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24226"/>
  <mc:AlternateContent xmlns:mc="http://schemas.openxmlformats.org/markup-compatibility/2006">
    <mc:Choice Requires="x15">
      <x15ac:absPath xmlns:x15ac="http://schemas.microsoft.com/office/spreadsheetml/2010/11/ac" url="C:\Users\kkuruc\Desktop\Fragile States\DATA\"/>
    </mc:Choice>
  </mc:AlternateContent>
  <bookViews>
    <workbookView xWindow="360" yWindow="300" windowWidth="9135" windowHeight="4755" activeTab="2"/>
  </bookViews>
  <sheets>
    <sheet name="1977-1994" sheetId="1" r:id="rId1"/>
    <sheet name="1995-2004" sheetId="2" r:id="rId2"/>
    <sheet name="1977-2004" sheetId="3" r:id="rId3"/>
  </sheets>
  <externalReferences>
    <externalReference r:id="rId4"/>
    <externalReference r:id="rId5"/>
    <externalReference r:id="rId6"/>
    <externalReference r:id="rId7"/>
    <externalReference r:id="rId8"/>
    <externalReference r:id="rId9"/>
    <externalReference r:id="rId10"/>
    <externalReference r:id="rId11"/>
  </externalReferences>
  <definedNames>
    <definedName name="_xlnm.Print_Titles" localSheetId="0">'1977-1994'!$2:$4</definedName>
    <definedName name="_xlnm.Print_Titles" localSheetId="1">'1995-2004'!$1:$4</definedName>
  </definedNames>
  <calcPr calcId="171027"/>
</workbook>
</file>

<file path=xl/calcChain.xml><?xml version="1.0" encoding="utf-8"?>
<calcChain xmlns="http://schemas.openxmlformats.org/spreadsheetml/2006/main">
  <c r="F81" i="2" l="1"/>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E81" i="2"/>
  <c r="D81" i="2"/>
  <c r="C81" i="2"/>
  <c r="E80" i="2"/>
  <c r="D80" i="2"/>
  <c r="C80" i="2"/>
  <c r="E79" i="2"/>
  <c r="D79" i="2"/>
  <c r="C79" i="2"/>
  <c r="E78" i="2"/>
  <c r="D78" i="2"/>
  <c r="C78" i="2"/>
  <c r="E77" i="2"/>
  <c r="D77" i="2"/>
  <c r="C77" i="2"/>
  <c r="E76" i="2"/>
  <c r="D76" i="2"/>
  <c r="C76" i="2"/>
  <c r="E75" i="2"/>
  <c r="D75" i="2"/>
  <c r="C75" i="2"/>
  <c r="E74" i="2"/>
  <c r="D74" i="2"/>
  <c r="C74" i="2"/>
  <c r="E73" i="2"/>
  <c r="D73" i="2"/>
  <c r="C73" i="2"/>
  <c r="E72" i="2"/>
  <c r="D72" i="2"/>
  <c r="C72" i="2"/>
  <c r="E71" i="2"/>
  <c r="D71" i="2"/>
  <c r="C71" i="2"/>
  <c r="E70" i="2"/>
  <c r="D70" i="2"/>
  <c r="C70" i="2"/>
  <c r="E69" i="2"/>
  <c r="D69" i="2"/>
  <c r="C69" i="2"/>
  <c r="E68" i="2"/>
  <c r="D68" i="2"/>
  <c r="C68" i="2"/>
  <c r="E67" i="2"/>
  <c r="D67" i="2"/>
  <c r="C67" i="2"/>
  <c r="E66" i="2"/>
  <c r="D66" i="2"/>
  <c r="C66" i="2"/>
  <c r="E65" i="2"/>
  <c r="D65" i="2"/>
  <c r="C65" i="2"/>
  <c r="E64" i="2"/>
  <c r="D64" i="2"/>
  <c r="C64" i="2"/>
  <c r="E63" i="2"/>
  <c r="D63" i="2"/>
  <c r="C63" i="2"/>
  <c r="E62" i="2"/>
  <c r="D62" i="2"/>
  <c r="C62" i="2"/>
  <c r="E61" i="2"/>
  <c r="D61" i="2"/>
  <c r="C61" i="2"/>
  <c r="E60" i="2"/>
  <c r="D60" i="2"/>
  <c r="C60" i="2"/>
  <c r="E59" i="2"/>
  <c r="D59" i="2"/>
  <c r="C59" i="2"/>
  <c r="E58" i="2"/>
  <c r="D58" i="2"/>
  <c r="C58" i="2"/>
  <c r="E57" i="2"/>
  <c r="D57" i="2"/>
  <c r="C57" i="2"/>
  <c r="E56" i="2"/>
  <c r="D56" i="2"/>
  <c r="C56" i="2"/>
  <c r="E55" i="2"/>
  <c r="D55" i="2"/>
  <c r="C55" i="2"/>
  <c r="E54" i="2"/>
  <c r="D54" i="2"/>
  <c r="C54" i="2"/>
  <c r="E53" i="2"/>
  <c r="D53" i="2"/>
  <c r="C53" i="2"/>
  <c r="E52" i="2"/>
  <c r="D52" i="2"/>
  <c r="C52" i="2"/>
  <c r="E51" i="2"/>
  <c r="D51" i="2"/>
  <c r="C51" i="2"/>
  <c r="E50" i="2"/>
  <c r="D50" i="2"/>
  <c r="C50" i="2"/>
  <c r="E49" i="2"/>
  <c r="D49" i="2"/>
  <c r="C49" i="2"/>
  <c r="E48" i="2"/>
  <c r="D48" i="2"/>
  <c r="C48" i="2"/>
  <c r="E47" i="2"/>
  <c r="D47" i="2"/>
  <c r="C47" i="2"/>
  <c r="E46" i="2"/>
  <c r="D46" i="2"/>
  <c r="C46" i="2"/>
  <c r="E45" i="2"/>
  <c r="D45" i="2"/>
  <c r="C45" i="2"/>
  <c r="E44" i="2"/>
  <c r="D44" i="2"/>
  <c r="C44" i="2"/>
  <c r="E43" i="2"/>
  <c r="D43" i="2"/>
  <c r="C43" i="2"/>
  <c r="E42" i="2"/>
  <c r="D42" i="2"/>
  <c r="C42" i="2"/>
  <c r="E41" i="2"/>
  <c r="D41" i="2"/>
  <c r="C41" i="2"/>
  <c r="E40" i="2"/>
  <c r="D40" i="2"/>
  <c r="C40" i="2"/>
  <c r="E39" i="2"/>
  <c r="D39" i="2"/>
  <c r="C39" i="2"/>
  <c r="E38" i="2"/>
  <c r="D38" i="2"/>
  <c r="C38" i="2"/>
  <c r="E37" i="2"/>
  <c r="D37" i="2"/>
  <c r="C37" i="2"/>
  <c r="E36" i="2"/>
  <c r="D36" i="2"/>
  <c r="C36" i="2"/>
  <c r="E35" i="2"/>
  <c r="D35" i="2"/>
  <c r="C35" i="2"/>
  <c r="E34" i="2"/>
  <c r="D34" i="2"/>
  <c r="C34" i="2"/>
  <c r="E33" i="2"/>
  <c r="D33" i="2"/>
  <c r="C33" i="2"/>
  <c r="E32" i="2"/>
  <c r="D32" i="2"/>
  <c r="C32" i="2"/>
  <c r="E31" i="2"/>
  <c r="D31" i="2"/>
  <c r="C31" i="2"/>
  <c r="E30" i="2"/>
  <c r="D30" i="2"/>
  <c r="C30" i="2"/>
  <c r="E29" i="2"/>
  <c r="D29" i="2"/>
  <c r="C29" i="2"/>
  <c r="E28" i="2"/>
  <c r="D28" i="2"/>
  <c r="C28" i="2"/>
  <c r="E27" i="2"/>
  <c r="D27" i="2"/>
  <c r="C27" i="2"/>
  <c r="E26" i="2"/>
  <c r="D26" i="2"/>
  <c r="C26" i="2"/>
  <c r="E25" i="2"/>
  <c r="D25" i="2"/>
  <c r="C25" i="2"/>
  <c r="E24" i="2"/>
  <c r="D24" i="2"/>
  <c r="C24" i="2"/>
  <c r="E23" i="2"/>
  <c r="D23" i="2"/>
  <c r="C23" i="2"/>
  <c r="E22" i="2"/>
  <c r="D22" i="2"/>
  <c r="C22" i="2"/>
  <c r="E21" i="2"/>
  <c r="D21" i="2"/>
  <c r="C21" i="2"/>
  <c r="E20" i="2"/>
  <c r="D20" i="2"/>
  <c r="C20" i="2"/>
  <c r="E19" i="2"/>
  <c r="D19" i="2"/>
  <c r="C19" i="2"/>
  <c r="E18" i="2"/>
  <c r="D18" i="2"/>
  <c r="C18" i="2"/>
  <c r="E17" i="2"/>
  <c r="D17" i="2"/>
  <c r="C17" i="2"/>
  <c r="E16" i="2"/>
  <c r="D16" i="2"/>
  <c r="C16" i="2"/>
  <c r="E15" i="2"/>
  <c r="D15" i="2"/>
  <c r="C15" i="2"/>
  <c r="E14" i="2"/>
  <c r="D14" i="2"/>
  <c r="C14" i="2"/>
  <c r="E13" i="2"/>
  <c r="D13" i="2"/>
  <c r="C13" i="2"/>
  <c r="E12" i="2"/>
  <c r="D12" i="2"/>
  <c r="C12" i="2"/>
  <c r="E11" i="2"/>
  <c r="D11" i="2"/>
  <c r="C11" i="2"/>
  <c r="E10" i="2"/>
  <c r="D10" i="2"/>
  <c r="C10" i="2"/>
  <c r="E9" i="2"/>
  <c r="D9" i="2"/>
  <c r="C9" i="2"/>
  <c r="E8" i="2"/>
  <c r="D8" i="2"/>
  <c r="C8" i="2"/>
  <c r="E7" i="2"/>
  <c r="D7" i="2"/>
  <c r="C7" i="2"/>
  <c r="E6" i="2"/>
  <c r="D6" i="2"/>
  <c r="C6" i="2"/>
  <c r="E5" i="2"/>
  <c r="D5" i="2"/>
  <c r="C5" i="2"/>
  <c r="L81" i="2"/>
  <c r="K81" i="2"/>
  <c r="J81" i="2"/>
  <c r="I81" i="2"/>
  <c r="H81" i="2"/>
  <c r="G81" i="2"/>
  <c r="L80" i="2"/>
  <c r="K80" i="2"/>
  <c r="J80" i="2"/>
  <c r="I80" i="2"/>
  <c r="H80" i="2"/>
  <c r="G80" i="2"/>
  <c r="L79" i="2"/>
  <c r="K79" i="2"/>
  <c r="J79" i="2"/>
  <c r="I79" i="2"/>
  <c r="H79" i="2"/>
  <c r="G79" i="2"/>
  <c r="L78" i="2"/>
  <c r="K78" i="2"/>
  <c r="J78" i="2"/>
  <c r="I78" i="2"/>
  <c r="H78" i="2"/>
  <c r="G78" i="2"/>
  <c r="L77" i="2"/>
  <c r="K77" i="2"/>
  <c r="J77" i="2"/>
  <c r="I77" i="2"/>
  <c r="H77" i="2"/>
  <c r="G77" i="2"/>
  <c r="L76" i="2"/>
  <c r="K76" i="2"/>
  <c r="J76" i="2"/>
  <c r="I76" i="2"/>
  <c r="H76" i="2"/>
  <c r="G76" i="2"/>
  <c r="L75" i="2"/>
  <c r="K75" i="2"/>
  <c r="J75" i="2"/>
  <c r="I75" i="2"/>
  <c r="H75" i="2"/>
  <c r="G75" i="2"/>
  <c r="L74" i="2"/>
  <c r="K74" i="2"/>
  <c r="J74" i="2"/>
  <c r="I74" i="2"/>
  <c r="H74" i="2"/>
  <c r="G74" i="2"/>
  <c r="L73" i="2"/>
  <c r="K73" i="2"/>
  <c r="J73" i="2"/>
  <c r="I73" i="2"/>
  <c r="H73" i="2"/>
  <c r="G73" i="2"/>
  <c r="L72" i="2"/>
  <c r="K72" i="2"/>
  <c r="J72" i="2"/>
  <c r="I72" i="2"/>
  <c r="H72" i="2"/>
  <c r="G72" i="2"/>
  <c r="L71" i="2"/>
  <c r="K71" i="2"/>
  <c r="J71" i="2"/>
  <c r="I71" i="2"/>
  <c r="H71" i="2"/>
  <c r="G71" i="2"/>
  <c r="L70" i="2"/>
  <c r="K70" i="2"/>
  <c r="J70" i="2"/>
  <c r="I70" i="2"/>
  <c r="H70" i="2"/>
  <c r="G70" i="2"/>
  <c r="L69" i="2"/>
  <c r="K69" i="2"/>
  <c r="J69" i="2"/>
  <c r="I69" i="2"/>
  <c r="H69" i="2"/>
  <c r="G69" i="2"/>
  <c r="L68" i="2"/>
  <c r="K68" i="2"/>
  <c r="J68" i="2"/>
  <c r="I68" i="2"/>
  <c r="H68" i="2"/>
  <c r="G68" i="2"/>
  <c r="L67" i="2"/>
  <c r="K67" i="2"/>
  <c r="J67" i="2"/>
  <c r="I67" i="2"/>
  <c r="H67" i="2"/>
  <c r="G67" i="2"/>
  <c r="L66" i="2"/>
  <c r="K66" i="2"/>
  <c r="J66" i="2"/>
  <c r="I66" i="2"/>
  <c r="H66" i="2"/>
  <c r="G66" i="2"/>
  <c r="L65" i="2"/>
  <c r="K65" i="2"/>
  <c r="J65" i="2"/>
  <c r="I65" i="2"/>
  <c r="H65" i="2"/>
  <c r="G65" i="2"/>
  <c r="L64" i="2"/>
  <c r="K64" i="2"/>
  <c r="J64" i="2"/>
  <c r="I64" i="2"/>
  <c r="H64" i="2"/>
  <c r="G64" i="2"/>
  <c r="L63" i="2"/>
  <c r="K63" i="2"/>
  <c r="J63" i="2"/>
  <c r="I63" i="2"/>
  <c r="H63" i="2"/>
  <c r="G63" i="2"/>
  <c r="L62" i="2"/>
  <c r="K62" i="2"/>
  <c r="J62" i="2"/>
  <c r="I62" i="2"/>
  <c r="H62" i="2"/>
  <c r="G62" i="2"/>
  <c r="L61" i="2"/>
  <c r="K61" i="2"/>
  <c r="J61" i="2"/>
  <c r="I61" i="2"/>
  <c r="H61" i="2"/>
  <c r="G61" i="2"/>
  <c r="L60" i="2"/>
  <c r="K60" i="2"/>
  <c r="J60" i="2"/>
  <c r="I60" i="2"/>
  <c r="H60" i="2"/>
  <c r="G60" i="2"/>
  <c r="L59" i="2"/>
  <c r="K59" i="2"/>
  <c r="J59" i="2"/>
  <c r="I59" i="2"/>
  <c r="H59" i="2"/>
  <c r="G59" i="2"/>
  <c r="L58" i="2"/>
  <c r="K58" i="2"/>
  <c r="J58" i="2"/>
  <c r="I58" i="2"/>
  <c r="H58" i="2"/>
  <c r="G58" i="2"/>
  <c r="L57" i="2"/>
  <c r="K57" i="2"/>
  <c r="J57" i="2"/>
  <c r="I57" i="2"/>
  <c r="H57" i="2"/>
  <c r="G57" i="2"/>
  <c r="L56" i="2"/>
  <c r="K56" i="2"/>
  <c r="J56" i="2"/>
  <c r="I56" i="2"/>
  <c r="H56" i="2"/>
  <c r="G56" i="2"/>
  <c r="L55" i="2"/>
  <c r="K55" i="2"/>
  <c r="J55" i="2"/>
  <c r="I55" i="2"/>
  <c r="H55" i="2"/>
  <c r="G55" i="2"/>
  <c r="L54" i="2"/>
  <c r="K54" i="2"/>
  <c r="J54" i="2"/>
  <c r="I54" i="2"/>
  <c r="H54" i="2"/>
  <c r="G54" i="2"/>
  <c r="L53" i="2"/>
  <c r="K53" i="2"/>
  <c r="J53" i="2"/>
  <c r="I53" i="2"/>
  <c r="H53" i="2"/>
  <c r="G53" i="2"/>
  <c r="L52" i="2"/>
  <c r="K52" i="2"/>
  <c r="J52" i="2"/>
  <c r="I52" i="2"/>
  <c r="H52" i="2"/>
  <c r="G52" i="2"/>
  <c r="L51" i="2"/>
  <c r="K51" i="2"/>
  <c r="J51" i="2"/>
  <c r="I51" i="2"/>
  <c r="H51" i="2"/>
  <c r="G51" i="2"/>
  <c r="L50" i="2"/>
  <c r="K50" i="2"/>
  <c r="J50" i="2"/>
  <c r="I50" i="2"/>
  <c r="H50" i="2"/>
  <c r="G50" i="2"/>
  <c r="L49" i="2"/>
  <c r="K49" i="2"/>
  <c r="J49" i="2"/>
  <c r="I49" i="2"/>
  <c r="H49" i="2"/>
  <c r="G49" i="2"/>
  <c r="L48" i="2"/>
  <c r="K48" i="2"/>
  <c r="J48" i="2"/>
  <c r="I48" i="2"/>
  <c r="H48" i="2"/>
  <c r="G48" i="2"/>
  <c r="L47" i="2"/>
  <c r="K47" i="2"/>
  <c r="J47" i="2"/>
  <c r="I47" i="2"/>
  <c r="H47" i="2"/>
  <c r="G47" i="2"/>
  <c r="L46" i="2"/>
  <c r="K46" i="2"/>
  <c r="J46" i="2"/>
  <c r="I46" i="2"/>
  <c r="H46" i="2"/>
  <c r="G46" i="2"/>
  <c r="L45" i="2"/>
  <c r="K45" i="2"/>
  <c r="J45" i="2"/>
  <c r="I45" i="2"/>
  <c r="H45" i="2"/>
  <c r="G45" i="2"/>
  <c r="L44" i="2"/>
  <c r="K44" i="2"/>
  <c r="J44" i="2"/>
  <c r="I44" i="2"/>
  <c r="H44" i="2"/>
  <c r="G44" i="2"/>
  <c r="L43" i="2"/>
  <c r="K43" i="2"/>
  <c r="J43" i="2"/>
  <c r="I43" i="2"/>
  <c r="H43" i="2"/>
  <c r="G43" i="2"/>
  <c r="L42" i="2"/>
  <c r="K42" i="2"/>
  <c r="J42" i="2"/>
  <c r="I42" i="2"/>
  <c r="H42" i="2"/>
  <c r="G42" i="2"/>
  <c r="L41" i="2"/>
  <c r="K41" i="2"/>
  <c r="J41" i="2"/>
  <c r="I41" i="2"/>
  <c r="H41" i="2"/>
  <c r="G41" i="2"/>
  <c r="L40" i="2"/>
  <c r="K40" i="2"/>
  <c r="J40" i="2"/>
  <c r="I40" i="2"/>
  <c r="H40" i="2"/>
  <c r="G40" i="2"/>
  <c r="L39" i="2"/>
  <c r="K39" i="2"/>
  <c r="J39" i="2"/>
  <c r="I39" i="2"/>
  <c r="H39" i="2"/>
  <c r="G39" i="2"/>
  <c r="L38" i="2"/>
  <c r="K38" i="2"/>
  <c r="J38" i="2"/>
  <c r="I38" i="2"/>
  <c r="H38" i="2"/>
  <c r="G38" i="2"/>
  <c r="L37" i="2"/>
  <c r="K37" i="2"/>
  <c r="J37" i="2"/>
  <c r="I37" i="2"/>
  <c r="H37" i="2"/>
  <c r="G37" i="2"/>
  <c r="L36" i="2"/>
  <c r="K36" i="2"/>
  <c r="J36" i="2"/>
  <c r="I36" i="2"/>
  <c r="H36" i="2"/>
  <c r="G36" i="2"/>
  <c r="L35" i="2"/>
  <c r="K35" i="2"/>
  <c r="J35" i="2"/>
  <c r="I35" i="2"/>
  <c r="H35" i="2"/>
  <c r="G35" i="2"/>
  <c r="L34" i="2"/>
  <c r="K34" i="2"/>
  <c r="J34" i="2"/>
  <c r="I34" i="2"/>
  <c r="H34" i="2"/>
  <c r="G34" i="2"/>
  <c r="L33" i="2"/>
  <c r="K33" i="2"/>
  <c r="J33" i="2"/>
  <c r="I33" i="2"/>
  <c r="H33" i="2"/>
  <c r="G33" i="2"/>
  <c r="L32" i="2"/>
  <c r="K32" i="2"/>
  <c r="J32" i="2"/>
  <c r="I32" i="2"/>
  <c r="H32" i="2"/>
  <c r="G32" i="2"/>
  <c r="L31" i="2"/>
  <c r="K31" i="2"/>
  <c r="J31" i="2"/>
  <c r="I31" i="2"/>
  <c r="H31" i="2"/>
  <c r="G31" i="2"/>
  <c r="L30" i="2"/>
  <c r="K30" i="2"/>
  <c r="J30" i="2"/>
  <c r="I30" i="2"/>
  <c r="H30" i="2"/>
  <c r="G30" i="2"/>
  <c r="L29" i="2"/>
  <c r="K29" i="2"/>
  <c r="J29" i="2"/>
  <c r="I29" i="2"/>
  <c r="H29" i="2"/>
  <c r="G29" i="2"/>
  <c r="L28" i="2"/>
  <c r="K28" i="2"/>
  <c r="J28" i="2"/>
  <c r="I28" i="2"/>
  <c r="H28" i="2"/>
  <c r="G28" i="2"/>
  <c r="L27" i="2"/>
  <c r="K27" i="2"/>
  <c r="J27" i="2"/>
  <c r="I27" i="2"/>
  <c r="H27" i="2"/>
  <c r="G27" i="2"/>
  <c r="L26" i="2"/>
  <c r="K26" i="2"/>
  <c r="J26" i="2"/>
  <c r="I26" i="2"/>
  <c r="H26" i="2"/>
  <c r="G26" i="2"/>
  <c r="L25" i="2"/>
  <c r="K25" i="2"/>
  <c r="J25" i="2"/>
  <c r="I25" i="2"/>
  <c r="H25" i="2"/>
  <c r="G25" i="2"/>
  <c r="L24" i="2"/>
  <c r="K24" i="2"/>
  <c r="J24" i="2"/>
  <c r="I24" i="2"/>
  <c r="H24" i="2"/>
  <c r="G24" i="2"/>
  <c r="L23" i="2"/>
  <c r="K23" i="2"/>
  <c r="J23" i="2"/>
  <c r="I23" i="2"/>
  <c r="H23" i="2"/>
  <c r="G23" i="2"/>
  <c r="L22" i="2"/>
  <c r="K22" i="2"/>
  <c r="J22" i="2"/>
  <c r="I22" i="2"/>
  <c r="H22" i="2"/>
  <c r="G22" i="2"/>
  <c r="L21" i="2"/>
  <c r="K21" i="2"/>
  <c r="J21" i="2"/>
  <c r="I21" i="2"/>
  <c r="H21" i="2"/>
  <c r="G21" i="2"/>
  <c r="L20" i="2"/>
  <c r="K20" i="2"/>
  <c r="J20" i="2"/>
  <c r="I20" i="2"/>
  <c r="H20" i="2"/>
  <c r="G20" i="2"/>
  <c r="L19" i="2"/>
  <c r="K19" i="2"/>
  <c r="J19" i="2"/>
  <c r="I19" i="2"/>
  <c r="H19" i="2"/>
  <c r="G19" i="2"/>
  <c r="L18" i="2"/>
  <c r="K18" i="2"/>
  <c r="J18" i="2"/>
  <c r="I18" i="2"/>
  <c r="H18" i="2"/>
  <c r="G18" i="2"/>
  <c r="L17" i="2"/>
  <c r="K17" i="2"/>
  <c r="J17" i="2"/>
  <c r="I17" i="2"/>
  <c r="H17" i="2"/>
  <c r="G17" i="2"/>
  <c r="L16" i="2"/>
  <c r="K16" i="2"/>
  <c r="J16" i="2"/>
  <c r="I16" i="2"/>
  <c r="H16" i="2"/>
  <c r="G16" i="2"/>
  <c r="L15" i="2"/>
  <c r="K15" i="2"/>
  <c r="J15" i="2"/>
  <c r="I15" i="2"/>
  <c r="H15" i="2"/>
  <c r="G15" i="2"/>
  <c r="L14" i="2"/>
  <c r="K14" i="2"/>
  <c r="J14" i="2"/>
  <c r="I14" i="2"/>
  <c r="H14" i="2"/>
  <c r="G14" i="2"/>
  <c r="L13" i="2"/>
  <c r="K13" i="2"/>
  <c r="J13" i="2"/>
  <c r="I13" i="2"/>
  <c r="H13" i="2"/>
  <c r="G13" i="2"/>
  <c r="L12" i="2"/>
  <c r="K12" i="2"/>
  <c r="J12" i="2"/>
  <c r="I12" i="2"/>
  <c r="H12" i="2"/>
  <c r="G12" i="2"/>
  <c r="L11" i="2"/>
  <c r="K11" i="2"/>
  <c r="J11" i="2"/>
  <c r="I11" i="2"/>
  <c r="H11" i="2"/>
  <c r="G11" i="2"/>
  <c r="L10" i="2"/>
  <c r="K10" i="2"/>
  <c r="J10" i="2"/>
  <c r="I10" i="2"/>
  <c r="H10" i="2"/>
  <c r="G10" i="2"/>
  <c r="L9" i="2"/>
  <c r="K9" i="2"/>
  <c r="J9" i="2"/>
  <c r="I9" i="2"/>
  <c r="H9" i="2"/>
  <c r="G9" i="2"/>
  <c r="L8" i="2"/>
  <c r="K8" i="2"/>
  <c r="J8" i="2"/>
  <c r="I8" i="2"/>
  <c r="H8" i="2"/>
  <c r="G8" i="2"/>
  <c r="L7" i="2"/>
  <c r="K7" i="2"/>
  <c r="J7" i="2"/>
  <c r="I7" i="2"/>
  <c r="H7" i="2"/>
  <c r="G7" i="2"/>
  <c r="L6" i="2"/>
  <c r="K6" i="2"/>
  <c r="J6" i="2"/>
  <c r="I6" i="2"/>
  <c r="H6" i="2"/>
  <c r="G6" i="2"/>
  <c r="L5" i="2"/>
  <c r="K5" i="2"/>
  <c r="J5" i="2"/>
  <c r="I5" i="2"/>
  <c r="H5" i="2"/>
  <c r="G5" i="2"/>
  <c r="D4" i="2"/>
  <c r="E4" i="2" s="1"/>
  <c r="F4" i="2" s="1"/>
  <c r="G4" i="2" s="1"/>
  <c r="H4" i="2" s="1"/>
  <c r="I4" i="2" s="1"/>
  <c r="J4" i="2" s="1"/>
  <c r="K4" i="2" s="1"/>
  <c r="L4" i="2" s="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T72" i="1"/>
  <c r="S72" i="1"/>
  <c r="R72" i="1"/>
  <c r="Q72" i="1"/>
  <c r="P72" i="1"/>
  <c r="O72" i="1"/>
  <c r="N72" i="1"/>
  <c r="M72" i="1"/>
  <c r="L72" i="1"/>
  <c r="K72" i="1"/>
  <c r="J72" i="1"/>
  <c r="I72" i="1"/>
  <c r="H72" i="1"/>
  <c r="G72" i="1"/>
  <c r="F72" i="1"/>
  <c r="E72" i="1"/>
  <c r="D72" i="1"/>
  <c r="T41" i="1"/>
  <c r="S41" i="1"/>
  <c r="R41" i="1"/>
  <c r="Q41" i="1"/>
  <c r="P41" i="1"/>
  <c r="O41" i="1"/>
  <c r="N41" i="1"/>
  <c r="M41" i="1"/>
  <c r="L41" i="1"/>
  <c r="K41" i="1"/>
  <c r="J41" i="1"/>
  <c r="I41" i="1"/>
  <c r="H41" i="1"/>
  <c r="G41" i="1"/>
  <c r="F41" i="1"/>
  <c r="E41" i="1"/>
  <c r="D41" i="1"/>
  <c r="T27" i="1"/>
  <c r="S27" i="1"/>
  <c r="R27" i="1"/>
  <c r="Q27" i="1"/>
  <c r="P27" i="1"/>
  <c r="O27" i="1"/>
  <c r="N27" i="1"/>
  <c r="M27" i="1"/>
  <c r="L27" i="1"/>
  <c r="K27" i="1"/>
  <c r="J27" i="1"/>
  <c r="I27" i="1"/>
  <c r="H27" i="1"/>
  <c r="G27" i="1"/>
  <c r="F27" i="1"/>
  <c r="E27" i="1"/>
  <c r="D27" i="1"/>
  <c r="D1" i="1"/>
  <c r="D74" i="1" s="1"/>
  <c r="D3" i="1"/>
  <c r="E3" i="1"/>
  <c r="F3" i="1"/>
  <c r="G3" i="1" s="1"/>
  <c r="H3" i="1" s="1"/>
  <c r="I3" i="1" s="1"/>
  <c r="J3" i="1"/>
  <c r="K3" i="1" s="1"/>
  <c r="L3" i="1" s="1"/>
  <c r="M3" i="1" s="1"/>
  <c r="N3" i="1" s="1"/>
  <c r="O3" i="1" s="1"/>
  <c r="P3" i="1" s="1"/>
  <c r="Q3" i="1" s="1"/>
  <c r="D31" i="1"/>
  <c r="D33" i="1"/>
  <c r="D76" i="1" l="1"/>
  <c r="D59" i="1"/>
  <c r="D30" i="1"/>
  <c r="D25" i="1"/>
  <c r="D9" i="1"/>
  <c r="E1" i="1"/>
  <c r="D68" i="1"/>
  <c r="D69" i="1"/>
  <c r="D53" i="1"/>
  <c r="D45" i="1"/>
  <c r="D62" i="1"/>
  <c r="D40" i="1"/>
  <c r="D8" i="1"/>
  <c r="D24" i="1"/>
  <c r="D14" i="1"/>
  <c r="D34" i="1"/>
  <c r="D50" i="1"/>
  <c r="D37" i="1"/>
  <c r="D60" i="1"/>
  <c r="D63" i="1"/>
  <c r="D79" i="1"/>
  <c r="D80" i="1"/>
  <c r="D11" i="1"/>
  <c r="D13" i="1"/>
  <c r="D81" i="1"/>
  <c r="D65" i="1"/>
  <c r="D64" i="1"/>
  <c r="D39" i="1"/>
  <c r="D54" i="1"/>
  <c r="D36" i="1"/>
  <c r="D12" i="1"/>
  <c r="D26" i="1"/>
  <c r="D10" i="1"/>
  <c r="D38" i="1"/>
  <c r="D58" i="1"/>
  <c r="D43" i="1"/>
  <c r="D51" i="1"/>
  <c r="D67" i="1"/>
  <c r="D66" i="1"/>
  <c r="D23" i="1"/>
  <c r="D7" i="1"/>
  <c r="D17" i="1"/>
  <c r="D78" i="1"/>
  <c r="D77" i="1"/>
  <c r="D61" i="1"/>
  <c r="D56" i="1"/>
  <c r="D35" i="1"/>
  <c r="D48" i="1"/>
  <c r="D32" i="1"/>
  <c r="D16" i="1"/>
  <c r="D70" i="1"/>
  <c r="D55" i="1"/>
  <c r="D29" i="1"/>
  <c r="D6" i="1"/>
  <c r="D20" i="1"/>
  <c r="D49" i="1"/>
  <c r="D21" i="1"/>
  <c r="D15" i="1"/>
  <c r="D75" i="1"/>
  <c r="D52" i="1"/>
  <c r="D46" i="1"/>
  <c r="D18" i="1"/>
  <c r="D28" i="1"/>
  <c r="D57" i="1"/>
  <c r="D5" i="1"/>
  <c r="D19" i="1"/>
  <c r="D71" i="1"/>
  <c r="D47" i="1"/>
  <c r="D42" i="1"/>
  <c r="D22" i="1"/>
  <c r="D44" i="1"/>
  <c r="D73" i="1"/>
  <c r="E75" i="1" l="1"/>
  <c r="E74" i="1"/>
  <c r="E56" i="1"/>
  <c r="E48" i="1"/>
  <c r="E32" i="1"/>
  <c r="E49" i="1"/>
  <c r="E31" i="1"/>
  <c r="E13" i="1"/>
  <c r="E16" i="1"/>
  <c r="E18" i="1"/>
  <c r="E15" i="1"/>
  <c r="E33" i="1"/>
  <c r="E53" i="1"/>
  <c r="E34" i="1"/>
  <c r="E50" i="1"/>
  <c r="E58" i="1"/>
  <c r="E76" i="1"/>
  <c r="E77" i="1"/>
  <c r="E81" i="1"/>
  <c r="F1" i="1"/>
  <c r="E71" i="1"/>
  <c r="E68" i="1"/>
  <c r="E52" i="1"/>
  <c r="E44" i="1"/>
  <c r="E28" i="1"/>
  <c r="E45" i="1"/>
  <c r="E25" i="1"/>
  <c r="E9" i="1"/>
  <c r="E12" i="1"/>
  <c r="E6" i="1"/>
  <c r="E22" i="1"/>
  <c r="E19" i="1"/>
  <c r="E37" i="1"/>
  <c r="E61" i="1"/>
  <c r="E38" i="1"/>
  <c r="E55" i="1"/>
  <c r="E62" i="1"/>
  <c r="E80" i="1"/>
  <c r="E67" i="1"/>
  <c r="E64" i="1"/>
  <c r="E59" i="1"/>
  <c r="E40" i="1"/>
  <c r="E65" i="1"/>
  <c r="E39" i="1"/>
  <c r="E21" i="1"/>
  <c r="E24" i="1"/>
  <c r="E8" i="1"/>
  <c r="E10" i="1"/>
  <c r="E7" i="1"/>
  <c r="E23" i="1"/>
  <c r="E43" i="1"/>
  <c r="E26" i="1"/>
  <c r="E42" i="1"/>
  <c r="E63" i="1"/>
  <c r="E66" i="1"/>
  <c r="E78" i="1"/>
  <c r="E57" i="1"/>
  <c r="E5" i="1"/>
  <c r="E29" i="1"/>
  <c r="E54" i="1"/>
  <c r="E60" i="1"/>
  <c r="E35" i="1"/>
  <c r="E47" i="1"/>
  <c r="E70" i="1"/>
  <c r="E51" i="1"/>
  <c r="E17" i="1"/>
  <c r="E14" i="1"/>
  <c r="E30" i="1"/>
  <c r="E69" i="1"/>
  <c r="E20" i="1"/>
  <c r="E73" i="1"/>
  <c r="E79" i="1"/>
  <c r="E11" i="1"/>
  <c r="E36" i="1"/>
  <c r="E46" i="1"/>
  <c r="F78" i="1" l="1"/>
  <c r="F77" i="1"/>
  <c r="F61" i="1"/>
  <c r="F54" i="1"/>
  <c r="F33" i="1"/>
  <c r="F48" i="1"/>
  <c r="F32" i="1"/>
  <c r="F14" i="1"/>
  <c r="F21" i="1"/>
  <c r="F5" i="1"/>
  <c r="F7" i="1"/>
  <c r="F23" i="1"/>
  <c r="F16" i="1"/>
  <c r="F34" i="1"/>
  <c r="F50" i="1"/>
  <c r="F35" i="1"/>
  <c r="F58" i="1"/>
  <c r="F63" i="1"/>
  <c r="F79" i="1"/>
  <c r="F80" i="1"/>
  <c r="F74" i="1"/>
  <c r="F73" i="1"/>
  <c r="F57" i="1"/>
  <c r="F47" i="1"/>
  <c r="F29" i="1"/>
  <c r="F44" i="1"/>
  <c r="F28" i="1"/>
  <c r="F10" i="1"/>
  <c r="F17" i="1"/>
  <c r="F11" i="1"/>
  <c r="F26" i="1"/>
  <c r="F20" i="1"/>
  <c r="F38" i="1"/>
  <c r="F56" i="1"/>
  <c r="F39" i="1"/>
  <c r="F51" i="1"/>
  <c r="F67" i="1"/>
  <c r="F66" i="1"/>
  <c r="G1" i="1"/>
  <c r="F68" i="1"/>
  <c r="F69" i="1"/>
  <c r="F53" i="1"/>
  <c r="F43" i="1"/>
  <c r="F60" i="1"/>
  <c r="F40" i="1"/>
  <c r="F22" i="1"/>
  <c r="F6" i="1"/>
  <c r="F13" i="1"/>
  <c r="F15" i="1"/>
  <c r="F8" i="1"/>
  <c r="F24" i="1"/>
  <c r="F42" i="1"/>
  <c r="F64" i="1"/>
  <c r="F45" i="1"/>
  <c r="F55" i="1"/>
  <c r="F71" i="1"/>
  <c r="F70" i="1"/>
  <c r="F37" i="1"/>
  <c r="F25" i="1"/>
  <c r="F46" i="1"/>
  <c r="F75" i="1"/>
  <c r="F81" i="1"/>
  <c r="F52" i="1"/>
  <c r="F9" i="1"/>
  <c r="F19" i="1"/>
  <c r="F31" i="1"/>
  <c r="F76" i="1"/>
  <c r="F65" i="1"/>
  <c r="F36" i="1"/>
  <c r="F12" i="1"/>
  <c r="F49" i="1"/>
  <c r="F30" i="1"/>
  <c r="F62" i="1"/>
  <c r="F59" i="1"/>
  <c r="F18" i="1"/>
  <c r="G13" i="1" l="1"/>
  <c r="G49" i="1"/>
  <c r="G48" i="1"/>
  <c r="G74" i="1"/>
  <c r="G77" i="1"/>
  <c r="G58" i="1"/>
  <c r="G34" i="1"/>
  <c r="G33" i="1"/>
  <c r="G20" i="1"/>
  <c r="G80" i="1"/>
  <c r="G57" i="1"/>
  <c r="G59" i="1"/>
  <c r="G19" i="1"/>
  <c r="G8" i="1"/>
  <c r="G9" i="1"/>
  <c r="G45" i="1"/>
  <c r="G44" i="1"/>
  <c r="G68" i="1"/>
  <c r="G10" i="1"/>
  <c r="G21" i="1"/>
  <c r="G63" i="1"/>
  <c r="G61" i="1"/>
  <c r="G67" i="1"/>
  <c r="G69" i="1"/>
  <c r="G65" i="1"/>
  <c r="G26" i="1"/>
  <c r="G23" i="1"/>
  <c r="G12" i="1"/>
  <c r="G70" i="1"/>
  <c r="G46" i="1"/>
  <c r="G47" i="1"/>
  <c r="G11" i="1"/>
  <c r="G6" i="1"/>
  <c r="G17" i="1"/>
  <c r="G55" i="1"/>
  <c r="G53" i="1"/>
  <c r="G78" i="1"/>
  <c r="G18" i="1"/>
  <c r="G31" i="1"/>
  <c r="G32" i="1"/>
  <c r="G56" i="1"/>
  <c r="G75" i="1"/>
  <c r="G76" i="1"/>
  <c r="G50" i="1"/>
  <c r="G51" i="1"/>
  <c r="G15" i="1"/>
  <c r="G81" i="1"/>
  <c r="G62" i="1"/>
  <c r="G38" i="1"/>
  <c r="G37" i="1"/>
  <c r="G24" i="1"/>
  <c r="G14" i="1"/>
  <c r="G25" i="1"/>
  <c r="G28" i="1"/>
  <c r="G52" i="1"/>
  <c r="G71" i="1"/>
  <c r="G40" i="1"/>
  <c r="G42" i="1"/>
  <c r="G54" i="1"/>
  <c r="G22" i="1"/>
  <c r="G79" i="1"/>
  <c r="G64" i="1"/>
  <c r="G43" i="1"/>
  <c r="G30" i="1"/>
  <c r="G35" i="1"/>
  <c r="G5" i="1"/>
  <c r="H1" i="1"/>
  <c r="G7" i="1"/>
  <c r="G29" i="1"/>
  <c r="G36" i="1"/>
  <c r="G66" i="1"/>
  <c r="G73" i="1"/>
  <c r="G16" i="1"/>
  <c r="G39" i="1"/>
  <c r="G60" i="1"/>
  <c r="H77" i="1" l="1"/>
  <c r="H54" i="1"/>
  <c r="H17" i="1"/>
  <c r="H75" i="1"/>
  <c r="H57" i="1"/>
  <c r="H40" i="1"/>
  <c r="H5" i="1"/>
  <c r="H67" i="1"/>
  <c r="H49" i="1"/>
  <c r="H76" i="1"/>
  <c r="H52" i="1"/>
  <c r="H46" i="1"/>
  <c r="H14" i="1"/>
  <c r="H68" i="1"/>
  <c r="H64" i="1"/>
  <c r="H32" i="1"/>
  <c r="H80" i="1"/>
  <c r="H63" i="1"/>
  <c r="H37" i="1"/>
  <c r="H34" i="1"/>
  <c r="H23" i="1"/>
  <c r="H61" i="1"/>
  <c r="H24" i="1"/>
  <c r="H28" i="1"/>
  <c r="H16" i="1"/>
  <c r="H31" i="1"/>
  <c r="H66" i="1"/>
  <c r="H43" i="1"/>
  <c r="H38" i="1"/>
  <c r="H6" i="1"/>
  <c r="H78" i="1"/>
  <c r="H39" i="1"/>
  <c r="H12" i="1"/>
  <c r="H70" i="1"/>
  <c r="H55" i="1"/>
  <c r="H29" i="1"/>
  <c r="H26" i="1"/>
  <c r="H15" i="1"/>
  <c r="H56" i="1"/>
  <c r="H8" i="1"/>
  <c r="H9" i="1"/>
  <c r="I1" i="1"/>
  <c r="H20" i="1"/>
  <c r="H59" i="1"/>
  <c r="H33" i="1"/>
  <c r="H30" i="1"/>
  <c r="H19" i="1"/>
  <c r="H81" i="1"/>
  <c r="H62" i="1"/>
  <c r="H21" i="1"/>
  <c r="H79" i="1"/>
  <c r="H60" i="1"/>
  <c r="H50" i="1"/>
  <c r="H18" i="1"/>
  <c r="H7" i="1"/>
  <c r="H35" i="1"/>
  <c r="H69" i="1"/>
  <c r="H53" i="1"/>
  <c r="H58" i="1"/>
  <c r="H44" i="1"/>
  <c r="H42" i="1"/>
  <c r="H45" i="1"/>
  <c r="H74" i="1"/>
  <c r="H22" i="1"/>
  <c r="H13" i="1"/>
  <c r="H10" i="1"/>
  <c r="H48" i="1"/>
  <c r="H25" i="1"/>
  <c r="H11" i="1"/>
  <c r="H71" i="1"/>
  <c r="H73" i="1"/>
  <c r="H51" i="1"/>
  <c r="H65" i="1"/>
  <c r="H47" i="1"/>
  <c r="H36" i="1"/>
  <c r="I13" i="1" l="1"/>
  <c r="I49" i="1"/>
  <c r="I48" i="1"/>
  <c r="I74" i="1"/>
  <c r="I58" i="1"/>
  <c r="I7" i="1"/>
  <c r="I54" i="1"/>
  <c r="I29" i="1"/>
  <c r="I66" i="1"/>
  <c r="I25" i="1"/>
  <c r="I52" i="1"/>
  <c r="I53" i="1"/>
  <c r="I38" i="1"/>
  <c r="I42" i="1"/>
  <c r="I35" i="1"/>
  <c r="I60" i="1"/>
  <c r="I33" i="1"/>
  <c r="I61" i="1"/>
  <c r="I10" i="1"/>
  <c r="I21" i="1"/>
  <c r="I65" i="1"/>
  <c r="I59" i="1"/>
  <c r="I67" i="1"/>
  <c r="I26" i="1"/>
  <c r="I12" i="1"/>
  <c r="I46" i="1"/>
  <c r="I11" i="1"/>
  <c r="I50" i="1"/>
  <c r="I45" i="1"/>
  <c r="I68" i="1"/>
  <c r="I15" i="1"/>
  <c r="I37" i="1"/>
  <c r="I6" i="1"/>
  <c r="I57" i="1"/>
  <c r="I78" i="1"/>
  <c r="I20" i="1"/>
  <c r="I19" i="1"/>
  <c r="I18" i="1"/>
  <c r="I31" i="1"/>
  <c r="I32" i="1"/>
  <c r="I56" i="1"/>
  <c r="I75" i="1"/>
  <c r="I43" i="1"/>
  <c r="I73" i="1"/>
  <c r="I30" i="1"/>
  <c r="I16" i="1"/>
  <c r="I14" i="1"/>
  <c r="I28" i="1"/>
  <c r="I71" i="1"/>
  <c r="I81" i="1"/>
  <c r="I24" i="1"/>
  <c r="I22" i="1"/>
  <c r="I36" i="1"/>
  <c r="I79" i="1"/>
  <c r="I80" i="1"/>
  <c r="I8" i="1"/>
  <c r="I40" i="1"/>
  <c r="I70" i="1"/>
  <c r="I44" i="1"/>
  <c r="I17" i="1"/>
  <c r="I63" i="1"/>
  <c r="I64" i="1"/>
  <c r="I47" i="1"/>
  <c r="I76" i="1"/>
  <c r="I51" i="1"/>
  <c r="I5" i="1"/>
  <c r="J1" i="1"/>
  <c r="I77" i="1"/>
  <c r="I62" i="1"/>
  <c r="I34" i="1"/>
  <c r="I39" i="1"/>
  <c r="I23" i="1"/>
  <c r="I9" i="1"/>
  <c r="I69" i="1"/>
  <c r="I55" i="1"/>
  <c r="K1" i="1" l="1"/>
  <c r="J37" i="1"/>
  <c r="J25" i="1"/>
  <c r="J55" i="1"/>
  <c r="J24" i="1"/>
  <c r="J77" i="1"/>
  <c r="J73" i="1"/>
  <c r="J80" i="1"/>
  <c r="J23" i="1"/>
  <c r="J40" i="1"/>
  <c r="J76" i="1"/>
  <c r="J31" i="1"/>
  <c r="J19" i="1"/>
  <c r="J28" i="1"/>
  <c r="J50" i="1"/>
  <c r="J43" i="1"/>
  <c r="J21" i="1"/>
  <c r="J51" i="1"/>
  <c r="J20" i="1"/>
  <c r="J81" i="1"/>
  <c r="J52" i="1"/>
  <c r="J9" i="1"/>
  <c r="J45" i="1"/>
  <c r="J8" i="1"/>
  <c r="J61" i="1"/>
  <c r="J47" i="1"/>
  <c r="J63" i="1"/>
  <c r="J68" i="1"/>
  <c r="J22" i="1"/>
  <c r="J75" i="1"/>
  <c r="J46" i="1"/>
  <c r="J74" i="1"/>
  <c r="J17" i="1"/>
  <c r="J16" i="1"/>
  <c r="J48" i="1"/>
  <c r="J5" i="1"/>
  <c r="J39" i="1"/>
  <c r="J26" i="1"/>
  <c r="J65" i="1"/>
  <c r="J36" i="1"/>
  <c r="J70" i="1"/>
  <c r="J64" i="1"/>
  <c r="J15" i="1"/>
  <c r="J54" i="1"/>
  <c r="J44" i="1"/>
  <c r="J35" i="1"/>
  <c r="J53" i="1"/>
  <c r="J6" i="1"/>
  <c r="J59" i="1"/>
  <c r="J30" i="1"/>
  <c r="J57" i="1"/>
  <c r="J79" i="1"/>
  <c r="J7" i="1"/>
  <c r="J32" i="1"/>
  <c r="J66" i="1"/>
  <c r="J56" i="1"/>
  <c r="J11" i="1"/>
  <c r="J42" i="1"/>
  <c r="J34" i="1"/>
  <c r="J12" i="1"/>
  <c r="J14" i="1"/>
  <c r="J62" i="1"/>
  <c r="J78" i="1"/>
  <c r="J60" i="1"/>
  <c r="J29" i="1"/>
  <c r="J67" i="1"/>
  <c r="J18" i="1"/>
  <c r="J33" i="1"/>
  <c r="J13" i="1"/>
  <c r="J58" i="1"/>
  <c r="J38" i="1"/>
  <c r="J71" i="1"/>
  <c r="J10" i="1"/>
  <c r="J49" i="1"/>
  <c r="J69" i="1"/>
  <c r="K80" i="1" l="1"/>
  <c r="K60" i="1"/>
  <c r="K35" i="1"/>
  <c r="K34" i="1"/>
  <c r="K37" i="1"/>
  <c r="K58" i="1"/>
  <c r="K62" i="1"/>
  <c r="K53" i="1"/>
  <c r="K17" i="1"/>
  <c r="K33" i="1"/>
  <c r="K24" i="1"/>
  <c r="K75" i="1"/>
  <c r="K32" i="1"/>
  <c r="K18" i="1"/>
  <c r="K12" i="1"/>
  <c r="K79" i="1"/>
  <c r="K36" i="1"/>
  <c r="K22" i="1"/>
  <c r="K20" i="1"/>
  <c r="K77" i="1"/>
  <c r="K74" i="1"/>
  <c r="K49" i="1"/>
  <c r="K65" i="1"/>
  <c r="K30" i="1"/>
  <c r="K78" i="1"/>
  <c r="K76" i="1"/>
  <c r="K13" i="1"/>
  <c r="K16" i="1"/>
  <c r="K71" i="1"/>
  <c r="K28" i="1"/>
  <c r="K14" i="1"/>
  <c r="K57" i="1"/>
  <c r="K69" i="1"/>
  <c r="K64" i="1"/>
  <c r="K39" i="1"/>
  <c r="K42" i="1"/>
  <c r="K47" i="1"/>
  <c r="K55" i="1"/>
  <c r="K56" i="1"/>
  <c r="K26" i="1"/>
  <c r="K73" i="1"/>
  <c r="K68" i="1"/>
  <c r="K45" i="1"/>
  <c r="K50" i="1"/>
  <c r="K59" i="1"/>
  <c r="K66" i="1"/>
  <c r="K61" i="1"/>
  <c r="K21" i="1"/>
  <c r="K43" i="1"/>
  <c r="K11" i="1"/>
  <c r="K6" i="1"/>
  <c r="K48" i="1"/>
  <c r="K23" i="1"/>
  <c r="K70" i="1"/>
  <c r="K52" i="1"/>
  <c r="K25" i="1"/>
  <c r="K51" i="1"/>
  <c r="K19" i="1"/>
  <c r="L1" i="1"/>
  <c r="K40" i="1"/>
  <c r="K5" i="1"/>
  <c r="K7" i="1"/>
  <c r="K81" i="1"/>
  <c r="K38" i="1"/>
  <c r="K31" i="1"/>
  <c r="K29" i="1"/>
  <c r="K54" i="1"/>
  <c r="K44" i="1"/>
  <c r="K9" i="1"/>
  <c r="K15" i="1"/>
  <c r="K8" i="1"/>
  <c r="K67" i="1"/>
  <c r="K63" i="1"/>
  <c r="K10" i="1"/>
  <c r="K46" i="1"/>
  <c r="L51" i="1" l="1"/>
  <c r="L22" i="1"/>
  <c r="L64" i="1"/>
  <c r="L69" i="1"/>
  <c r="L80" i="1"/>
  <c r="L37" i="1"/>
  <c r="L23" i="1"/>
  <c r="L44" i="1"/>
  <c r="L35" i="1"/>
  <c r="L75" i="1"/>
  <c r="L46" i="1"/>
  <c r="M1" i="1"/>
  <c r="L25" i="1"/>
  <c r="L24" i="1"/>
  <c r="L55" i="1"/>
  <c r="L26" i="1"/>
  <c r="L57" i="1"/>
  <c r="L77" i="1"/>
  <c r="L5" i="1"/>
  <c r="L43" i="1"/>
  <c r="L6" i="1"/>
  <c r="L54" i="1"/>
  <c r="L45" i="1"/>
  <c r="L79" i="1"/>
  <c r="L50" i="1"/>
  <c r="L7" i="1"/>
  <c r="L12" i="1"/>
  <c r="L32" i="1"/>
  <c r="L59" i="1"/>
  <c r="L30" i="1"/>
  <c r="L65" i="1"/>
  <c r="L68" i="1"/>
  <c r="L13" i="1"/>
  <c r="L47" i="1"/>
  <c r="L10" i="1"/>
  <c r="L31" i="1"/>
  <c r="L56" i="1"/>
  <c r="L66" i="1"/>
  <c r="L58" i="1"/>
  <c r="L11" i="1"/>
  <c r="L20" i="1"/>
  <c r="L40" i="1"/>
  <c r="L63" i="1"/>
  <c r="L34" i="1"/>
  <c r="L73" i="1"/>
  <c r="L78" i="1"/>
  <c r="L21" i="1"/>
  <c r="L52" i="1"/>
  <c r="L14" i="1"/>
  <c r="L39" i="1"/>
  <c r="L53" i="1"/>
  <c r="L70" i="1"/>
  <c r="L29" i="1"/>
  <c r="L15" i="1"/>
  <c r="L28" i="1"/>
  <c r="L48" i="1"/>
  <c r="L67" i="1"/>
  <c r="L38" i="1"/>
  <c r="L81" i="1"/>
  <c r="L9" i="1"/>
  <c r="L8" i="1"/>
  <c r="L60" i="1"/>
  <c r="L18" i="1"/>
  <c r="L49" i="1"/>
  <c r="L61" i="1"/>
  <c r="L76" i="1"/>
  <c r="L33" i="1"/>
  <c r="L19" i="1"/>
  <c r="L36" i="1"/>
  <c r="L62" i="1"/>
  <c r="L71" i="1"/>
  <c r="L42" i="1"/>
  <c r="L74" i="1"/>
  <c r="L17" i="1"/>
  <c r="L16" i="1"/>
  <c r="M55" i="1" l="1"/>
  <c r="M17" i="1"/>
  <c r="M48" i="1"/>
  <c r="M60" i="1"/>
  <c r="M75" i="1"/>
  <c r="M34" i="1"/>
  <c r="M18" i="1"/>
  <c r="M37" i="1"/>
  <c r="M28" i="1"/>
  <c r="M70" i="1"/>
  <c r="M45" i="1"/>
  <c r="M73" i="1"/>
  <c r="M16" i="1"/>
  <c r="M15" i="1"/>
  <c r="M63" i="1"/>
  <c r="M21" i="1"/>
  <c r="M59" i="1"/>
  <c r="M68" i="1"/>
  <c r="M79" i="1"/>
  <c r="M38" i="1"/>
  <c r="M22" i="1"/>
  <c r="M47" i="1"/>
  <c r="M36" i="1"/>
  <c r="M76" i="1"/>
  <c r="M49" i="1"/>
  <c r="M81" i="1"/>
  <c r="M24" i="1"/>
  <c r="M23" i="1"/>
  <c r="M54" i="1"/>
  <c r="M25" i="1"/>
  <c r="M56" i="1"/>
  <c r="M78" i="1"/>
  <c r="N1" i="1"/>
  <c r="M42" i="1"/>
  <c r="M5" i="1"/>
  <c r="M61" i="1"/>
  <c r="M44" i="1"/>
  <c r="M80" i="1"/>
  <c r="M57" i="1"/>
  <c r="M6" i="1"/>
  <c r="M11" i="1"/>
  <c r="M33" i="1"/>
  <c r="M58" i="1"/>
  <c r="M31" i="1"/>
  <c r="M64" i="1"/>
  <c r="M69" i="1"/>
  <c r="M12" i="1"/>
  <c r="M46" i="1"/>
  <c r="M9" i="1"/>
  <c r="M32" i="1"/>
  <c r="M51" i="1"/>
  <c r="M67" i="1"/>
  <c r="M26" i="1"/>
  <c r="M10" i="1"/>
  <c r="M19" i="1"/>
  <c r="M43" i="1"/>
  <c r="M62" i="1"/>
  <c r="M35" i="1"/>
  <c r="M74" i="1"/>
  <c r="M77" i="1"/>
  <c r="M20" i="1"/>
  <c r="M50" i="1"/>
  <c r="M13" i="1"/>
  <c r="M40" i="1"/>
  <c r="M52" i="1"/>
  <c r="M71" i="1"/>
  <c r="M30" i="1"/>
  <c r="M14" i="1"/>
  <c r="M29" i="1"/>
  <c r="M53" i="1"/>
  <c r="M66" i="1"/>
  <c r="M39" i="1"/>
  <c r="M65" i="1"/>
  <c r="M8" i="1"/>
  <c r="M7" i="1"/>
  <c r="N66" i="1" l="1"/>
  <c r="N56" i="1"/>
  <c r="N11" i="1"/>
  <c r="N14" i="1"/>
  <c r="N44" i="1"/>
  <c r="N63" i="1"/>
  <c r="N34" i="1"/>
  <c r="N69" i="1"/>
  <c r="O1" i="1"/>
  <c r="N25" i="1"/>
  <c r="N49" i="1"/>
  <c r="N12" i="1"/>
  <c r="N33" i="1"/>
  <c r="N57" i="1"/>
  <c r="N70" i="1"/>
  <c r="N64" i="1"/>
  <c r="N15" i="1"/>
  <c r="N22" i="1"/>
  <c r="N52" i="1"/>
  <c r="N67" i="1"/>
  <c r="N38" i="1"/>
  <c r="N77" i="1"/>
  <c r="N5" i="1"/>
  <c r="N10" i="1"/>
  <c r="N58" i="1"/>
  <c r="N16" i="1"/>
  <c r="N43" i="1"/>
  <c r="N65" i="1"/>
  <c r="N76" i="1"/>
  <c r="N31" i="1"/>
  <c r="N19" i="1"/>
  <c r="N32" i="1"/>
  <c r="N29" i="1"/>
  <c r="N71" i="1"/>
  <c r="N42" i="1"/>
  <c r="N68" i="1"/>
  <c r="N13" i="1"/>
  <c r="N18" i="1"/>
  <c r="N51" i="1"/>
  <c r="N20" i="1"/>
  <c r="N54" i="1"/>
  <c r="N73" i="1"/>
  <c r="N80" i="1"/>
  <c r="N35" i="1"/>
  <c r="N23" i="1"/>
  <c r="N40" i="1"/>
  <c r="N37" i="1"/>
  <c r="N75" i="1"/>
  <c r="N46" i="1"/>
  <c r="N78" i="1"/>
  <c r="N21" i="1"/>
  <c r="N28" i="1"/>
  <c r="N55" i="1"/>
  <c r="N24" i="1"/>
  <c r="N53" i="1"/>
  <c r="N39" i="1"/>
  <c r="N26" i="1"/>
  <c r="N48" i="1"/>
  <c r="N50" i="1"/>
  <c r="N59" i="1"/>
  <c r="N17" i="1"/>
  <c r="N81" i="1"/>
  <c r="N7" i="1"/>
  <c r="N30" i="1"/>
  <c r="N45" i="1"/>
  <c r="N62" i="1"/>
  <c r="N47" i="1"/>
  <c r="N6" i="1"/>
  <c r="N61" i="1"/>
  <c r="N8" i="1"/>
  <c r="N9" i="1"/>
  <c r="N79" i="1"/>
  <c r="N36" i="1"/>
  <c r="N74" i="1"/>
  <c r="N60" i="1"/>
  <c r="O80" i="1" l="1"/>
  <c r="O55" i="1"/>
  <c r="O35" i="1"/>
  <c r="O74" i="1"/>
  <c r="O7" i="1"/>
  <c r="O58" i="1"/>
  <c r="O69" i="1"/>
  <c r="O13" i="1"/>
  <c r="O38" i="1"/>
  <c r="O8" i="1"/>
  <c r="O62" i="1"/>
  <c r="O60" i="1"/>
  <c r="O6" i="1"/>
  <c r="O12" i="1"/>
  <c r="O32" i="1"/>
  <c r="O31" i="1"/>
  <c r="O37" i="1"/>
  <c r="O70" i="1"/>
  <c r="O45" i="1"/>
  <c r="O25" i="1"/>
  <c r="O56" i="1"/>
  <c r="O20" i="1"/>
  <c r="O61" i="1"/>
  <c r="O68" i="1"/>
  <c r="O5" i="1"/>
  <c r="O59" i="1"/>
  <c r="O39" i="1"/>
  <c r="O21" i="1"/>
  <c r="O16" i="1"/>
  <c r="O53" i="1"/>
  <c r="O34" i="1"/>
  <c r="O46" i="1"/>
  <c r="O75" i="1"/>
  <c r="O49" i="1"/>
  <c r="O18" i="1"/>
  <c r="O19" i="1"/>
  <c r="O54" i="1"/>
  <c r="O78" i="1"/>
  <c r="O9" i="1"/>
  <c r="O30" i="1"/>
  <c r="P1" i="1"/>
  <c r="O40" i="1"/>
  <c r="O42" i="1"/>
  <c r="O10" i="1"/>
  <c r="O29" i="1"/>
  <c r="O51" i="1"/>
  <c r="O57" i="1"/>
  <c r="O36" i="1"/>
  <c r="O17" i="1"/>
  <c r="O47" i="1"/>
  <c r="O76" i="1"/>
  <c r="O52" i="1"/>
  <c r="O81" i="1"/>
  <c r="O24" i="1"/>
  <c r="O44" i="1"/>
  <c r="O50" i="1"/>
  <c r="O14" i="1"/>
  <c r="O33" i="1"/>
  <c r="O67" i="1"/>
  <c r="O63" i="1"/>
  <c r="O43" i="1"/>
  <c r="O65" i="1"/>
  <c r="O11" i="1"/>
  <c r="O79" i="1"/>
  <c r="O77" i="1"/>
  <c r="O22" i="1"/>
  <c r="O23" i="1"/>
  <c r="O48" i="1"/>
  <c r="O26" i="1"/>
  <c r="O64" i="1"/>
  <c r="O71" i="1"/>
  <c r="O28" i="1"/>
  <c r="O73" i="1"/>
  <c r="O15" i="1"/>
  <c r="O66" i="1"/>
  <c r="P66" i="1" l="1"/>
  <c r="P58" i="1"/>
  <c r="P11" i="1"/>
  <c r="P49" i="1"/>
  <c r="P12" i="1"/>
  <c r="P76" i="1"/>
  <c r="P33" i="1"/>
  <c r="P19" i="1"/>
  <c r="P64" i="1"/>
  <c r="P20" i="1"/>
  <c r="P71" i="1"/>
  <c r="P42" i="1"/>
  <c r="P78" i="1"/>
  <c r="P23" i="1"/>
  <c r="P45" i="1"/>
  <c r="P8" i="1"/>
  <c r="P18" i="1"/>
  <c r="P56" i="1"/>
  <c r="P16" i="1"/>
  <c r="P28" i="1"/>
  <c r="P14" i="1"/>
  <c r="P65" i="1"/>
  <c r="P29" i="1"/>
  <c r="P15" i="1"/>
  <c r="P34" i="1"/>
  <c r="P24" i="1"/>
  <c r="P50" i="1"/>
  <c r="P32" i="1"/>
  <c r="P67" i="1"/>
  <c r="P38" i="1"/>
  <c r="P74" i="1"/>
  <c r="P31" i="1"/>
  <c r="P17" i="1"/>
  <c r="P75" i="1"/>
  <c r="P46" i="1"/>
  <c r="Q1" i="1"/>
  <c r="P39" i="1"/>
  <c r="P25" i="1"/>
  <c r="P55" i="1"/>
  <c r="P26" i="1"/>
  <c r="P63" i="1"/>
  <c r="P68" i="1"/>
  <c r="P62" i="1"/>
  <c r="P13" i="1"/>
  <c r="P7" i="1"/>
  <c r="P35" i="1"/>
  <c r="P21" i="1"/>
  <c r="P6" i="1"/>
  <c r="P57" i="1"/>
  <c r="P79" i="1"/>
  <c r="P70" i="1"/>
  <c r="P51" i="1"/>
  <c r="P22" i="1"/>
  <c r="P73" i="1"/>
  <c r="P44" i="1"/>
  <c r="P80" i="1"/>
  <c r="P59" i="1"/>
  <c r="P30" i="1"/>
  <c r="P81" i="1"/>
  <c r="P54" i="1"/>
  <c r="P9" i="1"/>
  <c r="P47" i="1"/>
  <c r="P10" i="1"/>
  <c r="P37" i="1"/>
  <c r="P69" i="1"/>
  <c r="P40" i="1"/>
  <c r="P60" i="1"/>
  <c r="P77" i="1"/>
  <c r="P48" i="1"/>
  <c r="P5" i="1"/>
  <c r="P43" i="1"/>
  <c r="P52" i="1"/>
  <c r="P36" i="1"/>
  <c r="P53" i="1"/>
  <c r="P61" i="1"/>
  <c r="Q80" i="1" l="1"/>
  <c r="Q57" i="1"/>
  <c r="Q6" i="1"/>
  <c r="Q44" i="1"/>
  <c r="Q7" i="1"/>
  <c r="Q58" i="1"/>
  <c r="Q31" i="1"/>
  <c r="Q65" i="1"/>
  <c r="Q61" i="1"/>
  <c r="Q8" i="1"/>
  <c r="Q46" i="1"/>
  <c r="Q9" i="1"/>
  <c r="Q60" i="1"/>
  <c r="Q33" i="1"/>
  <c r="Q67" i="1"/>
  <c r="Q26" i="1"/>
  <c r="Q10" i="1"/>
  <c r="Q48" i="1"/>
  <c r="Q11" i="1"/>
  <c r="Q22" i="1"/>
  <c r="Q23" i="1"/>
  <c r="Q49" i="1"/>
  <c r="Q40" i="1"/>
  <c r="Q25" i="1"/>
  <c r="Q78" i="1"/>
  <c r="Q5" i="1"/>
  <c r="Q62" i="1"/>
  <c r="Q35" i="1"/>
  <c r="Q69" i="1"/>
  <c r="Q28" i="1"/>
  <c r="Q12" i="1"/>
  <c r="Q50" i="1"/>
  <c r="Q13" i="1"/>
  <c r="Q64" i="1"/>
  <c r="Q37" i="1"/>
  <c r="Q71" i="1"/>
  <c r="Q30" i="1"/>
  <c r="Q14" i="1"/>
  <c r="Q51" i="1"/>
  <c r="Q15" i="1"/>
  <c r="Q66" i="1"/>
  <c r="Q39" i="1"/>
  <c r="Q73" i="1"/>
  <c r="Q32" i="1"/>
  <c r="Q16" i="1"/>
  <c r="Q79" i="1"/>
  <c r="Q52" i="1"/>
  <c r="Q81" i="1"/>
  <c r="Q24" i="1"/>
  <c r="Q54" i="1"/>
  <c r="Q56" i="1"/>
  <c r="Q55" i="1"/>
  <c r="Q17" i="1"/>
  <c r="Q68" i="1"/>
  <c r="Q43" i="1"/>
  <c r="Q75" i="1"/>
  <c r="Q34" i="1"/>
  <c r="Q18" i="1"/>
  <c r="Q59" i="1"/>
  <c r="Q19" i="1"/>
  <c r="Q70" i="1"/>
  <c r="Q45" i="1"/>
  <c r="Q77" i="1"/>
  <c r="Q36" i="1"/>
  <c r="Q20" i="1"/>
  <c r="Q63" i="1"/>
  <c r="Q21" i="1"/>
  <c r="Q74" i="1"/>
  <c r="Q47" i="1"/>
  <c r="Q38" i="1"/>
  <c r="Q76" i="1"/>
  <c r="Q53" i="1"/>
  <c r="R1" i="1"/>
  <c r="Q42" i="1"/>
  <c r="Q29" i="1"/>
  <c r="R51" i="1" l="1"/>
  <c r="R20" i="1"/>
  <c r="R73" i="1"/>
  <c r="R44" i="1"/>
  <c r="R80" i="1"/>
  <c r="R35" i="1"/>
  <c r="R23" i="1"/>
  <c r="R53" i="1"/>
  <c r="R22" i="1"/>
  <c r="R75" i="1"/>
  <c r="R46" i="1"/>
  <c r="S1" i="1"/>
  <c r="R37" i="1"/>
  <c r="R25" i="1"/>
  <c r="R55" i="1"/>
  <c r="R24" i="1"/>
  <c r="R77" i="1"/>
  <c r="R48" i="1"/>
  <c r="R5" i="1"/>
  <c r="R74" i="1"/>
  <c r="R17" i="1"/>
  <c r="R58" i="1"/>
  <c r="R18" i="1"/>
  <c r="R71" i="1"/>
  <c r="R33" i="1"/>
  <c r="R21" i="1"/>
  <c r="R39" i="1"/>
  <c r="R26" i="1"/>
  <c r="R57" i="1"/>
  <c r="R28" i="1"/>
  <c r="R79" i="1"/>
  <c r="R50" i="1"/>
  <c r="R7" i="1"/>
  <c r="R43" i="1"/>
  <c r="R6" i="1"/>
  <c r="R59" i="1"/>
  <c r="R30" i="1"/>
  <c r="R81" i="1"/>
  <c r="R52" i="1"/>
  <c r="R9" i="1"/>
  <c r="R45" i="1"/>
  <c r="R8" i="1"/>
  <c r="R61" i="1"/>
  <c r="R32" i="1"/>
  <c r="R67" i="1"/>
  <c r="R29" i="1"/>
  <c r="R69" i="1"/>
  <c r="R40" i="1"/>
  <c r="R31" i="1"/>
  <c r="R19" i="1"/>
  <c r="R62" i="1"/>
  <c r="R78" i="1"/>
  <c r="R66" i="1"/>
  <c r="R56" i="1"/>
  <c r="R11" i="1"/>
  <c r="R47" i="1"/>
  <c r="R10" i="1"/>
  <c r="R63" i="1"/>
  <c r="R34" i="1"/>
  <c r="R68" i="1"/>
  <c r="R60" i="1"/>
  <c r="R13" i="1"/>
  <c r="R49" i="1"/>
  <c r="R12" i="1"/>
  <c r="R65" i="1"/>
  <c r="R36" i="1"/>
  <c r="R70" i="1"/>
  <c r="R64" i="1"/>
  <c r="R15" i="1"/>
  <c r="R54" i="1"/>
  <c r="R14" i="1"/>
  <c r="R38" i="1"/>
  <c r="R16" i="1"/>
  <c r="R76" i="1"/>
  <c r="R42" i="1"/>
  <c r="S53" i="1" l="1"/>
  <c r="S17" i="1"/>
  <c r="S68" i="1"/>
  <c r="S43" i="1"/>
  <c r="S75" i="1"/>
  <c r="S32" i="1"/>
  <c r="S18" i="1"/>
  <c r="S57" i="1"/>
  <c r="S19" i="1"/>
  <c r="S70" i="1"/>
  <c r="S45" i="1"/>
  <c r="S77" i="1"/>
  <c r="S34" i="1"/>
  <c r="S20" i="1"/>
  <c r="S61" i="1"/>
  <c r="S21" i="1"/>
  <c r="S74" i="1"/>
  <c r="S47" i="1"/>
  <c r="S35" i="1"/>
  <c r="S48" i="1"/>
  <c r="S28" i="1"/>
  <c r="S50" i="1"/>
  <c r="S73" i="1"/>
  <c r="S16" i="1"/>
  <c r="S79" i="1"/>
  <c r="S36" i="1"/>
  <c r="S22" i="1"/>
  <c r="S52" i="1"/>
  <c r="S23" i="1"/>
  <c r="S76" i="1"/>
  <c r="S49" i="1"/>
  <c r="S81" i="1"/>
  <c r="S38" i="1"/>
  <c r="S24" i="1"/>
  <c r="S54" i="1"/>
  <c r="S25" i="1"/>
  <c r="S78" i="1"/>
  <c r="S51" i="1"/>
  <c r="T1" i="1"/>
  <c r="S40" i="1"/>
  <c r="S5" i="1"/>
  <c r="S56" i="1"/>
  <c r="S29" i="1"/>
  <c r="S62" i="1"/>
  <c r="S26" i="1"/>
  <c r="S13" i="1"/>
  <c r="S71" i="1"/>
  <c r="S39" i="1"/>
  <c r="S30" i="1"/>
  <c r="S80" i="1"/>
  <c r="S55" i="1"/>
  <c r="S6" i="1"/>
  <c r="S42" i="1"/>
  <c r="S7" i="1"/>
  <c r="S58" i="1"/>
  <c r="S31" i="1"/>
  <c r="S65" i="1"/>
  <c r="S59" i="1"/>
  <c r="S8" i="1"/>
  <c r="S44" i="1"/>
  <c r="S9" i="1"/>
  <c r="S60" i="1"/>
  <c r="S33" i="1"/>
  <c r="S67" i="1"/>
  <c r="S63" i="1"/>
  <c r="S10" i="1"/>
  <c r="S46" i="1"/>
  <c r="S11" i="1"/>
  <c r="S69" i="1"/>
  <c r="S12" i="1"/>
  <c r="S64" i="1"/>
  <c r="S37" i="1"/>
  <c r="S14" i="1"/>
  <c r="S15" i="1"/>
  <c r="S66" i="1"/>
  <c r="T81" i="1" l="1"/>
  <c r="T63" i="1"/>
  <c r="T34" i="1"/>
  <c r="T23" i="1"/>
  <c r="T16" i="1"/>
  <c r="T61" i="1"/>
  <c r="T52" i="1"/>
  <c r="T39" i="1"/>
  <c r="T21" i="1"/>
  <c r="T13" i="1"/>
  <c r="T57" i="1"/>
  <c r="T47" i="1"/>
  <c r="T31" i="1"/>
  <c r="T9" i="1"/>
  <c r="T5" i="1"/>
  <c r="T66" i="1"/>
  <c r="T58" i="1"/>
  <c r="T22" i="1"/>
  <c r="T20" i="1"/>
  <c r="T29" i="1"/>
  <c r="T28" i="1"/>
  <c r="T62" i="1"/>
  <c r="T68" i="1"/>
  <c r="T38" i="1"/>
  <c r="T79" i="1"/>
  <c r="T59" i="1"/>
  <c r="T73" i="1"/>
  <c r="T55" i="1"/>
  <c r="T43" i="1"/>
  <c r="T56" i="1"/>
  <c r="T65" i="1"/>
  <c r="T60" i="1"/>
  <c r="T49" i="1"/>
  <c r="T7" i="1"/>
  <c r="T17" i="1"/>
  <c r="T76" i="1"/>
  <c r="T33" i="1"/>
  <c r="T36" i="1"/>
  <c r="T35" i="1"/>
  <c r="T48" i="1"/>
  <c r="T70" i="1"/>
  <c r="T67" i="1"/>
  <c r="T6" i="1"/>
  <c r="T25" i="1"/>
  <c r="T40" i="1"/>
  <c r="T30" i="1"/>
  <c r="T15" i="1"/>
  <c r="T8" i="1"/>
  <c r="T80" i="1"/>
  <c r="T37" i="1"/>
  <c r="T44" i="1"/>
  <c r="T45" i="1"/>
  <c r="T78" i="1"/>
  <c r="T75" i="1"/>
  <c r="T46" i="1"/>
  <c r="T14" i="1"/>
  <c r="T32" i="1"/>
  <c r="T74" i="1"/>
  <c r="T71" i="1"/>
  <c r="T42" i="1"/>
  <c r="T10" i="1"/>
  <c r="T24" i="1"/>
  <c r="T69" i="1"/>
  <c r="T51" i="1"/>
  <c r="T64" i="1"/>
  <c r="T11" i="1"/>
  <c r="T50" i="1"/>
  <c r="T18" i="1"/>
  <c r="T77" i="1"/>
  <c r="T19" i="1"/>
  <c r="T12" i="1"/>
  <c r="T26" i="1"/>
  <c r="T53" i="1"/>
  <c r="T54" i="1"/>
</calcChain>
</file>

<file path=xl/sharedStrings.xml><?xml version="1.0" encoding="utf-8"?>
<sst xmlns="http://schemas.openxmlformats.org/spreadsheetml/2006/main" count="478" uniqueCount="170">
  <si>
    <t>AFGHANISTAN</t>
  </si>
  <si>
    <t>SCALE : 1 - 5 ===&gt;</t>
  </si>
  <si>
    <t xml:space="preserve">  Some 1977-84 scores are below 1.0 as these were rescaled from 1-10 scale.</t>
  </si>
  <si>
    <t xml:space="preserve">ANGOLA      </t>
  </si>
  <si>
    <t xml:space="preserve">BENIN       </t>
  </si>
  <si>
    <t xml:space="preserve">BURUNDI     </t>
  </si>
  <si>
    <t>BURKINA FASO</t>
  </si>
  <si>
    <t xml:space="preserve">CAMEROON    </t>
  </si>
  <si>
    <t xml:space="preserve">CAPE VERDE  </t>
  </si>
  <si>
    <t>CENTRAL AFR. REP.</t>
  </si>
  <si>
    <t xml:space="preserve">CHAD        </t>
  </si>
  <si>
    <t>CONGO, REP</t>
  </si>
  <si>
    <t xml:space="preserve">COMOROS     </t>
  </si>
  <si>
    <t xml:space="preserve">ETHIOPIA    </t>
  </si>
  <si>
    <t xml:space="preserve">GAMBIA, THE </t>
  </si>
  <si>
    <t xml:space="preserve">GHANA       </t>
  </si>
  <si>
    <t>GUINEA-BISSAU</t>
  </si>
  <si>
    <t xml:space="preserve">GUINEA      </t>
  </si>
  <si>
    <t>COTE D'IVOIRE</t>
  </si>
  <si>
    <t xml:space="preserve">KENYA       </t>
  </si>
  <si>
    <t xml:space="preserve">LESOTHO     </t>
  </si>
  <si>
    <t xml:space="preserve">MADAGASCAR  </t>
  </si>
  <si>
    <t xml:space="preserve">MOZAMBIQUE  </t>
  </si>
  <si>
    <t xml:space="preserve">MAURITANIA  </t>
  </si>
  <si>
    <t xml:space="preserve">NIGER       </t>
  </si>
  <si>
    <t xml:space="preserve">NIGERIA     </t>
  </si>
  <si>
    <t xml:space="preserve">RWANDA      </t>
  </si>
  <si>
    <t xml:space="preserve">SENEGAL     </t>
  </si>
  <si>
    <t>SIERRA LEONE</t>
  </si>
  <si>
    <t xml:space="preserve">SUDAN       </t>
  </si>
  <si>
    <t xml:space="preserve">TOGO        </t>
  </si>
  <si>
    <t xml:space="preserve">UGANDA      </t>
  </si>
  <si>
    <t xml:space="preserve">ZAMBIA      </t>
  </si>
  <si>
    <t xml:space="preserve">ZIMBABWE    </t>
  </si>
  <si>
    <t xml:space="preserve">KIRIBATI    </t>
  </si>
  <si>
    <t xml:space="preserve">MONGOLIA    </t>
  </si>
  <si>
    <t>PAPUA NEW GUINEA</t>
  </si>
  <si>
    <t>SOLOMON ISLANDS</t>
  </si>
  <si>
    <t xml:space="preserve">TONGA       </t>
  </si>
  <si>
    <t xml:space="preserve">VANUATU     </t>
  </si>
  <si>
    <t>SAMOA</t>
  </si>
  <si>
    <t xml:space="preserve">BOLIVIA     </t>
  </si>
  <si>
    <t xml:space="preserve">DOMINICA    </t>
  </si>
  <si>
    <t xml:space="preserve">GRENADA     </t>
  </si>
  <si>
    <t xml:space="preserve">GUYANA      </t>
  </si>
  <si>
    <t xml:space="preserve">HAITI       </t>
  </si>
  <si>
    <t xml:space="preserve">HONDURAS    </t>
  </si>
  <si>
    <t xml:space="preserve">NICARAGUA   </t>
  </si>
  <si>
    <t xml:space="preserve">ST. LUCIA   </t>
  </si>
  <si>
    <t xml:space="preserve">ARMENIA     </t>
  </si>
  <si>
    <t xml:space="preserve">AZERBAIJAN  </t>
  </si>
  <si>
    <t xml:space="preserve">GEORGIA     </t>
  </si>
  <si>
    <t xml:space="preserve">UZBEKISTAN  </t>
  </si>
  <si>
    <t xml:space="preserve">BANGLADESH  </t>
  </si>
  <si>
    <t xml:space="preserve">BHUTAN      </t>
  </si>
  <si>
    <t xml:space="preserve">MALDIVES    </t>
  </si>
  <si>
    <t xml:space="preserve">NEPAL       </t>
  </si>
  <si>
    <t>1992 a/</t>
  </si>
  <si>
    <t>1993 b/</t>
  </si>
  <si>
    <t>1994 b/</t>
  </si>
  <si>
    <t>1977-94 Performance Ratings</t>
  </si>
  <si>
    <t>AFG</t>
  </si>
  <si>
    <t>AGO</t>
  </si>
  <si>
    <t>ARM</t>
  </si>
  <si>
    <t>AZE</t>
  </si>
  <si>
    <t>BGD</t>
  </si>
  <si>
    <t>BEN</t>
  </si>
  <si>
    <t>BTN</t>
  </si>
  <si>
    <t>BOL</t>
  </si>
  <si>
    <t>BIH</t>
  </si>
  <si>
    <t>BOSNIA &amp; HERZEGOVINA</t>
  </si>
  <si>
    <t>BFA</t>
  </si>
  <si>
    <t>BDI</t>
  </si>
  <si>
    <t>KHM</t>
  </si>
  <si>
    <t>CAMBODIA</t>
  </si>
  <si>
    <t>CMR</t>
  </si>
  <si>
    <t>CPV</t>
  </si>
  <si>
    <t>CAF</t>
  </si>
  <si>
    <t>TCD</t>
  </si>
  <si>
    <t>COM</t>
  </si>
  <si>
    <t>ZAR</t>
  </si>
  <si>
    <t>CONGO, DEM. REP.</t>
  </si>
  <si>
    <t>COG</t>
  </si>
  <si>
    <t>DJI</t>
  </si>
  <si>
    <t>DJIBOUTI</t>
  </si>
  <si>
    <t>DMA</t>
  </si>
  <si>
    <t>ERI</t>
  </si>
  <si>
    <t xml:space="preserve">ERITREA     </t>
  </si>
  <si>
    <t>ETH</t>
  </si>
  <si>
    <t>GMB</t>
  </si>
  <si>
    <t>GEO</t>
  </si>
  <si>
    <t>GHA</t>
  </si>
  <si>
    <t>GRD</t>
  </si>
  <si>
    <t>GIN</t>
  </si>
  <si>
    <t>GNB</t>
  </si>
  <si>
    <t>GUY</t>
  </si>
  <si>
    <t>HTI</t>
  </si>
  <si>
    <t>HND</t>
  </si>
  <si>
    <t>IND</t>
  </si>
  <si>
    <t>INDIA</t>
  </si>
  <si>
    <t>KEN</t>
  </si>
  <si>
    <t>KIR</t>
  </si>
  <si>
    <t>KVO</t>
  </si>
  <si>
    <t>KOSOVO</t>
  </si>
  <si>
    <t>KGZ</t>
  </si>
  <si>
    <t>KYRGYZ REP.</t>
  </si>
  <si>
    <t>LAO</t>
  </si>
  <si>
    <t>LAO, PDR</t>
  </si>
  <si>
    <t>LSO</t>
  </si>
  <si>
    <t>LBR</t>
  </si>
  <si>
    <t>LIBERIA</t>
  </si>
  <si>
    <t>MDG</t>
  </si>
  <si>
    <t>MWI</t>
  </si>
  <si>
    <t>MALAWI</t>
  </si>
  <si>
    <t>MDV</t>
  </si>
  <si>
    <t>MLI</t>
  </si>
  <si>
    <t>MALI</t>
  </si>
  <si>
    <t>MRT</t>
  </si>
  <si>
    <t>MDA</t>
  </si>
  <si>
    <t>MOLDOVA</t>
  </si>
  <si>
    <t>MNG</t>
  </si>
  <si>
    <t>MOZ</t>
  </si>
  <si>
    <t>NPL</t>
  </si>
  <si>
    <t>NIC</t>
  </si>
  <si>
    <t>NER</t>
  </si>
  <si>
    <t>NGA</t>
  </si>
  <si>
    <t>PAK</t>
  </si>
  <si>
    <t>PAKISTAN</t>
  </si>
  <si>
    <t>PNG</t>
  </si>
  <si>
    <t>RWA</t>
  </si>
  <si>
    <t>WSM</t>
  </si>
  <si>
    <t>STP</t>
  </si>
  <si>
    <t>SAO TOME AND PRINCIPE</t>
  </si>
  <si>
    <t>SEN</t>
  </si>
  <si>
    <t>SLE</t>
  </si>
  <si>
    <t>SLB</t>
  </si>
  <si>
    <t>LKA</t>
  </si>
  <si>
    <t>SRI LANKA</t>
  </si>
  <si>
    <t>LCA</t>
  </si>
  <si>
    <t>VCT</t>
  </si>
  <si>
    <t xml:space="preserve">ST. VINCENT &amp; GRENADINES </t>
  </si>
  <si>
    <t>SDN</t>
  </si>
  <si>
    <t>TJK</t>
  </si>
  <si>
    <t>TAJIKISTAN</t>
  </si>
  <si>
    <t>TZA</t>
  </si>
  <si>
    <t>TANZANIA</t>
  </si>
  <si>
    <t>TMP</t>
  </si>
  <si>
    <t>TIMOR-LESTE</t>
  </si>
  <si>
    <t>TGO</t>
  </si>
  <si>
    <t>TON</t>
  </si>
  <si>
    <t>UGA</t>
  </si>
  <si>
    <t>UZB</t>
  </si>
  <si>
    <t>VUT</t>
  </si>
  <si>
    <t>VNM</t>
  </si>
  <si>
    <t>VIETNAM</t>
  </si>
  <si>
    <t>YEM</t>
  </si>
  <si>
    <t>YEMEN, REP.</t>
  </si>
  <si>
    <t>ZMB</t>
  </si>
  <si>
    <t>ZWE</t>
  </si>
  <si>
    <t>CIV</t>
  </si>
  <si>
    <t xml:space="preserve">  Countries not rated are denoted by "-" or "#N/A".</t>
  </si>
  <si>
    <t>a/</t>
  </si>
  <si>
    <t>1992 ratings for countries which were IBRD borrowers at that time, were interpolated from the official 1991 ratings and the unofficial approximation for 1993.</t>
  </si>
  <si>
    <t>b/</t>
  </si>
  <si>
    <t>(e)</t>
  </si>
  <si>
    <t>Rough estimate by Bank staff.</t>
  </si>
  <si>
    <t>Scale = 1 to 6</t>
  </si>
  <si>
    <t>Scale = 1 to 5</t>
  </si>
  <si>
    <t>CPIA: 1995 TO 2004</t>
  </si>
  <si>
    <t>Ratings for countries which were IBRD borrowers during 1993-94 were prepared  by Bank staff on the basis of analysis carried out in Bank's FRS unit, supplemented by recent IMF and Bank reports. It should be emphasized that these are only rough approximations in many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</si>
</sst>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_(* #,##0.0_);_(* \(#,##0.0\);_(* &quot;-&quot;??_);_(@_)"/>
    <numFmt numFmtId="166" formatCode="0_);\(0\)"/>
  </numFmts>
  <fonts count="9" x14ac:knownFonts="1">
    <font>
      <sz val="10"/>
      <name val="Arial"/>
    </font>
    <font>
      <b/>
      <sz val="10"/>
      <name val="Arial"/>
    </font>
    <font>
      <sz val="10"/>
      <name val="Arial"/>
    </font>
    <font>
      <sz val="10"/>
      <name val="Arial"/>
      <family val="2"/>
    </font>
    <font>
      <b/>
      <sz val="10"/>
      <name val="Arial"/>
      <family val="2"/>
    </font>
    <font>
      <b/>
      <sz val="12"/>
      <name val="Arial"/>
      <family val="2"/>
    </font>
    <font>
      <b/>
      <sz val="11"/>
      <name val="Arial"/>
      <family val="2"/>
    </font>
    <font>
      <sz val="10"/>
      <color theme="0"/>
      <name val="Arial"/>
      <family val="2"/>
    </font>
    <font>
      <b/>
      <sz val="10"/>
      <color theme="0"/>
      <name val="Arial"/>
      <family val="2"/>
    </font>
  </fonts>
  <fills count="3">
    <fill>
      <patternFill patternType="none"/>
    </fill>
    <fill>
      <patternFill patternType="gray125"/>
    </fill>
    <fill>
      <patternFill patternType="solid">
        <fgColor indexed="9"/>
        <bgColor indexed="64"/>
      </patternFill>
    </fill>
  </fills>
  <borders count="1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43" fontId="2" fillId="0" borderId="0" applyFont="0" applyFill="0" applyBorder="0" applyAlignment="0" applyProtection="0"/>
  </cellStyleXfs>
  <cellXfs count="94">
    <xf numFmtId="0" fontId="0" fillId="0" borderId="0" xfId="0"/>
    <xf numFmtId="0" fontId="1" fillId="0" borderId="0" xfId="0" applyFont="1" applyAlignment="1">
      <alignment horizontal="right"/>
    </xf>
    <xf numFmtId="0" fontId="2" fillId="0" borderId="0" xfId="0" applyFont="1" applyAlignment="1">
      <alignment horizontal="right"/>
    </xf>
    <xf numFmtId="43" fontId="0" fillId="0" borderId="0" xfId="1" applyFont="1"/>
    <xf numFmtId="165" fontId="0" fillId="0" borderId="0" xfId="1" applyNumberFormat="1" applyFont="1"/>
    <xf numFmtId="49" fontId="0" fillId="0" borderId="0" xfId="1" applyNumberFormat="1" applyFont="1" applyAlignment="1">
      <alignment horizontal="right"/>
    </xf>
    <xf numFmtId="0" fontId="1" fillId="2" borderId="0" xfId="0" applyFont="1" applyFill="1" applyBorder="1"/>
    <xf numFmtId="49" fontId="0" fillId="0" borderId="0" xfId="1" applyNumberFormat="1" applyFont="1" applyAlignment="1">
      <alignment horizontal="center"/>
    </xf>
    <xf numFmtId="0" fontId="1" fillId="2" borderId="0" xfId="0" applyFont="1" applyFill="1" applyBorder="1" applyAlignment="1">
      <alignment horizontal="center"/>
    </xf>
    <xf numFmtId="0" fontId="7" fillId="2" borderId="0" xfId="0" applyFont="1" applyFill="1" applyBorder="1" applyAlignment="1">
      <alignment horizontal="center"/>
    </xf>
    <xf numFmtId="0" fontId="8" fillId="2" borderId="0" xfId="0" applyFont="1" applyFill="1" applyBorder="1" applyAlignment="1">
      <alignment horizontal="center"/>
    </xf>
    <xf numFmtId="0" fontId="0" fillId="0" borderId="0" xfId="0" applyAlignment="1">
      <alignment vertical="top" wrapText="1"/>
    </xf>
    <xf numFmtId="49" fontId="0" fillId="0" borderId="1" xfId="1" applyNumberFormat="1" applyFont="1" applyBorder="1" applyAlignment="1" applyProtection="1">
      <alignment horizontal="center"/>
      <protection locked="0" hidden="1"/>
    </xf>
    <xf numFmtId="0" fontId="0" fillId="0" borderId="0" xfId="0" applyBorder="1" applyProtection="1">
      <protection locked="0" hidden="1"/>
    </xf>
    <xf numFmtId="43" fontId="0" fillId="0" borderId="0" xfId="1" applyFont="1" applyBorder="1" applyProtection="1">
      <protection locked="0" hidden="1"/>
    </xf>
    <xf numFmtId="43" fontId="2" fillId="0" borderId="0" xfId="1" applyFont="1" applyBorder="1" applyAlignment="1" applyProtection="1">
      <alignment horizontal="right"/>
      <protection locked="0" hidden="1"/>
    </xf>
    <xf numFmtId="165" fontId="2" fillId="0" borderId="0" xfId="1" applyNumberFormat="1" applyFont="1" applyBorder="1" applyAlignment="1" applyProtection="1">
      <alignment horizontal="right"/>
      <protection locked="0" hidden="1"/>
    </xf>
    <xf numFmtId="165" fontId="2" fillId="0" borderId="2" xfId="1" applyNumberFormat="1" applyFont="1" applyBorder="1" applyAlignment="1" applyProtection="1">
      <alignment horizontal="right"/>
      <protection locked="0" hidden="1"/>
    </xf>
    <xf numFmtId="165" fontId="0" fillId="0" borderId="0" xfId="1" applyNumberFormat="1" applyFont="1" applyBorder="1" applyProtection="1">
      <protection locked="0" hidden="1"/>
    </xf>
    <xf numFmtId="165" fontId="0" fillId="0" borderId="2" xfId="1" applyNumberFormat="1" applyFont="1" applyBorder="1" applyProtection="1">
      <protection locked="0" hidden="1"/>
    </xf>
    <xf numFmtId="49" fontId="3" fillId="0" borderId="1" xfId="1" applyNumberFormat="1" applyFont="1" applyBorder="1" applyAlignment="1" applyProtection="1">
      <alignment horizontal="center"/>
      <protection locked="0" hidden="1"/>
    </xf>
    <xf numFmtId="43" fontId="0" fillId="0" borderId="0" xfId="1" applyFont="1" applyBorder="1" applyAlignment="1" applyProtection="1">
      <alignment horizontal="right"/>
      <protection locked="0" hidden="1"/>
    </xf>
    <xf numFmtId="165" fontId="0" fillId="0" borderId="0" xfId="1" applyNumberFormat="1" applyFont="1" applyBorder="1" applyAlignment="1" applyProtection="1">
      <alignment horizontal="right"/>
      <protection locked="0" hidden="1"/>
    </xf>
    <xf numFmtId="49" fontId="0" fillId="0" borderId="3" xfId="1" applyNumberFormat="1" applyFont="1" applyBorder="1" applyAlignment="1" applyProtection="1">
      <alignment horizontal="center"/>
      <protection locked="0" hidden="1"/>
    </xf>
    <xf numFmtId="0" fontId="0" fillId="0" borderId="4" xfId="0" applyBorder="1" applyProtection="1">
      <protection locked="0" hidden="1"/>
    </xf>
    <xf numFmtId="43" fontId="0" fillId="0" borderId="4" xfId="1" applyFont="1" applyBorder="1" applyProtection="1">
      <protection locked="0" hidden="1"/>
    </xf>
    <xf numFmtId="43" fontId="0" fillId="0" borderId="4" xfId="1" applyFont="1" applyBorder="1" applyAlignment="1" applyProtection="1">
      <alignment horizontal="right"/>
      <protection locked="0" hidden="1"/>
    </xf>
    <xf numFmtId="165" fontId="0" fillId="0" borderId="4" xfId="1" applyNumberFormat="1" applyFont="1" applyBorder="1" applyAlignment="1" applyProtection="1">
      <alignment horizontal="right"/>
      <protection locked="0" hidden="1"/>
    </xf>
    <xf numFmtId="165" fontId="0" fillId="0" borderId="4" xfId="1" applyNumberFormat="1" applyFont="1" applyBorder="1" applyProtection="1">
      <protection locked="0" hidden="1"/>
    </xf>
    <xf numFmtId="165" fontId="0" fillId="0" borderId="5" xfId="1" applyNumberFormat="1" applyFont="1" applyBorder="1" applyProtection="1">
      <protection locked="0" hidden="1"/>
    </xf>
    <xf numFmtId="0" fontId="0" fillId="0" borderId="0" xfId="0" applyProtection="1">
      <protection locked="0"/>
    </xf>
    <xf numFmtId="0" fontId="0" fillId="0" borderId="6" xfId="0" applyBorder="1" applyProtection="1">
      <protection locked="0"/>
    </xf>
    <xf numFmtId="0" fontId="0" fillId="0" borderId="7"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1" xfId="0"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0" xfId="0" applyBorder="1" applyProtection="1">
      <protection locked="0"/>
    </xf>
    <xf numFmtId="0" fontId="0" fillId="0" borderId="8" xfId="0" applyBorder="1" applyAlignment="1" applyProtection="1">
      <alignment horizontal="center"/>
      <protection locked="0"/>
    </xf>
    <xf numFmtId="0" fontId="0" fillId="0" borderId="9" xfId="0" applyBorder="1" applyAlignment="1" applyProtection="1">
      <alignment horizontal="center"/>
      <protection locked="0"/>
    </xf>
    <xf numFmtId="49" fontId="1" fillId="0" borderId="6" xfId="1" applyNumberFormat="1" applyFont="1" applyBorder="1" applyAlignment="1" applyProtection="1">
      <alignment horizontal="center"/>
      <protection locked="0"/>
    </xf>
    <xf numFmtId="49" fontId="1" fillId="0" borderId="10" xfId="1" applyNumberFormat="1" applyFont="1" applyBorder="1" applyAlignment="1" applyProtection="1">
      <alignment horizontal="center"/>
      <protection locked="0"/>
    </xf>
    <xf numFmtId="166" fontId="1" fillId="0" borderId="10" xfId="1" applyNumberFormat="1" applyFont="1" applyBorder="1" applyAlignment="1" applyProtection="1">
      <alignment horizontal="center"/>
      <protection locked="0"/>
    </xf>
    <xf numFmtId="166" fontId="4" fillId="0" borderId="10" xfId="1" applyNumberFormat="1" applyFont="1" applyBorder="1" applyAlignment="1" applyProtection="1">
      <alignment horizontal="center"/>
      <protection locked="0"/>
    </xf>
    <xf numFmtId="166" fontId="4" fillId="0" borderId="7" xfId="1" applyNumberFormat="1" applyFont="1" applyBorder="1" applyAlignment="1" applyProtection="1">
      <alignment horizontal="center"/>
      <protection locked="0"/>
    </xf>
    <xf numFmtId="0" fontId="1" fillId="0" borderId="0" xfId="0" applyFont="1" applyAlignment="1" applyProtection="1">
      <alignment horizontal="right"/>
      <protection locked="0"/>
    </xf>
    <xf numFmtId="49" fontId="1" fillId="0" borderId="1" xfId="1" applyNumberFormat="1" applyFont="1" applyBorder="1" applyAlignment="1" applyProtection="1">
      <alignment horizontal="center"/>
      <protection locked="0"/>
    </xf>
    <xf numFmtId="43" fontId="1" fillId="0" borderId="0" xfId="1" applyFont="1" applyBorder="1" applyAlignment="1" applyProtection="1">
      <alignment horizontal="right"/>
      <protection locked="0"/>
    </xf>
    <xf numFmtId="165" fontId="1" fillId="0" borderId="0" xfId="1" applyNumberFormat="1" applyFont="1" applyBorder="1" applyAlignment="1" applyProtection="1">
      <alignment horizontal="right"/>
      <protection locked="0"/>
    </xf>
    <xf numFmtId="165" fontId="1" fillId="0" borderId="2" xfId="1" applyNumberFormat="1" applyFont="1" applyBorder="1" applyAlignment="1" applyProtection="1">
      <alignment horizontal="right"/>
      <protection locked="0"/>
    </xf>
    <xf numFmtId="0" fontId="2" fillId="0" borderId="0" xfId="0" applyFont="1" applyAlignment="1" applyProtection="1">
      <alignment horizontal="right"/>
      <protection locked="0"/>
    </xf>
    <xf numFmtId="0" fontId="0" fillId="0" borderId="0" xfId="0" applyAlignment="1" applyProtection="1">
      <alignment vertical="top" wrapText="1"/>
      <protection locked="0"/>
    </xf>
    <xf numFmtId="49" fontId="0" fillId="0" borderId="0" xfId="1" applyNumberFormat="1" applyFont="1" applyAlignment="1" applyProtection="1">
      <alignment horizontal="center"/>
      <protection locked="0"/>
    </xf>
    <xf numFmtId="49" fontId="0" fillId="0" borderId="0" xfId="1" applyNumberFormat="1" applyFont="1" applyAlignment="1" applyProtection="1">
      <alignment horizontal="right"/>
      <protection locked="0"/>
    </xf>
    <xf numFmtId="43" fontId="0" fillId="0" borderId="0" xfId="1" applyFont="1" applyProtection="1">
      <protection locked="0"/>
    </xf>
    <xf numFmtId="165" fontId="0" fillId="0" borderId="0" xfId="1" applyNumberFormat="1" applyFont="1" applyProtection="1">
      <protection locked="0"/>
    </xf>
    <xf numFmtId="0" fontId="3" fillId="0" borderId="0" xfId="0" applyFont="1" applyProtection="1">
      <protection locked="0"/>
    </xf>
    <xf numFmtId="0" fontId="0" fillId="2" borderId="0" xfId="0" applyFill="1" applyBorder="1" applyAlignment="1" applyProtection="1">
      <alignment horizontal="center"/>
      <protection locked="0" hidden="1"/>
    </xf>
    <xf numFmtId="0" fontId="0" fillId="2" borderId="0" xfId="0" applyFill="1" applyBorder="1" applyProtection="1">
      <protection locked="0" hidden="1"/>
    </xf>
    <xf numFmtId="49" fontId="3" fillId="0" borderId="0" xfId="1" applyNumberFormat="1" applyFont="1" applyAlignment="1" applyProtection="1">
      <alignment horizontal="right" vertical="top"/>
      <protection locked="0" hidden="1"/>
    </xf>
    <xf numFmtId="49" fontId="3" fillId="0" borderId="0" xfId="1" applyNumberFormat="1" applyFont="1" applyAlignment="1" applyProtection="1">
      <alignment horizontal="right" vertical="top" wrapText="1"/>
      <protection locked="0" hidden="1"/>
    </xf>
    <xf numFmtId="49" fontId="3" fillId="0" borderId="0" xfId="1" applyNumberFormat="1" applyFont="1" applyAlignment="1" applyProtection="1">
      <alignment horizontal="right"/>
      <protection locked="0" hidden="1"/>
    </xf>
    <xf numFmtId="0" fontId="0" fillId="0" borderId="6" xfId="0" applyBorder="1" applyProtection="1">
      <protection locked="0" hidden="1"/>
    </xf>
    <xf numFmtId="0" fontId="0" fillId="0" borderId="10" xfId="0" applyBorder="1" applyProtection="1">
      <protection locked="0" hidden="1"/>
    </xf>
    <xf numFmtId="164" fontId="0" fillId="0" borderId="6" xfId="0" applyNumberFormat="1" applyBorder="1" applyAlignment="1" applyProtection="1">
      <alignment horizontal="center"/>
      <protection locked="0" hidden="1"/>
    </xf>
    <xf numFmtId="164" fontId="0" fillId="0" borderId="11" xfId="0" applyNumberFormat="1" applyBorder="1" applyAlignment="1" applyProtection="1">
      <alignment horizontal="center"/>
      <protection locked="0" hidden="1"/>
    </xf>
    <xf numFmtId="164" fontId="0" fillId="0" borderId="7" xfId="0" applyNumberFormat="1" applyBorder="1" applyAlignment="1" applyProtection="1">
      <alignment horizontal="center"/>
      <protection locked="0" hidden="1"/>
    </xf>
    <xf numFmtId="164" fontId="0" fillId="0" borderId="10" xfId="0" applyNumberFormat="1" applyBorder="1" applyAlignment="1" applyProtection="1">
      <alignment horizontal="center"/>
      <protection locked="0" hidden="1"/>
    </xf>
    <xf numFmtId="0" fontId="0" fillId="0" borderId="1" xfId="0" applyBorder="1" applyProtection="1">
      <protection locked="0" hidden="1"/>
    </xf>
    <xf numFmtId="164" fontId="0" fillId="0" borderId="1" xfId="0" applyNumberFormat="1" applyBorder="1" applyAlignment="1" applyProtection="1">
      <alignment horizontal="center"/>
      <protection locked="0" hidden="1"/>
    </xf>
    <xf numFmtId="164" fontId="0" fillId="0" borderId="12" xfId="0" applyNumberFormat="1" applyBorder="1" applyAlignment="1" applyProtection="1">
      <alignment horizontal="center"/>
      <protection locked="0" hidden="1"/>
    </xf>
    <xf numFmtId="164" fontId="0" fillId="0" borderId="2" xfId="0" applyNumberFormat="1" applyBorder="1" applyAlignment="1" applyProtection="1">
      <alignment horizontal="center"/>
      <protection locked="0" hidden="1"/>
    </xf>
    <xf numFmtId="164" fontId="0" fillId="0" borderId="0" xfId="0" applyNumberFormat="1" applyBorder="1" applyAlignment="1" applyProtection="1">
      <alignment horizontal="center"/>
      <protection locked="0" hidden="1"/>
    </xf>
    <xf numFmtId="0" fontId="0" fillId="0" borderId="3" xfId="0" applyBorder="1" applyProtection="1">
      <protection locked="0" hidden="1"/>
    </xf>
    <xf numFmtId="164" fontId="0" fillId="0" borderId="3" xfId="0" applyNumberFormat="1" applyBorder="1" applyAlignment="1" applyProtection="1">
      <alignment horizontal="center"/>
      <protection locked="0" hidden="1"/>
    </xf>
    <xf numFmtId="164" fontId="0" fillId="0" borderId="13" xfId="0" applyNumberFormat="1" applyBorder="1" applyAlignment="1" applyProtection="1">
      <alignment horizontal="center"/>
      <protection locked="0" hidden="1"/>
    </xf>
    <xf numFmtId="164" fontId="0" fillId="0" borderId="5" xfId="0" applyNumberFormat="1" applyBorder="1" applyAlignment="1" applyProtection="1">
      <alignment horizontal="center"/>
      <protection locked="0" hidden="1"/>
    </xf>
    <xf numFmtId="164" fontId="0" fillId="0" borderId="4" xfId="0" applyNumberFormat="1" applyBorder="1" applyAlignment="1" applyProtection="1">
      <alignment horizontal="center"/>
      <protection locked="0" hidden="1"/>
    </xf>
    <xf numFmtId="49" fontId="3" fillId="0" borderId="0" xfId="1" applyNumberFormat="1" applyFont="1" applyAlignment="1" applyProtection="1">
      <alignment horizontal="left"/>
      <protection locked="0" hidden="1"/>
    </xf>
    <xf numFmtId="0" fontId="3" fillId="0" borderId="0" xfId="0" applyFont="1" applyAlignment="1" applyProtection="1">
      <alignment horizontal="left" vertical="top" wrapText="1"/>
      <protection locked="0" hidden="1"/>
    </xf>
    <xf numFmtId="0" fontId="0" fillId="0" borderId="0" xfId="0" applyAlignment="1" applyProtection="1">
      <alignment horizontal="left" vertical="top" wrapText="1"/>
      <protection locked="0" hidden="1"/>
    </xf>
    <xf numFmtId="49" fontId="0" fillId="0" borderId="0" xfId="1" applyNumberFormat="1" applyFont="1" applyAlignment="1" applyProtection="1">
      <alignment horizontal="left"/>
      <protection locked="0" hidden="1"/>
    </xf>
    <xf numFmtId="49" fontId="0" fillId="0" borderId="0" xfId="1" applyNumberFormat="1" applyFont="1" applyAlignment="1" applyProtection="1">
      <alignment horizontal="left"/>
      <protection locked="0"/>
    </xf>
    <xf numFmtId="0" fontId="5" fillId="0" borderId="4" xfId="0" applyFont="1" applyBorder="1" applyAlignment="1">
      <alignment horizontal="center"/>
    </xf>
    <xf numFmtId="0" fontId="0" fillId="0" borderId="14"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3" fillId="0" borderId="14" xfId="0" applyFont="1" applyBorder="1" applyAlignment="1" applyProtection="1">
      <alignment horizontal="center"/>
      <protection locked="0"/>
    </xf>
    <xf numFmtId="0" fontId="6" fillId="0" borderId="4" xfId="0" applyFont="1" applyBorder="1" applyAlignment="1" applyProtection="1">
      <alignment horizontal="center"/>
      <protection locked="0"/>
    </xf>
    <xf numFmtId="49" fontId="0" fillId="0" borderId="0" xfId="1" applyNumberFormat="1" applyFont="1" applyBorder="1" applyAlignment="1" applyProtection="1">
      <alignment horizontal="center"/>
      <protection locked="0" hidden="1"/>
    </xf>
    <xf numFmtId="49" fontId="3" fillId="0" borderId="0" xfId="1" applyNumberFormat="1" applyFont="1" applyBorder="1" applyAlignment="1" applyProtection="1">
      <alignment horizontal="center"/>
      <protection locked="0" hidden="1"/>
    </xf>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calcChain" Target="calcChain.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documents.worldbank.org/Users/wb193744/AppData/Local/Temp/notes33BA32/PFR7795Racces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documents.worldbank.org/Users/wb193744/AppData/Local/Temp/notes33BA32/perfcpiaovera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documents.worldbank.org/Users/wb193744/AppData/Local/Temp/notes33BA32/pmain99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documents.worldbank.org/Users/wb193744/AppData/Local/Temp/notes33BA32/pmain00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documents.worldbank.org/Users/wb193744/AppData/Local/Temp/notes33BA32/pmain01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documents.worldbank.org/Users/wb193744/AppData/Local/Temp/notes33BA32/pmain02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documents.worldbank.org/Users/wb193744/AppData/Local/Temp/notes33BA32/pmain03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documents.worldbank.org/Users/wb193744/AppData/Local/Temp/notes33BA32/pmain04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D4" t="str">
            <v>ago</v>
          </cell>
          <cell r="E4" t="str">
            <v>Angola</v>
          </cell>
          <cell r="F4" t="str">
            <v xml:space="preserve">ANGOLA      </v>
          </cell>
          <cell r="S4">
            <v>2</v>
          </cell>
          <cell r="T4">
            <v>1.3</v>
          </cell>
          <cell r="U4">
            <v>1.6</v>
          </cell>
          <cell r="V4">
            <v>2.2000000000000002</v>
          </cell>
          <cell r="W4">
            <v>2.2999999999999998</v>
          </cell>
          <cell r="X4">
            <v>2.1</v>
          </cell>
          <cell r="Y4">
            <v>2.2000000000000002</v>
          </cell>
        </row>
        <row r="5">
          <cell r="D5" t="str">
            <v>ben</v>
          </cell>
          <cell r="E5" t="str">
            <v>Benin</v>
          </cell>
          <cell r="F5" t="str">
            <v xml:space="preserve">BENIN       </v>
          </cell>
          <cell r="G5">
            <v>1.6</v>
          </cell>
          <cell r="H5">
            <v>2.2000000000000002</v>
          </cell>
          <cell r="I5">
            <v>2.5</v>
          </cell>
          <cell r="J5">
            <v>2.5</v>
          </cell>
          <cell r="K5">
            <v>2.8</v>
          </cell>
          <cell r="L5">
            <v>3.1</v>
          </cell>
          <cell r="M5">
            <v>3.1</v>
          </cell>
          <cell r="N5">
            <v>2.8</v>
          </cell>
          <cell r="O5">
            <v>2</v>
          </cell>
          <cell r="P5">
            <v>2</v>
          </cell>
          <cell r="Q5">
            <v>1.7</v>
          </cell>
          <cell r="R5">
            <v>2</v>
          </cell>
          <cell r="S5">
            <v>2.2999999999999998</v>
          </cell>
          <cell r="T5">
            <v>2.2999999999999998</v>
          </cell>
          <cell r="U5">
            <v>3.1</v>
          </cell>
          <cell r="V5">
            <v>2.8</v>
          </cell>
          <cell r="W5">
            <v>2.8</v>
          </cell>
          <cell r="X5">
            <v>3.1</v>
          </cell>
          <cell r="Y5">
            <v>3.4</v>
          </cell>
        </row>
        <row r="6">
          <cell r="D6" t="str">
            <v>bwa</v>
          </cell>
          <cell r="E6" t="str">
            <v>Botswana</v>
          </cell>
          <cell r="F6" t="str">
            <v xml:space="preserve">BOTSWANA    </v>
          </cell>
          <cell r="G6">
            <v>3.8</v>
          </cell>
          <cell r="H6">
            <v>4.4000000000000004</v>
          </cell>
          <cell r="I6">
            <v>4.0999999999999996</v>
          </cell>
          <cell r="J6">
            <v>3.8</v>
          </cell>
          <cell r="K6">
            <v>3.8</v>
          </cell>
          <cell r="L6">
            <v>3.8</v>
          </cell>
          <cell r="M6">
            <v>3.8</v>
          </cell>
          <cell r="N6">
            <v>4.0999999999999996</v>
          </cell>
          <cell r="O6">
            <v>4</v>
          </cell>
          <cell r="P6">
            <v>4</v>
          </cell>
          <cell r="Q6">
            <v>4</v>
          </cell>
          <cell r="R6">
            <v>4</v>
          </cell>
          <cell r="S6">
            <v>4.3</v>
          </cell>
          <cell r="T6">
            <v>4.3</v>
          </cell>
          <cell r="U6">
            <v>4.2</v>
          </cell>
          <cell r="V6">
            <v>4</v>
          </cell>
          <cell r="W6">
            <v>3.8</v>
          </cell>
          <cell r="X6">
            <v>3.9</v>
          </cell>
          <cell r="Y6">
            <v>4</v>
          </cell>
        </row>
        <row r="7">
          <cell r="D7" t="str">
            <v>bdi</v>
          </cell>
          <cell r="E7" t="str">
            <v>Burundi</v>
          </cell>
          <cell r="F7" t="str">
            <v xml:space="preserve">BURUNDI     </v>
          </cell>
          <cell r="G7">
            <v>1.6</v>
          </cell>
          <cell r="H7">
            <v>2.5</v>
          </cell>
          <cell r="I7">
            <v>2.8</v>
          </cell>
          <cell r="J7">
            <v>2.8</v>
          </cell>
          <cell r="K7">
            <v>2.8</v>
          </cell>
          <cell r="L7">
            <v>2.8</v>
          </cell>
          <cell r="M7">
            <v>2.5</v>
          </cell>
          <cell r="N7">
            <v>2.8</v>
          </cell>
          <cell r="O7">
            <v>3</v>
          </cell>
          <cell r="P7">
            <v>4</v>
          </cell>
          <cell r="Q7">
            <v>3.7</v>
          </cell>
          <cell r="R7">
            <v>2.7</v>
          </cell>
          <cell r="S7">
            <v>3.9</v>
          </cell>
          <cell r="T7">
            <v>4</v>
          </cell>
          <cell r="U7">
            <v>3.8</v>
          </cell>
          <cell r="V7">
            <v>3.9</v>
          </cell>
          <cell r="W7">
            <v>3.7</v>
          </cell>
          <cell r="X7">
            <v>2.9</v>
          </cell>
          <cell r="Y7">
            <v>2.5</v>
          </cell>
        </row>
        <row r="8">
          <cell r="D8" t="str">
            <v>bfa</v>
          </cell>
          <cell r="E8" t="str">
            <v>Burkina Faso</v>
          </cell>
          <cell r="F8" t="str">
            <v>BURKINA FASO</v>
          </cell>
          <cell r="G8">
            <v>3.1</v>
          </cell>
          <cell r="H8">
            <v>3.1</v>
          </cell>
          <cell r="I8">
            <v>2.8</v>
          </cell>
          <cell r="J8">
            <v>2.8</v>
          </cell>
          <cell r="K8">
            <v>2.8</v>
          </cell>
          <cell r="L8">
            <v>2.8</v>
          </cell>
          <cell r="M8">
            <v>2.5</v>
          </cell>
          <cell r="N8">
            <v>2.5</v>
          </cell>
          <cell r="O8">
            <v>2</v>
          </cell>
          <cell r="P8">
            <v>2</v>
          </cell>
          <cell r="Q8">
            <v>2</v>
          </cell>
          <cell r="R8">
            <v>2.2999999999999998</v>
          </cell>
          <cell r="S8">
            <v>3</v>
          </cell>
          <cell r="T8">
            <v>3</v>
          </cell>
          <cell r="U8">
            <v>3.2</v>
          </cell>
          <cell r="V8">
            <v>3.6</v>
          </cell>
          <cell r="W8">
            <v>3.6</v>
          </cell>
          <cell r="X8">
            <v>3.4</v>
          </cell>
          <cell r="Y8">
            <v>3</v>
          </cell>
        </row>
        <row r="9">
          <cell r="D9" t="str">
            <v>cmr</v>
          </cell>
          <cell r="E9" t="str">
            <v>Cameroon</v>
          </cell>
          <cell r="F9" t="str">
            <v xml:space="preserve">CAMEROON    </v>
          </cell>
          <cell r="G9">
            <v>3.8</v>
          </cell>
          <cell r="H9">
            <v>3.4</v>
          </cell>
          <cell r="I9">
            <v>3.8</v>
          </cell>
          <cell r="J9">
            <v>3.8</v>
          </cell>
          <cell r="K9">
            <v>4.0999999999999996</v>
          </cell>
          <cell r="L9">
            <v>3.8</v>
          </cell>
          <cell r="M9">
            <v>4.0999999999999996</v>
          </cell>
          <cell r="N9">
            <v>4.0999999999999996</v>
          </cell>
          <cell r="O9">
            <v>3</v>
          </cell>
          <cell r="P9">
            <v>3</v>
          </cell>
          <cell r="Q9">
            <v>3</v>
          </cell>
          <cell r="R9">
            <v>3</v>
          </cell>
          <cell r="S9">
            <v>3.2</v>
          </cell>
          <cell r="T9">
            <v>3</v>
          </cell>
          <cell r="U9">
            <v>2.9</v>
          </cell>
          <cell r="V9">
            <v>2</v>
          </cell>
          <cell r="W9">
            <v>1.7</v>
          </cell>
          <cell r="X9">
            <v>2.2000000000000002</v>
          </cell>
          <cell r="Y9">
            <v>2.6</v>
          </cell>
        </row>
        <row r="10">
          <cell r="D10" t="str">
            <v>cpv</v>
          </cell>
          <cell r="E10" t="str">
            <v>Cape Verde</v>
          </cell>
          <cell r="F10" t="str">
            <v xml:space="preserve">CAPE VERDE  </v>
          </cell>
          <cell r="G10">
            <v>0</v>
          </cell>
          <cell r="H10">
            <v>0</v>
          </cell>
          <cell r="I10">
            <v>0</v>
          </cell>
          <cell r="J10">
            <v>3.1</v>
          </cell>
          <cell r="K10">
            <v>3.1</v>
          </cell>
          <cell r="L10">
            <v>3.1</v>
          </cell>
          <cell r="M10">
            <v>3.8</v>
          </cell>
          <cell r="N10">
            <v>3.8</v>
          </cell>
          <cell r="O10">
            <v>3</v>
          </cell>
          <cell r="P10">
            <v>3</v>
          </cell>
          <cell r="Q10">
            <v>3</v>
          </cell>
          <cell r="R10">
            <v>3</v>
          </cell>
          <cell r="S10">
            <v>4</v>
          </cell>
          <cell r="T10">
            <v>4</v>
          </cell>
          <cell r="U10">
            <v>4</v>
          </cell>
          <cell r="V10">
            <v>3.9</v>
          </cell>
          <cell r="W10">
            <v>3.9</v>
          </cell>
          <cell r="X10">
            <v>4</v>
          </cell>
          <cell r="Y10">
            <v>4</v>
          </cell>
        </row>
        <row r="11">
          <cell r="D11" t="str">
            <v>caf</v>
          </cell>
          <cell r="E11" t="str">
            <v>Central African Republic</v>
          </cell>
          <cell r="F11" t="str">
            <v>CENTRAL AFR. REP.</v>
          </cell>
          <cell r="G11">
            <v>0.6</v>
          </cell>
          <cell r="H11">
            <v>0.6</v>
          </cell>
          <cell r="I11">
            <v>0.9</v>
          </cell>
          <cell r="J11">
            <v>1.3</v>
          </cell>
          <cell r="K11">
            <v>1.9</v>
          </cell>
          <cell r="L11">
            <v>2.2000000000000002</v>
          </cell>
          <cell r="M11">
            <v>2.5</v>
          </cell>
          <cell r="N11">
            <v>2.5</v>
          </cell>
          <cell r="O11">
            <v>2</v>
          </cell>
          <cell r="P11">
            <v>3</v>
          </cell>
          <cell r="Q11">
            <v>3.3</v>
          </cell>
          <cell r="R11">
            <v>3.3</v>
          </cell>
          <cell r="S11">
            <v>3</v>
          </cell>
          <cell r="T11">
            <v>3</v>
          </cell>
          <cell r="U11">
            <v>2.7</v>
          </cell>
          <cell r="V11">
            <v>2.2000000000000002</v>
          </cell>
          <cell r="W11">
            <v>2</v>
          </cell>
          <cell r="X11">
            <v>2.2999999999999998</v>
          </cell>
          <cell r="Y11">
            <v>2.4</v>
          </cell>
        </row>
        <row r="12">
          <cell r="D12" t="str">
            <v>tcd</v>
          </cell>
          <cell r="E12" t="str">
            <v>Chad</v>
          </cell>
          <cell r="F12" t="str">
            <v xml:space="preserve">CHAD        </v>
          </cell>
          <cell r="G12">
            <v>2.5</v>
          </cell>
          <cell r="H12">
            <v>2.5</v>
          </cell>
          <cell r="I12">
            <v>1.6</v>
          </cell>
          <cell r="J12">
            <v>1.6</v>
          </cell>
          <cell r="K12">
            <v>0</v>
          </cell>
          <cell r="L12">
            <v>0</v>
          </cell>
          <cell r="M12">
            <v>0</v>
          </cell>
          <cell r="N12">
            <v>0</v>
          </cell>
          <cell r="O12">
            <v>2</v>
          </cell>
          <cell r="P12">
            <v>2</v>
          </cell>
          <cell r="Q12">
            <v>2.2999999999999998</v>
          </cell>
          <cell r="R12">
            <v>2.7</v>
          </cell>
          <cell r="S12">
            <v>2.6</v>
          </cell>
          <cell r="T12">
            <v>2.9</v>
          </cell>
          <cell r="U12">
            <v>1.9</v>
          </cell>
          <cell r="V12">
            <v>1.9</v>
          </cell>
          <cell r="W12">
            <v>1.9</v>
          </cell>
          <cell r="X12">
            <v>2.2000000000000002</v>
          </cell>
          <cell r="Y12">
            <v>2.9</v>
          </cell>
        </row>
        <row r="13">
          <cell r="D13" t="str">
            <v>cog</v>
          </cell>
          <cell r="E13" t="str">
            <v>Congo, Rep.</v>
          </cell>
          <cell r="F13" t="str">
            <v>CONGO, REP</v>
          </cell>
          <cell r="G13">
            <v>1.3</v>
          </cell>
          <cell r="H13">
            <v>1.9</v>
          </cell>
          <cell r="I13">
            <v>1.9</v>
          </cell>
          <cell r="J13">
            <v>1.9</v>
          </cell>
          <cell r="K13">
            <v>2.2000000000000002</v>
          </cell>
          <cell r="L13">
            <v>2.5</v>
          </cell>
          <cell r="M13">
            <v>2.2000000000000002</v>
          </cell>
          <cell r="N13">
            <v>1.9</v>
          </cell>
          <cell r="O13">
            <v>1</v>
          </cell>
          <cell r="P13">
            <v>2</v>
          </cell>
          <cell r="Q13">
            <v>2.2999999999999998</v>
          </cell>
          <cell r="R13">
            <v>2.2999999999999998</v>
          </cell>
          <cell r="S13">
            <v>2.1</v>
          </cell>
          <cell r="T13">
            <v>2.1</v>
          </cell>
          <cell r="U13">
            <v>2</v>
          </cell>
          <cell r="V13">
            <v>2</v>
          </cell>
          <cell r="W13">
            <v>2.1</v>
          </cell>
          <cell r="X13">
            <v>2.2000000000000002</v>
          </cell>
          <cell r="Y13">
            <v>2.6</v>
          </cell>
        </row>
        <row r="14">
          <cell r="D14" t="str">
            <v>com</v>
          </cell>
          <cell r="E14" t="str">
            <v>Comoros</v>
          </cell>
          <cell r="F14" t="str">
            <v xml:space="preserve">COMOROS     </v>
          </cell>
          <cell r="G14">
            <v>0</v>
          </cell>
          <cell r="H14">
            <v>2.5</v>
          </cell>
          <cell r="I14">
            <v>2.2000000000000002</v>
          </cell>
          <cell r="J14">
            <v>2.5</v>
          </cell>
          <cell r="K14">
            <v>2.5</v>
          </cell>
          <cell r="L14">
            <v>2.5</v>
          </cell>
          <cell r="M14">
            <v>2.5</v>
          </cell>
          <cell r="N14">
            <v>2.8</v>
          </cell>
          <cell r="O14">
            <v>1</v>
          </cell>
          <cell r="P14">
            <v>1</v>
          </cell>
          <cell r="Q14">
            <v>2</v>
          </cell>
          <cell r="R14">
            <v>2</v>
          </cell>
          <cell r="S14">
            <v>2</v>
          </cell>
          <cell r="T14">
            <v>2.1</v>
          </cell>
          <cell r="U14">
            <v>2.6</v>
          </cell>
          <cell r="V14">
            <v>2.1</v>
          </cell>
          <cell r="W14">
            <v>2.1</v>
          </cell>
          <cell r="X14">
            <v>2.5</v>
          </cell>
          <cell r="Y14">
            <v>2.6</v>
          </cell>
        </row>
        <row r="15">
          <cell r="D15" t="str">
            <v>dji</v>
          </cell>
          <cell r="E15" t="str">
            <v>Djibouti</v>
          </cell>
          <cell r="F15" t="str">
            <v xml:space="preserve">DJIBOUTI    </v>
          </cell>
          <cell r="G15">
            <v>0</v>
          </cell>
          <cell r="H15">
            <v>0</v>
          </cell>
          <cell r="I15">
            <v>0</v>
          </cell>
          <cell r="J15">
            <v>2.5</v>
          </cell>
          <cell r="K15">
            <v>2.5</v>
          </cell>
          <cell r="L15">
            <v>2.5</v>
          </cell>
          <cell r="M15">
            <v>2.5</v>
          </cell>
          <cell r="N15">
            <v>2.5</v>
          </cell>
          <cell r="O15">
            <v>1</v>
          </cell>
          <cell r="P15">
            <v>1</v>
          </cell>
          <cell r="Q15">
            <v>1.7</v>
          </cell>
          <cell r="R15">
            <v>1.7</v>
          </cell>
          <cell r="S15">
            <v>1.9</v>
          </cell>
          <cell r="T15">
            <v>1.9</v>
          </cell>
          <cell r="U15">
            <v>1.9</v>
          </cell>
          <cell r="V15">
            <v>1.9</v>
          </cell>
          <cell r="W15">
            <v>2.2000000000000002</v>
          </cell>
          <cell r="X15">
            <v>2.1</v>
          </cell>
          <cell r="Y15">
            <v>2.1</v>
          </cell>
        </row>
        <row r="16">
          <cell r="D16" t="str">
            <v>gnq</v>
          </cell>
          <cell r="E16" t="str">
            <v>Equatorial Guinea</v>
          </cell>
          <cell r="F16" t="str">
            <v>EQUATORIAL GUINEA</v>
          </cell>
          <cell r="G16">
            <v>0</v>
          </cell>
          <cell r="H16">
            <v>0</v>
          </cell>
          <cell r="I16">
            <v>0</v>
          </cell>
          <cell r="J16">
            <v>1.3</v>
          </cell>
          <cell r="K16">
            <v>1.3</v>
          </cell>
          <cell r="L16">
            <v>1.6</v>
          </cell>
          <cell r="M16">
            <v>1.9</v>
          </cell>
          <cell r="N16">
            <v>2.2000000000000002</v>
          </cell>
          <cell r="O16">
            <v>2</v>
          </cell>
          <cell r="P16">
            <v>1</v>
          </cell>
          <cell r="Q16">
            <v>1.7</v>
          </cell>
          <cell r="R16">
            <v>2</v>
          </cell>
          <cell r="S16">
            <v>2</v>
          </cell>
          <cell r="T16">
            <v>2</v>
          </cell>
          <cell r="U16">
            <v>2</v>
          </cell>
          <cell r="V16">
            <v>2.2999999999999998</v>
          </cell>
          <cell r="W16">
            <v>2.2000000000000002</v>
          </cell>
          <cell r="X16">
            <v>1.8</v>
          </cell>
          <cell r="Y16">
            <v>1.5</v>
          </cell>
        </row>
        <row r="17">
          <cell r="D17" t="str">
            <v>eth</v>
          </cell>
          <cell r="E17" t="str">
            <v>Ethiopia</v>
          </cell>
          <cell r="F17" t="str">
            <v xml:space="preserve">ETHIOPIA    </v>
          </cell>
          <cell r="G17">
            <v>2.5</v>
          </cell>
          <cell r="H17">
            <v>2.5</v>
          </cell>
          <cell r="I17">
            <v>2.5</v>
          </cell>
          <cell r="J17">
            <v>2.5</v>
          </cell>
          <cell r="K17">
            <v>2.8</v>
          </cell>
          <cell r="L17">
            <v>3.1</v>
          </cell>
          <cell r="M17">
            <v>3.1</v>
          </cell>
          <cell r="N17">
            <v>3.1</v>
          </cell>
          <cell r="O17">
            <v>2</v>
          </cell>
          <cell r="P17">
            <v>2</v>
          </cell>
          <cell r="Q17">
            <v>2</v>
          </cell>
          <cell r="R17">
            <v>2</v>
          </cell>
          <cell r="S17">
            <v>2</v>
          </cell>
          <cell r="T17">
            <v>2.1</v>
          </cell>
          <cell r="U17">
            <v>1.8</v>
          </cell>
          <cell r="V17">
            <v>2.1</v>
          </cell>
          <cell r="W17">
            <v>2.5</v>
          </cell>
          <cell r="X17">
            <v>2.9</v>
          </cell>
          <cell r="Y17">
            <v>3</v>
          </cell>
        </row>
        <row r="18">
          <cell r="D18" t="str">
            <v>gab</v>
          </cell>
          <cell r="E18" t="str">
            <v>Gabon</v>
          </cell>
          <cell r="F18" t="str">
            <v xml:space="preserve">GABON       </v>
          </cell>
          <cell r="G18">
            <v>1.3</v>
          </cell>
          <cell r="H18">
            <v>1.3</v>
          </cell>
          <cell r="I18">
            <v>1.6</v>
          </cell>
          <cell r="J18">
            <v>1.9</v>
          </cell>
          <cell r="K18">
            <v>2.2000000000000002</v>
          </cell>
          <cell r="L18">
            <v>2.5</v>
          </cell>
          <cell r="M18">
            <v>0</v>
          </cell>
          <cell r="N18">
            <v>2.8</v>
          </cell>
          <cell r="O18">
            <v>0</v>
          </cell>
          <cell r="P18">
            <v>2</v>
          </cell>
          <cell r="Q18">
            <v>2.2999999999999998</v>
          </cell>
          <cell r="R18">
            <v>3</v>
          </cell>
          <cell r="S18">
            <v>2.8</v>
          </cell>
          <cell r="T18">
            <v>2.6</v>
          </cell>
          <cell r="U18">
            <v>2.2999999999999998</v>
          </cell>
          <cell r="V18">
            <v>2.6</v>
          </cell>
          <cell r="W18">
            <v>2.8</v>
          </cell>
          <cell r="X18">
            <v>2.6</v>
          </cell>
          <cell r="Y18">
            <v>2.6</v>
          </cell>
        </row>
        <row r="19">
          <cell r="D19" t="str">
            <v>gmb</v>
          </cell>
          <cell r="E19" t="str">
            <v>Gambia, The</v>
          </cell>
          <cell r="F19" t="str">
            <v xml:space="preserve">GAMBIA, THE </v>
          </cell>
          <cell r="G19">
            <v>3.8</v>
          </cell>
          <cell r="H19">
            <v>3.8</v>
          </cell>
          <cell r="I19">
            <v>3.8</v>
          </cell>
          <cell r="J19">
            <v>3.4</v>
          </cell>
          <cell r="K19">
            <v>3.1</v>
          </cell>
          <cell r="L19">
            <v>3.1</v>
          </cell>
          <cell r="M19">
            <v>3.1</v>
          </cell>
          <cell r="N19">
            <v>3.4</v>
          </cell>
          <cell r="O19">
            <v>2</v>
          </cell>
          <cell r="P19">
            <v>3</v>
          </cell>
          <cell r="Q19">
            <v>3.3</v>
          </cell>
          <cell r="R19">
            <v>3</v>
          </cell>
          <cell r="S19">
            <v>3.6</v>
          </cell>
          <cell r="T19">
            <v>3.3</v>
          </cell>
          <cell r="U19">
            <v>2.9</v>
          </cell>
          <cell r="V19">
            <v>3</v>
          </cell>
          <cell r="W19">
            <v>3.2</v>
          </cell>
          <cell r="X19">
            <v>3.4</v>
          </cell>
          <cell r="Y19">
            <v>3.4</v>
          </cell>
        </row>
        <row r="20">
          <cell r="D20" t="str">
            <v>gha</v>
          </cell>
          <cell r="E20" t="str">
            <v>Ghana</v>
          </cell>
          <cell r="F20" t="str">
            <v xml:space="preserve">GHANA       </v>
          </cell>
          <cell r="G20">
            <v>2.8</v>
          </cell>
          <cell r="H20">
            <v>1.9</v>
          </cell>
          <cell r="I20">
            <v>2.5</v>
          </cell>
          <cell r="J20">
            <v>2.5</v>
          </cell>
          <cell r="K20">
            <v>2.5</v>
          </cell>
          <cell r="L20">
            <v>2.5</v>
          </cell>
          <cell r="M20">
            <v>2.8</v>
          </cell>
          <cell r="N20">
            <v>3.4</v>
          </cell>
          <cell r="O20">
            <v>4</v>
          </cell>
          <cell r="P20">
            <v>4</v>
          </cell>
          <cell r="Q20">
            <v>4.3</v>
          </cell>
          <cell r="R20">
            <v>4.7</v>
          </cell>
          <cell r="S20">
            <v>4.2</v>
          </cell>
          <cell r="T20">
            <v>4.2</v>
          </cell>
          <cell r="U20">
            <v>4.0999999999999996</v>
          </cell>
          <cell r="V20">
            <v>4</v>
          </cell>
          <cell r="W20">
            <v>3.7</v>
          </cell>
          <cell r="X20">
            <v>3.7</v>
          </cell>
          <cell r="Y20">
            <v>3.4</v>
          </cell>
        </row>
        <row r="21">
          <cell r="D21" t="str">
            <v>gnb</v>
          </cell>
          <cell r="E21" t="str">
            <v>Guinea-Bissau</v>
          </cell>
          <cell r="F21" t="str">
            <v>GUINEA-BISSAU</v>
          </cell>
          <cell r="G21">
            <v>0</v>
          </cell>
          <cell r="H21">
            <v>2.8</v>
          </cell>
          <cell r="I21">
            <v>2.8</v>
          </cell>
          <cell r="J21">
            <v>2.8</v>
          </cell>
          <cell r="K21">
            <v>2.8</v>
          </cell>
          <cell r="L21">
            <v>2.8</v>
          </cell>
          <cell r="M21">
            <v>3.1</v>
          </cell>
          <cell r="N21">
            <v>3.4</v>
          </cell>
          <cell r="O21">
            <v>3</v>
          </cell>
          <cell r="P21">
            <v>2</v>
          </cell>
          <cell r="Q21">
            <v>3</v>
          </cell>
          <cell r="R21">
            <v>3.3</v>
          </cell>
          <cell r="S21">
            <v>3.3</v>
          </cell>
          <cell r="T21">
            <v>3</v>
          </cell>
          <cell r="U21">
            <v>2.8</v>
          </cell>
          <cell r="V21">
            <v>2.4</v>
          </cell>
          <cell r="W21">
            <v>2.6</v>
          </cell>
          <cell r="X21">
            <v>2.8</v>
          </cell>
          <cell r="Y21">
            <v>2.9</v>
          </cell>
        </row>
        <row r="22">
          <cell r="D22" t="str">
            <v>gin</v>
          </cell>
          <cell r="E22" t="str">
            <v>Guinea</v>
          </cell>
          <cell r="F22" t="str">
            <v xml:space="preserve">GUINEA      </v>
          </cell>
          <cell r="G22">
            <v>1.9</v>
          </cell>
          <cell r="H22">
            <v>2.2000000000000002</v>
          </cell>
          <cell r="I22">
            <v>2.5</v>
          </cell>
          <cell r="J22">
            <v>2.5</v>
          </cell>
          <cell r="K22">
            <v>2.2000000000000002</v>
          </cell>
          <cell r="L22">
            <v>2.5</v>
          </cell>
          <cell r="M22">
            <v>2.2000000000000002</v>
          </cell>
          <cell r="N22">
            <v>2.8</v>
          </cell>
          <cell r="O22">
            <v>2</v>
          </cell>
          <cell r="P22">
            <v>2</v>
          </cell>
          <cell r="Q22">
            <v>3.3</v>
          </cell>
          <cell r="R22">
            <v>3.3</v>
          </cell>
          <cell r="S22">
            <v>3.2</v>
          </cell>
          <cell r="T22">
            <v>3.1</v>
          </cell>
          <cell r="U22">
            <v>2.6</v>
          </cell>
          <cell r="V22">
            <v>2.4</v>
          </cell>
          <cell r="W22">
            <v>2.4</v>
          </cell>
          <cell r="X22">
            <v>2.6</v>
          </cell>
          <cell r="Y22">
            <v>3</v>
          </cell>
        </row>
        <row r="23">
          <cell r="D23" t="str">
            <v>civ</v>
          </cell>
          <cell r="E23" t="str">
            <v>Côte d'Ivoire</v>
          </cell>
          <cell r="F23" t="str">
            <v>COTE D'IVOIRE</v>
          </cell>
          <cell r="G23">
            <v>3.8</v>
          </cell>
          <cell r="H23">
            <v>3.1</v>
          </cell>
          <cell r="I23">
            <v>3.8</v>
          </cell>
          <cell r="J23">
            <v>3.4</v>
          </cell>
          <cell r="K23">
            <v>3.8</v>
          </cell>
          <cell r="L23">
            <v>4.0999999999999996</v>
          </cell>
          <cell r="M23">
            <v>4.4000000000000004</v>
          </cell>
          <cell r="N23">
            <v>4.0999999999999996</v>
          </cell>
          <cell r="O23">
            <v>4</v>
          </cell>
          <cell r="P23">
            <v>4</v>
          </cell>
          <cell r="Q23">
            <v>3.3</v>
          </cell>
          <cell r="R23">
            <v>2.2999999999999998</v>
          </cell>
          <cell r="S23">
            <v>2.2999999999999998</v>
          </cell>
          <cell r="T23">
            <v>2.2999999999999998</v>
          </cell>
          <cell r="U23">
            <v>2.7</v>
          </cell>
          <cell r="V23">
            <v>2</v>
          </cell>
          <cell r="W23">
            <v>2.2000000000000002</v>
          </cell>
          <cell r="X23">
            <v>2.6</v>
          </cell>
          <cell r="Y23">
            <v>3.2</v>
          </cell>
        </row>
        <row r="24">
          <cell r="D24" t="str">
            <v>ken</v>
          </cell>
          <cell r="E24" t="str">
            <v>Kenya</v>
          </cell>
          <cell r="F24" t="str">
            <v xml:space="preserve">KENYA       </v>
          </cell>
          <cell r="G24">
            <v>4.0999999999999996</v>
          </cell>
          <cell r="H24">
            <v>3.8</v>
          </cell>
          <cell r="I24">
            <v>4.0999999999999996</v>
          </cell>
          <cell r="J24">
            <v>4.4000000000000004</v>
          </cell>
          <cell r="K24">
            <v>4.0999999999999996</v>
          </cell>
          <cell r="L24">
            <v>3.4</v>
          </cell>
          <cell r="M24">
            <v>3.4</v>
          </cell>
          <cell r="N24">
            <v>3.1</v>
          </cell>
          <cell r="O24">
            <v>3</v>
          </cell>
          <cell r="P24">
            <v>3</v>
          </cell>
          <cell r="Q24">
            <v>3.3</v>
          </cell>
          <cell r="R24">
            <v>3.3</v>
          </cell>
          <cell r="S24">
            <v>3.6</v>
          </cell>
          <cell r="T24">
            <v>3.6</v>
          </cell>
          <cell r="U24">
            <v>3.4</v>
          </cell>
          <cell r="V24">
            <v>3</v>
          </cell>
          <cell r="W24">
            <v>2.6</v>
          </cell>
          <cell r="X24">
            <v>3</v>
          </cell>
          <cell r="Y24">
            <v>3.1</v>
          </cell>
        </row>
        <row r="25">
          <cell r="D25" t="str">
            <v>lso</v>
          </cell>
          <cell r="E25" t="str">
            <v>Lesotho</v>
          </cell>
          <cell r="F25" t="str">
            <v xml:space="preserve">LESOTHO     </v>
          </cell>
          <cell r="G25">
            <v>3.8</v>
          </cell>
          <cell r="H25">
            <v>3.8</v>
          </cell>
          <cell r="I25">
            <v>3.4</v>
          </cell>
          <cell r="J25">
            <v>3.1</v>
          </cell>
          <cell r="K25">
            <v>3.1</v>
          </cell>
          <cell r="L25">
            <v>2.5</v>
          </cell>
          <cell r="M25">
            <v>2.5</v>
          </cell>
          <cell r="N25">
            <v>2.8</v>
          </cell>
          <cell r="O25">
            <v>2</v>
          </cell>
          <cell r="P25">
            <v>2</v>
          </cell>
          <cell r="Q25">
            <v>2</v>
          </cell>
          <cell r="R25">
            <v>2.2999999999999998</v>
          </cell>
          <cell r="S25">
            <v>2.2000000000000002</v>
          </cell>
          <cell r="T25">
            <v>2.4</v>
          </cell>
          <cell r="U25">
            <v>3</v>
          </cell>
          <cell r="V25">
            <v>3.1</v>
          </cell>
          <cell r="W25">
            <v>3.3</v>
          </cell>
          <cell r="X25">
            <v>2.9</v>
          </cell>
          <cell r="Y25">
            <v>3</v>
          </cell>
        </row>
        <row r="26">
          <cell r="D26" t="str">
            <v>lbr</v>
          </cell>
          <cell r="E26" t="str">
            <v>Liberia</v>
          </cell>
          <cell r="F26" t="str">
            <v xml:space="preserve">LIBERIA     </v>
          </cell>
          <cell r="G26">
            <v>2.8</v>
          </cell>
          <cell r="H26">
            <v>3.1</v>
          </cell>
          <cell r="I26">
            <v>3.1</v>
          </cell>
          <cell r="J26">
            <v>2.8</v>
          </cell>
          <cell r="K26">
            <v>2.8</v>
          </cell>
          <cell r="L26">
            <v>2.5</v>
          </cell>
          <cell r="M26">
            <v>3.1</v>
          </cell>
          <cell r="N26">
            <v>3.4</v>
          </cell>
          <cell r="O26">
            <v>1</v>
          </cell>
          <cell r="P26">
            <v>1</v>
          </cell>
          <cell r="Q26">
            <v>1</v>
          </cell>
          <cell r="R26">
            <v>1</v>
          </cell>
          <cell r="S26">
            <v>1</v>
          </cell>
          <cell r="T26">
            <v>1</v>
          </cell>
          <cell r="U26">
            <v>1</v>
          </cell>
          <cell r="V26">
            <v>1</v>
          </cell>
          <cell r="W26">
            <v>1</v>
          </cell>
          <cell r="X26">
            <v>1</v>
          </cell>
          <cell r="Y26">
            <v>1</v>
          </cell>
        </row>
        <row r="27">
          <cell r="D27" t="str">
            <v>mdg</v>
          </cell>
          <cell r="E27" t="str">
            <v>Madagascar</v>
          </cell>
          <cell r="F27" t="str">
            <v xml:space="preserve">MADAGASCAR  </v>
          </cell>
          <cell r="G27">
            <v>2.2000000000000002</v>
          </cell>
          <cell r="H27">
            <v>1.9</v>
          </cell>
          <cell r="I27">
            <v>2.2000000000000002</v>
          </cell>
          <cell r="J27">
            <v>2.8</v>
          </cell>
          <cell r="K27">
            <v>2.2000000000000002</v>
          </cell>
          <cell r="L27">
            <v>2.5</v>
          </cell>
          <cell r="M27">
            <v>2.8</v>
          </cell>
          <cell r="N27">
            <v>3.1</v>
          </cell>
          <cell r="O27">
            <v>3</v>
          </cell>
          <cell r="P27">
            <v>3</v>
          </cell>
          <cell r="Q27">
            <v>3</v>
          </cell>
          <cell r="R27">
            <v>3.3</v>
          </cell>
          <cell r="S27">
            <v>3.8</v>
          </cell>
          <cell r="T27">
            <v>3.8</v>
          </cell>
          <cell r="U27">
            <v>3.6</v>
          </cell>
          <cell r="V27">
            <v>2.8</v>
          </cell>
          <cell r="W27">
            <v>2.7</v>
          </cell>
          <cell r="X27">
            <v>2.6</v>
          </cell>
          <cell r="Y27">
            <v>2.7</v>
          </cell>
        </row>
        <row r="28">
          <cell r="D28" t="str">
            <v>mwi</v>
          </cell>
          <cell r="E28" t="str">
            <v>Malawi</v>
          </cell>
          <cell r="F28" t="str">
            <v xml:space="preserve">MALAWI      </v>
          </cell>
          <cell r="G28">
            <v>3.8</v>
          </cell>
          <cell r="H28">
            <v>3.8</v>
          </cell>
          <cell r="I28">
            <v>3.8</v>
          </cell>
          <cell r="J28">
            <v>4.0999999999999996</v>
          </cell>
          <cell r="K28">
            <v>4.0999999999999996</v>
          </cell>
          <cell r="L28">
            <v>3.4</v>
          </cell>
          <cell r="M28">
            <v>4.0999999999999996</v>
          </cell>
          <cell r="N28">
            <v>4.0999999999999996</v>
          </cell>
          <cell r="O28">
            <v>4</v>
          </cell>
          <cell r="P28">
            <v>4</v>
          </cell>
          <cell r="Q28">
            <v>3</v>
          </cell>
          <cell r="R28">
            <v>3.3</v>
          </cell>
          <cell r="S28">
            <v>3.4</v>
          </cell>
          <cell r="T28">
            <v>3.7</v>
          </cell>
          <cell r="U28">
            <v>3</v>
          </cell>
          <cell r="V28">
            <v>2.8</v>
          </cell>
          <cell r="W28">
            <v>2.9</v>
          </cell>
          <cell r="X28">
            <v>3.1</v>
          </cell>
          <cell r="Y28">
            <v>2.8</v>
          </cell>
        </row>
        <row r="29">
          <cell r="D29" t="str">
            <v>mli</v>
          </cell>
          <cell r="E29" t="str">
            <v>Mali</v>
          </cell>
          <cell r="F29" t="str">
            <v xml:space="preserve">MALI        </v>
          </cell>
          <cell r="G29">
            <v>2.8</v>
          </cell>
          <cell r="H29">
            <v>2.8</v>
          </cell>
          <cell r="I29">
            <v>2.8</v>
          </cell>
          <cell r="J29">
            <v>2.5</v>
          </cell>
          <cell r="K29">
            <v>2.8</v>
          </cell>
          <cell r="L29">
            <v>2.8</v>
          </cell>
          <cell r="M29">
            <v>2.8</v>
          </cell>
          <cell r="N29">
            <v>3.1</v>
          </cell>
          <cell r="O29">
            <v>3</v>
          </cell>
          <cell r="P29">
            <v>3</v>
          </cell>
          <cell r="Q29">
            <v>2</v>
          </cell>
          <cell r="R29">
            <v>2.2999999999999998</v>
          </cell>
          <cell r="S29">
            <v>3</v>
          </cell>
          <cell r="T29">
            <v>3.4</v>
          </cell>
          <cell r="U29">
            <v>3.4</v>
          </cell>
          <cell r="V29">
            <v>3.1</v>
          </cell>
          <cell r="W29">
            <v>2.7</v>
          </cell>
          <cell r="X29">
            <v>3.1</v>
          </cell>
          <cell r="Y29">
            <v>3.6</v>
          </cell>
        </row>
        <row r="30">
          <cell r="D30" t="str">
            <v>moz</v>
          </cell>
          <cell r="E30" t="str">
            <v>Mozambique</v>
          </cell>
          <cell r="F30" t="str">
            <v xml:space="preserve">MOZAMBIQUE  </v>
          </cell>
          <cell r="G30">
            <v>0</v>
          </cell>
          <cell r="H30">
            <v>0</v>
          </cell>
          <cell r="I30">
            <v>0</v>
          </cell>
          <cell r="J30">
            <v>0</v>
          </cell>
          <cell r="K30">
            <v>0</v>
          </cell>
          <cell r="L30">
            <v>0</v>
          </cell>
          <cell r="M30">
            <v>0</v>
          </cell>
          <cell r="N30">
            <v>0</v>
          </cell>
          <cell r="O30">
            <v>2</v>
          </cell>
          <cell r="P30">
            <v>2</v>
          </cell>
          <cell r="Q30">
            <v>2.2999999999999998</v>
          </cell>
          <cell r="R30">
            <v>3</v>
          </cell>
          <cell r="S30">
            <v>3</v>
          </cell>
          <cell r="T30">
            <v>3</v>
          </cell>
          <cell r="U30">
            <v>3</v>
          </cell>
          <cell r="V30">
            <v>3</v>
          </cell>
          <cell r="W30">
            <v>2.9</v>
          </cell>
          <cell r="X30">
            <v>2.8</v>
          </cell>
          <cell r="Y30">
            <v>2.5</v>
          </cell>
        </row>
        <row r="31">
          <cell r="D31" t="str">
            <v>mrt</v>
          </cell>
          <cell r="E31" t="str">
            <v>Mauritania</v>
          </cell>
          <cell r="F31" t="str">
            <v xml:space="preserve">MAURITANIA  </v>
          </cell>
          <cell r="G31">
            <v>2.5</v>
          </cell>
          <cell r="H31">
            <v>2.2000000000000002</v>
          </cell>
          <cell r="I31">
            <v>2.5</v>
          </cell>
          <cell r="J31">
            <v>2.8</v>
          </cell>
          <cell r="K31">
            <v>2.5</v>
          </cell>
          <cell r="L31">
            <v>2.5</v>
          </cell>
          <cell r="M31">
            <v>2.2000000000000002</v>
          </cell>
          <cell r="N31">
            <v>2.8</v>
          </cell>
          <cell r="O31">
            <v>3</v>
          </cell>
          <cell r="P31">
            <v>3</v>
          </cell>
          <cell r="Q31">
            <v>3</v>
          </cell>
          <cell r="R31">
            <v>2.7</v>
          </cell>
          <cell r="S31">
            <v>2</v>
          </cell>
          <cell r="T31">
            <v>3</v>
          </cell>
          <cell r="U31">
            <v>2.7</v>
          </cell>
          <cell r="V31">
            <v>2.6</v>
          </cell>
          <cell r="W31">
            <v>2.8</v>
          </cell>
          <cell r="X31">
            <v>3.2</v>
          </cell>
          <cell r="Y31">
            <v>3.7</v>
          </cell>
        </row>
        <row r="32">
          <cell r="D32" t="str">
            <v>mus</v>
          </cell>
          <cell r="E32" t="str">
            <v>Mauritius</v>
          </cell>
          <cell r="F32" t="str">
            <v xml:space="preserve">MAURITIUS   </v>
          </cell>
          <cell r="G32">
            <v>3.1</v>
          </cell>
          <cell r="H32">
            <v>3.4</v>
          </cell>
          <cell r="I32">
            <v>3.1</v>
          </cell>
          <cell r="J32">
            <v>3.4</v>
          </cell>
          <cell r="K32">
            <v>4.0999999999999996</v>
          </cell>
          <cell r="L32">
            <v>4.4000000000000004</v>
          </cell>
          <cell r="M32">
            <v>4.4000000000000004</v>
          </cell>
          <cell r="N32">
            <v>4.4000000000000004</v>
          </cell>
          <cell r="O32">
            <v>5</v>
          </cell>
          <cell r="P32">
            <v>4</v>
          </cell>
          <cell r="Q32">
            <v>4.7</v>
          </cell>
          <cell r="R32">
            <v>4.7</v>
          </cell>
          <cell r="S32">
            <v>5</v>
          </cell>
          <cell r="T32">
            <v>4.9000000000000004</v>
          </cell>
          <cell r="U32">
            <v>4.8</v>
          </cell>
          <cell r="V32">
            <v>4.5999999999999996</v>
          </cell>
          <cell r="W32">
            <v>4.5</v>
          </cell>
          <cell r="X32">
            <v>4.5</v>
          </cell>
          <cell r="Y32">
            <v>4.5</v>
          </cell>
        </row>
        <row r="33">
          <cell r="D33" t="str">
            <v>ner</v>
          </cell>
          <cell r="E33" t="str">
            <v>Niger</v>
          </cell>
          <cell r="F33" t="str">
            <v xml:space="preserve">NIGER       </v>
          </cell>
          <cell r="G33">
            <v>3.1</v>
          </cell>
          <cell r="H33">
            <v>2.8</v>
          </cell>
          <cell r="I33">
            <v>2.8</v>
          </cell>
          <cell r="J33">
            <v>2.8</v>
          </cell>
          <cell r="K33">
            <v>2.8</v>
          </cell>
          <cell r="L33">
            <v>3.1</v>
          </cell>
          <cell r="M33">
            <v>3.4</v>
          </cell>
          <cell r="N33">
            <v>3.4</v>
          </cell>
          <cell r="O33">
            <v>3</v>
          </cell>
          <cell r="P33">
            <v>3</v>
          </cell>
          <cell r="Q33">
            <v>3.3</v>
          </cell>
          <cell r="R33">
            <v>3</v>
          </cell>
          <cell r="S33">
            <v>2.1</v>
          </cell>
          <cell r="T33">
            <v>2.1</v>
          </cell>
          <cell r="U33">
            <v>1.9</v>
          </cell>
          <cell r="V33">
            <v>1.9</v>
          </cell>
          <cell r="W33">
            <v>1.7</v>
          </cell>
          <cell r="X33">
            <v>2.1</v>
          </cell>
          <cell r="Y33">
            <v>2.5</v>
          </cell>
        </row>
        <row r="34">
          <cell r="D34" t="str">
            <v>nga</v>
          </cell>
          <cell r="E34" t="str">
            <v>Nigeria</v>
          </cell>
          <cell r="F34" t="str">
            <v xml:space="preserve">NIGERIA     </v>
          </cell>
          <cell r="G34">
            <v>2.8</v>
          </cell>
          <cell r="H34">
            <v>2.8</v>
          </cell>
          <cell r="I34">
            <v>2.5</v>
          </cell>
          <cell r="J34">
            <v>2.8</v>
          </cell>
          <cell r="K34">
            <v>2.8</v>
          </cell>
          <cell r="L34">
            <v>2.5</v>
          </cell>
          <cell r="M34">
            <v>2.8</v>
          </cell>
          <cell r="N34">
            <v>2.5</v>
          </cell>
          <cell r="O34">
            <v>2</v>
          </cell>
          <cell r="P34">
            <v>3</v>
          </cell>
          <cell r="Q34">
            <v>3.3</v>
          </cell>
          <cell r="R34">
            <v>2.7</v>
          </cell>
          <cell r="S34">
            <v>3.1</v>
          </cell>
          <cell r="T34">
            <v>3.1</v>
          </cell>
          <cell r="U34">
            <v>2.9</v>
          </cell>
          <cell r="V34">
            <v>2.7</v>
          </cell>
          <cell r="W34">
            <v>2.2000000000000002</v>
          </cell>
          <cell r="X34">
            <v>1.6</v>
          </cell>
          <cell r="Y34">
            <v>1.8</v>
          </cell>
        </row>
        <row r="35">
          <cell r="D35" t="str">
            <v>rwa</v>
          </cell>
          <cell r="E35" t="str">
            <v>Rwanda</v>
          </cell>
          <cell r="F35" t="str">
            <v xml:space="preserve">RWANDA      </v>
          </cell>
          <cell r="G35">
            <v>2.8</v>
          </cell>
          <cell r="H35">
            <v>3.1</v>
          </cell>
          <cell r="I35">
            <v>3.1</v>
          </cell>
          <cell r="J35">
            <v>3.1</v>
          </cell>
          <cell r="K35">
            <v>3.1</v>
          </cell>
          <cell r="L35">
            <v>3.1</v>
          </cell>
          <cell r="M35">
            <v>3.1</v>
          </cell>
          <cell r="N35">
            <v>3.4</v>
          </cell>
          <cell r="O35">
            <v>4</v>
          </cell>
          <cell r="P35">
            <v>4</v>
          </cell>
          <cell r="Q35">
            <v>3.7</v>
          </cell>
          <cell r="R35">
            <v>3.3</v>
          </cell>
          <cell r="S35">
            <v>3.4</v>
          </cell>
          <cell r="T35">
            <v>3.4</v>
          </cell>
          <cell r="U35">
            <v>3.6</v>
          </cell>
          <cell r="V35">
            <v>3.1</v>
          </cell>
          <cell r="W35">
            <v>2.7</v>
          </cell>
          <cell r="X35">
            <v>1.2</v>
          </cell>
          <cell r="Y35">
            <v>1.4</v>
          </cell>
        </row>
        <row r="36">
          <cell r="D36" t="str">
            <v>sen</v>
          </cell>
          <cell r="E36" t="str">
            <v>Senegal</v>
          </cell>
          <cell r="F36" t="str">
            <v xml:space="preserve">SENEGAL     </v>
          </cell>
          <cell r="G36">
            <v>3.1</v>
          </cell>
          <cell r="H36">
            <v>3.1</v>
          </cell>
          <cell r="I36">
            <v>3.1</v>
          </cell>
          <cell r="J36">
            <v>3.4</v>
          </cell>
          <cell r="K36">
            <v>3.4</v>
          </cell>
          <cell r="L36">
            <v>3.1</v>
          </cell>
          <cell r="M36">
            <v>3.1</v>
          </cell>
          <cell r="N36">
            <v>3.4</v>
          </cell>
          <cell r="O36">
            <v>3</v>
          </cell>
          <cell r="P36">
            <v>3</v>
          </cell>
          <cell r="Q36">
            <v>3.3</v>
          </cell>
          <cell r="R36">
            <v>2.7</v>
          </cell>
          <cell r="S36">
            <v>2.9</v>
          </cell>
          <cell r="T36">
            <v>2.9</v>
          </cell>
          <cell r="U36">
            <v>2.8</v>
          </cell>
          <cell r="V36">
            <v>2.4</v>
          </cell>
          <cell r="W36">
            <v>2.2999999999999998</v>
          </cell>
          <cell r="X36">
            <v>2.6</v>
          </cell>
          <cell r="Y36">
            <v>3</v>
          </cell>
        </row>
        <row r="37">
          <cell r="D37" t="str">
            <v>syc</v>
          </cell>
          <cell r="E37" t="str">
            <v>Seychelles</v>
          </cell>
          <cell r="F37" t="str">
            <v xml:space="preserve">SEYCHELLES  </v>
          </cell>
          <cell r="G37">
            <v>0</v>
          </cell>
          <cell r="H37">
            <v>0</v>
          </cell>
          <cell r="I37">
            <v>0</v>
          </cell>
          <cell r="J37">
            <v>3.4</v>
          </cell>
          <cell r="K37">
            <v>3.4</v>
          </cell>
          <cell r="L37">
            <v>3.4</v>
          </cell>
          <cell r="M37">
            <v>2.8</v>
          </cell>
          <cell r="N37">
            <v>2.8</v>
          </cell>
          <cell r="O37">
            <v>2</v>
          </cell>
          <cell r="P37">
            <v>2</v>
          </cell>
          <cell r="Q37">
            <v>2</v>
          </cell>
          <cell r="R37">
            <v>2</v>
          </cell>
          <cell r="S37">
            <v>3</v>
          </cell>
          <cell r="T37">
            <v>4</v>
          </cell>
          <cell r="U37">
            <v>4</v>
          </cell>
          <cell r="V37">
            <v>3.5</v>
          </cell>
          <cell r="W37">
            <v>3</v>
          </cell>
          <cell r="X37">
            <v>2.9</v>
          </cell>
          <cell r="Y37">
            <v>2.8</v>
          </cell>
        </row>
        <row r="38">
          <cell r="D38" t="str">
            <v>sle</v>
          </cell>
          <cell r="E38" t="str">
            <v>Sierra Leone</v>
          </cell>
          <cell r="F38" t="str">
            <v>SIERRA LEONE</v>
          </cell>
          <cell r="G38">
            <v>1.3</v>
          </cell>
          <cell r="H38">
            <v>1.9</v>
          </cell>
          <cell r="I38">
            <v>1.9</v>
          </cell>
          <cell r="J38">
            <v>2.2000000000000002</v>
          </cell>
          <cell r="K38">
            <v>2.2000000000000002</v>
          </cell>
          <cell r="L38">
            <v>2.2000000000000002</v>
          </cell>
          <cell r="M38">
            <v>2.5</v>
          </cell>
          <cell r="N38">
            <v>2.5</v>
          </cell>
          <cell r="O38">
            <v>1</v>
          </cell>
          <cell r="P38">
            <v>2</v>
          </cell>
          <cell r="Q38">
            <v>1.7</v>
          </cell>
          <cell r="R38">
            <v>1.3</v>
          </cell>
          <cell r="S38">
            <v>1.2</v>
          </cell>
          <cell r="T38">
            <v>1.3</v>
          </cell>
          <cell r="U38">
            <v>2.1</v>
          </cell>
          <cell r="V38">
            <v>2.6</v>
          </cell>
          <cell r="W38">
            <v>2.7</v>
          </cell>
          <cell r="X38">
            <v>3.5</v>
          </cell>
          <cell r="Y38">
            <v>2.5</v>
          </cell>
        </row>
        <row r="39">
          <cell r="D39" t="str">
            <v>som</v>
          </cell>
          <cell r="E39" t="str">
            <v>Somalia</v>
          </cell>
          <cell r="F39" t="str">
            <v xml:space="preserve">SOMALIA     </v>
          </cell>
          <cell r="G39">
            <v>3.4</v>
          </cell>
          <cell r="H39">
            <v>3.4</v>
          </cell>
          <cell r="I39">
            <v>2.8</v>
          </cell>
          <cell r="J39">
            <v>2.5</v>
          </cell>
          <cell r="K39">
            <v>1.9</v>
          </cell>
          <cell r="L39">
            <v>1.9</v>
          </cell>
          <cell r="M39">
            <v>2.5</v>
          </cell>
          <cell r="N39">
            <v>2.5</v>
          </cell>
          <cell r="O39">
            <v>2</v>
          </cell>
          <cell r="P39">
            <v>3</v>
          </cell>
          <cell r="Q39">
            <v>2</v>
          </cell>
          <cell r="R39">
            <v>2</v>
          </cell>
          <cell r="S39">
            <v>1.3</v>
          </cell>
          <cell r="T39">
            <v>1.3</v>
          </cell>
          <cell r="U39">
            <v>1</v>
          </cell>
          <cell r="V39">
            <v>1</v>
          </cell>
          <cell r="W39">
            <v>1</v>
          </cell>
          <cell r="X39">
            <v>1</v>
          </cell>
          <cell r="Y39">
            <v>1</v>
          </cell>
        </row>
        <row r="40">
          <cell r="D40" t="str">
            <v>stp</v>
          </cell>
          <cell r="E40" t="str">
            <v>São Tomé and Principe</v>
          </cell>
          <cell r="F40" t="str">
            <v>SAO TOME AND PR.</v>
          </cell>
          <cell r="G40">
            <v>0</v>
          </cell>
          <cell r="H40">
            <v>2.8</v>
          </cell>
          <cell r="I40">
            <v>3.4</v>
          </cell>
          <cell r="J40">
            <v>3.1</v>
          </cell>
          <cell r="K40">
            <v>2.2000000000000002</v>
          </cell>
          <cell r="L40">
            <v>2.2000000000000002</v>
          </cell>
          <cell r="M40">
            <v>2.2000000000000002</v>
          </cell>
          <cell r="N40">
            <v>2.2000000000000002</v>
          </cell>
          <cell r="O40">
            <v>2</v>
          </cell>
          <cell r="P40">
            <v>1</v>
          </cell>
          <cell r="Q40">
            <v>2</v>
          </cell>
          <cell r="R40">
            <v>2.2999999999999998</v>
          </cell>
          <cell r="S40">
            <v>2.8</v>
          </cell>
          <cell r="T40">
            <v>3</v>
          </cell>
          <cell r="U40">
            <v>2.8</v>
          </cell>
          <cell r="V40">
            <v>3.2</v>
          </cell>
          <cell r="W40">
            <v>3.4</v>
          </cell>
          <cell r="X40">
            <v>3.1</v>
          </cell>
          <cell r="Y40">
            <v>2.9</v>
          </cell>
        </row>
        <row r="41">
          <cell r="D41" t="str">
            <v>sdn</v>
          </cell>
          <cell r="E41" t="str">
            <v>Sudan</v>
          </cell>
          <cell r="F41" t="str">
            <v xml:space="preserve">SUDAN       </v>
          </cell>
          <cell r="G41">
            <v>3.1</v>
          </cell>
          <cell r="H41">
            <v>2.8</v>
          </cell>
          <cell r="I41">
            <v>2.5</v>
          </cell>
          <cell r="J41">
            <v>2.8</v>
          </cell>
          <cell r="K41">
            <v>2.5</v>
          </cell>
          <cell r="L41">
            <v>2.5</v>
          </cell>
          <cell r="M41">
            <v>2.8</v>
          </cell>
          <cell r="N41">
            <v>2.2000000000000002</v>
          </cell>
          <cell r="O41">
            <v>1</v>
          </cell>
          <cell r="P41">
            <v>1</v>
          </cell>
          <cell r="Q41">
            <v>1.7</v>
          </cell>
          <cell r="R41">
            <v>2</v>
          </cell>
          <cell r="S41">
            <v>1</v>
          </cell>
          <cell r="T41">
            <v>1</v>
          </cell>
          <cell r="U41">
            <v>1</v>
          </cell>
          <cell r="V41">
            <v>1.9</v>
          </cell>
          <cell r="W41">
            <v>2</v>
          </cell>
          <cell r="X41">
            <v>1</v>
          </cell>
          <cell r="Y41">
            <v>1</v>
          </cell>
        </row>
        <row r="42">
          <cell r="D42" t="str">
            <v>swz</v>
          </cell>
          <cell r="E42" t="str">
            <v>Swaziland</v>
          </cell>
          <cell r="F42" t="str">
            <v xml:space="preserve">SWAZILAND   </v>
          </cell>
          <cell r="G42">
            <v>3.1</v>
          </cell>
          <cell r="H42">
            <v>3.1</v>
          </cell>
          <cell r="I42">
            <v>2.5</v>
          </cell>
          <cell r="J42">
            <v>2.5</v>
          </cell>
          <cell r="K42">
            <v>2.5</v>
          </cell>
          <cell r="L42">
            <v>2.2000000000000002</v>
          </cell>
          <cell r="M42">
            <v>2.2000000000000002</v>
          </cell>
          <cell r="N42">
            <v>2.2000000000000002</v>
          </cell>
          <cell r="O42">
            <v>3</v>
          </cell>
          <cell r="P42">
            <v>3</v>
          </cell>
          <cell r="Q42">
            <v>3</v>
          </cell>
          <cell r="R42">
            <v>3</v>
          </cell>
          <cell r="S42">
            <v>3.1</v>
          </cell>
          <cell r="T42">
            <v>3.1</v>
          </cell>
          <cell r="U42">
            <v>3.1</v>
          </cell>
          <cell r="V42">
            <v>2.9</v>
          </cell>
          <cell r="W42">
            <v>2.8</v>
          </cell>
          <cell r="X42">
            <v>2.8</v>
          </cell>
          <cell r="Y42">
            <v>2.8</v>
          </cell>
        </row>
        <row r="43">
          <cell r="D43" t="str">
            <v>tza</v>
          </cell>
          <cell r="E43" t="str">
            <v>Tanzania</v>
          </cell>
          <cell r="F43" t="str">
            <v xml:space="preserve">TANZANIA    </v>
          </cell>
          <cell r="G43">
            <v>3.8</v>
          </cell>
          <cell r="H43">
            <v>3.8</v>
          </cell>
          <cell r="I43">
            <v>3.8</v>
          </cell>
          <cell r="J43">
            <v>3.1</v>
          </cell>
          <cell r="K43">
            <v>2.2000000000000002</v>
          </cell>
          <cell r="L43">
            <v>1.9</v>
          </cell>
          <cell r="M43">
            <v>2.2000000000000002</v>
          </cell>
          <cell r="N43">
            <v>2.5</v>
          </cell>
          <cell r="O43">
            <v>2</v>
          </cell>
          <cell r="P43">
            <v>3</v>
          </cell>
          <cell r="Q43">
            <v>3.3</v>
          </cell>
          <cell r="R43">
            <v>3.3</v>
          </cell>
          <cell r="S43">
            <v>3</v>
          </cell>
          <cell r="T43">
            <v>3.2</v>
          </cell>
          <cell r="U43">
            <v>3.1</v>
          </cell>
          <cell r="V43">
            <v>3</v>
          </cell>
          <cell r="W43">
            <v>2.7</v>
          </cell>
          <cell r="X43">
            <v>2.9</v>
          </cell>
          <cell r="Y43">
            <v>2.5</v>
          </cell>
        </row>
        <row r="44">
          <cell r="D44" t="str">
            <v>tgo</v>
          </cell>
          <cell r="E44" t="str">
            <v>Togo</v>
          </cell>
          <cell r="F44" t="str">
            <v xml:space="preserve">TOGO        </v>
          </cell>
          <cell r="G44">
            <v>2.8</v>
          </cell>
          <cell r="H44">
            <v>2.5</v>
          </cell>
          <cell r="I44">
            <v>2.2000000000000002</v>
          </cell>
          <cell r="J44">
            <v>2.2000000000000002</v>
          </cell>
          <cell r="K44">
            <v>2.8</v>
          </cell>
          <cell r="L44">
            <v>2.8</v>
          </cell>
          <cell r="M44">
            <v>3.1</v>
          </cell>
          <cell r="N44">
            <v>3.4</v>
          </cell>
          <cell r="O44">
            <v>4</v>
          </cell>
          <cell r="P44">
            <v>4</v>
          </cell>
          <cell r="Q44">
            <v>3.7</v>
          </cell>
          <cell r="R44">
            <v>3.7</v>
          </cell>
          <cell r="S44">
            <v>3.7</v>
          </cell>
          <cell r="T44">
            <v>3.7</v>
          </cell>
          <cell r="U44">
            <v>3.3</v>
          </cell>
          <cell r="V44">
            <v>2.8</v>
          </cell>
          <cell r="W44">
            <v>2.2999999999999998</v>
          </cell>
          <cell r="X44">
            <v>2.2000000000000002</v>
          </cell>
          <cell r="Y44">
            <v>2.8</v>
          </cell>
        </row>
        <row r="45">
          <cell r="D45" t="str">
            <v>uga</v>
          </cell>
          <cell r="E45" t="str">
            <v>Uganda</v>
          </cell>
          <cell r="F45" t="str">
            <v xml:space="preserve">UGANDA      </v>
          </cell>
          <cell r="G45">
            <v>0</v>
          </cell>
          <cell r="H45">
            <v>0</v>
          </cell>
          <cell r="I45">
            <v>0</v>
          </cell>
          <cell r="J45">
            <v>2.8</v>
          </cell>
          <cell r="K45">
            <v>1.3</v>
          </cell>
          <cell r="L45">
            <v>2.5</v>
          </cell>
          <cell r="M45">
            <v>3.4</v>
          </cell>
          <cell r="N45">
            <v>3.4</v>
          </cell>
          <cell r="O45">
            <v>1</v>
          </cell>
          <cell r="P45">
            <v>1</v>
          </cell>
          <cell r="Q45">
            <v>2</v>
          </cell>
          <cell r="R45">
            <v>2.2999999999999998</v>
          </cell>
          <cell r="S45">
            <v>2.9</v>
          </cell>
          <cell r="T45">
            <v>3</v>
          </cell>
          <cell r="U45">
            <v>3.3</v>
          </cell>
          <cell r="V45">
            <v>3.1</v>
          </cell>
          <cell r="W45">
            <v>3.4</v>
          </cell>
          <cell r="X45">
            <v>3.2</v>
          </cell>
          <cell r="Y45">
            <v>3.3</v>
          </cell>
        </row>
        <row r="46">
          <cell r="D46" t="str">
            <v>zaf</v>
          </cell>
          <cell r="E46" t="str">
            <v>South Africa</v>
          </cell>
          <cell r="F46" t="str">
            <v>SOUTH AFRICA</v>
          </cell>
          <cell r="Y46">
            <v>3.1</v>
          </cell>
        </row>
        <row r="47">
          <cell r="D47" t="str">
            <v>zar</v>
          </cell>
          <cell r="E47" t="str">
            <v>Congo, Dem. Rep.</v>
          </cell>
          <cell r="F47" t="str">
            <v>CONGO, DEM REP</v>
          </cell>
          <cell r="G47">
            <v>0.6</v>
          </cell>
          <cell r="H47">
            <v>0.6</v>
          </cell>
          <cell r="I47">
            <v>0.6</v>
          </cell>
          <cell r="J47">
            <v>0.9</v>
          </cell>
          <cell r="K47">
            <v>1.3</v>
          </cell>
          <cell r="L47">
            <v>1.9</v>
          </cell>
          <cell r="M47">
            <v>2.2000000000000002</v>
          </cell>
          <cell r="N47">
            <v>2.5</v>
          </cell>
          <cell r="O47">
            <v>2</v>
          </cell>
          <cell r="P47">
            <v>2</v>
          </cell>
          <cell r="Q47">
            <v>2.2999999999999998</v>
          </cell>
          <cell r="R47">
            <v>1.7</v>
          </cell>
          <cell r="S47">
            <v>2.2000000000000002</v>
          </cell>
          <cell r="T47">
            <v>1.4</v>
          </cell>
          <cell r="U47">
            <v>1.3</v>
          </cell>
          <cell r="V47">
            <v>1.3</v>
          </cell>
          <cell r="W47">
            <v>1.3</v>
          </cell>
          <cell r="X47">
            <v>1</v>
          </cell>
          <cell r="Y47">
            <v>1</v>
          </cell>
        </row>
        <row r="48">
          <cell r="D48" t="str">
            <v>zmb</v>
          </cell>
          <cell r="E48" t="str">
            <v>Zambia</v>
          </cell>
          <cell r="F48" t="str">
            <v xml:space="preserve">ZAMBIA      </v>
          </cell>
          <cell r="G48">
            <v>2.5</v>
          </cell>
          <cell r="H48">
            <v>2.8</v>
          </cell>
          <cell r="I48">
            <v>2.8</v>
          </cell>
          <cell r="J48">
            <v>2.5</v>
          </cell>
          <cell r="K48">
            <v>2.5</v>
          </cell>
          <cell r="L48">
            <v>2.2000000000000002</v>
          </cell>
          <cell r="M48">
            <v>2.8</v>
          </cell>
          <cell r="N48">
            <v>3.4</v>
          </cell>
          <cell r="O48">
            <v>3</v>
          </cell>
          <cell r="P48">
            <v>3</v>
          </cell>
          <cell r="Q48">
            <v>1.3</v>
          </cell>
          <cell r="R48">
            <v>1.3</v>
          </cell>
          <cell r="S48">
            <v>1.9</v>
          </cell>
          <cell r="T48">
            <v>2.2999999999999998</v>
          </cell>
          <cell r="U48">
            <v>2.7</v>
          </cell>
          <cell r="V48">
            <v>3.2</v>
          </cell>
          <cell r="W48">
            <v>3.1</v>
          </cell>
          <cell r="X48">
            <v>3.1</v>
          </cell>
          <cell r="Y48">
            <v>3.1</v>
          </cell>
        </row>
        <row r="49">
          <cell r="D49" t="str">
            <v>zwe</v>
          </cell>
          <cell r="E49" t="str">
            <v>Zimbabwe</v>
          </cell>
          <cell r="F49" t="str">
            <v xml:space="preserve">ZIMBABWE    </v>
          </cell>
          <cell r="G49">
            <v>0</v>
          </cell>
          <cell r="H49">
            <v>0</v>
          </cell>
          <cell r="I49">
            <v>0</v>
          </cell>
          <cell r="J49">
            <v>2.5</v>
          </cell>
          <cell r="K49">
            <v>3.1</v>
          </cell>
          <cell r="L49">
            <v>3.1</v>
          </cell>
          <cell r="M49">
            <v>3.1</v>
          </cell>
          <cell r="N49">
            <v>2.8</v>
          </cell>
          <cell r="O49">
            <v>3</v>
          </cell>
          <cell r="P49">
            <v>3</v>
          </cell>
          <cell r="Q49">
            <v>3</v>
          </cell>
          <cell r="R49">
            <v>3.3</v>
          </cell>
          <cell r="S49">
            <v>3.4</v>
          </cell>
          <cell r="T49">
            <v>3.4</v>
          </cell>
          <cell r="U49">
            <v>3.3</v>
          </cell>
          <cell r="V49">
            <v>3.1</v>
          </cell>
          <cell r="W49">
            <v>3.3</v>
          </cell>
          <cell r="X49">
            <v>3.1</v>
          </cell>
          <cell r="Y49">
            <v>3.2</v>
          </cell>
        </row>
        <row r="50">
          <cell r="D50" t="str">
            <v>mmr</v>
          </cell>
          <cell r="E50" t="str">
            <v>Myanmar</v>
          </cell>
          <cell r="F50" t="str">
            <v>MYANMAR</v>
          </cell>
          <cell r="G50">
            <v>2.5</v>
          </cell>
          <cell r="H50">
            <v>3.1</v>
          </cell>
          <cell r="I50">
            <v>2.8</v>
          </cell>
          <cell r="J50">
            <v>2.8</v>
          </cell>
          <cell r="K50">
            <v>2.8</v>
          </cell>
          <cell r="L50">
            <v>2.8</v>
          </cell>
          <cell r="M50">
            <v>2.8</v>
          </cell>
          <cell r="N50">
            <v>2.8</v>
          </cell>
          <cell r="O50">
            <v>2</v>
          </cell>
          <cell r="P50">
            <v>2</v>
          </cell>
          <cell r="Q50">
            <v>1.7</v>
          </cell>
          <cell r="R50">
            <v>1</v>
          </cell>
          <cell r="S50">
            <v>1.7</v>
          </cell>
          <cell r="T50">
            <v>2</v>
          </cell>
          <cell r="U50">
            <v>1</v>
          </cell>
          <cell r="V50">
            <v>1</v>
          </cell>
          <cell r="W50">
            <v>1.4</v>
          </cell>
          <cell r="X50">
            <v>1.4</v>
          </cell>
          <cell r="Y50">
            <v>1.4</v>
          </cell>
        </row>
        <row r="51">
          <cell r="D51" t="str">
            <v>chn</v>
          </cell>
          <cell r="E51" t="str">
            <v>China</v>
          </cell>
          <cell r="F51" t="str">
            <v xml:space="preserve">CHINA       </v>
          </cell>
          <cell r="G51">
            <v>0</v>
          </cell>
          <cell r="H51">
            <v>0</v>
          </cell>
          <cell r="I51">
            <v>0</v>
          </cell>
          <cell r="J51">
            <v>0</v>
          </cell>
          <cell r="K51">
            <v>3.1</v>
          </cell>
          <cell r="L51">
            <v>3.8</v>
          </cell>
          <cell r="M51">
            <v>3.8</v>
          </cell>
          <cell r="N51">
            <v>4.4000000000000004</v>
          </cell>
          <cell r="O51">
            <v>5</v>
          </cell>
          <cell r="P51">
            <v>4</v>
          </cell>
          <cell r="Q51">
            <v>4.3</v>
          </cell>
          <cell r="R51">
            <v>4.3</v>
          </cell>
          <cell r="S51">
            <v>4</v>
          </cell>
          <cell r="T51">
            <v>4.0999999999999996</v>
          </cell>
          <cell r="U51">
            <v>3.9</v>
          </cell>
          <cell r="V51">
            <v>4.0999999999999996</v>
          </cell>
          <cell r="W51">
            <v>3.9</v>
          </cell>
          <cell r="X51">
            <v>3.9</v>
          </cell>
          <cell r="Y51">
            <v>3.8</v>
          </cell>
        </row>
        <row r="52">
          <cell r="D52" t="str">
            <v>fji</v>
          </cell>
          <cell r="E52" t="str">
            <v>Fiji</v>
          </cell>
          <cell r="F52" t="str">
            <v xml:space="preserve">FIJI        </v>
          </cell>
          <cell r="G52">
            <v>3.4</v>
          </cell>
          <cell r="H52">
            <v>3.4</v>
          </cell>
          <cell r="I52">
            <v>3.1</v>
          </cell>
          <cell r="J52">
            <v>3.1</v>
          </cell>
          <cell r="K52">
            <v>3.1</v>
          </cell>
          <cell r="L52">
            <v>3.1</v>
          </cell>
          <cell r="M52">
            <v>3.4</v>
          </cell>
          <cell r="N52">
            <v>3.4</v>
          </cell>
          <cell r="O52">
            <v>3</v>
          </cell>
          <cell r="P52">
            <v>3</v>
          </cell>
          <cell r="Q52">
            <v>2.7</v>
          </cell>
          <cell r="R52">
            <v>2.7</v>
          </cell>
          <cell r="S52">
            <v>3.4</v>
          </cell>
          <cell r="T52">
            <v>3.6</v>
          </cell>
          <cell r="U52">
            <v>3.7</v>
          </cell>
          <cell r="V52">
            <v>3.5</v>
          </cell>
          <cell r="W52">
            <v>3.4</v>
          </cell>
          <cell r="X52">
            <v>3.4</v>
          </cell>
          <cell r="Y52">
            <v>3.4</v>
          </cell>
        </row>
        <row r="53">
          <cell r="D53" t="str">
            <v>idn</v>
          </cell>
          <cell r="E53" t="str">
            <v>Indonesia</v>
          </cell>
          <cell r="F53" t="str">
            <v xml:space="preserve">INDONESIA   </v>
          </cell>
          <cell r="G53">
            <v>2.5</v>
          </cell>
          <cell r="H53">
            <v>2.8</v>
          </cell>
          <cell r="I53">
            <v>3.1</v>
          </cell>
          <cell r="J53">
            <v>3.1</v>
          </cell>
          <cell r="K53">
            <v>3.1</v>
          </cell>
          <cell r="L53">
            <v>3.4</v>
          </cell>
          <cell r="M53">
            <v>3.8</v>
          </cell>
          <cell r="N53">
            <v>4.0999999999999996</v>
          </cell>
          <cell r="O53">
            <v>4</v>
          </cell>
          <cell r="P53">
            <v>4</v>
          </cell>
          <cell r="Q53">
            <v>4</v>
          </cell>
          <cell r="R53">
            <v>4.3</v>
          </cell>
          <cell r="S53">
            <v>4.3</v>
          </cell>
          <cell r="T53">
            <v>4.3</v>
          </cell>
          <cell r="U53">
            <v>4.2</v>
          </cell>
          <cell r="V53">
            <v>3.8</v>
          </cell>
          <cell r="W53">
            <v>3.4</v>
          </cell>
          <cell r="X53">
            <v>3.7</v>
          </cell>
          <cell r="Y53">
            <v>3.8</v>
          </cell>
        </row>
        <row r="54">
          <cell r="D54" t="str">
            <v>khm</v>
          </cell>
          <cell r="E54" t="str">
            <v>Cambodia</v>
          </cell>
          <cell r="F54" t="str">
            <v xml:space="preserve">CAMBODIA    </v>
          </cell>
          <cell r="R54" t="str">
            <v>1.0(e)</v>
          </cell>
          <cell r="S54" t="str">
            <v>1.0(e)</v>
          </cell>
          <cell r="T54" t="str">
            <v>1.0(e)</v>
          </cell>
          <cell r="U54">
            <v>1</v>
          </cell>
          <cell r="V54">
            <v>2.2999999999999998</v>
          </cell>
          <cell r="W54">
            <v>1</v>
          </cell>
          <cell r="X54">
            <v>1.4</v>
          </cell>
          <cell r="Y54">
            <v>2.7</v>
          </cell>
        </row>
        <row r="55">
          <cell r="D55" t="str">
            <v>kir</v>
          </cell>
          <cell r="E55" t="str">
            <v>Kiribati</v>
          </cell>
          <cell r="F55" t="str">
            <v xml:space="preserve">KIRIBATI    </v>
          </cell>
          <cell r="R55" t="str">
            <v>3.0(e)</v>
          </cell>
          <cell r="S55">
            <v>3</v>
          </cell>
          <cell r="T55">
            <v>3</v>
          </cell>
          <cell r="U55">
            <v>3</v>
          </cell>
          <cell r="V55" t="str">
            <v>3.1(e)</v>
          </cell>
          <cell r="W55" t="str">
            <v>3.2(e)</v>
          </cell>
          <cell r="X55">
            <v>3.3</v>
          </cell>
          <cell r="Y55">
            <v>3.2</v>
          </cell>
        </row>
        <row r="56">
          <cell r="D56" t="str">
            <v>kor</v>
          </cell>
          <cell r="E56" t="str">
            <v>Korea, Rep.</v>
          </cell>
          <cell r="F56" t="str">
            <v>KOREA</v>
          </cell>
          <cell r="G56">
            <v>5</v>
          </cell>
          <cell r="H56">
            <v>5</v>
          </cell>
          <cell r="I56">
            <v>5</v>
          </cell>
          <cell r="J56">
            <v>5</v>
          </cell>
          <cell r="K56">
            <v>5</v>
          </cell>
          <cell r="L56">
            <v>4.7</v>
          </cell>
          <cell r="M56">
            <v>4.7</v>
          </cell>
          <cell r="N56">
            <v>5</v>
          </cell>
          <cell r="O56">
            <v>5</v>
          </cell>
          <cell r="P56">
            <v>5</v>
          </cell>
          <cell r="Q56">
            <v>5</v>
          </cell>
          <cell r="R56">
            <v>5</v>
          </cell>
          <cell r="S56">
            <v>5</v>
          </cell>
          <cell r="T56">
            <v>5</v>
          </cell>
          <cell r="U56">
            <v>5</v>
          </cell>
          <cell r="V56">
            <v>4.9000000000000004</v>
          </cell>
          <cell r="W56">
            <v>4.8</v>
          </cell>
          <cell r="X56">
            <v>4.5999999999999996</v>
          </cell>
          <cell r="Y56">
            <v>4.5999999999999996</v>
          </cell>
        </row>
        <row r="57">
          <cell r="D57" t="str">
            <v>lao</v>
          </cell>
          <cell r="E57" t="str">
            <v>Lao PDR</v>
          </cell>
          <cell r="F57" t="str">
            <v>LAO, P.D.R.</v>
          </cell>
          <cell r="G57">
            <v>0</v>
          </cell>
          <cell r="H57">
            <v>2.2000000000000002</v>
          </cell>
          <cell r="I57">
            <v>2.5</v>
          </cell>
          <cell r="J57">
            <v>2.5</v>
          </cell>
          <cell r="K57">
            <v>3.4</v>
          </cell>
          <cell r="L57">
            <v>3.1</v>
          </cell>
          <cell r="M57">
            <v>2.8</v>
          </cell>
          <cell r="N57">
            <v>2.8</v>
          </cell>
          <cell r="O57">
            <v>2</v>
          </cell>
          <cell r="P57">
            <v>2</v>
          </cell>
          <cell r="Q57">
            <v>2.2999999999999998</v>
          </cell>
          <cell r="R57">
            <v>2.7</v>
          </cell>
          <cell r="S57">
            <v>2.8</v>
          </cell>
          <cell r="T57">
            <v>2.8</v>
          </cell>
          <cell r="U57">
            <v>2.9</v>
          </cell>
          <cell r="V57">
            <v>2</v>
          </cell>
          <cell r="W57">
            <v>3.2</v>
          </cell>
          <cell r="X57">
            <v>3.2</v>
          </cell>
          <cell r="Y57">
            <v>3.3</v>
          </cell>
        </row>
        <row r="58">
          <cell r="D58" t="str">
            <v>mys</v>
          </cell>
          <cell r="E58" t="str">
            <v>Malaysia</v>
          </cell>
          <cell r="F58" t="str">
            <v xml:space="preserve">MALAYSIA    </v>
          </cell>
          <cell r="G58">
            <v>4.7</v>
          </cell>
          <cell r="H58">
            <v>4.4000000000000004</v>
          </cell>
          <cell r="I58">
            <v>4.4000000000000004</v>
          </cell>
          <cell r="J58">
            <v>4.4000000000000004</v>
          </cell>
          <cell r="K58">
            <v>4.4000000000000004</v>
          </cell>
          <cell r="L58">
            <v>4.0999999999999996</v>
          </cell>
          <cell r="M58">
            <v>4.0999999999999996</v>
          </cell>
          <cell r="N58">
            <v>4.0999999999999996</v>
          </cell>
          <cell r="O58">
            <v>4</v>
          </cell>
          <cell r="P58">
            <v>3</v>
          </cell>
          <cell r="Q58">
            <v>3.3</v>
          </cell>
          <cell r="R58">
            <v>3.7</v>
          </cell>
          <cell r="S58">
            <v>4.0999999999999996</v>
          </cell>
          <cell r="T58">
            <v>4.3</v>
          </cell>
          <cell r="U58">
            <v>4.8</v>
          </cell>
          <cell r="V58">
            <v>4.7</v>
          </cell>
          <cell r="W58">
            <v>4.5999999999999996</v>
          </cell>
          <cell r="X58">
            <v>4.7</v>
          </cell>
          <cell r="Y58">
            <v>4.7</v>
          </cell>
        </row>
        <row r="59">
          <cell r="D59" t="str">
            <v>mng</v>
          </cell>
          <cell r="E59" t="str">
            <v>Mongolia</v>
          </cell>
          <cell r="F59" t="str">
            <v xml:space="preserve">MONGOLIA    </v>
          </cell>
          <cell r="U59">
            <v>3</v>
          </cell>
          <cell r="V59">
            <v>2.8</v>
          </cell>
          <cell r="W59">
            <v>3.3</v>
          </cell>
          <cell r="X59">
            <v>3.4</v>
          </cell>
          <cell r="Y59">
            <v>3</v>
          </cell>
        </row>
        <row r="60">
          <cell r="D60" t="str">
            <v>png</v>
          </cell>
          <cell r="E60" t="str">
            <v>Papua New Guinea</v>
          </cell>
          <cell r="F60" t="str">
            <v>PAPUA NEW GUINEA</v>
          </cell>
          <cell r="G60">
            <v>3.1</v>
          </cell>
          <cell r="H60">
            <v>3.1</v>
          </cell>
          <cell r="I60">
            <v>2.8</v>
          </cell>
          <cell r="J60">
            <v>2.8</v>
          </cell>
          <cell r="K60">
            <v>2.8</v>
          </cell>
          <cell r="L60">
            <v>2.8</v>
          </cell>
          <cell r="M60">
            <v>3.1</v>
          </cell>
          <cell r="N60">
            <v>3.4</v>
          </cell>
          <cell r="O60">
            <v>3</v>
          </cell>
          <cell r="P60">
            <v>3</v>
          </cell>
          <cell r="Q60">
            <v>3</v>
          </cell>
          <cell r="R60">
            <v>3</v>
          </cell>
          <cell r="S60">
            <v>3.1</v>
          </cell>
          <cell r="T60">
            <v>3.4</v>
          </cell>
          <cell r="U60">
            <v>3.4</v>
          </cell>
          <cell r="V60">
            <v>2.9</v>
          </cell>
          <cell r="W60">
            <v>2.2999999999999998</v>
          </cell>
          <cell r="X60">
            <v>2.5</v>
          </cell>
          <cell r="Y60">
            <v>2.6</v>
          </cell>
        </row>
        <row r="61">
          <cell r="D61" t="str">
            <v>phl</v>
          </cell>
          <cell r="E61" t="str">
            <v>Philippines</v>
          </cell>
          <cell r="F61" t="str">
            <v xml:space="preserve">PHILIPPINES </v>
          </cell>
          <cell r="G61">
            <v>3.8</v>
          </cell>
          <cell r="H61">
            <v>3.8</v>
          </cell>
          <cell r="I61">
            <v>3.8</v>
          </cell>
          <cell r="J61">
            <v>3.8</v>
          </cell>
          <cell r="K61">
            <v>3.8</v>
          </cell>
          <cell r="L61">
            <v>3.4</v>
          </cell>
          <cell r="M61">
            <v>3.1</v>
          </cell>
          <cell r="N61">
            <v>3.1</v>
          </cell>
          <cell r="O61">
            <v>2</v>
          </cell>
          <cell r="P61">
            <v>2</v>
          </cell>
          <cell r="Q61">
            <v>2.7</v>
          </cell>
          <cell r="R61">
            <v>3</v>
          </cell>
          <cell r="S61">
            <v>3.1</v>
          </cell>
          <cell r="T61">
            <v>2.9</v>
          </cell>
          <cell r="U61">
            <v>3</v>
          </cell>
          <cell r="V61">
            <v>3</v>
          </cell>
          <cell r="W61">
            <v>3</v>
          </cell>
          <cell r="X61">
            <v>2.8</v>
          </cell>
          <cell r="Y61">
            <v>3.2</v>
          </cell>
        </row>
        <row r="62">
          <cell r="D62" t="str">
            <v>slb</v>
          </cell>
          <cell r="E62" t="str">
            <v>Solomon Islands</v>
          </cell>
          <cell r="F62" t="str">
            <v>SOLOMON ISLANDS</v>
          </cell>
          <cell r="G62">
            <v>0</v>
          </cell>
          <cell r="H62">
            <v>0</v>
          </cell>
          <cell r="I62">
            <v>0</v>
          </cell>
          <cell r="J62">
            <v>3.1</v>
          </cell>
          <cell r="K62">
            <v>3.1</v>
          </cell>
          <cell r="L62">
            <v>3.1</v>
          </cell>
          <cell r="M62">
            <v>3.1</v>
          </cell>
          <cell r="N62">
            <v>3.1</v>
          </cell>
          <cell r="O62">
            <v>3</v>
          </cell>
          <cell r="P62">
            <v>2</v>
          </cell>
          <cell r="Q62">
            <v>2.2999999999999998</v>
          </cell>
          <cell r="R62">
            <v>2.2999999999999998</v>
          </cell>
          <cell r="S62">
            <v>2</v>
          </cell>
          <cell r="T62">
            <v>2</v>
          </cell>
          <cell r="U62">
            <v>2</v>
          </cell>
          <cell r="V62">
            <v>2</v>
          </cell>
          <cell r="W62">
            <v>2.4</v>
          </cell>
          <cell r="X62">
            <v>2.7</v>
          </cell>
          <cell r="Y62">
            <v>1.8</v>
          </cell>
        </row>
        <row r="63">
          <cell r="D63" t="str">
            <v>sgp</v>
          </cell>
          <cell r="E63" t="str">
            <v>Singapore</v>
          </cell>
          <cell r="F63" t="str">
            <v>SINGAPORE</v>
          </cell>
          <cell r="G63">
            <v>5</v>
          </cell>
          <cell r="H63">
            <v>5</v>
          </cell>
          <cell r="I63">
            <v>5</v>
          </cell>
          <cell r="J63">
            <v>5</v>
          </cell>
          <cell r="K63">
            <v>5</v>
          </cell>
          <cell r="L63">
            <v>5</v>
          </cell>
          <cell r="M63">
            <v>5</v>
          </cell>
          <cell r="N63">
            <v>5</v>
          </cell>
          <cell r="O63">
            <v>5</v>
          </cell>
          <cell r="P63">
            <v>0</v>
          </cell>
          <cell r="Q63">
            <v>0</v>
          </cell>
          <cell r="R63">
            <v>0</v>
          </cell>
        </row>
        <row r="64">
          <cell r="D64" t="str">
            <v>tha</v>
          </cell>
          <cell r="E64" t="str">
            <v>Thailand</v>
          </cell>
          <cell r="F64" t="str">
            <v xml:space="preserve">THAILAND    </v>
          </cell>
          <cell r="G64">
            <v>3.4</v>
          </cell>
          <cell r="H64">
            <v>3.8</v>
          </cell>
          <cell r="I64">
            <v>4.0999999999999996</v>
          </cell>
          <cell r="J64">
            <v>4.0999999999999996</v>
          </cell>
          <cell r="K64">
            <v>4.0999999999999996</v>
          </cell>
          <cell r="L64">
            <v>4.0999999999999996</v>
          </cell>
          <cell r="M64">
            <v>4.4000000000000004</v>
          </cell>
          <cell r="N64">
            <v>3.8</v>
          </cell>
          <cell r="O64">
            <v>4</v>
          </cell>
          <cell r="P64">
            <v>4</v>
          </cell>
          <cell r="Q64">
            <v>4</v>
          </cell>
          <cell r="R64">
            <v>4</v>
          </cell>
          <cell r="S64">
            <v>4.3</v>
          </cell>
          <cell r="T64">
            <v>4.3</v>
          </cell>
          <cell r="U64">
            <v>4.3</v>
          </cell>
          <cell r="V64">
            <v>4.3</v>
          </cell>
          <cell r="W64">
            <v>4.3</v>
          </cell>
          <cell r="X64">
            <v>4.3</v>
          </cell>
          <cell r="Y64">
            <v>4.3</v>
          </cell>
        </row>
        <row r="65">
          <cell r="D65" t="str">
            <v>ton</v>
          </cell>
          <cell r="E65" t="str">
            <v>Tonga</v>
          </cell>
          <cell r="F65" t="str">
            <v xml:space="preserve">TONGA       </v>
          </cell>
          <cell r="R65">
            <v>3</v>
          </cell>
          <cell r="S65">
            <v>3</v>
          </cell>
          <cell r="T65">
            <v>3</v>
          </cell>
          <cell r="U65">
            <v>3</v>
          </cell>
          <cell r="V65">
            <v>3</v>
          </cell>
          <cell r="W65">
            <v>3</v>
          </cell>
          <cell r="X65">
            <v>3</v>
          </cell>
          <cell r="Y65">
            <v>2.2999999999999998</v>
          </cell>
        </row>
        <row r="66">
          <cell r="D66" t="str">
            <v>vut</v>
          </cell>
          <cell r="E66" t="str">
            <v>Vanuatu</v>
          </cell>
          <cell r="F66" t="str">
            <v xml:space="preserve">VANUATU     </v>
          </cell>
          <cell r="G66">
            <v>0</v>
          </cell>
          <cell r="H66">
            <v>0</v>
          </cell>
          <cell r="I66">
            <v>0</v>
          </cell>
          <cell r="J66">
            <v>0</v>
          </cell>
          <cell r="K66">
            <v>0</v>
          </cell>
          <cell r="L66">
            <v>0</v>
          </cell>
          <cell r="M66">
            <v>2.8</v>
          </cell>
          <cell r="N66">
            <v>3.4</v>
          </cell>
          <cell r="O66">
            <v>3</v>
          </cell>
          <cell r="P66">
            <v>2</v>
          </cell>
          <cell r="Q66">
            <v>2.7</v>
          </cell>
          <cell r="R66">
            <v>2.7</v>
          </cell>
          <cell r="S66">
            <v>2.7</v>
          </cell>
          <cell r="T66">
            <v>2.7</v>
          </cell>
          <cell r="U66">
            <v>3</v>
          </cell>
          <cell r="V66">
            <v>3</v>
          </cell>
          <cell r="W66">
            <v>3.4</v>
          </cell>
          <cell r="X66">
            <v>3</v>
          </cell>
          <cell r="Y66">
            <v>2.7</v>
          </cell>
        </row>
        <row r="67">
          <cell r="D67" t="str">
            <v>vnm</v>
          </cell>
          <cell r="E67" t="str">
            <v>Vietnam</v>
          </cell>
          <cell r="F67" t="str">
            <v xml:space="preserve">VIET NAM    </v>
          </cell>
          <cell r="G67">
            <v>0</v>
          </cell>
          <cell r="H67">
            <v>2.5</v>
          </cell>
          <cell r="I67">
            <v>2.5</v>
          </cell>
          <cell r="J67">
            <v>1.9</v>
          </cell>
          <cell r="K67">
            <v>2</v>
          </cell>
          <cell r="L67">
            <v>2</v>
          </cell>
          <cell r="M67">
            <v>2</v>
          </cell>
          <cell r="N67">
            <v>2</v>
          </cell>
          <cell r="O67">
            <v>2</v>
          </cell>
          <cell r="P67">
            <v>2</v>
          </cell>
          <cell r="Q67">
            <v>2</v>
          </cell>
          <cell r="R67">
            <v>2</v>
          </cell>
          <cell r="S67">
            <v>3.6</v>
          </cell>
          <cell r="T67">
            <v>3.4</v>
          </cell>
          <cell r="U67">
            <v>3.2</v>
          </cell>
          <cell r="V67">
            <v>3.2</v>
          </cell>
          <cell r="W67">
            <v>3.3</v>
          </cell>
          <cell r="X67">
            <v>3.3</v>
          </cell>
          <cell r="Y67">
            <v>3.8</v>
          </cell>
        </row>
        <row r="68">
          <cell r="D68" t="str">
            <v>wsm</v>
          </cell>
          <cell r="E68" t="str">
            <v>Samoa</v>
          </cell>
          <cell r="F68" t="str">
            <v>SAMOA</v>
          </cell>
          <cell r="G68">
            <v>2.5</v>
          </cell>
          <cell r="H68">
            <v>2.5</v>
          </cell>
          <cell r="I68">
            <v>2.8</v>
          </cell>
          <cell r="J68">
            <v>2.8</v>
          </cell>
          <cell r="K68">
            <v>2.8</v>
          </cell>
          <cell r="L68">
            <v>2.5</v>
          </cell>
          <cell r="M68">
            <v>2.8</v>
          </cell>
          <cell r="N68">
            <v>2.8</v>
          </cell>
          <cell r="O68">
            <v>3</v>
          </cell>
          <cell r="P68">
            <v>2</v>
          </cell>
          <cell r="Q68">
            <v>2.2999999999999998</v>
          </cell>
          <cell r="R68">
            <v>2.2999999999999998</v>
          </cell>
          <cell r="S68">
            <v>2.8</v>
          </cell>
          <cell r="T68">
            <v>3</v>
          </cell>
          <cell r="U68">
            <v>3.1</v>
          </cell>
          <cell r="V68">
            <v>3.1</v>
          </cell>
          <cell r="W68">
            <v>3.1</v>
          </cell>
          <cell r="X68">
            <v>3.2</v>
          </cell>
          <cell r="Y68">
            <v>3.1</v>
          </cell>
        </row>
        <row r="69">
          <cell r="D69" t="str">
            <v>dza</v>
          </cell>
          <cell r="E69" t="str">
            <v>Algeria</v>
          </cell>
          <cell r="F69" t="str">
            <v xml:space="preserve">ALGERIA     </v>
          </cell>
          <cell r="G69">
            <v>3.1</v>
          </cell>
          <cell r="H69">
            <v>3.1</v>
          </cell>
          <cell r="I69">
            <v>3.4</v>
          </cell>
          <cell r="J69">
            <v>3.8</v>
          </cell>
          <cell r="K69">
            <v>3.8</v>
          </cell>
          <cell r="L69">
            <v>3.1</v>
          </cell>
          <cell r="M69">
            <v>3.1</v>
          </cell>
          <cell r="N69">
            <v>3.4</v>
          </cell>
          <cell r="O69">
            <v>3</v>
          </cell>
          <cell r="P69">
            <v>3</v>
          </cell>
          <cell r="Q69">
            <v>3</v>
          </cell>
          <cell r="R69">
            <v>3</v>
          </cell>
          <cell r="S69">
            <v>3.2</v>
          </cell>
          <cell r="T69">
            <v>3.2</v>
          </cell>
          <cell r="U69">
            <v>3.2</v>
          </cell>
          <cell r="V69">
            <v>2.5</v>
          </cell>
          <cell r="W69">
            <v>2.2000000000000002</v>
          </cell>
          <cell r="X69">
            <v>1.9</v>
          </cell>
          <cell r="Y69">
            <v>2.5</v>
          </cell>
        </row>
        <row r="70">
          <cell r="D70" t="str">
            <v>egy</v>
          </cell>
          <cell r="E70" t="str">
            <v>Egypt, Arab Rep.</v>
          </cell>
          <cell r="F70" t="str">
            <v xml:space="preserve">EGYPT       </v>
          </cell>
          <cell r="G70">
            <v>2.5</v>
          </cell>
          <cell r="H70">
            <v>2.8</v>
          </cell>
          <cell r="I70">
            <v>2.8</v>
          </cell>
          <cell r="J70">
            <v>2.8</v>
          </cell>
          <cell r="K70">
            <v>2.8</v>
          </cell>
          <cell r="L70">
            <v>2.8</v>
          </cell>
          <cell r="M70">
            <v>3.1</v>
          </cell>
          <cell r="N70">
            <v>2.8</v>
          </cell>
          <cell r="O70">
            <v>2</v>
          </cell>
          <cell r="P70">
            <v>2</v>
          </cell>
          <cell r="Q70">
            <v>2</v>
          </cell>
          <cell r="R70">
            <v>2</v>
          </cell>
          <cell r="S70">
            <v>2.2999999999999998</v>
          </cell>
          <cell r="T70">
            <v>2.6</v>
          </cell>
          <cell r="U70">
            <v>3.1</v>
          </cell>
          <cell r="V70">
            <v>3.1</v>
          </cell>
          <cell r="W70">
            <v>3.1</v>
          </cell>
          <cell r="X70">
            <v>2.9</v>
          </cell>
          <cell r="Y70">
            <v>2.6</v>
          </cell>
        </row>
        <row r="71">
          <cell r="D71" t="str">
            <v>irn</v>
          </cell>
          <cell r="E71" t="str">
            <v>Iran, Islamic Rep.</v>
          </cell>
          <cell r="F71" t="str">
            <v>IRAN</v>
          </cell>
          <cell r="U71">
            <v>2.8</v>
          </cell>
          <cell r="V71">
            <v>3</v>
          </cell>
          <cell r="W71">
            <v>3.2</v>
          </cell>
          <cell r="X71">
            <v>3.2</v>
          </cell>
          <cell r="Y71">
            <v>3.1</v>
          </cell>
        </row>
        <row r="72">
          <cell r="D72" t="str">
            <v>jor</v>
          </cell>
          <cell r="E72" t="str">
            <v>Jordan</v>
          </cell>
          <cell r="F72" t="str">
            <v xml:space="preserve">JORDAN      </v>
          </cell>
          <cell r="G72">
            <v>3.8</v>
          </cell>
          <cell r="H72">
            <v>3.8</v>
          </cell>
          <cell r="I72">
            <v>3.8</v>
          </cell>
          <cell r="J72">
            <v>4.0999999999999996</v>
          </cell>
          <cell r="K72">
            <v>4.0999999999999996</v>
          </cell>
          <cell r="L72">
            <v>4.4000000000000004</v>
          </cell>
          <cell r="M72">
            <v>4.4000000000000004</v>
          </cell>
          <cell r="N72">
            <v>4.7</v>
          </cell>
          <cell r="O72">
            <v>5</v>
          </cell>
          <cell r="P72">
            <v>5</v>
          </cell>
          <cell r="Q72">
            <v>4.7</v>
          </cell>
          <cell r="R72">
            <v>4.3</v>
          </cell>
          <cell r="S72">
            <v>3.1</v>
          </cell>
          <cell r="T72">
            <v>3.1</v>
          </cell>
          <cell r="U72">
            <v>2.7</v>
          </cell>
          <cell r="V72">
            <v>2.5</v>
          </cell>
          <cell r="W72">
            <v>2.4</v>
          </cell>
          <cell r="X72">
            <v>2.6</v>
          </cell>
          <cell r="Y72">
            <v>2.8</v>
          </cell>
        </row>
        <row r="73">
          <cell r="D73" t="str">
            <v>lbn</v>
          </cell>
          <cell r="E73" t="str">
            <v>Lebanon</v>
          </cell>
          <cell r="F73" t="str">
            <v xml:space="preserve">LEBANON     </v>
          </cell>
          <cell r="G73">
            <v>2.5</v>
          </cell>
          <cell r="H73">
            <v>2.2000000000000002</v>
          </cell>
          <cell r="I73">
            <v>1.9</v>
          </cell>
          <cell r="J73">
            <v>2</v>
          </cell>
          <cell r="K73">
            <v>2</v>
          </cell>
          <cell r="L73">
            <v>2</v>
          </cell>
          <cell r="M73">
            <v>2</v>
          </cell>
          <cell r="N73">
            <v>2</v>
          </cell>
          <cell r="O73">
            <v>2</v>
          </cell>
          <cell r="S73">
            <v>0</v>
          </cell>
          <cell r="T73">
            <v>0</v>
          </cell>
          <cell r="W73">
            <v>3</v>
          </cell>
          <cell r="X73">
            <v>3.5</v>
          </cell>
          <cell r="Y73">
            <v>3.5</v>
          </cell>
        </row>
        <row r="74">
          <cell r="D74" t="str">
            <v>mar</v>
          </cell>
          <cell r="E74" t="str">
            <v>Morocco</v>
          </cell>
          <cell r="F74" t="str">
            <v xml:space="preserve">MOROCCO     </v>
          </cell>
          <cell r="G74">
            <v>3.4</v>
          </cell>
          <cell r="H74">
            <v>3.1</v>
          </cell>
          <cell r="I74">
            <v>3.1</v>
          </cell>
          <cell r="J74">
            <v>3.1</v>
          </cell>
          <cell r="K74">
            <v>3.4</v>
          </cell>
          <cell r="L74">
            <v>2.8</v>
          </cell>
          <cell r="M74">
            <v>3.4</v>
          </cell>
          <cell r="N74">
            <v>3.4</v>
          </cell>
          <cell r="O74">
            <v>3</v>
          </cell>
          <cell r="P74">
            <v>3</v>
          </cell>
          <cell r="Q74">
            <v>3</v>
          </cell>
          <cell r="R74">
            <v>3.3</v>
          </cell>
          <cell r="S74">
            <v>3.6</v>
          </cell>
          <cell r="T74">
            <v>3.6</v>
          </cell>
          <cell r="U74">
            <v>3.2</v>
          </cell>
          <cell r="V74">
            <v>3.2</v>
          </cell>
          <cell r="W74">
            <v>3.2</v>
          </cell>
          <cell r="X74">
            <v>3.2</v>
          </cell>
          <cell r="Y74">
            <v>3.1</v>
          </cell>
        </row>
        <row r="75">
          <cell r="D75" t="str">
            <v>omn</v>
          </cell>
          <cell r="E75" t="str">
            <v>Oman</v>
          </cell>
          <cell r="F75" t="str">
            <v>OMAN</v>
          </cell>
          <cell r="G75">
            <v>0</v>
          </cell>
          <cell r="H75">
            <v>0</v>
          </cell>
          <cell r="I75">
            <v>0</v>
          </cell>
          <cell r="J75">
            <v>1.6</v>
          </cell>
          <cell r="K75">
            <v>2</v>
          </cell>
          <cell r="L75">
            <v>2</v>
          </cell>
          <cell r="M75">
            <v>2.5</v>
          </cell>
          <cell r="N75">
            <v>3.1</v>
          </cell>
          <cell r="O75">
            <v>3</v>
          </cell>
          <cell r="P75">
            <v>3</v>
          </cell>
          <cell r="Q75">
            <v>3</v>
          </cell>
          <cell r="R75">
            <v>3</v>
          </cell>
          <cell r="S75">
            <v>3</v>
          </cell>
          <cell r="T75">
            <v>3</v>
          </cell>
          <cell r="U75" t="str">
            <v>3.0(e)</v>
          </cell>
        </row>
        <row r="76">
          <cell r="D76" t="str">
            <v>syr</v>
          </cell>
          <cell r="E76" t="str">
            <v>Syrian Arab Republic</v>
          </cell>
          <cell r="F76" t="str">
            <v>SYRIA</v>
          </cell>
          <cell r="G76">
            <v>3.4</v>
          </cell>
          <cell r="H76">
            <v>2.8</v>
          </cell>
          <cell r="I76">
            <v>2.8</v>
          </cell>
          <cell r="J76">
            <v>2.8</v>
          </cell>
          <cell r="K76">
            <v>2.8</v>
          </cell>
          <cell r="L76">
            <v>2.5</v>
          </cell>
          <cell r="M76">
            <v>2.5</v>
          </cell>
          <cell r="N76">
            <v>2.5</v>
          </cell>
          <cell r="O76">
            <v>2</v>
          </cell>
          <cell r="P76">
            <v>1</v>
          </cell>
          <cell r="Q76">
            <v>1.3</v>
          </cell>
          <cell r="R76">
            <v>1.3</v>
          </cell>
          <cell r="S76" t="str">
            <v>1.2(e)</v>
          </cell>
          <cell r="T76">
            <v>1</v>
          </cell>
        </row>
        <row r="77">
          <cell r="D77" t="str">
            <v>tun</v>
          </cell>
          <cell r="E77" t="str">
            <v>Tunisia</v>
          </cell>
          <cell r="F77" t="str">
            <v xml:space="preserve">TUNISIA     </v>
          </cell>
          <cell r="G77">
            <v>4.0999999999999996</v>
          </cell>
          <cell r="H77">
            <v>4.4000000000000004</v>
          </cell>
          <cell r="I77">
            <v>4.0999999999999996</v>
          </cell>
          <cell r="J77">
            <v>4.0999999999999996</v>
          </cell>
          <cell r="K77">
            <v>4.4000000000000004</v>
          </cell>
          <cell r="L77">
            <v>4.4000000000000004</v>
          </cell>
          <cell r="M77">
            <v>4.4000000000000004</v>
          </cell>
          <cell r="N77">
            <v>4.0999999999999996</v>
          </cell>
          <cell r="O77">
            <v>4</v>
          </cell>
          <cell r="P77">
            <v>4</v>
          </cell>
          <cell r="Q77">
            <v>3.7</v>
          </cell>
          <cell r="R77">
            <v>4</v>
          </cell>
          <cell r="S77">
            <v>3.8</v>
          </cell>
          <cell r="T77">
            <v>3.8</v>
          </cell>
          <cell r="U77">
            <v>3.7</v>
          </cell>
          <cell r="V77">
            <v>3.6</v>
          </cell>
          <cell r="W77">
            <v>3.5</v>
          </cell>
          <cell r="X77">
            <v>3.5</v>
          </cell>
          <cell r="Y77">
            <v>3.6</v>
          </cell>
        </row>
        <row r="78">
          <cell r="D78" t="str">
            <v>yar</v>
          </cell>
          <cell r="E78" t="e">
            <v>#N/A</v>
          </cell>
          <cell r="F78" t="str">
            <v>YEMEN, A.R.</v>
          </cell>
          <cell r="G78">
            <v>2.5</v>
          </cell>
          <cell r="H78">
            <v>3.1</v>
          </cell>
          <cell r="I78">
            <v>3.1</v>
          </cell>
          <cell r="J78">
            <v>3.4</v>
          </cell>
          <cell r="K78">
            <v>3.4</v>
          </cell>
          <cell r="L78">
            <v>3.4</v>
          </cell>
          <cell r="M78">
            <v>3.4</v>
          </cell>
          <cell r="N78">
            <v>3.8</v>
          </cell>
          <cell r="O78">
            <v>3</v>
          </cell>
          <cell r="P78">
            <v>3</v>
          </cell>
          <cell r="Q78">
            <v>3</v>
          </cell>
          <cell r="R78">
            <v>3</v>
          </cell>
          <cell r="S78">
            <v>2.8</v>
          </cell>
          <cell r="T78">
            <v>2.6</v>
          </cell>
        </row>
        <row r="79">
          <cell r="D79" t="str">
            <v>ydr</v>
          </cell>
          <cell r="E79" t="e">
            <v>#N/A</v>
          </cell>
          <cell r="F79" t="str">
            <v>YEMEN, P.D.R.</v>
          </cell>
          <cell r="G79">
            <v>2.8</v>
          </cell>
          <cell r="H79">
            <v>3.1</v>
          </cell>
          <cell r="I79">
            <v>3.1</v>
          </cell>
          <cell r="J79">
            <v>3.4</v>
          </cell>
          <cell r="K79">
            <v>3.4</v>
          </cell>
          <cell r="L79">
            <v>3.4</v>
          </cell>
          <cell r="M79">
            <v>3.4</v>
          </cell>
          <cell r="N79">
            <v>3.4</v>
          </cell>
          <cell r="O79">
            <v>2</v>
          </cell>
          <cell r="P79">
            <v>2</v>
          </cell>
          <cell r="Q79">
            <v>1.7</v>
          </cell>
          <cell r="R79">
            <v>2</v>
          </cell>
          <cell r="S79">
            <v>2</v>
          </cell>
        </row>
        <row r="80">
          <cell r="D80" t="str">
            <v>yem</v>
          </cell>
          <cell r="E80" t="str">
            <v>Yemen, Rep.</v>
          </cell>
          <cell r="F80" t="str">
            <v>YEMEN, REPUB</v>
          </cell>
          <cell r="R80" t="str">
            <v>2.7(e)</v>
          </cell>
          <cell r="S80" t="str">
            <v>2.5(e)</v>
          </cell>
          <cell r="T80">
            <v>2.6</v>
          </cell>
          <cell r="U80">
            <v>2.7</v>
          </cell>
          <cell r="V80">
            <v>2.7</v>
          </cell>
          <cell r="W80">
            <v>2.5</v>
          </cell>
          <cell r="X80">
            <v>2.2999999999999998</v>
          </cell>
          <cell r="Y80">
            <v>2.5</v>
          </cell>
        </row>
        <row r="81">
          <cell r="D81" t="str">
            <v>atg</v>
          </cell>
          <cell r="E81" t="str">
            <v>Antigua and Barbuda</v>
          </cell>
          <cell r="F81" t="str">
            <v>ANTIGUA</v>
          </cell>
          <cell r="G81">
            <v>0</v>
          </cell>
          <cell r="H81">
            <v>0</v>
          </cell>
          <cell r="I81">
            <v>0</v>
          </cell>
          <cell r="J81">
            <v>0</v>
          </cell>
          <cell r="K81">
            <v>0</v>
          </cell>
          <cell r="L81">
            <v>0</v>
          </cell>
          <cell r="M81">
            <v>0</v>
          </cell>
          <cell r="N81">
            <v>2.2000000000000002</v>
          </cell>
          <cell r="O81">
            <v>2</v>
          </cell>
          <cell r="P81">
            <v>2</v>
          </cell>
          <cell r="Q81">
            <v>2</v>
          </cell>
          <cell r="R81">
            <v>2.2999999999999998</v>
          </cell>
          <cell r="S81">
            <v>2.2000000000000002</v>
          </cell>
          <cell r="T81">
            <v>2.2000000000000002</v>
          </cell>
          <cell r="U81">
            <v>2.2000000000000002</v>
          </cell>
        </row>
        <row r="82">
          <cell r="D82" t="str">
            <v>arg</v>
          </cell>
          <cell r="E82" t="str">
            <v>Argentina</v>
          </cell>
          <cell r="F82" t="str">
            <v xml:space="preserve">ARGENTINA   </v>
          </cell>
          <cell r="G82">
            <v>2.5</v>
          </cell>
          <cell r="H82">
            <v>2.5</v>
          </cell>
          <cell r="I82">
            <v>2.8</v>
          </cell>
          <cell r="J82">
            <v>3.1</v>
          </cell>
          <cell r="K82">
            <v>3.1</v>
          </cell>
          <cell r="L82">
            <v>2.2000000000000002</v>
          </cell>
          <cell r="M82">
            <v>2.5</v>
          </cell>
          <cell r="N82">
            <v>2.8</v>
          </cell>
          <cell r="O82">
            <v>3</v>
          </cell>
          <cell r="P82">
            <v>3</v>
          </cell>
          <cell r="Q82">
            <v>2.2999999999999998</v>
          </cell>
          <cell r="R82">
            <v>2.2999999999999998</v>
          </cell>
          <cell r="S82">
            <v>2.8</v>
          </cell>
          <cell r="T82">
            <v>2.8</v>
          </cell>
          <cell r="U82">
            <v>2.9</v>
          </cell>
          <cell r="V82">
            <v>2.9</v>
          </cell>
          <cell r="W82">
            <v>2.9</v>
          </cell>
          <cell r="X82">
            <v>3.2</v>
          </cell>
          <cell r="Y82">
            <v>3.4</v>
          </cell>
        </row>
        <row r="83">
          <cell r="D83" t="str">
            <v>bhs</v>
          </cell>
          <cell r="E83" t="str">
            <v>Bahamas, The</v>
          </cell>
          <cell r="F83" t="str">
            <v>BAHAMAS</v>
          </cell>
          <cell r="G83">
            <v>3.8</v>
          </cell>
          <cell r="H83">
            <v>3.8</v>
          </cell>
          <cell r="I83">
            <v>3.8</v>
          </cell>
          <cell r="J83">
            <v>3.8</v>
          </cell>
          <cell r="K83">
            <v>3.4</v>
          </cell>
          <cell r="L83">
            <v>3.4</v>
          </cell>
          <cell r="M83">
            <v>3.1</v>
          </cell>
          <cell r="N83">
            <v>3.1</v>
          </cell>
          <cell r="O83">
            <v>3</v>
          </cell>
          <cell r="P83">
            <v>3</v>
          </cell>
          <cell r="Q83">
            <v>3.7</v>
          </cell>
          <cell r="R83">
            <v>3.7</v>
          </cell>
          <cell r="S83" t="str">
            <v>3.7(e)</v>
          </cell>
          <cell r="T83" t="str">
            <v>3.7(e)</v>
          </cell>
        </row>
        <row r="84">
          <cell r="D84" t="str">
            <v>brb</v>
          </cell>
          <cell r="E84" t="str">
            <v>Barbados</v>
          </cell>
          <cell r="F84" t="str">
            <v>BARBADOS</v>
          </cell>
          <cell r="G84">
            <v>3.4</v>
          </cell>
          <cell r="H84">
            <v>3.4</v>
          </cell>
          <cell r="I84">
            <v>3.8</v>
          </cell>
          <cell r="J84">
            <v>3.8</v>
          </cell>
          <cell r="K84">
            <v>4.0999999999999996</v>
          </cell>
          <cell r="L84">
            <v>4.4000000000000004</v>
          </cell>
          <cell r="M84">
            <v>4.7</v>
          </cell>
          <cell r="N84">
            <v>4.4000000000000004</v>
          </cell>
          <cell r="O84">
            <v>4</v>
          </cell>
          <cell r="P84">
            <v>4</v>
          </cell>
          <cell r="Q84">
            <v>3.7</v>
          </cell>
          <cell r="R84">
            <v>3.3</v>
          </cell>
          <cell r="S84">
            <v>3.1</v>
          </cell>
          <cell r="T84">
            <v>3.1</v>
          </cell>
          <cell r="U84">
            <v>3</v>
          </cell>
        </row>
        <row r="85">
          <cell r="D85" t="str">
            <v>blz</v>
          </cell>
          <cell r="E85" t="str">
            <v>Belize</v>
          </cell>
          <cell r="F85" t="str">
            <v xml:space="preserve">BELIZE      </v>
          </cell>
          <cell r="G85">
            <v>0</v>
          </cell>
          <cell r="H85">
            <v>0</v>
          </cell>
          <cell r="I85">
            <v>0</v>
          </cell>
          <cell r="J85">
            <v>0</v>
          </cell>
          <cell r="K85">
            <v>0</v>
          </cell>
          <cell r="L85">
            <v>0</v>
          </cell>
          <cell r="M85">
            <v>3.4</v>
          </cell>
          <cell r="N85">
            <v>3.8</v>
          </cell>
          <cell r="O85">
            <v>3</v>
          </cell>
          <cell r="P85">
            <v>3</v>
          </cell>
          <cell r="Q85">
            <v>3.3</v>
          </cell>
          <cell r="R85">
            <v>3.3</v>
          </cell>
          <cell r="S85">
            <v>3.4</v>
          </cell>
          <cell r="T85">
            <v>3.7</v>
          </cell>
          <cell r="U85">
            <v>3.7</v>
          </cell>
          <cell r="V85">
            <v>3.5</v>
          </cell>
          <cell r="W85">
            <v>3.3</v>
          </cell>
          <cell r="X85">
            <v>3.3</v>
          </cell>
          <cell r="Y85">
            <v>3.3</v>
          </cell>
        </row>
        <row r="86">
          <cell r="D86" t="str">
            <v>bol</v>
          </cell>
          <cell r="E86" t="str">
            <v>Bolivia</v>
          </cell>
          <cell r="F86" t="str">
            <v xml:space="preserve">BOLIVIA     </v>
          </cell>
          <cell r="G86">
            <v>2.8</v>
          </cell>
          <cell r="H86">
            <v>2.8</v>
          </cell>
          <cell r="I86">
            <v>2.5</v>
          </cell>
          <cell r="J86">
            <v>2.5</v>
          </cell>
          <cell r="K86">
            <v>2.2000000000000002</v>
          </cell>
          <cell r="L86">
            <v>1.9</v>
          </cell>
          <cell r="M86">
            <v>1.6</v>
          </cell>
          <cell r="N86">
            <v>1.6</v>
          </cell>
          <cell r="O86">
            <v>2</v>
          </cell>
          <cell r="P86">
            <v>3</v>
          </cell>
          <cell r="Q86">
            <v>3.3</v>
          </cell>
          <cell r="R86">
            <v>3.7</v>
          </cell>
          <cell r="S86">
            <v>3.6</v>
          </cell>
          <cell r="T86">
            <v>3.4</v>
          </cell>
          <cell r="U86">
            <v>3.6</v>
          </cell>
          <cell r="V86">
            <v>3.7</v>
          </cell>
          <cell r="W86">
            <v>3.4</v>
          </cell>
          <cell r="X86">
            <v>3.4</v>
          </cell>
          <cell r="Y86">
            <v>3.6</v>
          </cell>
        </row>
        <row r="87">
          <cell r="D87" t="str">
            <v>bra</v>
          </cell>
          <cell r="E87" t="str">
            <v>Brazil</v>
          </cell>
          <cell r="F87" t="str">
            <v xml:space="preserve">BRAZIL      </v>
          </cell>
          <cell r="G87">
            <v>4.4000000000000004</v>
          </cell>
          <cell r="H87">
            <v>3.8</v>
          </cell>
          <cell r="I87">
            <v>3.8</v>
          </cell>
          <cell r="J87">
            <v>3.4</v>
          </cell>
          <cell r="K87">
            <v>3.4</v>
          </cell>
          <cell r="L87">
            <v>3.4</v>
          </cell>
          <cell r="M87">
            <v>3.4</v>
          </cell>
          <cell r="N87">
            <v>4.0999999999999996</v>
          </cell>
          <cell r="O87">
            <v>4</v>
          </cell>
          <cell r="P87">
            <v>4</v>
          </cell>
          <cell r="Q87">
            <v>2.7</v>
          </cell>
          <cell r="R87">
            <v>3</v>
          </cell>
          <cell r="S87">
            <v>2.2000000000000002</v>
          </cell>
          <cell r="T87">
            <v>3</v>
          </cell>
          <cell r="U87">
            <v>2.4</v>
          </cell>
          <cell r="V87">
            <v>2.2000000000000002</v>
          </cell>
          <cell r="W87">
            <v>2.7</v>
          </cell>
          <cell r="X87">
            <v>2.8</v>
          </cell>
          <cell r="Y87">
            <v>3.2</v>
          </cell>
        </row>
        <row r="88">
          <cell r="D88" t="str">
            <v>chl</v>
          </cell>
          <cell r="E88" t="str">
            <v>Chile</v>
          </cell>
          <cell r="F88" t="str">
            <v xml:space="preserve">CHILE       </v>
          </cell>
          <cell r="G88">
            <v>3.4</v>
          </cell>
          <cell r="H88">
            <v>3.4</v>
          </cell>
          <cell r="I88">
            <v>3.1</v>
          </cell>
          <cell r="J88">
            <v>3.1</v>
          </cell>
          <cell r="K88">
            <v>3.8</v>
          </cell>
          <cell r="L88">
            <v>3.1</v>
          </cell>
          <cell r="M88">
            <v>3.1</v>
          </cell>
          <cell r="N88">
            <v>3.4</v>
          </cell>
          <cell r="O88">
            <v>4</v>
          </cell>
          <cell r="P88">
            <v>4</v>
          </cell>
          <cell r="Q88">
            <v>4.7</v>
          </cell>
          <cell r="R88">
            <v>4.7</v>
          </cell>
          <cell r="S88">
            <v>4.3</v>
          </cell>
          <cell r="T88">
            <v>4.3</v>
          </cell>
          <cell r="U88">
            <v>4.3</v>
          </cell>
          <cell r="V88">
            <v>4.5999999999999996</v>
          </cell>
          <cell r="W88">
            <v>4.9000000000000004</v>
          </cell>
          <cell r="X88">
            <v>4.8</v>
          </cell>
          <cell r="Y88">
            <v>4.8</v>
          </cell>
        </row>
        <row r="89">
          <cell r="D89" t="str">
            <v>col</v>
          </cell>
          <cell r="E89" t="str">
            <v>Colombia</v>
          </cell>
          <cell r="F89" t="str">
            <v xml:space="preserve">COLOMBIA    </v>
          </cell>
          <cell r="G89">
            <v>4.4000000000000004</v>
          </cell>
          <cell r="H89">
            <v>4.4000000000000004</v>
          </cell>
          <cell r="I89">
            <v>4.4000000000000004</v>
          </cell>
          <cell r="J89">
            <v>4.0999999999999996</v>
          </cell>
          <cell r="K89">
            <v>3.8</v>
          </cell>
          <cell r="L89">
            <v>3.8</v>
          </cell>
          <cell r="M89">
            <v>4.4000000000000004</v>
          </cell>
          <cell r="N89">
            <v>4.4000000000000004</v>
          </cell>
          <cell r="O89">
            <v>4</v>
          </cell>
          <cell r="P89">
            <v>4</v>
          </cell>
          <cell r="Q89">
            <v>3.7</v>
          </cell>
          <cell r="R89">
            <v>3.7</v>
          </cell>
          <cell r="S89">
            <v>3.2</v>
          </cell>
          <cell r="T89">
            <v>3.2</v>
          </cell>
          <cell r="U89">
            <v>3.3</v>
          </cell>
          <cell r="V89">
            <v>3.3</v>
          </cell>
          <cell r="W89">
            <v>3.4</v>
          </cell>
          <cell r="X89">
            <v>3.5</v>
          </cell>
          <cell r="Y89">
            <v>3.5</v>
          </cell>
        </row>
        <row r="90">
          <cell r="D90" t="str">
            <v>cri</v>
          </cell>
          <cell r="E90" t="str">
            <v>Costa Rica</v>
          </cell>
          <cell r="F90" t="str">
            <v xml:space="preserve">COSTA RICA  </v>
          </cell>
          <cell r="G90">
            <v>4.7</v>
          </cell>
          <cell r="H90">
            <v>4.7</v>
          </cell>
          <cell r="I90">
            <v>4.4000000000000004</v>
          </cell>
          <cell r="J90">
            <v>4.0999999999999996</v>
          </cell>
          <cell r="K90">
            <v>3.1</v>
          </cell>
          <cell r="L90">
            <v>3.1</v>
          </cell>
          <cell r="M90">
            <v>3.8</v>
          </cell>
          <cell r="N90">
            <v>4.0999999999999996</v>
          </cell>
          <cell r="O90">
            <v>3</v>
          </cell>
          <cell r="P90">
            <v>3</v>
          </cell>
          <cell r="Q90">
            <v>3.3</v>
          </cell>
          <cell r="R90">
            <v>3.7</v>
          </cell>
          <cell r="S90">
            <v>3.9</v>
          </cell>
          <cell r="T90">
            <v>3.7</v>
          </cell>
          <cell r="U90">
            <v>3.4</v>
          </cell>
          <cell r="V90">
            <v>3</v>
          </cell>
          <cell r="W90">
            <v>3.7</v>
          </cell>
          <cell r="X90">
            <v>3.1</v>
          </cell>
          <cell r="Y90">
            <v>2.9</v>
          </cell>
        </row>
        <row r="91">
          <cell r="D91" t="str">
            <v>dma</v>
          </cell>
          <cell r="E91" t="str">
            <v>Dominica</v>
          </cell>
          <cell r="F91" t="str">
            <v xml:space="preserve">DOMINICA    </v>
          </cell>
          <cell r="G91">
            <v>0</v>
          </cell>
          <cell r="H91">
            <v>0</v>
          </cell>
          <cell r="I91">
            <v>0</v>
          </cell>
          <cell r="J91">
            <v>0</v>
          </cell>
          <cell r="K91">
            <v>0</v>
          </cell>
          <cell r="L91">
            <v>0</v>
          </cell>
          <cell r="M91">
            <v>4.0999999999999996</v>
          </cell>
          <cell r="N91">
            <v>4.0999999999999996</v>
          </cell>
          <cell r="O91">
            <v>4</v>
          </cell>
          <cell r="P91">
            <v>3</v>
          </cell>
          <cell r="Q91">
            <v>3.7</v>
          </cell>
          <cell r="R91">
            <v>3.7</v>
          </cell>
          <cell r="S91">
            <v>3.6</v>
          </cell>
          <cell r="T91">
            <v>3.6</v>
          </cell>
          <cell r="U91">
            <v>3.6</v>
          </cell>
          <cell r="V91">
            <v>3.2</v>
          </cell>
          <cell r="W91">
            <v>2.9</v>
          </cell>
          <cell r="X91">
            <v>2.8</v>
          </cell>
          <cell r="Y91">
            <v>2.5</v>
          </cell>
        </row>
        <row r="92">
          <cell r="D92" t="str">
            <v>dom</v>
          </cell>
          <cell r="E92" t="str">
            <v>Dominican Republic</v>
          </cell>
          <cell r="F92" t="str">
            <v>DOMINICAN REP.</v>
          </cell>
          <cell r="G92">
            <v>1.9</v>
          </cell>
          <cell r="H92">
            <v>1.9</v>
          </cell>
          <cell r="I92">
            <v>2.5</v>
          </cell>
          <cell r="J92">
            <v>1.9</v>
          </cell>
          <cell r="K92">
            <v>1.9</v>
          </cell>
          <cell r="L92">
            <v>2.2000000000000002</v>
          </cell>
          <cell r="M92">
            <v>2.2000000000000002</v>
          </cell>
          <cell r="N92">
            <v>1.9</v>
          </cell>
          <cell r="O92">
            <v>2</v>
          </cell>
          <cell r="P92">
            <v>2</v>
          </cell>
          <cell r="Q92">
            <v>2.2999999999999998</v>
          </cell>
          <cell r="R92">
            <v>2.7</v>
          </cell>
          <cell r="S92">
            <v>2.1</v>
          </cell>
          <cell r="T92">
            <v>2</v>
          </cell>
          <cell r="U92">
            <v>2.2000000000000002</v>
          </cell>
          <cell r="V92">
            <v>2.4</v>
          </cell>
          <cell r="W92">
            <v>2.7</v>
          </cell>
          <cell r="X92">
            <v>2.7</v>
          </cell>
          <cell r="Y92">
            <v>2.7</v>
          </cell>
        </row>
        <row r="93">
          <cell r="D93" t="str">
            <v>ecu</v>
          </cell>
          <cell r="E93" t="str">
            <v>Ecuador</v>
          </cell>
          <cell r="F93" t="str">
            <v xml:space="preserve">ECUADOR     </v>
          </cell>
          <cell r="G93">
            <v>2.5</v>
          </cell>
          <cell r="H93">
            <v>2.5</v>
          </cell>
          <cell r="I93">
            <v>2.5</v>
          </cell>
          <cell r="J93">
            <v>2.2000000000000002</v>
          </cell>
          <cell r="K93">
            <v>2.5</v>
          </cell>
          <cell r="L93">
            <v>2.5</v>
          </cell>
          <cell r="M93">
            <v>2.5</v>
          </cell>
          <cell r="N93">
            <v>3.1</v>
          </cell>
          <cell r="O93">
            <v>4</v>
          </cell>
          <cell r="P93">
            <v>4</v>
          </cell>
          <cell r="Q93">
            <v>3.7</v>
          </cell>
          <cell r="R93">
            <v>3.3</v>
          </cell>
          <cell r="S93">
            <v>3.1</v>
          </cell>
          <cell r="T93">
            <v>3.2</v>
          </cell>
          <cell r="U93">
            <v>2.9</v>
          </cell>
          <cell r="V93">
            <v>2.7</v>
          </cell>
          <cell r="W93">
            <v>2.6</v>
          </cell>
          <cell r="X93">
            <v>2.5</v>
          </cell>
          <cell r="Y93">
            <v>2.6</v>
          </cell>
        </row>
        <row r="94">
          <cell r="D94" t="str">
            <v>slv</v>
          </cell>
          <cell r="E94" t="str">
            <v>El Salvador</v>
          </cell>
          <cell r="F94" t="str">
            <v xml:space="preserve">EL SALVADOR </v>
          </cell>
          <cell r="G94">
            <v>3.1</v>
          </cell>
          <cell r="H94">
            <v>3.1</v>
          </cell>
          <cell r="I94">
            <v>3.1</v>
          </cell>
          <cell r="J94">
            <v>2.2000000000000002</v>
          </cell>
          <cell r="K94">
            <v>2</v>
          </cell>
          <cell r="L94">
            <v>2</v>
          </cell>
          <cell r="M94">
            <v>2</v>
          </cell>
          <cell r="N94">
            <v>2</v>
          </cell>
          <cell r="O94">
            <v>2</v>
          </cell>
          <cell r="P94">
            <v>2</v>
          </cell>
          <cell r="Q94">
            <v>2</v>
          </cell>
          <cell r="R94">
            <v>1.7</v>
          </cell>
          <cell r="S94">
            <v>2.6</v>
          </cell>
          <cell r="T94">
            <v>2.9</v>
          </cell>
          <cell r="U94">
            <v>3.3</v>
          </cell>
          <cell r="V94">
            <v>3</v>
          </cell>
          <cell r="W94">
            <v>2.7</v>
          </cell>
          <cell r="X94">
            <v>2.8</v>
          </cell>
          <cell r="Y94">
            <v>3</v>
          </cell>
        </row>
        <row r="95">
          <cell r="D95" t="str">
            <v>grd</v>
          </cell>
          <cell r="E95" t="str">
            <v>Grenada</v>
          </cell>
          <cell r="F95" t="str">
            <v xml:space="preserve">GRENADA     </v>
          </cell>
          <cell r="G95">
            <v>0</v>
          </cell>
          <cell r="H95">
            <v>3.1</v>
          </cell>
          <cell r="I95">
            <v>3.1</v>
          </cell>
          <cell r="J95">
            <v>3.1</v>
          </cell>
          <cell r="K95">
            <v>2.2000000000000002</v>
          </cell>
          <cell r="L95">
            <v>2.5</v>
          </cell>
          <cell r="M95">
            <v>2.5</v>
          </cell>
          <cell r="N95">
            <v>2.5</v>
          </cell>
          <cell r="O95">
            <v>2</v>
          </cell>
          <cell r="P95">
            <v>2</v>
          </cell>
          <cell r="Q95">
            <v>2</v>
          </cell>
          <cell r="R95">
            <v>2</v>
          </cell>
          <cell r="S95">
            <v>1.8</v>
          </cell>
          <cell r="T95">
            <v>1.8</v>
          </cell>
          <cell r="U95">
            <v>1.8</v>
          </cell>
          <cell r="V95">
            <v>1.8</v>
          </cell>
          <cell r="W95">
            <v>2</v>
          </cell>
          <cell r="X95">
            <v>2.9</v>
          </cell>
          <cell r="Y95">
            <v>2.7</v>
          </cell>
        </row>
        <row r="96">
          <cell r="D96" t="str">
            <v>gtm</v>
          </cell>
          <cell r="E96" t="str">
            <v>Guatemala</v>
          </cell>
          <cell r="F96" t="str">
            <v xml:space="preserve">GUATEMALA   </v>
          </cell>
          <cell r="G96">
            <v>2.8</v>
          </cell>
          <cell r="H96">
            <v>2.8</v>
          </cell>
          <cell r="I96">
            <v>2.8</v>
          </cell>
          <cell r="J96">
            <v>1.9</v>
          </cell>
          <cell r="K96">
            <v>1.9</v>
          </cell>
          <cell r="L96">
            <v>2.2000000000000002</v>
          </cell>
          <cell r="M96">
            <v>2.2000000000000002</v>
          </cell>
          <cell r="N96">
            <v>2.2000000000000002</v>
          </cell>
          <cell r="O96">
            <v>2</v>
          </cell>
          <cell r="P96">
            <v>3</v>
          </cell>
          <cell r="Q96">
            <v>3</v>
          </cell>
          <cell r="R96">
            <v>2.2999999999999998</v>
          </cell>
          <cell r="S96">
            <v>2.7</v>
          </cell>
          <cell r="T96">
            <v>2.1</v>
          </cell>
          <cell r="U96">
            <v>2.7</v>
          </cell>
          <cell r="V96">
            <v>2.6</v>
          </cell>
          <cell r="W96">
            <v>2.5</v>
          </cell>
          <cell r="X96">
            <v>2.5</v>
          </cell>
          <cell r="Y96">
            <v>2.5</v>
          </cell>
        </row>
        <row r="97">
          <cell r="D97" t="str">
            <v>guy</v>
          </cell>
          <cell r="E97" t="str">
            <v>Guyana</v>
          </cell>
          <cell r="F97" t="str">
            <v xml:space="preserve">GUYANA      </v>
          </cell>
          <cell r="G97">
            <v>3.1</v>
          </cell>
          <cell r="H97">
            <v>3.1</v>
          </cell>
          <cell r="I97">
            <v>3.1</v>
          </cell>
          <cell r="J97">
            <v>2.8</v>
          </cell>
          <cell r="K97">
            <v>3.1</v>
          </cell>
          <cell r="L97">
            <v>2.5</v>
          </cell>
          <cell r="M97">
            <v>2.5</v>
          </cell>
          <cell r="N97">
            <v>1.9</v>
          </cell>
          <cell r="O97">
            <v>1</v>
          </cell>
          <cell r="P97">
            <v>1</v>
          </cell>
          <cell r="Q97">
            <v>1</v>
          </cell>
          <cell r="R97">
            <v>1.3</v>
          </cell>
          <cell r="S97">
            <v>2.2000000000000002</v>
          </cell>
          <cell r="T97">
            <v>2.7</v>
          </cell>
          <cell r="U97">
            <v>3</v>
          </cell>
          <cell r="V97">
            <v>3.3</v>
          </cell>
          <cell r="W97">
            <v>3.1</v>
          </cell>
          <cell r="X97">
            <v>3.5</v>
          </cell>
          <cell r="Y97">
            <v>3.2</v>
          </cell>
        </row>
        <row r="98">
          <cell r="D98" t="str">
            <v>hti</v>
          </cell>
          <cell r="E98" t="str">
            <v>Haiti</v>
          </cell>
          <cell r="F98" t="str">
            <v xml:space="preserve">HAITI       </v>
          </cell>
          <cell r="G98">
            <v>1.6</v>
          </cell>
          <cell r="H98">
            <v>1.9</v>
          </cell>
          <cell r="I98">
            <v>2.2000000000000002</v>
          </cell>
          <cell r="J98">
            <v>2.2000000000000002</v>
          </cell>
          <cell r="K98">
            <v>1.9</v>
          </cell>
          <cell r="L98">
            <v>2.2000000000000002</v>
          </cell>
          <cell r="M98">
            <v>2.8</v>
          </cell>
          <cell r="N98">
            <v>2.8</v>
          </cell>
          <cell r="O98">
            <v>2</v>
          </cell>
          <cell r="P98">
            <v>3</v>
          </cell>
          <cell r="Q98">
            <v>2.7</v>
          </cell>
          <cell r="R98">
            <v>2</v>
          </cell>
          <cell r="S98">
            <v>2.7</v>
          </cell>
          <cell r="T98">
            <v>2.2999999999999998</v>
          </cell>
          <cell r="U98">
            <v>2.4</v>
          </cell>
          <cell r="V98">
            <v>2.2000000000000002</v>
          </cell>
          <cell r="W98">
            <v>1.8</v>
          </cell>
          <cell r="X98">
            <v>1</v>
          </cell>
          <cell r="Y98">
            <v>2.6</v>
          </cell>
        </row>
        <row r="99">
          <cell r="D99" t="str">
            <v>hnd</v>
          </cell>
          <cell r="E99" t="str">
            <v>Honduras</v>
          </cell>
          <cell r="F99" t="str">
            <v xml:space="preserve">HONDURAS    </v>
          </cell>
          <cell r="G99">
            <v>3.1</v>
          </cell>
          <cell r="H99">
            <v>3.4</v>
          </cell>
          <cell r="I99">
            <v>3.4</v>
          </cell>
          <cell r="J99">
            <v>3.4</v>
          </cell>
          <cell r="K99">
            <v>3.1</v>
          </cell>
          <cell r="L99">
            <v>3.1</v>
          </cell>
          <cell r="M99">
            <v>3.4</v>
          </cell>
          <cell r="N99">
            <v>3.1</v>
          </cell>
          <cell r="O99">
            <v>2</v>
          </cell>
          <cell r="P99">
            <v>2</v>
          </cell>
          <cell r="Q99">
            <v>2</v>
          </cell>
          <cell r="R99">
            <v>2.2999999999999998</v>
          </cell>
          <cell r="S99">
            <v>1.9</v>
          </cell>
          <cell r="T99">
            <v>3</v>
          </cell>
          <cell r="U99">
            <v>2.9</v>
          </cell>
          <cell r="V99">
            <v>3.3</v>
          </cell>
          <cell r="W99">
            <v>3.6</v>
          </cell>
          <cell r="X99">
            <v>3.3</v>
          </cell>
          <cell r="Y99">
            <v>3.6</v>
          </cell>
        </row>
        <row r="100">
          <cell r="D100" t="str">
            <v>jam</v>
          </cell>
          <cell r="E100" t="str">
            <v>Jamaica</v>
          </cell>
          <cell r="F100" t="str">
            <v xml:space="preserve">JAMAICA     </v>
          </cell>
          <cell r="G100">
            <v>2.8</v>
          </cell>
          <cell r="H100">
            <v>2.8</v>
          </cell>
          <cell r="I100">
            <v>2.8</v>
          </cell>
          <cell r="J100">
            <v>2.5</v>
          </cell>
          <cell r="K100">
            <v>2.5</v>
          </cell>
          <cell r="L100">
            <v>3.8</v>
          </cell>
          <cell r="M100">
            <v>3.8</v>
          </cell>
          <cell r="N100">
            <v>3.4</v>
          </cell>
          <cell r="O100">
            <v>3</v>
          </cell>
          <cell r="P100">
            <v>2</v>
          </cell>
          <cell r="Q100">
            <v>3.3</v>
          </cell>
          <cell r="R100">
            <v>3.3</v>
          </cell>
          <cell r="S100">
            <v>3.4</v>
          </cell>
          <cell r="T100">
            <v>3.4</v>
          </cell>
          <cell r="U100">
            <v>3.4</v>
          </cell>
          <cell r="V100">
            <v>3.1</v>
          </cell>
          <cell r="W100">
            <v>2.8</v>
          </cell>
          <cell r="X100">
            <v>2.8</v>
          </cell>
          <cell r="Y100">
            <v>3</v>
          </cell>
        </row>
        <row r="101">
          <cell r="D101" t="str">
            <v>mex</v>
          </cell>
          <cell r="E101" t="str">
            <v>Mexico</v>
          </cell>
          <cell r="F101" t="str">
            <v xml:space="preserve">MEXICO      </v>
          </cell>
          <cell r="G101">
            <v>3.8</v>
          </cell>
          <cell r="H101">
            <v>3.8</v>
          </cell>
          <cell r="I101">
            <v>3.8</v>
          </cell>
          <cell r="J101">
            <v>3.1</v>
          </cell>
          <cell r="K101">
            <v>3.1</v>
          </cell>
          <cell r="L101">
            <v>2.8</v>
          </cell>
          <cell r="M101">
            <v>3.4</v>
          </cell>
          <cell r="N101">
            <v>3.8</v>
          </cell>
          <cell r="O101">
            <v>3</v>
          </cell>
          <cell r="P101">
            <v>3</v>
          </cell>
          <cell r="Q101">
            <v>3.3</v>
          </cell>
          <cell r="R101">
            <v>3.3</v>
          </cell>
          <cell r="S101">
            <v>4.2</v>
          </cell>
          <cell r="T101">
            <v>4.0999999999999996</v>
          </cell>
          <cell r="U101">
            <v>4.2</v>
          </cell>
          <cell r="V101">
            <v>3.5</v>
          </cell>
          <cell r="W101">
            <v>2.9</v>
          </cell>
          <cell r="X101">
            <v>2.8</v>
          </cell>
          <cell r="Y101">
            <v>3</v>
          </cell>
        </row>
        <row r="102">
          <cell r="D102" t="str">
            <v>ant</v>
          </cell>
          <cell r="E102" t="str">
            <v>Netherlands Antilles</v>
          </cell>
          <cell r="F102" t="str">
            <v>NETHERLANDS ANT.</v>
          </cell>
          <cell r="G102">
            <v>0</v>
          </cell>
          <cell r="H102">
            <v>0</v>
          </cell>
          <cell r="I102">
            <v>0</v>
          </cell>
          <cell r="J102">
            <v>3.1</v>
          </cell>
          <cell r="K102">
            <v>0</v>
          </cell>
          <cell r="L102">
            <v>0</v>
          </cell>
          <cell r="M102">
            <v>0</v>
          </cell>
          <cell r="N102">
            <v>0</v>
          </cell>
          <cell r="O102">
            <v>0</v>
          </cell>
          <cell r="P102">
            <v>0</v>
          </cell>
          <cell r="Q102">
            <v>0</v>
          </cell>
          <cell r="R102">
            <v>0</v>
          </cell>
        </row>
        <row r="103">
          <cell r="D103" t="str">
            <v>nic</v>
          </cell>
          <cell r="E103" t="str">
            <v>Nicaragua</v>
          </cell>
          <cell r="F103" t="str">
            <v xml:space="preserve">NICARAGUA   </v>
          </cell>
          <cell r="G103">
            <v>2.5</v>
          </cell>
          <cell r="H103">
            <v>2.2000000000000002</v>
          </cell>
          <cell r="I103">
            <v>1.9</v>
          </cell>
          <cell r="J103">
            <v>2.5</v>
          </cell>
          <cell r="K103">
            <v>2.8</v>
          </cell>
          <cell r="L103">
            <v>2.2000000000000002</v>
          </cell>
          <cell r="M103">
            <v>1.5</v>
          </cell>
          <cell r="N103">
            <v>1.5</v>
          </cell>
          <cell r="O103">
            <v>1.5</v>
          </cell>
          <cell r="P103">
            <v>1</v>
          </cell>
          <cell r="Q103">
            <v>1</v>
          </cell>
          <cell r="R103">
            <v>1</v>
          </cell>
          <cell r="S103" t="str">
            <v>1.0(e)</v>
          </cell>
          <cell r="T103">
            <v>2</v>
          </cell>
          <cell r="U103">
            <v>2.4</v>
          </cell>
          <cell r="V103">
            <v>2.9</v>
          </cell>
          <cell r="W103">
            <v>3.3</v>
          </cell>
          <cell r="X103">
            <v>3.5</v>
          </cell>
          <cell r="Y103">
            <v>3.4</v>
          </cell>
        </row>
        <row r="104">
          <cell r="D104" t="str">
            <v>pan</v>
          </cell>
          <cell r="E104" t="str">
            <v>Panama</v>
          </cell>
          <cell r="F104" t="str">
            <v xml:space="preserve">PANAMA      </v>
          </cell>
          <cell r="G104">
            <v>3.1</v>
          </cell>
          <cell r="H104">
            <v>3.1</v>
          </cell>
          <cell r="I104">
            <v>3.1</v>
          </cell>
          <cell r="J104">
            <v>2.8</v>
          </cell>
          <cell r="K104">
            <v>3.4</v>
          </cell>
          <cell r="L104">
            <v>3.4</v>
          </cell>
          <cell r="M104">
            <v>4.4000000000000004</v>
          </cell>
          <cell r="N104">
            <v>4.7</v>
          </cell>
          <cell r="O104">
            <v>3</v>
          </cell>
          <cell r="P104">
            <v>3</v>
          </cell>
          <cell r="Q104">
            <v>2.2999999999999998</v>
          </cell>
          <cell r="R104">
            <v>2</v>
          </cell>
          <cell r="S104" t="str">
            <v>2.5(e)</v>
          </cell>
          <cell r="T104">
            <v>3</v>
          </cell>
          <cell r="U104">
            <v>2.6</v>
          </cell>
          <cell r="V104">
            <v>2.6</v>
          </cell>
          <cell r="W104">
            <v>2.8</v>
          </cell>
          <cell r="X104">
            <v>3</v>
          </cell>
          <cell r="Y104">
            <v>3.3</v>
          </cell>
        </row>
        <row r="105">
          <cell r="D105" t="str">
            <v>pry</v>
          </cell>
          <cell r="E105" t="str">
            <v>Paraguay</v>
          </cell>
          <cell r="F105" t="str">
            <v xml:space="preserve">PARAGUAY    </v>
          </cell>
          <cell r="G105">
            <v>3.8</v>
          </cell>
          <cell r="H105">
            <v>3.8</v>
          </cell>
          <cell r="I105">
            <v>3.8</v>
          </cell>
          <cell r="J105">
            <v>3.8</v>
          </cell>
          <cell r="K105">
            <v>3.8</v>
          </cell>
          <cell r="L105">
            <v>3.8</v>
          </cell>
          <cell r="M105">
            <v>3.8</v>
          </cell>
          <cell r="N105">
            <v>3.4</v>
          </cell>
          <cell r="O105">
            <v>3</v>
          </cell>
          <cell r="P105">
            <v>2</v>
          </cell>
          <cell r="Q105">
            <v>2</v>
          </cell>
          <cell r="R105">
            <v>2</v>
          </cell>
          <cell r="S105">
            <v>2.8</v>
          </cell>
          <cell r="T105">
            <v>3.3</v>
          </cell>
          <cell r="U105">
            <v>3.3</v>
          </cell>
          <cell r="V105">
            <v>3.1</v>
          </cell>
          <cell r="W105">
            <v>3</v>
          </cell>
          <cell r="X105">
            <v>2.7</v>
          </cell>
          <cell r="Y105">
            <v>2.9</v>
          </cell>
        </row>
        <row r="106">
          <cell r="D106" t="str">
            <v>per</v>
          </cell>
          <cell r="E106" t="str">
            <v>Peru</v>
          </cell>
          <cell r="F106" t="str">
            <v xml:space="preserve">PERU        </v>
          </cell>
          <cell r="G106">
            <v>3.4</v>
          </cell>
          <cell r="H106">
            <v>2.2000000000000002</v>
          </cell>
          <cell r="I106">
            <v>2.8</v>
          </cell>
          <cell r="J106">
            <v>3.1</v>
          </cell>
          <cell r="K106">
            <v>3.8</v>
          </cell>
          <cell r="L106">
            <v>3.4</v>
          </cell>
          <cell r="M106">
            <v>3.4</v>
          </cell>
          <cell r="N106">
            <v>2.8</v>
          </cell>
          <cell r="O106">
            <v>2</v>
          </cell>
          <cell r="P106">
            <v>1</v>
          </cell>
          <cell r="Q106">
            <v>1.3</v>
          </cell>
          <cell r="R106">
            <v>1.3</v>
          </cell>
          <cell r="S106" t="str">
            <v>1.0(e)</v>
          </cell>
          <cell r="T106">
            <v>1</v>
          </cell>
          <cell r="U106">
            <v>3.1</v>
          </cell>
          <cell r="V106">
            <v>3.3</v>
          </cell>
          <cell r="W106">
            <v>3.5</v>
          </cell>
          <cell r="X106">
            <v>3.8</v>
          </cell>
          <cell r="Y106">
            <v>3.8</v>
          </cell>
        </row>
        <row r="107">
          <cell r="D107" t="str">
            <v>sur</v>
          </cell>
          <cell r="E107" t="str">
            <v>Suriname</v>
          </cell>
          <cell r="F107" t="str">
            <v>SURINAME</v>
          </cell>
          <cell r="G107">
            <v>0</v>
          </cell>
          <cell r="H107">
            <v>0</v>
          </cell>
          <cell r="I107">
            <v>0</v>
          </cell>
          <cell r="J107">
            <v>3.4</v>
          </cell>
          <cell r="K107">
            <v>3.1</v>
          </cell>
          <cell r="L107">
            <v>2.2000000000000002</v>
          </cell>
          <cell r="M107">
            <v>1.9</v>
          </cell>
          <cell r="N107">
            <v>1.6</v>
          </cell>
          <cell r="O107">
            <v>1</v>
          </cell>
          <cell r="P107">
            <v>1</v>
          </cell>
          <cell r="Q107">
            <v>1</v>
          </cell>
          <cell r="R107">
            <v>1</v>
          </cell>
          <cell r="S107">
            <v>1</v>
          </cell>
          <cell r="T107">
            <v>1</v>
          </cell>
          <cell r="U107">
            <v>1</v>
          </cell>
        </row>
        <row r="108">
          <cell r="D108" t="str">
            <v>kna</v>
          </cell>
          <cell r="E108" t="str">
            <v>St. Kitts and Nevis</v>
          </cell>
          <cell r="F108" t="str">
            <v>ST. KITTS &amp; NEV.</v>
          </cell>
          <cell r="G108">
            <v>0</v>
          </cell>
          <cell r="H108">
            <v>0</v>
          </cell>
          <cell r="I108">
            <v>0</v>
          </cell>
          <cell r="J108">
            <v>0</v>
          </cell>
          <cell r="K108">
            <v>0</v>
          </cell>
          <cell r="L108">
            <v>0</v>
          </cell>
          <cell r="M108">
            <v>0</v>
          </cell>
          <cell r="N108">
            <v>3.1</v>
          </cell>
          <cell r="O108">
            <v>2</v>
          </cell>
          <cell r="P108">
            <v>1</v>
          </cell>
          <cell r="Q108">
            <v>2</v>
          </cell>
          <cell r="R108">
            <v>3</v>
          </cell>
          <cell r="S108">
            <v>3.1</v>
          </cell>
          <cell r="T108">
            <v>3.2</v>
          </cell>
          <cell r="U108">
            <v>3.1</v>
          </cell>
          <cell r="V108">
            <v>3.1</v>
          </cell>
          <cell r="W108">
            <v>3.2</v>
          </cell>
          <cell r="X108">
            <v>3.2</v>
          </cell>
          <cell r="Y108">
            <v>3.2</v>
          </cell>
        </row>
        <row r="109">
          <cell r="D109" t="str">
            <v>lca</v>
          </cell>
          <cell r="E109" t="str">
            <v>St. Lucia</v>
          </cell>
          <cell r="F109" t="str">
            <v xml:space="preserve">ST. LUCIA   </v>
          </cell>
          <cell r="G109">
            <v>0</v>
          </cell>
          <cell r="H109">
            <v>0</v>
          </cell>
          <cell r="I109">
            <v>0</v>
          </cell>
          <cell r="J109">
            <v>0</v>
          </cell>
          <cell r="K109">
            <v>0</v>
          </cell>
          <cell r="L109">
            <v>0</v>
          </cell>
          <cell r="M109">
            <v>3.8</v>
          </cell>
          <cell r="N109">
            <v>4.0999999999999996</v>
          </cell>
          <cell r="O109">
            <v>3</v>
          </cell>
          <cell r="P109">
            <v>3</v>
          </cell>
          <cell r="Q109">
            <v>3</v>
          </cell>
          <cell r="R109">
            <v>3</v>
          </cell>
          <cell r="S109">
            <v>3.1</v>
          </cell>
          <cell r="T109">
            <v>3.4</v>
          </cell>
          <cell r="U109">
            <v>3.4</v>
          </cell>
          <cell r="V109">
            <v>3.4</v>
          </cell>
          <cell r="W109">
            <v>3.4</v>
          </cell>
          <cell r="X109">
            <v>3.8</v>
          </cell>
          <cell r="Y109">
            <v>3.7</v>
          </cell>
        </row>
        <row r="110">
          <cell r="D110" t="str">
            <v>vct</v>
          </cell>
          <cell r="E110" t="str">
            <v>St. Vincent and the Grenadines</v>
          </cell>
          <cell r="F110" t="str">
            <v xml:space="preserve">ST. VINCENT </v>
          </cell>
          <cell r="G110">
            <v>0</v>
          </cell>
          <cell r="H110">
            <v>0</v>
          </cell>
          <cell r="I110">
            <v>0</v>
          </cell>
          <cell r="J110">
            <v>0</v>
          </cell>
          <cell r="K110">
            <v>0</v>
          </cell>
          <cell r="L110">
            <v>0</v>
          </cell>
          <cell r="M110">
            <v>3.8</v>
          </cell>
          <cell r="N110">
            <v>3.8</v>
          </cell>
          <cell r="O110">
            <v>4</v>
          </cell>
          <cell r="P110">
            <v>3</v>
          </cell>
          <cell r="Q110">
            <v>3.7</v>
          </cell>
          <cell r="R110">
            <v>3.7</v>
          </cell>
          <cell r="S110">
            <v>3.7</v>
          </cell>
          <cell r="T110">
            <v>3.7</v>
          </cell>
          <cell r="U110">
            <v>3.7</v>
          </cell>
          <cell r="V110">
            <v>3.7</v>
          </cell>
          <cell r="W110">
            <v>3.8</v>
          </cell>
          <cell r="X110">
            <v>3.6</v>
          </cell>
          <cell r="Y110">
            <v>3.1</v>
          </cell>
        </row>
        <row r="111">
          <cell r="D111" t="str">
            <v>tto</v>
          </cell>
          <cell r="E111" t="str">
            <v>Trinidad and Tobago</v>
          </cell>
          <cell r="F111" t="str">
            <v>TRINIDAD AND TOB.</v>
          </cell>
          <cell r="G111">
            <v>0</v>
          </cell>
          <cell r="H111">
            <v>2.8</v>
          </cell>
          <cell r="I111">
            <v>2.8</v>
          </cell>
          <cell r="J111">
            <v>2.8</v>
          </cell>
          <cell r="K111">
            <v>2.8</v>
          </cell>
          <cell r="L111">
            <v>3.1</v>
          </cell>
          <cell r="M111">
            <v>3.1</v>
          </cell>
          <cell r="N111">
            <v>3.1</v>
          </cell>
          <cell r="O111">
            <v>3</v>
          </cell>
          <cell r="P111">
            <v>3</v>
          </cell>
          <cell r="Q111">
            <v>3</v>
          </cell>
          <cell r="R111">
            <v>3</v>
          </cell>
          <cell r="S111">
            <v>3.1</v>
          </cell>
          <cell r="T111">
            <v>3.1</v>
          </cell>
          <cell r="U111">
            <v>3.1</v>
          </cell>
          <cell r="V111">
            <v>3.3</v>
          </cell>
          <cell r="W111">
            <v>3.6</v>
          </cell>
          <cell r="X111">
            <v>3.6</v>
          </cell>
          <cell r="Y111">
            <v>3.7</v>
          </cell>
        </row>
        <row r="112">
          <cell r="D112" t="str">
            <v>ury</v>
          </cell>
          <cell r="E112" t="str">
            <v>Uruguay</v>
          </cell>
          <cell r="F112" t="str">
            <v xml:space="preserve">URUGUAY     </v>
          </cell>
          <cell r="G112">
            <v>3.4</v>
          </cell>
          <cell r="H112">
            <v>3.8</v>
          </cell>
          <cell r="I112">
            <v>3.8</v>
          </cell>
          <cell r="J112">
            <v>3.8</v>
          </cell>
          <cell r="K112">
            <v>3.8</v>
          </cell>
          <cell r="L112">
            <v>3.4</v>
          </cell>
          <cell r="M112">
            <v>3.8</v>
          </cell>
          <cell r="N112">
            <v>4.0999999999999996</v>
          </cell>
          <cell r="O112">
            <v>4</v>
          </cell>
          <cell r="P112">
            <v>4</v>
          </cell>
          <cell r="Q112">
            <v>4</v>
          </cell>
          <cell r="R112">
            <v>4.3</v>
          </cell>
          <cell r="S112">
            <v>4</v>
          </cell>
          <cell r="T112">
            <v>3.9</v>
          </cell>
          <cell r="U112">
            <v>3.7</v>
          </cell>
          <cell r="V112">
            <v>3.9</v>
          </cell>
          <cell r="W112">
            <v>4</v>
          </cell>
          <cell r="X112">
            <v>4</v>
          </cell>
          <cell r="Y112">
            <v>4</v>
          </cell>
        </row>
        <row r="113">
          <cell r="D113" t="str">
            <v>ven</v>
          </cell>
          <cell r="E113" t="str">
            <v>Venezuela, RB</v>
          </cell>
          <cell r="F113" t="str">
            <v xml:space="preserve">VENEZUELA   </v>
          </cell>
          <cell r="S113">
            <v>3.4</v>
          </cell>
          <cell r="T113">
            <v>3.4</v>
          </cell>
          <cell r="U113">
            <v>3.3</v>
          </cell>
          <cell r="V113">
            <v>3.3</v>
          </cell>
          <cell r="W113">
            <v>3.4</v>
          </cell>
          <cell r="X113">
            <v>2.9</v>
          </cell>
          <cell r="Y113">
            <v>2.7</v>
          </cell>
        </row>
        <row r="114">
          <cell r="D114" t="str">
            <v>alb</v>
          </cell>
          <cell r="E114" t="str">
            <v>Albania</v>
          </cell>
          <cell r="F114" t="str">
            <v xml:space="preserve">ALBANIA     </v>
          </cell>
          <cell r="U114">
            <v>1</v>
          </cell>
          <cell r="V114">
            <v>2.2999999999999998</v>
          </cell>
          <cell r="W114">
            <v>3.2</v>
          </cell>
          <cell r="X114">
            <v>3.8</v>
          </cell>
          <cell r="Y114">
            <v>3.9</v>
          </cell>
        </row>
        <row r="115">
          <cell r="D115" t="str">
            <v>arm</v>
          </cell>
          <cell r="E115" t="str">
            <v>Armenia</v>
          </cell>
          <cell r="F115" t="str">
            <v xml:space="preserve">ARMENIA     </v>
          </cell>
          <cell r="Y115">
            <v>3.1</v>
          </cell>
        </row>
        <row r="116">
          <cell r="D116" t="str">
            <v>aze</v>
          </cell>
          <cell r="E116" t="str">
            <v>Azerbaijan</v>
          </cell>
          <cell r="F116" t="str">
            <v xml:space="preserve">AZERBAIJAN  </v>
          </cell>
          <cell r="Y116">
            <v>2.9</v>
          </cell>
        </row>
        <row r="117">
          <cell r="D117" t="str">
            <v>blr</v>
          </cell>
          <cell r="E117" t="str">
            <v>Belarus</v>
          </cell>
          <cell r="F117" t="str">
            <v xml:space="preserve">BELARUS     </v>
          </cell>
          <cell r="Y117">
            <v>2.7</v>
          </cell>
        </row>
        <row r="118">
          <cell r="D118" t="str">
            <v>bih</v>
          </cell>
          <cell r="E118" t="str">
            <v>Bosnia and Herzegovina</v>
          </cell>
          <cell r="F118" t="str">
            <v>BOSNIA HERZ.</v>
          </cell>
        </row>
        <row r="119">
          <cell r="D119" t="str">
            <v>bgr</v>
          </cell>
          <cell r="E119" t="str">
            <v>Bulgaria</v>
          </cell>
          <cell r="F119" t="str">
            <v xml:space="preserve">BULGARIA    </v>
          </cell>
          <cell r="T119">
            <v>3</v>
          </cell>
          <cell r="U119">
            <v>3.4</v>
          </cell>
          <cell r="V119">
            <v>2</v>
          </cell>
          <cell r="W119">
            <v>2</v>
          </cell>
          <cell r="X119">
            <v>2.4</v>
          </cell>
          <cell r="Y119">
            <v>2.7</v>
          </cell>
        </row>
        <row r="120">
          <cell r="D120" t="str">
            <v>hrv</v>
          </cell>
          <cell r="E120" t="str">
            <v>Croatia</v>
          </cell>
          <cell r="F120" t="str">
            <v xml:space="preserve">CROATIA     </v>
          </cell>
          <cell r="Y120">
            <v>3</v>
          </cell>
        </row>
        <row r="121">
          <cell r="D121" t="str">
            <v>cyp</v>
          </cell>
          <cell r="E121" t="str">
            <v>Cyprus</v>
          </cell>
          <cell r="F121" t="str">
            <v>CYPRUS</v>
          </cell>
          <cell r="G121">
            <v>4.4000000000000004</v>
          </cell>
          <cell r="H121">
            <v>4.0999999999999996</v>
          </cell>
          <cell r="I121">
            <v>4.0999999999999996</v>
          </cell>
          <cell r="J121">
            <v>4.4000000000000004</v>
          </cell>
          <cell r="K121">
            <v>4.4000000000000004</v>
          </cell>
          <cell r="L121">
            <v>4.4000000000000004</v>
          </cell>
          <cell r="M121">
            <v>4.7</v>
          </cell>
          <cell r="N121">
            <v>5</v>
          </cell>
          <cell r="O121">
            <v>4</v>
          </cell>
          <cell r="P121">
            <v>3</v>
          </cell>
          <cell r="Q121">
            <v>3.7</v>
          </cell>
          <cell r="R121">
            <v>3.3</v>
          </cell>
          <cell r="S121" t="str">
            <v>3.6(e)</v>
          </cell>
          <cell r="T121">
            <v>3.9</v>
          </cell>
          <cell r="U121">
            <v>3.6</v>
          </cell>
        </row>
        <row r="122">
          <cell r="D122" t="str">
            <v>cze</v>
          </cell>
          <cell r="E122" t="str">
            <v>Czech Republic</v>
          </cell>
          <cell r="F122" t="str">
            <v>CZECH REPUBL</v>
          </cell>
          <cell r="W122">
            <v>3.9</v>
          </cell>
          <cell r="X122">
            <v>3.9</v>
          </cell>
          <cell r="Y122">
            <v>3.9</v>
          </cell>
        </row>
        <row r="123">
          <cell r="D123" t="str">
            <v>est</v>
          </cell>
          <cell r="E123" t="str">
            <v>Estonia</v>
          </cell>
          <cell r="F123" t="str">
            <v xml:space="preserve">ESTONIA     </v>
          </cell>
          <cell r="W123">
            <v>4</v>
          </cell>
          <cell r="X123">
            <v>4</v>
          </cell>
          <cell r="Y123">
            <v>4</v>
          </cell>
        </row>
        <row r="124">
          <cell r="D124" t="str">
            <v>mkd</v>
          </cell>
          <cell r="E124" t="str">
            <v>Macedonia, FYR</v>
          </cell>
          <cell r="F124" t="str">
            <v>MACEDONIA, FYR</v>
          </cell>
          <cell r="X124">
            <v>2.9</v>
          </cell>
          <cell r="Y124">
            <v>3.5</v>
          </cell>
        </row>
        <row r="125">
          <cell r="D125" t="str">
            <v>geo</v>
          </cell>
          <cell r="E125" t="str">
            <v>Georgia</v>
          </cell>
          <cell r="F125" t="str">
            <v xml:space="preserve">GEORGIA     </v>
          </cell>
          <cell r="Y125">
            <v>3</v>
          </cell>
        </row>
        <row r="126">
          <cell r="D126" t="str">
            <v>hun</v>
          </cell>
          <cell r="E126" t="str">
            <v>Hungary</v>
          </cell>
          <cell r="F126" t="str">
            <v xml:space="preserve">HUNGARY     </v>
          </cell>
          <cell r="G126">
            <v>0</v>
          </cell>
          <cell r="H126">
            <v>0</v>
          </cell>
          <cell r="I126">
            <v>0</v>
          </cell>
          <cell r="J126">
            <v>0</v>
          </cell>
          <cell r="K126">
            <v>0</v>
          </cell>
          <cell r="L126">
            <v>0</v>
          </cell>
          <cell r="M126">
            <v>4.4000000000000004</v>
          </cell>
          <cell r="N126">
            <v>4.4000000000000004</v>
          </cell>
          <cell r="O126">
            <v>4</v>
          </cell>
          <cell r="P126">
            <v>3</v>
          </cell>
          <cell r="Q126">
            <v>3</v>
          </cell>
          <cell r="R126">
            <v>3.3</v>
          </cell>
          <cell r="S126" t="str">
            <v>3.3(e)</v>
          </cell>
          <cell r="T126">
            <v>3.3</v>
          </cell>
          <cell r="U126">
            <v>3.9</v>
          </cell>
          <cell r="V126">
            <v>3.4</v>
          </cell>
          <cell r="W126">
            <v>2.8</v>
          </cell>
          <cell r="X126">
            <v>2.5</v>
          </cell>
          <cell r="Y126">
            <v>2.5</v>
          </cell>
        </row>
        <row r="127">
          <cell r="D127" t="str">
            <v>kaz</v>
          </cell>
          <cell r="E127" t="str">
            <v>Kazakhstan</v>
          </cell>
          <cell r="F127" t="str">
            <v xml:space="preserve">KAZAKHSTAN   </v>
          </cell>
          <cell r="Y127">
            <v>3</v>
          </cell>
        </row>
        <row r="128">
          <cell r="D128" t="str">
            <v>kgz</v>
          </cell>
          <cell r="E128" t="str">
            <v>Kyrgyz Republic</v>
          </cell>
          <cell r="F128" t="str">
            <v>KYRGYZ REPUB</v>
          </cell>
          <cell r="W128">
            <v>3.2</v>
          </cell>
          <cell r="X128">
            <v>3.3</v>
          </cell>
          <cell r="Y128">
            <v>3.4</v>
          </cell>
        </row>
        <row r="129">
          <cell r="D129" t="str">
            <v>lva</v>
          </cell>
          <cell r="E129" t="str">
            <v>Latvia</v>
          </cell>
          <cell r="F129" t="str">
            <v xml:space="preserve">LATVIA      </v>
          </cell>
          <cell r="W129">
            <v>3.9</v>
          </cell>
          <cell r="X129">
            <v>3.9</v>
          </cell>
          <cell r="Y129">
            <v>3.9</v>
          </cell>
        </row>
        <row r="130">
          <cell r="D130" t="str">
            <v>ltu</v>
          </cell>
          <cell r="E130" t="str">
            <v>Lithuania</v>
          </cell>
          <cell r="F130" t="str">
            <v xml:space="preserve">LITHUANIA   </v>
          </cell>
          <cell r="W130">
            <v>3.7</v>
          </cell>
          <cell r="X130">
            <v>3.7</v>
          </cell>
          <cell r="Y130">
            <v>3.7</v>
          </cell>
        </row>
        <row r="131">
          <cell r="D131" t="str">
            <v>mda</v>
          </cell>
          <cell r="E131" t="str">
            <v>Moldova</v>
          </cell>
          <cell r="F131" t="str">
            <v xml:space="preserve">MOLDOVA     </v>
          </cell>
          <cell r="Y131">
            <v>3.3</v>
          </cell>
        </row>
        <row r="132">
          <cell r="D132" t="str">
            <v>pol</v>
          </cell>
          <cell r="E132" t="str">
            <v>Poland</v>
          </cell>
          <cell r="F132" t="str">
            <v xml:space="preserve">POLAND      </v>
          </cell>
          <cell r="R132" t="str">
            <v>2.5(e)</v>
          </cell>
          <cell r="S132">
            <v>2.7</v>
          </cell>
          <cell r="T132">
            <v>3.4</v>
          </cell>
          <cell r="U132">
            <v>3.4</v>
          </cell>
          <cell r="V132">
            <v>3</v>
          </cell>
          <cell r="W132">
            <v>2.6</v>
          </cell>
          <cell r="X132">
            <v>2.5</v>
          </cell>
          <cell r="Y132">
            <v>2.8</v>
          </cell>
        </row>
        <row r="133">
          <cell r="D133" t="str">
            <v>prt</v>
          </cell>
          <cell r="E133" t="str">
            <v>Portugal</v>
          </cell>
          <cell r="F133" t="str">
            <v>PORTUGAL</v>
          </cell>
          <cell r="G133">
            <v>3.1</v>
          </cell>
          <cell r="H133">
            <v>3.8</v>
          </cell>
          <cell r="I133">
            <v>4.0999999999999996</v>
          </cell>
          <cell r="J133">
            <v>4.4000000000000004</v>
          </cell>
          <cell r="K133">
            <v>4.7</v>
          </cell>
          <cell r="L133">
            <v>4.0999999999999996</v>
          </cell>
          <cell r="M133">
            <v>4.4000000000000004</v>
          </cell>
          <cell r="N133">
            <v>3.8</v>
          </cell>
          <cell r="O133">
            <v>3</v>
          </cell>
          <cell r="P133">
            <v>3</v>
          </cell>
          <cell r="Q133">
            <v>3.3</v>
          </cell>
          <cell r="R133">
            <v>3.3</v>
          </cell>
          <cell r="S133">
            <v>3.3</v>
          </cell>
          <cell r="T133">
            <v>3</v>
          </cell>
          <cell r="U133" t="str">
            <v>3.0(e)</v>
          </cell>
        </row>
        <row r="134">
          <cell r="D134" t="str">
            <v>rom</v>
          </cell>
          <cell r="E134" t="str">
            <v>Romania</v>
          </cell>
          <cell r="F134" t="str">
            <v xml:space="preserve">ROMANIA     </v>
          </cell>
          <cell r="G134">
            <v>4.4000000000000004</v>
          </cell>
          <cell r="H134">
            <v>3.8</v>
          </cell>
          <cell r="I134">
            <v>3.8</v>
          </cell>
          <cell r="J134">
            <v>4.0999999999999996</v>
          </cell>
          <cell r="K134">
            <v>4.0999999999999996</v>
          </cell>
          <cell r="L134">
            <v>3.8</v>
          </cell>
          <cell r="M134">
            <v>3.8</v>
          </cell>
          <cell r="N134">
            <v>3.1</v>
          </cell>
          <cell r="O134">
            <v>3</v>
          </cell>
          <cell r="P134">
            <v>2</v>
          </cell>
          <cell r="Q134">
            <v>1.7</v>
          </cell>
          <cell r="R134">
            <v>1.7</v>
          </cell>
          <cell r="S134" t="str">
            <v>1.0(e)</v>
          </cell>
          <cell r="T134" t="str">
            <v>1.0(e)</v>
          </cell>
          <cell r="U134">
            <v>2.8</v>
          </cell>
          <cell r="V134">
            <v>2.7</v>
          </cell>
          <cell r="W134">
            <v>2.6</v>
          </cell>
          <cell r="X134">
            <v>2.2000000000000002</v>
          </cell>
          <cell r="Y134">
            <v>2.4</v>
          </cell>
        </row>
        <row r="135">
          <cell r="D135" t="str">
            <v>rus</v>
          </cell>
          <cell r="E135" t="str">
            <v>Russian Federation</v>
          </cell>
          <cell r="F135" t="str">
            <v xml:space="preserve">RUSSIA      </v>
          </cell>
          <cell r="Y135">
            <v>2</v>
          </cell>
        </row>
        <row r="136">
          <cell r="D136" t="str">
            <v>svk</v>
          </cell>
          <cell r="E136" t="str">
            <v>Slovak Republic</v>
          </cell>
          <cell r="F136" t="str">
            <v>SLOVAK REPUB</v>
          </cell>
          <cell r="Y136">
            <v>3.5</v>
          </cell>
        </row>
        <row r="137">
          <cell r="D137" t="str">
            <v>svn</v>
          </cell>
          <cell r="E137" t="str">
            <v>Slovenia</v>
          </cell>
          <cell r="F137" t="str">
            <v xml:space="preserve">SLOVENIA    </v>
          </cell>
        </row>
        <row r="138">
          <cell r="D138" t="str">
            <v>tjk</v>
          </cell>
          <cell r="E138" t="str">
            <v>Tajikistan</v>
          </cell>
          <cell r="F138" t="str">
            <v xml:space="preserve">TAJIKISTAN  </v>
          </cell>
          <cell r="Y138">
            <v>1.7</v>
          </cell>
        </row>
        <row r="139">
          <cell r="D139" t="str">
            <v>tkm</v>
          </cell>
          <cell r="E139" t="str">
            <v>Turkmenistan</v>
          </cell>
          <cell r="F139" t="str">
            <v>TURKMENISTAN</v>
          </cell>
        </row>
        <row r="140">
          <cell r="D140" t="str">
            <v>tur</v>
          </cell>
          <cell r="E140" t="str">
            <v>Turkey</v>
          </cell>
          <cell r="F140" t="str">
            <v xml:space="preserve">TURKEY      </v>
          </cell>
          <cell r="G140">
            <v>3.1</v>
          </cell>
          <cell r="H140">
            <v>3.1</v>
          </cell>
          <cell r="I140">
            <v>2.8</v>
          </cell>
          <cell r="J140">
            <v>2.8</v>
          </cell>
          <cell r="K140">
            <v>3.8</v>
          </cell>
          <cell r="L140">
            <v>3.4</v>
          </cell>
          <cell r="M140">
            <v>3.8</v>
          </cell>
          <cell r="N140">
            <v>3.8</v>
          </cell>
          <cell r="O140">
            <v>4</v>
          </cell>
          <cell r="P140">
            <v>4</v>
          </cell>
          <cell r="Q140">
            <v>4</v>
          </cell>
          <cell r="R140">
            <v>3.7</v>
          </cell>
          <cell r="S140">
            <v>3.2</v>
          </cell>
          <cell r="T140">
            <v>3.3</v>
          </cell>
          <cell r="U140">
            <v>3.2</v>
          </cell>
          <cell r="V140">
            <v>3</v>
          </cell>
          <cell r="W140">
            <v>2.9</v>
          </cell>
          <cell r="X140">
            <v>2.7</v>
          </cell>
          <cell r="Y140">
            <v>2.7</v>
          </cell>
        </row>
        <row r="141">
          <cell r="D141" t="str">
            <v>ukr</v>
          </cell>
          <cell r="E141" t="str">
            <v>Ukraine</v>
          </cell>
          <cell r="F141" t="str">
            <v xml:space="preserve">UKRAINE     </v>
          </cell>
          <cell r="Y141">
            <v>2.6</v>
          </cell>
        </row>
        <row r="142">
          <cell r="D142" t="str">
            <v>uzb</v>
          </cell>
          <cell r="E142" t="str">
            <v>Uzbekistan</v>
          </cell>
          <cell r="F142" t="str">
            <v xml:space="preserve">UZBEKISTAN  </v>
          </cell>
          <cell r="Y142">
            <v>2.7</v>
          </cell>
        </row>
        <row r="143">
          <cell r="D143" t="str">
            <v>yug</v>
          </cell>
          <cell r="E143" t="str">
            <v>Serbia</v>
          </cell>
          <cell r="F143" t="str">
            <v>YUGOSLAVIA</v>
          </cell>
          <cell r="G143">
            <v>5</v>
          </cell>
          <cell r="H143">
            <v>4.7</v>
          </cell>
          <cell r="I143">
            <v>4.7</v>
          </cell>
          <cell r="J143">
            <v>4.4000000000000004</v>
          </cell>
          <cell r="K143">
            <v>4.4000000000000004</v>
          </cell>
          <cell r="L143">
            <v>4.4000000000000004</v>
          </cell>
          <cell r="M143">
            <v>4.4000000000000004</v>
          </cell>
          <cell r="N143">
            <v>4.0999999999999996</v>
          </cell>
          <cell r="O143">
            <v>3</v>
          </cell>
          <cell r="P143">
            <v>2</v>
          </cell>
          <cell r="Q143">
            <v>2.2999999999999998</v>
          </cell>
          <cell r="R143">
            <v>2.7</v>
          </cell>
          <cell r="S143">
            <v>2.6</v>
          </cell>
          <cell r="T143">
            <v>3.2</v>
          </cell>
          <cell r="U143">
            <v>2.6</v>
          </cell>
        </row>
        <row r="144">
          <cell r="D144" t="str">
            <v>afg</v>
          </cell>
          <cell r="E144" t="str">
            <v>Afghanistan</v>
          </cell>
          <cell r="F144" t="str">
            <v>AFGHANISTAN</v>
          </cell>
          <cell r="G144">
            <v>1.9</v>
          </cell>
          <cell r="H144">
            <v>2.2000000000000002</v>
          </cell>
          <cell r="I144">
            <v>2.8</v>
          </cell>
          <cell r="J144">
            <v>1</v>
          </cell>
          <cell r="K144">
            <v>1</v>
          </cell>
          <cell r="L144">
            <v>1</v>
          </cell>
          <cell r="M144">
            <v>1</v>
          </cell>
          <cell r="N144">
            <v>1</v>
          </cell>
          <cell r="O144">
            <v>1</v>
          </cell>
        </row>
        <row r="145">
          <cell r="D145" t="str">
            <v>bgd</v>
          </cell>
          <cell r="E145" t="str">
            <v>Bangladesh</v>
          </cell>
          <cell r="F145" t="str">
            <v xml:space="preserve">BANGLADESH  </v>
          </cell>
          <cell r="G145">
            <v>1.9</v>
          </cell>
          <cell r="H145">
            <v>2.2000000000000002</v>
          </cell>
          <cell r="I145">
            <v>2.2000000000000002</v>
          </cell>
          <cell r="J145">
            <v>2.8</v>
          </cell>
          <cell r="K145">
            <v>2.8</v>
          </cell>
          <cell r="L145">
            <v>2.8</v>
          </cell>
          <cell r="M145">
            <v>3.1</v>
          </cell>
          <cell r="N145">
            <v>2.8</v>
          </cell>
          <cell r="O145">
            <v>3</v>
          </cell>
          <cell r="P145">
            <v>3</v>
          </cell>
          <cell r="Q145">
            <v>2.7</v>
          </cell>
          <cell r="R145">
            <v>3.3</v>
          </cell>
          <cell r="S145">
            <v>2.9</v>
          </cell>
          <cell r="T145">
            <v>2.9</v>
          </cell>
          <cell r="U145">
            <v>3.4</v>
          </cell>
          <cell r="V145">
            <v>3</v>
          </cell>
          <cell r="W145">
            <v>3.2</v>
          </cell>
          <cell r="X145">
            <v>3.2</v>
          </cell>
          <cell r="Y145">
            <v>3.4</v>
          </cell>
        </row>
        <row r="146">
          <cell r="D146" t="str">
            <v>btn</v>
          </cell>
          <cell r="E146" t="str">
            <v>Bhutan</v>
          </cell>
          <cell r="F146" t="str">
            <v xml:space="preserve">BHUTAN      </v>
          </cell>
          <cell r="G146">
            <v>0</v>
          </cell>
          <cell r="H146">
            <v>0</v>
          </cell>
          <cell r="I146">
            <v>0</v>
          </cell>
          <cell r="J146">
            <v>0</v>
          </cell>
          <cell r="K146">
            <v>0</v>
          </cell>
          <cell r="L146">
            <v>0</v>
          </cell>
          <cell r="M146">
            <v>3.1</v>
          </cell>
          <cell r="N146">
            <v>3.1</v>
          </cell>
          <cell r="O146">
            <v>3</v>
          </cell>
          <cell r="P146">
            <v>3</v>
          </cell>
          <cell r="Q146">
            <v>3</v>
          </cell>
          <cell r="R146">
            <v>3</v>
          </cell>
          <cell r="S146">
            <v>3.2</v>
          </cell>
          <cell r="T146">
            <v>3.2</v>
          </cell>
          <cell r="U146">
            <v>3.2</v>
          </cell>
          <cell r="V146">
            <v>3.6</v>
          </cell>
          <cell r="W146">
            <v>3.4</v>
          </cell>
          <cell r="X146">
            <v>3.4</v>
          </cell>
          <cell r="Y146">
            <v>3.5</v>
          </cell>
        </row>
        <row r="147">
          <cell r="D147" t="str">
            <v>ind</v>
          </cell>
          <cell r="E147" t="str">
            <v>India</v>
          </cell>
          <cell r="F147" t="str">
            <v xml:space="preserve">INDIA       </v>
          </cell>
          <cell r="G147">
            <v>3.1</v>
          </cell>
          <cell r="H147">
            <v>3.1</v>
          </cell>
          <cell r="I147">
            <v>3.1</v>
          </cell>
          <cell r="J147">
            <v>3.1</v>
          </cell>
          <cell r="K147">
            <v>3.1</v>
          </cell>
          <cell r="L147">
            <v>3.4</v>
          </cell>
          <cell r="M147">
            <v>3.8</v>
          </cell>
          <cell r="N147">
            <v>4.0999999999999996</v>
          </cell>
          <cell r="O147">
            <v>4</v>
          </cell>
          <cell r="P147">
            <v>4</v>
          </cell>
          <cell r="Q147">
            <v>4</v>
          </cell>
          <cell r="R147">
            <v>4</v>
          </cell>
          <cell r="S147">
            <v>3.7</v>
          </cell>
          <cell r="T147">
            <v>3.7</v>
          </cell>
          <cell r="U147">
            <v>3.2</v>
          </cell>
          <cell r="V147">
            <v>3.4</v>
          </cell>
          <cell r="W147">
            <v>3.6</v>
          </cell>
          <cell r="X147">
            <v>3.5</v>
          </cell>
          <cell r="Y147">
            <v>3.4</v>
          </cell>
        </row>
        <row r="148">
          <cell r="D148" t="str">
            <v>mdv</v>
          </cell>
          <cell r="E148" t="str">
            <v>Maldives</v>
          </cell>
          <cell r="F148" t="str">
            <v xml:space="preserve">MALDIVES    </v>
          </cell>
          <cell r="G148">
            <v>0</v>
          </cell>
          <cell r="H148">
            <v>0</v>
          </cell>
          <cell r="I148">
            <v>0</v>
          </cell>
          <cell r="J148">
            <v>2.8</v>
          </cell>
          <cell r="K148">
            <v>2.8</v>
          </cell>
          <cell r="L148">
            <v>2.8</v>
          </cell>
          <cell r="M148">
            <v>3.1</v>
          </cell>
          <cell r="N148">
            <v>3.4</v>
          </cell>
          <cell r="O148">
            <v>3</v>
          </cell>
          <cell r="P148">
            <v>3</v>
          </cell>
          <cell r="Q148">
            <v>2.7</v>
          </cell>
          <cell r="R148">
            <v>2.7</v>
          </cell>
          <cell r="S148">
            <v>3.8</v>
          </cell>
          <cell r="T148">
            <v>3.8</v>
          </cell>
          <cell r="U148">
            <v>4.0999999999999996</v>
          </cell>
          <cell r="V148">
            <v>4.0999999999999996</v>
          </cell>
          <cell r="W148">
            <v>4.0999999999999996</v>
          </cell>
          <cell r="X148">
            <v>3.9</v>
          </cell>
          <cell r="Y148">
            <v>3.8</v>
          </cell>
        </row>
        <row r="149">
          <cell r="D149" t="str">
            <v>npl</v>
          </cell>
          <cell r="E149" t="str">
            <v>Nepal</v>
          </cell>
          <cell r="F149" t="str">
            <v xml:space="preserve">NEPAL       </v>
          </cell>
          <cell r="G149">
            <v>2.2000000000000002</v>
          </cell>
          <cell r="H149">
            <v>2.5</v>
          </cell>
          <cell r="I149">
            <v>2.5</v>
          </cell>
          <cell r="J149">
            <v>2.5</v>
          </cell>
          <cell r="K149">
            <v>2.2000000000000002</v>
          </cell>
          <cell r="L149">
            <v>2.2000000000000002</v>
          </cell>
          <cell r="M149">
            <v>2.5</v>
          </cell>
          <cell r="N149">
            <v>2.8</v>
          </cell>
          <cell r="O149">
            <v>2</v>
          </cell>
          <cell r="P149">
            <v>3</v>
          </cell>
          <cell r="Q149">
            <v>2.7</v>
          </cell>
          <cell r="R149">
            <v>3.3</v>
          </cell>
          <cell r="S149">
            <v>3.2</v>
          </cell>
          <cell r="T149">
            <v>3.2</v>
          </cell>
          <cell r="U149">
            <v>3.2</v>
          </cell>
          <cell r="V149">
            <v>2.9</v>
          </cell>
          <cell r="W149">
            <v>2.6</v>
          </cell>
          <cell r="X149">
            <v>2.8</v>
          </cell>
          <cell r="Y149">
            <v>3.2</v>
          </cell>
        </row>
        <row r="150">
          <cell r="D150" t="str">
            <v>pak</v>
          </cell>
          <cell r="E150" t="str">
            <v>Pakistan</v>
          </cell>
          <cell r="F150" t="str">
            <v xml:space="preserve">PAKISTAN    </v>
          </cell>
          <cell r="G150">
            <v>2.2000000000000002</v>
          </cell>
          <cell r="H150">
            <v>2.2000000000000002</v>
          </cell>
          <cell r="I150">
            <v>1.9</v>
          </cell>
          <cell r="J150">
            <v>2.8</v>
          </cell>
          <cell r="K150">
            <v>3.1</v>
          </cell>
          <cell r="L150">
            <v>3.4</v>
          </cell>
          <cell r="M150">
            <v>3.4</v>
          </cell>
          <cell r="N150">
            <v>3.4</v>
          </cell>
          <cell r="O150">
            <v>3</v>
          </cell>
          <cell r="P150">
            <v>3</v>
          </cell>
          <cell r="Q150">
            <v>3.3</v>
          </cell>
          <cell r="R150">
            <v>3.7</v>
          </cell>
          <cell r="S150">
            <v>3.2</v>
          </cell>
          <cell r="T150">
            <v>3</v>
          </cell>
          <cell r="U150">
            <v>2.9</v>
          </cell>
          <cell r="V150">
            <v>2.9</v>
          </cell>
          <cell r="W150">
            <v>2.9</v>
          </cell>
          <cell r="X150">
            <v>3.1</v>
          </cell>
          <cell r="Y150">
            <v>3.3</v>
          </cell>
        </row>
        <row r="151">
          <cell r="D151" t="str">
            <v>lka</v>
          </cell>
          <cell r="E151" t="str">
            <v>Sri Lanka</v>
          </cell>
          <cell r="F151" t="str">
            <v xml:space="preserve">SRI LANKA   </v>
          </cell>
          <cell r="G151">
            <v>2.5</v>
          </cell>
          <cell r="H151">
            <v>3.4</v>
          </cell>
          <cell r="I151">
            <v>3.8</v>
          </cell>
          <cell r="J151">
            <v>4.4000000000000004</v>
          </cell>
          <cell r="K151">
            <v>3.8</v>
          </cell>
          <cell r="L151">
            <v>3.1</v>
          </cell>
          <cell r="M151">
            <v>3.1</v>
          </cell>
          <cell r="N151">
            <v>3.1</v>
          </cell>
          <cell r="O151">
            <v>3</v>
          </cell>
          <cell r="P151">
            <v>2</v>
          </cell>
          <cell r="Q151">
            <v>3</v>
          </cell>
          <cell r="R151">
            <v>3</v>
          </cell>
          <cell r="S151">
            <v>2.9</v>
          </cell>
          <cell r="T151">
            <v>2.9</v>
          </cell>
          <cell r="U151">
            <v>3.4</v>
          </cell>
          <cell r="V151">
            <v>3.2</v>
          </cell>
          <cell r="W151">
            <v>3.5</v>
          </cell>
          <cell r="X151">
            <v>3.4</v>
          </cell>
          <cell r="Y151">
            <v>3.5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5"/>
      <sheetName val="1996"/>
      <sheetName val="1997"/>
      <sheetName val="1998"/>
      <sheetName val="1999"/>
      <sheetName val="2000"/>
      <sheetName val="2001"/>
      <sheetName val="2002"/>
      <sheetName val="2003"/>
      <sheetName val="2004"/>
      <sheetName val="2005"/>
      <sheetName val="2006"/>
      <sheetName val="2007"/>
      <sheetName val="2008"/>
      <sheetName val="2009"/>
    </sheetNames>
    <sheetDataSet>
      <sheetData sheetId="0">
        <row r="5">
          <cell r="A5" t="str">
            <v>ALB</v>
          </cell>
          <cell r="B5" t="str">
            <v xml:space="preserve">ALBANIA     </v>
          </cell>
          <cell r="C5" t="str">
            <v>AL</v>
          </cell>
          <cell r="D5">
            <v>3.9453800000000001</v>
          </cell>
        </row>
        <row r="6">
          <cell r="A6" t="str">
            <v>ARM</v>
          </cell>
          <cell r="B6" t="str">
            <v xml:space="preserve">ARMENIA     </v>
          </cell>
          <cell r="C6" t="str">
            <v>AM</v>
          </cell>
          <cell r="D6">
            <v>3.0975975</v>
          </cell>
        </row>
        <row r="7">
          <cell r="A7" t="str">
            <v>AGO</v>
          </cell>
          <cell r="B7" t="str">
            <v xml:space="preserve">ANGOLA      </v>
          </cell>
          <cell r="C7" t="str">
            <v>AO</v>
          </cell>
          <cell r="D7">
            <v>2.1654850000000003</v>
          </cell>
        </row>
        <row r="8">
          <cell r="A8" t="str">
            <v>AZE</v>
          </cell>
          <cell r="B8" t="str">
            <v xml:space="preserve">AZERBAIJAN  </v>
          </cell>
          <cell r="C8" t="str">
            <v>AZ</v>
          </cell>
          <cell r="D8">
            <v>2.9163234999999998</v>
          </cell>
        </row>
        <row r="9">
          <cell r="A9" t="str">
            <v>BGD</v>
          </cell>
          <cell r="B9" t="str">
            <v xml:space="preserve">BANGLADESH  </v>
          </cell>
          <cell r="C9" t="str">
            <v>BD</v>
          </cell>
          <cell r="D9">
            <v>3.3793065000000002</v>
          </cell>
        </row>
        <row r="10">
          <cell r="A10" t="str">
            <v>BFA</v>
          </cell>
          <cell r="B10" t="str">
            <v>BURKINA FASO</v>
          </cell>
          <cell r="C10" t="str">
            <v>BF</v>
          </cell>
          <cell r="D10">
            <v>3.047784</v>
          </cell>
        </row>
        <row r="11">
          <cell r="A11" t="str">
            <v>BDI</v>
          </cell>
          <cell r="B11" t="str">
            <v xml:space="preserve">BURUNDI     </v>
          </cell>
          <cell r="C11" t="str">
            <v>BI</v>
          </cell>
          <cell r="D11">
            <v>2.4775900000000002</v>
          </cell>
        </row>
        <row r="12">
          <cell r="A12" t="str">
            <v>BEN</v>
          </cell>
          <cell r="B12" t="str">
            <v xml:space="preserve">BENIN       </v>
          </cell>
          <cell r="C12" t="str">
            <v>BJ</v>
          </cell>
          <cell r="D12">
            <v>3.3987500000000002</v>
          </cell>
        </row>
        <row r="13">
          <cell r="A13" t="str">
            <v>BOL</v>
          </cell>
          <cell r="B13" t="str">
            <v xml:space="preserve">BOLIVIA     </v>
          </cell>
          <cell r="C13" t="str">
            <v>BO</v>
          </cell>
          <cell r="D13">
            <v>3.6170255000000004</v>
          </cell>
        </row>
        <row r="14">
          <cell r="A14" t="str">
            <v>BTN</v>
          </cell>
          <cell r="B14" t="str">
            <v xml:space="preserve">BHUTAN      </v>
          </cell>
          <cell r="C14" t="str">
            <v>BT</v>
          </cell>
          <cell r="D14">
            <v>3.4888189999999994</v>
          </cell>
        </row>
        <row r="15">
          <cell r="A15" t="str">
            <v>CAF</v>
          </cell>
          <cell r="B15" t="str">
            <v>CENTRAL AFR. REP.</v>
          </cell>
          <cell r="C15" t="str">
            <v>CF</v>
          </cell>
          <cell r="D15">
            <v>2.3600335000000001</v>
          </cell>
        </row>
        <row r="16">
          <cell r="A16" t="str">
            <v>COG</v>
          </cell>
          <cell r="B16" t="str">
            <v>CONGO, REP</v>
          </cell>
          <cell r="C16" t="str">
            <v>CG</v>
          </cell>
          <cell r="D16">
            <v>2.6473430000000002</v>
          </cell>
        </row>
        <row r="17">
          <cell r="A17" t="str">
            <v>CIV</v>
          </cell>
          <cell r="B17" t="str">
            <v>COTE D'IVOIRE</v>
          </cell>
          <cell r="C17" t="str">
            <v>CI</v>
          </cell>
          <cell r="D17">
            <v>3.1703010000000003</v>
          </cell>
        </row>
        <row r="18">
          <cell r="A18" t="str">
            <v>CMR</v>
          </cell>
          <cell r="B18" t="str">
            <v xml:space="preserve">CAMEROON    </v>
          </cell>
          <cell r="C18" t="str">
            <v>CM</v>
          </cell>
          <cell r="D18">
            <v>2.592508</v>
          </cell>
        </row>
        <row r="19">
          <cell r="A19" t="str">
            <v>CHN</v>
          </cell>
          <cell r="B19" t="str">
            <v xml:space="preserve">CHINA       </v>
          </cell>
          <cell r="C19" t="str">
            <v>CN</v>
          </cell>
          <cell r="D19">
            <v>3.7608069999999998</v>
          </cell>
        </row>
        <row r="20">
          <cell r="A20" t="str">
            <v>CPV</v>
          </cell>
          <cell r="B20" t="str">
            <v xml:space="preserve">CAPE VERDE  </v>
          </cell>
          <cell r="C20" t="str">
            <v>CV</v>
          </cell>
          <cell r="D20">
            <v>3.9617019999999998</v>
          </cell>
        </row>
        <row r="21">
          <cell r="A21" t="str">
            <v>DMA</v>
          </cell>
          <cell r="B21" t="str">
            <v xml:space="preserve">DOMINICA    </v>
          </cell>
          <cell r="C21" t="str">
            <v>DM</v>
          </cell>
          <cell r="D21">
            <v>2.4500299999999999</v>
          </cell>
        </row>
        <row r="22">
          <cell r="A22" t="str">
            <v>EGY</v>
          </cell>
          <cell r="B22" t="str">
            <v xml:space="preserve">EGYPT       </v>
          </cell>
          <cell r="C22" t="str">
            <v>EG</v>
          </cell>
          <cell r="D22">
            <v>2.5959140000000005</v>
          </cell>
        </row>
        <row r="23">
          <cell r="A23" t="str">
            <v>ERI</v>
          </cell>
          <cell r="B23" t="str">
            <v xml:space="preserve">ERITREA     </v>
          </cell>
          <cell r="C23" t="str">
            <v>ER</v>
          </cell>
          <cell r="D23">
            <v>2.9648995000000005</v>
          </cell>
        </row>
        <row r="24">
          <cell r="A24" t="str">
            <v>ETH</v>
          </cell>
          <cell r="B24" t="str">
            <v xml:space="preserve">ETHIOPIA    </v>
          </cell>
          <cell r="C24" t="str">
            <v>ET</v>
          </cell>
          <cell r="D24">
            <v>2.9758469999999999</v>
          </cell>
        </row>
        <row r="25">
          <cell r="A25" t="str">
            <v>GRD</v>
          </cell>
          <cell r="B25" t="str">
            <v xml:space="preserve">GRENADA     </v>
          </cell>
          <cell r="C25" t="str">
            <v>GD</v>
          </cell>
          <cell r="D25">
            <v>2.6891745</v>
          </cell>
        </row>
        <row r="26">
          <cell r="A26" t="str">
            <v>GEO</v>
          </cell>
          <cell r="B26" t="str">
            <v xml:space="preserve">GEORGIA     </v>
          </cell>
          <cell r="C26" t="str">
            <v>GE</v>
          </cell>
          <cell r="D26">
            <v>3.0020575000000003</v>
          </cell>
        </row>
        <row r="27">
          <cell r="A27" t="str">
            <v>GHA</v>
          </cell>
          <cell r="B27" t="str">
            <v xml:space="preserve">GHANA       </v>
          </cell>
          <cell r="C27" t="str">
            <v>GH</v>
          </cell>
          <cell r="D27">
            <v>3.4056265000000003</v>
          </cell>
        </row>
        <row r="28">
          <cell r="A28" t="str">
            <v>GMB</v>
          </cell>
          <cell r="B28" t="str">
            <v xml:space="preserve">GAMBIA, THE </v>
          </cell>
          <cell r="C28" t="str">
            <v>GM</v>
          </cell>
          <cell r="D28">
            <v>3.3514425000000001</v>
          </cell>
        </row>
        <row r="29">
          <cell r="A29" t="str">
            <v>GIN</v>
          </cell>
          <cell r="B29" t="str">
            <v xml:space="preserve">GUINEA      </v>
          </cell>
          <cell r="C29" t="str">
            <v>GN</v>
          </cell>
          <cell r="D29">
            <v>2.9944525000000004</v>
          </cell>
        </row>
        <row r="30">
          <cell r="A30" t="str">
            <v>GNQ</v>
          </cell>
          <cell r="B30" t="str">
            <v>EQUATORIAL GUINEA</v>
          </cell>
          <cell r="C30" t="str">
            <v>GQ</v>
          </cell>
          <cell r="D30">
            <v>1.4798745000000002</v>
          </cell>
        </row>
        <row r="31">
          <cell r="A31" t="str">
            <v>GNB</v>
          </cell>
          <cell r="B31" t="str">
            <v>GUINEA-BISSAU</v>
          </cell>
          <cell r="C31" t="str">
            <v>GW</v>
          </cell>
          <cell r="D31">
            <v>2.8956154999999999</v>
          </cell>
        </row>
        <row r="32">
          <cell r="A32" t="str">
            <v>GUY</v>
          </cell>
          <cell r="B32" t="str">
            <v xml:space="preserve">GUYANA      </v>
          </cell>
          <cell r="C32" t="str">
            <v>GY</v>
          </cell>
          <cell r="D32">
            <v>3.1795239999999998</v>
          </cell>
        </row>
        <row r="33">
          <cell r="A33" t="str">
            <v>HND</v>
          </cell>
          <cell r="B33" t="str">
            <v xml:space="preserve">HONDURAS    </v>
          </cell>
          <cell r="C33" t="str">
            <v>HN</v>
          </cell>
          <cell r="D33">
            <v>3.5719430000000001</v>
          </cell>
        </row>
        <row r="34">
          <cell r="A34" t="str">
            <v>HTI</v>
          </cell>
          <cell r="B34" t="str">
            <v xml:space="preserve">HAITI       </v>
          </cell>
          <cell r="C34" t="str">
            <v>HT</v>
          </cell>
          <cell r="D34">
            <v>2.6200805000000003</v>
          </cell>
        </row>
        <row r="35">
          <cell r="A35" t="str">
            <v>IND</v>
          </cell>
          <cell r="B35" t="str">
            <v xml:space="preserve">INDIA       </v>
          </cell>
          <cell r="C35" t="str">
            <v>IN</v>
          </cell>
          <cell r="D35">
            <v>3.4216980000000001</v>
          </cell>
        </row>
        <row r="36">
          <cell r="A36" t="str">
            <v>KEN</v>
          </cell>
          <cell r="B36" t="str">
            <v xml:space="preserve">KENYA       </v>
          </cell>
          <cell r="C36" t="str">
            <v>KE</v>
          </cell>
          <cell r="D36">
            <v>3.1420890000000004</v>
          </cell>
        </row>
        <row r="37">
          <cell r="A37" t="str">
            <v>KGZ</v>
          </cell>
          <cell r="B37" t="str">
            <v>KYRGYZ REPUB</v>
          </cell>
          <cell r="C37" t="str">
            <v>KG</v>
          </cell>
          <cell r="D37">
            <v>3.4475075000000004</v>
          </cell>
        </row>
        <row r="38">
          <cell r="A38" t="str">
            <v>KHM</v>
          </cell>
          <cell r="B38" t="str">
            <v xml:space="preserve">CAMBODIA    </v>
          </cell>
          <cell r="C38" t="str">
            <v>KH</v>
          </cell>
          <cell r="D38">
            <v>2.7009690000000002</v>
          </cell>
        </row>
        <row r="39">
          <cell r="A39" t="str">
            <v>KIR</v>
          </cell>
          <cell r="B39" t="str">
            <v xml:space="preserve">KIRIBATI    </v>
          </cell>
          <cell r="C39" t="str">
            <v>KI</v>
          </cell>
          <cell r="D39">
            <v>3.1970000000000005</v>
          </cell>
        </row>
        <row r="40">
          <cell r="A40" t="str">
            <v>COM</v>
          </cell>
          <cell r="B40" t="str">
            <v xml:space="preserve">COMOROS     </v>
          </cell>
          <cell r="C40" t="str">
            <v>KM</v>
          </cell>
          <cell r="D40">
            <v>2.6440809999999999</v>
          </cell>
        </row>
        <row r="41">
          <cell r="A41" t="str">
            <v>LAO</v>
          </cell>
          <cell r="B41" t="str">
            <v>LAO, P.D.R.</v>
          </cell>
          <cell r="C41" t="str">
            <v>LA</v>
          </cell>
          <cell r="D41">
            <v>3.2778885000000004</v>
          </cell>
        </row>
        <row r="42">
          <cell r="A42" t="str">
            <v>LCA</v>
          </cell>
          <cell r="B42" t="str">
            <v xml:space="preserve">ST. LUCIA   </v>
          </cell>
          <cell r="C42" t="str">
            <v>LC</v>
          </cell>
          <cell r="D42">
            <v>3.6744585000000001</v>
          </cell>
        </row>
        <row r="43">
          <cell r="A43" t="str">
            <v>LKA</v>
          </cell>
          <cell r="B43" t="str">
            <v xml:space="preserve">SRI LANKA   </v>
          </cell>
          <cell r="C43" t="str">
            <v>LK</v>
          </cell>
          <cell r="D43">
            <v>3.4685315000000001</v>
          </cell>
        </row>
        <row r="44">
          <cell r="A44" t="str">
            <v>LSO</v>
          </cell>
          <cell r="B44" t="str">
            <v xml:space="preserve">LESOTHO     </v>
          </cell>
          <cell r="C44" t="str">
            <v>LS</v>
          </cell>
          <cell r="D44">
            <v>3.0298440000000002</v>
          </cell>
        </row>
        <row r="45">
          <cell r="A45" t="str">
            <v>MDG</v>
          </cell>
          <cell r="B45" t="str">
            <v xml:space="preserve">MADAGASCAR  </v>
          </cell>
          <cell r="C45" t="str">
            <v>MG</v>
          </cell>
          <cell r="D45">
            <v>2.6916025000000001</v>
          </cell>
        </row>
        <row r="46">
          <cell r="A46" t="str">
            <v>MKD</v>
          </cell>
          <cell r="B46" t="str">
            <v>MACEDONIA, FYR</v>
          </cell>
          <cell r="C46" t="str">
            <v>MK</v>
          </cell>
          <cell r="D46">
            <v>3.5405474999999997</v>
          </cell>
        </row>
        <row r="47">
          <cell r="A47" t="str">
            <v>MLI</v>
          </cell>
          <cell r="B47" t="str">
            <v xml:space="preserve">MALI        </v>
          </cell>
          <cell r="C47" t="str">
            <v>ML</v>
          </cell>
          <cell r="D47">
            <v>3.6080245</v>
          </cell>
        </row>
        <row r="48">
          <cell r="A48" t="str">
            <v>MNG</v>
          </cell>
          <cell r="B48" t="str">
            <v xml:space="preserve">MONGOLIA    </v>
          </cell>
          <cell r="C48" t="str">
            <v>MN</v>
          </cell>
          <cell r="D48">
            <v>3.0339194999999997</v>
          </cell>
        </row>
        <row r="49">
          <cell r="A49" t="str">
            <v>MRT</v>
          </cell>
          <cell r="B49" t="str">
            <v xml:space="preserve">MAURITANIA  </v>
          </cell>
          <cell r="C49" t="str">
            <v>MR</v>
          </cell>
          <cell r="D49">
            <v>3.720682</v>
          </cell>
        </row>
        <row r="50">
          <cell r="A50" t="str">
            <v>MDV</v>
          </cell>
          <cell r="B50" t="str">
            <v xml:space="preserve">MALDIVES    </v>
          </cell>
          <cell r="C50" t="str">
            <v>MV</v>
          </cell>
          <cell r="D50">
            <v>3.7514645</v>
          </cell>
        </row>
        <row r="51">
          <cell r="A51" t="str">
            <v>MWI</v>
          </cell>
          <cell r="B51" t="str">
            <v xml:space="preserve">MALAWI      </v>
          </cell>
          <cell r="C51" t="str">
            <v>MW</v>
          </cell>
          <cell r="D51">
            <v>2.8142185</v>
          </cell>
        </row>
        <row r="52">
          <cell r="A52" t="str">
            <v>MOZ</v>
          </cell>
          <cell r="B52" t="str">
            <v xml:space="preserve">MOZAMBIQUE  </v>
          </cell>
          <cell r="C52" t="str">
            <v>MZ</v>
          </cell>
          <cell r="D52">
            <v>2.4849595000000004</v>
          </cell>
        </row>
        <row r="53">
          <cell r="A53" t="str">
            <v>NER</v>
          </cell>
          <cell r="B53" t="str">
            <v xml:space="preserve">NIGER       </v>
          </cell>
          <cell r="C53" t="str">
            <v>NE</v>
          </cell>
          <cell r="D53">
            <v>2.4559250000000001</v>
          </cell>
        </row>
        <row r="54">
          <cell r="A54" t="str">
            <v>NGA</v>
          </cell>
          <cell r="B54" t="str">
            <v xml:space="preserve">NIGERIA     </v>
          </cell>
          <cell r="C54" t="str">
            <v>NG</v>
          </cell>
          <cell r="D54">
            <v>1.7849345000000001</v>
          </cell>
        </row>
        <row r="55">
          <cell r="A55" t="str">
            <v>NIC</v>
          </cell>
          <cell r="B55" t="str">
            <v xml:space="preserve">NICARAGUA   </v>
          </cell>
          <cell r="C55" t="str">
            <v>NI</v>
          </cell>
          <cell r="D55">
            <v>3.3879655000000004</v>
          </cell>
        </row>
        <row r="56">
          <cell r="A56" t="str">
            <v>NPL</v>
          </cell>
          <cell r="B56" t="str">
            <v xml:space="preserve">NEPAL       </v>
          </cell>
          <cell r="C56" t="str">
            <v>NP</v>
          </cell>
          <cell r="D56">
            <v>3.2194415000000003</v>
          </cell>
        </row>
        <row r="57">
          <cell r="A57" t="str">
            <v>PAK</v>
          </cell>
          <cell r="B57" t="str">
            <v xml:space="preserve">PAKISTAN    </v>
          </cell>
          <cell r="C57" t="str">
            <v>PK</v>
          </cell>
          <cell r="D57">
            <v>3.2689155000000003</v>
          </cell>
        </row>
        <row r="58">
          <cell r="A58" t="str">
            <v>RWA</v>
          </cell>
          <cell r="B58" t="str">
            <v xml:space="preserve">RWANDA      </v>
          </cell>
          <cell r="C58" t="str">
            <v>RW</v>
          </cell>
          <cell r="D58">
            <v>1.4496150000000001</v>
          </cell>
        </row>
        <row r="59">
          <cell r="A59" t="str">
            <v>YEM</v>
          </cell>
          <cell r="B59" t="str">
            <v>YEMEN, REPUB</v>
          </cell>
          <cell r="C59" t="str">
            <v>RY</v>
          </cell>
          <cell r="D59">
            <v>2.5105634999999999</v>
          </cell>
        </row>
        <row r="60">
          <cell r="A60" t="str">
            <v>SLB</v>
          </cell>
          <cell r="B60" t="str">
            <v>SOLOMON ISLANDS</v>
          </cell>
          <cell r="C60" t="str">
            <v>SB</v>
          </cell>
          <cell r="D60">
            <v>1.8029999999999999</v>
          </cell>
        </row>
        <row r="61">
          <cell r="A61" t="str">
            <v>SLE</v>
          </cell>
          <cell r="B61" t="str">
            <v>SIERRA LEONE</v>
          </cell>
          <cell r="C61" t="str">
            <v>SL</v>
          </cell>
          <cell r="D61">
            <v>3.0438260000000001</v>
          </cell>
        </row>
        <row r="62">
          <cell r="A62" t="str">
            <v>SEN</v>
          </cell>
          <cell r="B62" t="str">
            <v xml:space="preserve">SENEGAL     </v>
          </cell>
          <cell r="C62" t="str">
            <v>SN</v>
          </cell>
          <cell r="D62">
            <v>3.0128659999999998</v>
          </cell>
        </row>
        <row r="63">
          <cell r="A63" t="str">
            <v>STP</v>
          </cell>
          <cell r="B63" t="str">
            <v>SAO TOME AND PR.</v>
          </cell>
          <cell r="C63" t="str">
            <v>ST</v>
          </cell>
          <cell r="D63">
            <v>2.8510260000000001</v>
          </cell>
        </row>
        <row r="64">
          <cell r="A64" t="str">
            <v>TCD</v>
          </cell>
          <cell r="B64" t="str">
            <v xml:space="preserve">CHAD        </v>
          </cell>
          <cell r="C64" t="str">
            <v>TD</v>
          </cell>
          <cell r="D64">
            <v>2.9383995000000001</v>
          </cell>
        </row>
        <row r="65">
          <cell r="A65" t="str">
            <v>TGO</v>
          </cell>
          <cell r="B65" t="str">
            <v xml:space="preserve">TOGO        </v>
          </cell>
          <cell r="C65" t="str">
            <v>TG</v>
          </cell>
          <cell r="D65">
            <v>2.8005164999999996</v>
          </cell>
        </row>
        <row r="66">
          <cell r="A66" t="str">
            <v>TJK</v>
          </cell>
          <cell r="B66" t="str">
            <v xml:space="preserve">TAJIKISTAN  </v>
          </cell>
          <cell r="C66" t="str">
            <v>TJ</v>
          </cell>
          <cell r="D66">
            <v>1.6522515</v>
          </cell>
        </row>
        <row r="67">
          <cell r="A67" t="str">
            <v>TON</v>
          </cell>
          <cell r="B67" t="str">
            <v xml:space="preserve">TONGA       </v>
          </cell>
          <cell r="C67" t="str">
            <v>TO</v>
          </cell>
          <cell r="D67">
            <v>2.2751524999999999</v>
          </cell>
        </row>
        <row r="68">
          <cell r="A68" t="str">
            <v>TZA</v>
          </cell>
          <cell r="B68" t="str">
            <v xml:space="preserve">TANZANIA    </v>
          </cell>
          <cell r="C68" t="str">
            <v>TZ</v>
          </cell>
          <cell r="D68">
            <v>2.5211435</v>
          </cell>
        </row>
        <row r="69">
          <cell r="A69" t="str">
            <v>UGA</v>
          </cell>
          <cell r="B69" t="str">
            <v xml:space="preserve">UGANDA      </v>
          </cell>
          <cell r="C69" t="str">
            <v>UG</v>
          </cell>
          <cell r="D69">
            <v>3.2760690000000006</v>
          </cell>
        </row>
        <row r="70">
          <cell r="A70" t="str">
            <v>VCT</v>
          </cell>
          <cell r="B70" t="str">
            <v xml:space="preserve">ST. VINCENT </v>
          </cell>
          <cell r="C70" t="str">
            <v>VC</v>
          </cell>
          <cell r="D70">
            <v>3.0890005</v>
          </cell>
        </row>
        <row r="71">
          <cell r="A71" t="str">
            <v>VNM</v>
          </cell>
          <cell r="B71" t="str">
            <v xml:space="preserve">VIET NAM    </v>
          </cell>
          <cell r="C71" t="str">
            <v>VN</v>
          </cell>
          <cell r="D71">
            <v>3.7622985</v>
          </cell>
        </row>
        <row r="72">
          <cell r="A72" t="str">
            <v>VUT</v>
          </cell>
          <cell r="B72" t="str">
            <v xml:space="preserve">VANUATU     </v>
          </cell>
          <cell r="C72" t="str">
            <v>VU</v>
          </cell>
          <cell r="D72">
            <v>2.7030000000000003</v>
          </cell>
        </row>
        <row r="73">
          <cell r="A73" t="str">
            <v>WSM</v>
          </cell>
          <cell r="B73" t="str">
            <v>SAMOA</v>
          </cell>
          <cell r="C73" t="str">
            <v>WS</v>
          </cell>
          <cell r="D73">
            <v>3.0680000000000001</v>
          </cell>
        </row>
        <row r="74">
          <cell r="A74" t="str">
            <v>ZMB</v>
          </cell>
          <cell r="B74" t="str">
            <v xml:space="preserve">ZAMBIA      </v>
          </cell>
          <cell r="C74" t="str">
            <v>ZM</v>
          </cell>
          <cell r="D74">
            <v>3.1493169999999999</v>
          </cell>
        </row>
        <row r="75">
          <cell r="A75" t="str">
            <v>ZAR</v>
          </cell>
          <cell r="B75" t="str">
            <v>CONGO, DEM REP</v>
          </cell>
          <cell r="C75" t="str">
            <v>ZR</v>
          </cell>
          <cell r="D75">
            <v>1</v>
          </cell>
        </row>
        <row r="76">
          <cell r="A76" t="str">
            <v>ZWE</v>
          </cell>
          <cell r="B76" t="str">
            <v xml:space="preserve">ZIMBABWE    </v>
          </cell>
          <cell r="C76" t="str">
            <v>ZW</v>
          </cell>
          <cell r="D76">
            <v>3.2388779999999997</v>
          </cell>
        </row>
        <row r="77">
          <cell r="C77" t="str">
            <v>_x001A_</v>
          </cell>
        </row>
        <row r="78">
          <cell r="B78" t="str">
            <v>Note: 1 = Lowest rating</v>
          </cell>
        </row>
        <row r="79">
          <cell r="B79" t="str">
            <v xml:space="preserve">         5 = Highest rating</v>
          </cell>
        </row>
      </sheetData>
      <sheetData sheetId="1">
        <row r="5">
          <cell r="A5" t="str">
            <v>ALB</v>
          </cell>
          <cell r="B5" t="str">
            <v xml:space="preserve">ALBANIA     </v>
          </cell>
          <cell r="C5" t="str">
            <v>AL</v>
          </cell>
          <cell r="D5">
            <v>3.6259999999999999</v>
          </cell>
        </row>
        <row r="6">
          <cell r="A6" t="str">
            <v>ARM</v>
          </cell>
          <cell r="B6" t="str">
            <v xml:space="preserve">ARMENIA     </v>
          </cell>
          <cell r="C6" t="str">
            <v>AM</v>
          </cell>
          <cell r="D6">
            <v>3.5539999999999998</v>
          </cell>
        </row>
        <row r="7">
          <cell r="A7" t="str">
            <v>AGO</v>
          </cell>
          <cell r="B7" t="str">
            <v xml:space="preserve">ANGOLA      </v>
          </cell>
          <cell r="C7" t="str">
            <v>AO</v>
          </cell>
          <cell r="D7">
            <v>1.4470000000000001</v>
          </cell>
        </row>
        <row r="8">
          <cell r="A8" t="str">
            <v>ARG</v>
          </cell>
          <cell r="B8" t="str">
            <v xml:space="preserve">ARGENTINA   </v>
          </cell>
          <cell r="C8" t="str">
            <v>AR</v>
          </cell>
          <cell r="D8">
            <v>3.524</v>
          </cell>
        </row>
        <row r="9">
          <cell r="A9" t="str">
            <v>AZE</v>
          </cell>
          <cell r="B9" t="str">
            <v xml:space="preserve">AZERBAIJAN  </v>
          </cell>
          <cell r="C9" t="str">
            <v>AZ</v>
          </cell>
          <cell r="D9">
            <v>2.7029999999999998</v>
          </cell>
        </row>
        <row r="10">
          <cell r="A10" t="str">
            <v>BGD</v>
          </cell>
          <cell r="B10" t="str">
            <v xml:space="preserve">BANGLADESH  </v>
          </cell>
          <cell r="C10" t="str">
            <v>BD</v>
          </cell>
          <cell r="D10">
            <v>3.2040000000000002</v>
          </cell>
        </row>
        <row r="11">
          <cell r="A11" t="str">
            <v>BFA</v>
          </cell>
          <cell r="B11" t="str">
            <v>BURKINA FASO</v>
          </cell>
          <cell r="C11" t="str">
            <v>BF</v>
          </cell>
          <cell r="D11">
            <v>3.262</v>
          </cell>
        </row>
        <row r="12">
          <cell r="A12" t="str">
            <v>BGR</v>
          </cell>
          <cell r="B12" t="str">
            <v xml:space="preserve">BULGARIA    </v>
          </cell>
          <cell r="C12" t="str">
            <v>BG</v>
          </cell>
          <cell r="D12">
            <v>2.6480000000000001</v>
          </cell>
        </row>
        <row r="13">
          <cell r="A13" t="str">
            <v>BDI</v>
          </cell>
          <cell r="B13" t="str">
            <v xml:space="preserve">BURUNDI     </v>
          </cell>
          <cell r="C13" t="str">
            <v>BI</v>
          </cell>
          <cell r="D13">
            <v>2.161</v>
          </cell>
        </row>
        <row r="14">
          <cell r="A14" t="str">
            <v>BEN</v>
          </cell>
          <cell r="B14" t="str">
            <v xml:space="preserve">BENIN       </v>
          </cell>
          <cell r="C14" t="str">
            <v>BJ</v>
          </cell>
          <cell r="D14">
            <v>3.4940000000000002</v>
          </cell>
        </row>
        <row r="15">
          <cell r="A15" t="str">
            <v>BOL</v>
          </cell>
          <cell r="B15" t="str">
            <v xml:space="preserve">BOLIVIA     </v>
          </cell>
          <cell r="C15" t="str">
            <v>BO</v>
          </cell>
          <cell r="D15">
            <v>3.7930000000000001</v>
          </cell>
        </row>
        <row r="16">
          <cell r="A16" t="str">
            <v>BRA</v>
          </cell>
          <cell r="B16" t="str">
            <v xml:space="preserve">BRAZIL      </v>
          </cell>
          <cell r="C16" t="str">
            <v>BR</v>
          </cell>
          <cell r="D16">
            <v>2.9620000000000002</v>
          </cell>
        </row>
        <row r="17">
          <cell r="A17" t="str">
            <v>BTN</v>
          </cell>
          <cell r="B17" t="str">
            <v xml:space="preserve">BHUTAN      </v>
          </cell>
          <cell r="C17" t="str">
            <v>BT</v>
          </cell>
          <cell r="D17">
            <v>3.641</v>
          </cell>
        </row>
        <row r="18">
          <cell r="A18" t="str">
            <v>BWA</v>
          </cell>
          <cell r="B18" t="str">
            <v xml:space="preserve">BOTSWANA    </v>
          </cell>
          <cell r="C18" t="str">
            <v>BW</v>
          </cell>
          <cell r="D18">
            <v>3.7719999999999998</v>
          </cell>
        </row>
        <row r="19">
          <cell r="A19" t="str">
            <v>BLR</v>
          </cell>
          <cell r="B19" t="str">
            <v xml:space="preserve">BELARUS     </v>
          </cell>
          <cell r="C19" t="str">
            <v>BY</v>
          </cell>
          <cell r="D19">
            <v>1.9490000000000001</v>
          </cell>
        </row>
        <row r="20">
          <cell r="A20" t="str">
            <v>BLZ</v>
          </cell>
          <cell r="B20" t="str">
            <v xml:space="preserve">BELIZE      </v>
          </cell>
          <cell r="C20" t="str">
            <v>BZ</v>
          </cell>
          <cell r="D20">
            <v>3.2360000000000002</v>
          </cell>
        </row>
        <row r="21">
          <cell r="A21" t="str">
            <v>CAF</v>
          </cell>
          <cell r="B21" t="str">
            <v>CENTRAL AFR. REP.</v>
          </cell>
          <cell r="C21" t="str">
            <v>CF</v>
          </cell>
          <cell r="D21">
            <v>2.411</v>
          </cell>
        </row>
        <row r="22">
          <cell r="A22" t="str">
            <v>COG</v>
          </cell>
          <cell r="B22" t="str">
            <v xml:space="preserve">CONGO       </v>
          </cell>
          <cell r="C22" t="str">
            <v>CG</v>
          </cell>
          <cell r="D22">
            <v>2.9249999999999998</v>
          </cell>
        </row>
        <row r="23">
          <cell r="A23" t="str">
            <v>CIV</v>
          </cell>
          <cell r="B23" t="str">
            <v>COTE D'IVOIRE</v>
          </cell>
          <cell r="C23" t="str">
            <v>CI</v>
          </cell>
          <cell r="D23">
            <v>3.468</v>
          </cell>
        </row>
        <row r="24">
          <cell r="A24" t="str">
            <v>CHL</v>
          </cell>
          <cell r="B24" t="str">
            <v xml:space="preserve">CHILE       </v>
          </cell>
          <cell r="C24" t="str">
            <v>CL</v>
          </cell>
          <cell r="D24">
            <v>4.1680000000000001</v>
          </cell>
        </row>
        <row r="25">
          <cell r="A25" t="str">
            <v>CMR</v>
          </cell>
          <cell r="B25" t="str">
            <v xml:space="preserve">CAMEROON    </v>
          </cell>
          <cell r="C25" t="str">
            <v>CM</v>
          </cell>
          <cell r="D25">
            <v>2.589</v>
          </cell>
        </row>
        <row r="26">
          <cell r="A26" t="str">
            <v>CHN</v>
          </cell>
          <cell r="B26" t="str">
            <v xml:space="preserve">CHINA       </v>
          </cell>
          <cell r="C26" t="str">
            <v>CN</v>
          </cell>
          <cell r="D26">
            <v>3.7360000000000002</v>
          </cell>
        </row>
        <row r="27">
          <cell r="A27" t="str">
            <v>COL</v>
          </cell>
          <cell r="B27" t="str">
            <v xml:space="preserve">COLOMBIA    </v>
          </cell>
          <cell r="C27" t="str">
            <v>CO</v>
          </cell>
          <cell r="D27">
            <v>3.9049999999999998</v>
          </cell>
        </row>
        <row r="28">
          <cell r="A28" t="str">
            <v>CRI</v>
          </cell>
          <cell r="B28" t="str">
            <v xml:space="preserve">COSTA RICA  </v>
          </cell>
          <cell r="C28" t="str">
            <v>CR</v>
          </cell>
          <cell r="D28">
            <v>3.2370000000000001</v>
          </cell>
        </row>
        <row r="29">
          <cell r="A29" t="str">
            <v>CPV</v>
          </cell>
          <cell r="B29" t="str">
            <v xml:space="preserve">CAPE VERDE  </v>
          </cell>
          <cell r="C29" t="str">
            <v>CV</v>
          </cell>
          <cell r="D29">
            <v>3.6909999999999998</v>
          </cell>
        </row>
        <row r="30">
          <cell r="A30" t="str">
            <v>CZE</v>
          </cell>
          <cell r="B30" t="str">
            <v>CZECH REPUBL</v>
          </cell>
          <cell r="C30" t="str">
            <v>CZ</v>
          </cell>
          <cell r="D30">
            <v>4.3789999999999996</v>
          </cell>
        </row>
        <row r="31">
          <cell r="A31" t="str">
            <v>DJI</v>
          </cell>
          <cell r="B31" t="str">
            <v xml:space="preserve">DJIBOUTI    </v>
          </cell>
          <cell r="C31" t="str">
            <v>DJ</v>
          </cell>
          <cell r="D31">
            <v>2.1509999999999998</v>
          </cell>
        </row>
        <row r="32">
          <cell r="A32" t="str">
            <v>DMA</v>
          </cell>
          <cell r="B32" t="str">
            <v xml:space="preserve">DOMINICA    </v>
          </cell>
          <cell r="C32" t="str">
            <v>DM</v>
          </cell>
          <cell r="D32">
            <v>2.9809999999999999</v>
          </cell>
        </row>
        <row r="33">
          <cell r="A33" t="str">
            <v>DOM</v>
          </cell>
          <cell r="B33" t="str">
            <v>DOMINICAN REP.</v>
          </cell>
          <cell r="C33" t="str">
            <v>DO</v>
          </cell>
          <cell r="D33">
            <v>2.5990000000000002</v>
          </cell>
        </row>
        <row r="34">
          <cell r="A34" t="str">
            <v>DZA</v>
          </cell>
          <cell r="B34" t="str">
            <v xml:space="preserve">ALGERIA     </v>
          </cell>
          <cell r="C34" t="str">
            <v>DZ</v>
          </cell>
          <cell r="D34">
            <v>2.887</v>
          </cell>
        </row>
        <row r="35">
          <cell r="A35" t="str">
            <v>ECU</v>
          </cell>
          <cell r="B35" t="str">
            <v xml:space="preserve">ECUADOR     </v>
          </cell>
          <cell r="C35" t="str">
            <v>EC</v>
          </cell>
          <cell r="D35">
            <v>2.746</v>
          </cell>
        </row>
        <row r="36">
          <cell r="A36" t="str">
            <v>EST</v>
          </cell>
          <cell r="B36" t="str">
            <v xml:space="preserve">ESTONIA     </v>
          </cell>
          <cell r="C36" t="str">
            <v>EE</v>
          </cell>
          <cell r="D36">
            <v>4.2709999999999999</v>
          </cell>
        </row>
        <row r="37">
          <cell r="A37" t="str">
            <v>EGY</v>
          </cell>
          <cell r="B37" t="str">
            <v xml:space="preserve">EGYPT       </v>
          </cell>
          <cell r="C37" t="str">
            <v>EG</v>
          </cell>
          <cell r="D37">
            <v>2.7170000000000001</v>
          </cell>
        </row>
        <row r="38">
          <cell r="A38" t="str">
            <v>ERI</v>
          </cell>
          <cell r="B38" t="str">
            <v xml:space="preserve">ERITREA     </v>
          </cell>
          <cell r="C38" t="str">
            <v>ER</v>
          </cell>
          <cell r="D38">
            <v>3.1869999999999998</v>
          </cell>
        </row>
        <row r="39">
          <cell r="A39" t="str">
            <v>ETH</v>
          </cell>
          <cell r="B39" t="str">
            <v xml:space="preserve">ETHIOPIA    </v>
          </cell>
          <cell r="C39" t="str">
            <v>ET</v>
          </cell>
          <cell r="D39">
            <v>3.0979999999999999</v>
          </cell>
        </row>
        <row r="40">
          <cell r="A40" t="str">
            <v>FJI</v>
          </cell>
          <cell r="B40" t="str">
            <v xml:space="preserve">FIJI        </v>
          </cell>
          <cell r="C40" t="str">
            <v>FJ</v>
          </cell>
          <cell r="D40">
            <v>3.149</v>
          </cell>
        </row>
        <row r="41">
          <cell r="A41" t="str">
            <v>GAB</v>
          </cell>
          <cell r="B41" t="str">
            <v xml:space="preserve">GABON       </v>
          </cell>
          <cell r="C41" t="str">
            <v>GA</v>
          </cell>
          <cell r="D41">
            <v>2.633</v>
          </cell>
        </row>
        <row r="42">
          <cell r="A42" t="str">
            <v>GRD</v>
          </cell>
          <cell r="B42" t="str">
            <v xml:space="preserve">GRENADA     </v>
          </cell>
          <cell r="C42" t="str">
            <v>GD</v>
          </cell>
          <cell r="D42">
            <v>3.1389999999999998</v>
          </cell>
        </row>
        <row r="43">
          <cell r="A43" t="str">
            <v>GEO</v>
          </cell>
          <cell r="B43" t="str">
            <v xml:space="preserve">GEORGIA     </v>
          </cell>
          <cell r="C43" t="str">
            <v>GE</v>
          </cell>
          <cell r="D43">
            <v>3.528</v>
          </cell>
        </row>
        <row r="44">
          <cell r="A44" t="str">
            <v>GHA</v>
          </cell>
          <cell r="B44" t="str">
            <v xml:space="preserve">GHANA       </v>
          </cell>
          <cell r="C44" t="str">
            <v>GH</v>
          </cell>
          <cell r="D44">
            <v>3.3769999999999998</v>
          </cell>
        </row>
        <row r="45">
          <cell r="A45" t="str">
            <v>GMB</v>
          </cell>
          <cell r="B45" t="str">
            <v xml:space="preserve">GAMBIA, THE </v>
          </cell>
          <cell r="C45" t="str">
            <v>GM</v>
          </cell>
          <cell r="D45">
            <v>3.1030000000000002</v>
          </cell>
        </row>
        <row r="46">
          <cell r="A46" t="str">
            <v>GIN</v>
          </cell>
          <cell r="B46" t="str">
            <v xml:space="preserve">GUINEA      </v>
          </cell>
          <cell r="C46" t="str">
            <v>GN</v>
          </cell>
          <cell r="D46">
            <v>2.641</v>
          </cell>
        </row>
        <row r="47">
          <cell r="A47" t="str">
            <v>GNQ</v>
          </cell>
          <cell r="B47" t="str">
            <v>EQUATORIAL GUINEA</v>
          </cell>
          <cell r="C47" t="str">
            <v>GQ</v>
          </cell>
          <cell r="D47">
            <v>1.4219999999999999</v>
          </cell>
        </row>
        <row r="48">
          <cell r="A48" t="str">
            <v>GTM</v>
          </cell>
          <cell r="B48" t="str">
            <v xml:space="preserve">GUATEMALA   </v>
          </cell>
          <cell r="C48" t="str">
            <v>GT</v>
          </cell>
          <cell r="D48">
            <v>3.101</v>
          </cell>
        </row>
        <row r="49">
          <cell r="A49" t="str">
            <v>GNB</v>
          </cell>
          <cell r="B49" t="str">
            <v>GUINEA-BISSAU</v>
          </cell>
          <cell r="C49" t="str">
            <v>GW</v>
          </cell>
          <cell r="D49">
            <v>2.7589999999999999</v>
          </cell>
        </row>
        <row r="50">
          <cell r="A50" t="str">
            <v>GUY</v>
          </cell>
          <cell r="B50" t="str">
            <v xml:space="preserve">GUYANA      </v>
          </cell>
          <cell r="C50" t="str">
            <v>GY</v>
          </cell>
          <cell r="D50">
            <v>3.3410000000000002</v>
          </cell>
        </row>
        <row r="51">
          <cell r="A51" t="str">
            <v>HND</v>
          </cell>
          <cell r="B51" t="str">
            <v xml:space="preserve">HONDURAS    </v>
          </cell>
          <cell r="C51" t="str">
            <v>HN</v>
          </cell>
          <cell r="D51">
            <v>3.27</v>
          </cell>
        </row>
        <row r="52">
          <cell r="A52" t="str">
            <v>HRV</v>
          </cell>
          <cell r="B52" t="str">
            <v xml:space="preserve">CROATIA     </v>
          </cell>
          <cell r="C52" t="str">
            <v>HR</v>
          </cell>
          <cell r="D52">
            <v>3.6040000000000001</v>
          </cell>
        </row>
        <row r="53">
          <cell r="A53" t="str">
            <v>HTI</v>
          </cell>
          <cell r="B53" t="str">
            <v xml:space="preserve">HAITI       </v>
          </cell>
          <cell r="C53" t="str">
            <v>HT</v>
          </cell>
          <cell r="D53">
            <v>2.319</v>
          </cell>
        </row>
        <row r="54">
          <cell r="A54" t="str">
            <v>HUN</v>
          </cell>
          <cell r="B54" t="str">
            <v xml:space="preserve">HUNGARY     </v>
          </cell>
          <cell r="C54" t="str">
            <v>HU</v>
          </cell>
          <cell r="D54">
            <v>3.5830000000000002</v>
          </cell>
        </row>
        <row r="55">
          <cell r="A55" t="str">
            <v>IDN</v>
          </cell>
          <cell r="B55" t="str">
            <v xml:space="preserve">INDONESIA   </v>
          </cell>
          <cell r="C55" t="str">
            <v>ID</v>
          </cell>
          <cell r="D55">
            <v>3.714</v>
          </cell>
        </row>
        <row r="56">
          <cell r="A56" t="str">
            <v>IND</v>
          </cell>
          <cell r="B56" t="str">
            <v xml:space="preserve">INDIA       </v>
          </cell>
          <cell r="C56" t="str">
            <v>IN</v>
          </cell>
          <cell r="D56">
            <v>3.347</v>
          </cell>
        </row>
        <row r="57">
          <cell r="A57" t="str">
            <v>JAM</v>
          </cell>
          <cell r="B57" t="str">
            <v xml:space="preserve">JAMAICA     </v>
          </cell>
          <cell r="C57" t="str">
            <v>JM</v>
          </cell>
          <cell r="D57">
            <v>2.79</v>
          </cell>
        </row>
        <row r="58">
          <cell r="A58" t="str">
            <v>JOR</v>
          </cell>
          <cell r="B58" t="str">
            <v xml:space="preserve">JORDAN      </v>
          </cell>
          <cell r="C58" t="str">
            <v>JO</v>
          </cell>
          <cell r="D58">
            <v>3.468</v>
          </cell>
        </row>
        <row r="59">
          <cell r="A59" t="str">
            <v>KEN</v>
          </cell>
          <cell r="B59" t="str">
            <v xml:space="preserve">KENYA       </v>
          </cell>
          <cell r="C59" t="str">
            <v>KE</v>
          </cell>
          <cell r="D59">
            <v>3.395</v>
          </cell>
        </row>
        <row r="60">
          <cell r="A60" t="str">
            <v>KGZ</v>
          </cell>
          <cell r="B60" t="str">
            <v>KYRGYZ REPUB</v>
          </cell>
          <cell r="C60" t="str">
            <v>KG</v>
          </cell>
          <cell r="D60">
            <v>3.4489999999999998</v>
          </cell>
        </row>
        <row r="61">
          <cell r="A61" t="str">
            <v>KHM</v>
          </cell>
          <cell r="B61" t="str">
            <v xml:space="preserve">CAMBODIA    </v>
          </cell>
          <cell r="C61" t="str">
            <v>KH</v>
          </cell>
          <cell r="D61">
            <v>2.645</v>
          </cell>
        </row>
        <row r="62">
          <cell r="A62" t="str">
            <v>KIR</v>
          </cell>
          <cell r="B62" t="str">
            <v xml:space="preserve">KIRIBATI    </v>
          </cell>
          <cell r="C62" t="str">
            <v>KI</v>
          </cell>
          <cell r="D62">
            <v>3.1709999999999998</v>
          </cell>
        </row>
        <row r="63">
          <cell r="A63" t="str">
            <v>COM</v>
          </cell>
          <cell r="B63" t="str">
            <v xml:space="preserve">COMOROS     </v>
          </cell>
          <cell r="C63" t="str">
            <v>KM</v>
          </cell>
          <cell r="D63">
            <v>2.6760000000000002</v>
          </cell>
        </row>
        <row r="64">
          <cell r="A64" t="str">
            <v>KNA</v>
          </cell>
          <cell r="B64" t="str">
            <v>ST. KITTS AND NEV.</v>
          </cell>
          <cell r="C64" t="str">
            <v>KN</v>
          </cell>
          <cell r="D64">
            <v>3.3980000000000001</v>
          </cell>
        </row>
        <row r="65">
          <cell r="A65" t="str">
            <v>KAZ</v>
          </cell>
          <cell r="B65" t="str">
            <v xml:space="preserve">KAZAKSTAN   </v>
          </cell>
          <cell r="C65" t="str">
            <v>KZ</v>
          </cell>
          <cell r="D65">
            <v>3.226</v>
          </cell>
        </row>
        <row r="66">
          <cell r="A66" t="str">
            <v>LAO</v>
          </cell>
          <cell r="B66" t="str">
            <v>LAO, PDR</v>
          </cell>
          <cell r="C66" t="str">
            <v>LA</v>
          </cell>
          <cell r="D66">
            <v>3.3540000000000001</v>
          </cell>
        </row>
        <row r="67">
          <cell r="A67" t="str">
            <v>LBN</v>
          </cell>
          <cell r="B67" t="str">
            <v xml:space="preserve">LEBANON     </v>
          </cell>
          <cell r="C67" t="str">
            <v>LB</v>
          </cell>
          <cell r="D67">
            <v>3.1259999999999999</v>
          </cell>
        </row>
        <row r="68">
          <cell r="A68" t="str">
            <v>LCA</v>
          </cell>
          <cell r="B68" t="str">
            <v xml:space="preserve">ST. LUCIA   </v>
          </cell>
          <cell r="C68" t="str">
            <v>LC</v>
          </cell>
          <cell r="D68">
            <v>3.5880000000000001</v>
          </cell>
        </row>
        <row r="69">
          <cell r="A69" t="str">
            <v>LKA</v>
          </cell>
          <cell r="B69" t="str">
            <v xml:space="preserve">SRI LANKA   </v>
          </cell>
          <cell r="C69" t="str">
            <v>LK</v>
          </cell>
          <cell r="D69">
            <v>3.3450000000000002</v>
          </cell>
        </row>
        <row r="70">
          <cell r="A70" t="str">
            <v>LBR</v>
          </cell>
          <cell r="B70" t="str">
            <v xml:space="preserve">LIBERIA     </v>
          </cell>
          <cell r="C70" t="str">
            <v>LR</v>
          </cell>
          <cell r="D70">
            <v>1</v>
          </cell>
        </row>
        <row r="71">
          <cell r="A71" t="str">
            <v>LSO</v>
          </cell>
          <cell r="B71" t="str">
            <v xml:space="preserve">LESOTHO     </v>
          </cell>
          <cell r="C71" t="str">
            <v>LS</v>
          </cell>
          <cell r="D71">
            <v>3.51</v>
          </cell>
        </row>
        <row r="72">
          <cell r="A72" t="str">
            <v>LTU</v>
          </cell>
          <cell r="B72" t="str">
            <v xml:space="preserve">LITHUANIA   </v>
          </cell>
          <cell r="C72" t="str">
            <v>LT</v>
          </cell>
          <cell r="D72">
            <v>3.0670000000000002</v>
          </cell>
        </row>
        <row r="73">
          <cell r="A73" t="str">
            <v>LVA</v>
          </cell>
          <cell r="B73" t="str">
            <v xml:space="preserve">LATVIA      </v>
          </cell>
          <cell r="C73" t="str">
            <v>LV</v>
          </cell>
          <cell r="D73">
            <v>3.6930000000000001</v>
          </cell>
        </row>
        <row r="74">
          <cell r="A74" t="str">
            <v>MAR</v>
          </cell>
          <cell r="B74" t="str">
            <v xml:space="preserve">MOROCCO     </v>
          </cell>
          <cell r="C74" t="str">
            <v>MA</v>
          </cell>
          <cell r="D74">
            <v>3.2789999999999999</v>
          </cell>
        </row>
        <row r="75">
          <cell r="A75" t="str">
            <v>MDA</v>
          </cell>
          <cell r="B75" t="str">
            <v xml:space="preserve">MOLDOVA     </v>
          </cell>
          <cell r="C75" t="str">
            <v>MD</v>
          </cell>
          <cell r="D75">
            <v>3.2610000000000001</v>
          </cell>
        </row>
        <row r="76">
          <cell r="A76" t="str">
            <v>MDG</v>
          </cell>
          <cell r="B76" t="str">
            <v xml:space="preserve">MADAGASCAR  </v>
          </cell>
          <cell r="C76" t="str">
            <v>MG</v>
          </cell>
          <cell r="D76">
            <v>2.8660000000000001</v>
          </cell>
        </row>
        <row r="77">
          <cell r="A77" t="str">
            <v>MKD</v>
          </cell>
          <cell r="B77" t="str">
            <v>MACEDONIA, F</v>
          </cell>
          <cell r="C77" t="str">
            <v>MK</v>
          </cell>
          <cell r="D77">
            <v>3.665</v>
          </cell>
        </row>
        <row r="78">
          <cell r="A78" t="str">
            <v>MLI</v>
          </cell>
          <cell r="B78" t="str">
            <v xml:space="preserve">MALI        </v>
          </cell>
          <cell r="C78" t="str">
            <v>ML</v>
          </cell>
          <cell r="D78">
            <v>3.2589999999999999</v>
          </cell>
        </row>
        <row r="79">
          <cell r="A79" t="str">
            <v>MNG</v>
          </cell>
          <cell r="B79" t="str">
            <v xml:space="preserve">MONGOLIA    </v>
          </cell>
          <cell r="C79" t="str">
            <v>MN</v>
          </cell>
          <cell r="D79">
            <v>3.11</v>
          </cell>
        </row>
        <row r="80">
          <cell r="A80" t="str">
            <v>MRT</v>
          </cell>
          <cell r="B80" t="str">
            <v xml:space="preserve">MAURITANIA  </v>
          </cell>
          <cell r="C80" t="str">
            <v>MR</v>
          </cell>
          <cell r="D80">
            <v>3.77</v>
          </cell>
        </row>
        <row r="81">
          <cell r="A81" t="str">
            <v>MUS</v>
          </cell>
          <cell r="B81" t="str">
            <v xml:space="preserve">MAURITIUS   </v>
          </cell>
          <cell r="C81" t="str">
            <v>MU</v>
          </cell>
          <cell r="D81">
            <v>4.3339999999999996</v>
          </cell>
        </row>
        <row r="82">
          <cell r="A82" t="str">
            <v>MDV</v>
          </cell>
          <cell r="B82" t="str">
            <v xml:space="preserve">MALDIVES    </v>
          </cell>
          <cell r="C82" t="str">
            <v>MV</v>
          </cell>
          <cell r="D82">
            <v>3.7559999999999998</v>
          </cell>
        </row>
        <row r="83">
          <cell r="A83" t="str">
            <v>MWI</v>
          </cell>
          <cell r="B83" t="str">
            <v xml:space="preserve">MALAWI      </v>
          </cell>
          <cell r="C83" t="str">
            <v>MW</v>
          </cell>
          <cell r="D83">
            <v>3.2229999999999999</v>
          </cell>
        </row>
        <row r="84">
          <cell r="A84" t="str">
            <v>MEX</v>
          </cell>
          <cell r="B84" t="str">
            <v xml:space="preserve">MEXICO      </v>
          </cell>
          <cell r="C84" t="str">
            <v>MX</v>
          </cell>
          <cell r="D84">
            <v>3.2330000000000001</v>
          </cell>
        </row>
        <row r="85">
          <cell r="A85" t="str">
            <v>MYS</v>
          </cell>
          <cell r="B85" t="str">
            <v xml:space="preserve">MALAYSIA    </v>
          </cell>
          <cell r="C85" t="str">
            <v>MY</v>
          </cell>
          <cell r="D85">
            <v>4.34</v>
          </cell>
        </row>
        <row r="86">
          <cell r="A86" t="str">
            <v>MOZ</v>
          </cell>
          <cell r="B86" t="str">
            <v xml:space="preserve">MOZAMBIQUE  </v>
          </cell>
          <cell r="C86" t="str">
            <v>MZ</v>
          </cell>
          <cell r="D86">
            <v>2.8170000000000002</v>
          </cell>
        </row>
        <row r="87">
          <cell r="A87" t="str">
            <v>NAM</v>
          </cell>
          <cell r="B87" t="str">
            <v xml:space="preserve">NAMIBIA     </v>
          </cell>
          <cell r="C87" t="str">
            <v>NA</v>
          </cell>
          <cell r="D87">
            <v>3.5059999999999998</v>
          </cell>
        </row>
        <row r="88">
          <cell r="A88" t="str">
            <v>NER</v>
          </cell>
          <cell r="B88" t="str">
            <v xml:space="preserve">NIGER       </v>
          </cell>
          <cell r="C88" t="str">
            <v>NE</v>
          </cell>
          <cell r="D88">
            <v>2.9039999999999999</v>
          </cell>
        </row>
        <row r="89">
          <cell r="A89" t="str">
            <v>NGA</v>
          </cell>
          <cell r="B89" t="str">
            <v xml:space="preserve">NIGERIA     </v>
          </cell>
          <cell r="C89" t="str">
            <v>NG</v>
          </cell>
          <cell r="D89">
            <v>2.2749999999999999</v>
          </cell>
        </row>
        <row r="90">
          <cell r="A90" t="str">
            <v>NIC</v>
          </cell>
          <cell r="B90" t="str">
            <v xml:space="preserve">NICARAGUA   </v>
          </cell>
          <cell r="C90" t="str">
            <v>NI</v>
          </cell>
          <cell r="D90">
            <v>3.6110000000000002</v>
          </cell>
        </row>
        <row r="91">
          <cell r="A91" t="str">
            <v>NPL</v>
          </cell>
          <cell r="B91" t="str">
            <v xml:space="preserve">NEPAL       </v>
          </cell>
          <cell r="C91" t="str">
            <v>NP</v>
          </cell>
          <cell r="D91">
            <v>2.9319999999999999</v>
          </cell>
        </row>
        <row r="92">
          <cell r="A92" t="str">
            <v>PAN</v>
          </cell>
          <cell r="B92" t="str">
            <v xml:space="preserve">PANAMA      </v>
          </cell>
          <cell r="C92" t="str">
            <v>PA</v>
          </cell>
          <cell r="D92">
            <v>3.798</v>
          </cell>
        </row>
        <row r="93">
          <cell r="A93" t="str">
            <v>PER</v>
          </cell>
          <cell r="B93" t="str">
            <v xml:space="preserve">PERU        </v>
          </cell>
          <cell r="C93" t="str">
            <v>PE</v>
          </cell>
          <cell r="D93">
            <v>3.6379999999999999</v>
          </cell>
        </row>
        <row r="94">
          <cell r="A94" t="str">
            <v>PNG</v>
          </cell>
          <cell r="B94" t="str">
            <v>PAPUA NEW GUINEA</v>
          </cell>
          <cell r="C94" t="str">
            <v>PG</v>
          </cell>
          <cell r="D94">
            <v>2.7519999999999998</v>
          </cell>
        </row>
        <row r="95">
          <cell r="A95" t="str">
            <v>PHL</v>
          </cell>
          <cell r="B95" t="str">
            <v xml:space="preserve">PHILIPPINES </v>
          </cell>
          <cell r="C95" t="str">
            <v>PH</v>
          </cell>
          <cell r="D95">
            <v>3.5830000000000002</v>
          </cell>
        </row>
        <row r="96">
          <cell r="A96" t="str">
            <v>PAK</v>
          </cell>
          <cell r="B96" t="str">
            <v xml:space="preserve">PAKISTAN    </v>
          </cell>
          <cell r="C96" t="str">
            <v>PK</v>
          </cell>
          <cell r="D96">
            <v>3.13</v>
          </cell>
        </row>
        <row r="97">
          <cell r="A97" t="str">
            <v>POL</v>
          </cell>
          <cell r="B97" t="str">
            <v xml:space="preserve">POLAND      </v>
          </cell>
          <cell r="C97" t="str">
            <v>PL</v>
          </cell>
          <cell r="D97">
            <v>3.9940000000000002</v>
          </cell>
        </row>
        <row r="98">
          <cell r="A98" t="str">
            <v>PRY</v>
          </cell>
          <cell r="B98" t="str">
            <v xml:space="preserve">PARAGUAY    </v>
          </cell>
          <cell r="C98" t="str">
            <v>PY</v>
          </cell>
          <cell r="D98">
            <v>2.9020000000000001</v>
          </cell>
        </row>
        <row r="99">
          <cell r="A99" t="str">
            <v>ROM</v>
          </cell>
          <cell r="B99" t="str">
            <v xml:space="preserve">ROMANIA     </v>
          </cell>
          <cell r="C99" t="str">
            <v>RO</v>
          </cell>
          <cell r="D99">
            <v>3.3210000000000002</v>
          </cell>
        </row>
        <row r="100">
          <cell r="A100" t="str">
            <v>RUS</v>
          </cell>
          <cell r="B100" t="str">
            <v xml:space="preserve">RUSSIA      </v>
          </cell>
          <cell r="C100" t="str">
            <v>RU</v>
          </cell>
          <cell r="D100">
            <v>2.887</v>
          </cell>
        </row>
        <row r="101">
          <cell r="A101" t="str">
            <v>RWA</v>
          </cell>
          <cell r="B101" t="str">
            <v xml:space="preserve">RWANDA      </v>
          </cell>
          <cell r="C101" t="str">
            <v>RW</v>
          </cell>
          <cell r="D101">
            <v>1.8819999999999999</v>
          </cell>
        </row>
        <row r="102">
          <cell r="A102" t="str">
            <v>YEM</v>
          </cell>
          <cell r="B102" t="str">
            <v>YEMEN, REP.</v>
          </cell>
          <cell r="C102" t="str">
            <v>RY</v>
          </cell>
          <cell r="D102">
            <v>2.7250000000000001</v>
          </cell>
        </row>
        <row r="103">
          <cell r="A103" t="str">
            <v>SLB</v>
          </cell>
          <cell r="B103" t="str">
            <v>SOLOMON ISLANDS</v>
          </cell>
          <cell r="C103" t="str">
            <v>SB</v>
          </cell>
          <cell r="D103">
            <v>2.1749999999999998</v>
          </cell>
        </row>
        <row r="104">
          <cell r="A104" t="str">
            <v>SYC</v>
          </cell>
          <cell r="B104" t="str">
            <v xml:space="preserve">SEYCHELLES  </v>
          </cell>
          <cell r="C104" t="str">
            <v>SC</v>
          </cell>
          <cell r="D104">
            <v>2.9649999999999999</v>
          </cell>
        </row>
        <row r="105">
          <cell r="A105" t="str">
            <v>SDN</v>
          </cell>
          <cell r="B105" t="str">
            <v xml:space="preserve">SUDAN       </v>
          </cell>
          <cell r="C105" t="str">
            <v>SD</v>
          </cell>
          <cell r="D105">
            <v>1</v>
          </cell>
        </row>
        <row r="106">
          <cell r="A106" t="str">
            <v>SVN</v>
          </cell>
          <cell r="B106" t="str">
            <v xml:space="preserve">SLOVENIA    </v>
          </cell>
          <cell r="C106" t="str">
            <v>SI</v>
          </cell>
          <cell r="D106">
            <v>4.2140000000000004</v>
          </cell>
        </row>
        <row r="107">
          <cell r="A107" t="str">
            <v>SVK</v>
          </cell>
          <cell r="B107" t="str">
            <v>SLOVAK REPUB</v>
          </cell>
          <cell r="C107" t="str">
            <v>SK</v>
          </cell>
          <cell r="D107">
            <v>4.0179999999999998</v>
          </cell>
        </row>
        <row r="108">
          <cell r="A108" t="str">
            <v>SLE</v>
          </cell>
          <cell r="B108" t="str">
            <v>SIERRA LEONE</v>
          </cell>
          <cell r="C108" t="str">
            <v>SL</v>
          </cell>
          <cell r="D108">
            <v>2.9820000000000002</v>
          </cell>
        </row>
        <row r="109">
          <cell r="A109" t="str">
            <v>SEN</v>
          </cell>
          <cell r="B109" t="str">
            <v xml:space="preserve">SENEGAL     </v>
          </cell>
          <cell r="C109" t="str">
            <v>SN</v>
          </cell>
          <cell r="D109">
            <v>3.1840000000000002</v>
          </cell>
        </row>
        <row r="110">
          <cell r="A110" t="str">
            <v>SOM</v>
          </cell>
          <cell r="B110" t="str">
            <v xml:space="preserve">SOMALIA     </v>
          </cell>
          <cell r="C110" t="str">
            <v>SO</v>
          </cell>
          <cell r="D110">
            <v>1</v>
          </cell>
        </row>
        <row r="111">
          <cell r="A111" t="str">
            <v>STP</v>
          </cell>
          <cell r="B111" t="str">
            <v>SAO TOME AND PR.</v>
          </cell>
          <cell r="C111" t="str">
            <v>ST</v>
          </cell>
          <cell r="D111">
            <v>2.726</v>
          </cell>
        </row>
        <row r="112">
          <cell r="A112" t="str">
            <v>SLV</v>
          </cell>
          <cell r="B112" t="str">
            <v xml:space="preserve">EL SALVADOR </v>
          </cell>
          <cell r="C112" t="str">
            <v>SV</v>
          </cell>
          <cell r="D112">
            <v>4.0019999999999998</v>
          </cell>
        </row>
        <row r="113">
          <cell r="A113" t="str">
            <v>SWZ</v>
          </cell>
          <cell r="B113" t="str">
            <v xml:space="preserve">SWAZILAND   </v>
          </cell>
          <cell r="C113" t="str">
            <v>SZ</v>
          </cell>
          <cell r="D113">
            <v>3.2639999999999998</v>
          </cell>
        </row>
        <row r="114">
          <cell r="A114" t="str">
            <v>TCD</v>
          </cell>
          <cell r="B114" t="str">
            <v xml:space="preserve">CHAD        </v>
          </cell>
          <cell r="C114" t="str">
            <v>TD</v>
          </cell>
          <cell r="D114">
            <v>2.891</v>
          </cell>
        </row>
        <row r="115">
          <cell r="A115" t="str">
            <v>TGO</v>
          </cell>
          <cell r="B115" t="str">
            <v xml:space="preserve">TOGO        </v>
          </cell>
          <cell r="C115" t="str">
            <v>TG</v>
          </cell>
          <cell r="D115">
            <v>3.125</v>
          </cell>
        </row>
        <row r="116">
          <cell r="A116" t="str">
            <v>THA</v>
          </cell>
          <cell r="B116" t="str">
            <v xml:space="preserve">THAILAND    </v>
          </cell>
          <cell r="C116" t="str">
            <v>TH</v>
          </cell>
          <cell r="D116">
            <v>4.2009999999999996</v>
          </cell>
        </row>
        <row r="117">
          <cell r="A117" t="str">
            <v>TJK</v>
          </cell>
          <cell r="B117" t="str">
            <v xml:space="preserve">TAJIKISTAN  </v>
          </cell>
          <cell r="C117" t="str">
            <v>TJ</v>
          </cell>
          <cell r="D117">
            <v>1.879</v>
          </cell>
        </row>
        <row r="118">
          <cell r="A118" t="str">
            <v>TKM</v>
          </cell>
          <cell r="B118" t="str">
            <v>TURKMENISTAN</v>
          </cell>
          <cell r="C118" t="str">
            <v>TM</v>
          </cell>
          <cell r="D118">
            <v>1.706</v>
          </cell>
        </row>
        <row r="119">
          <cell r="A119" t="str">
            <v>TUN</v>
          </cell>
          <cell r="B119" t="str">
            <v xml:space="preserve">TUNISIA     </v>
          </cell>
          <cell r="C119" t="str">
            <v>TN</v>
          </cell>
          <cell r="D119">
            <v>3.7549999999999999</v>
          </cell>
        </row>
        <row r="120">
          <cell r="A120" t="str">
            <v>TON</v>
          </cell>
          <cell r="B120" t="str">
            <v xml:space="preserve">TONGA       </v>
          </cell>
          <cell r="C120" t="str">
            <v>TO</v>
          </cell>
          <cell r="D120">
            <v>3.3149999999999999</v>
          </cell>
        </row>
        <row r="121">
          <cell r="A121" t="str">
            <v>TUR</v>
          </cell>
          <cell r="B121" t="str">
            <v xml:space="preserve">TURKEY      </v>
          </cell>
          <cell r="C121" t="str">
            <v>TR</v>
          </cell>
          <cell r="D121">
            <v>3.133</v>
          </cell>
        </row>
        <row r="122">
          <cell r="A122" t="str">
            <v>TTO</v>
          </cell>
          <cell r="B122" t="str">
            <v>TRINIDAD AND TOB.</v>
          </cell>
          <cell r="C122" t="str">
            <v>TT</v>
          </cell>
          <cell r="D122">
            <v>3.7370000000000001</v>
          </cell>
        </row>
        <row r="123">
          <cell r="A123" t="str">
            <v>TZA</v>
          </cell>
          <cell r="B123" t="str">
            <v xml:space="preserve">TANZANIA    </v>
          </cell>
          <cell r="C123" t="str">
            <v>TZ</v>
          </cell>
          <cell r="D123">
            <v>2.601</v>
          </cell>
        </row>
        <row r="124">
          <cell r="A124" t="str">
            <v>UKR</v>
          </cell>
          <cell r="B124" t="str">
            <v xml:space="preserve">UKRAINE     </v>
          </cell>
          <cell r="C124" t="str">
            <v>UA</v>
          </cell>
          <cell r="D124">
            <v>2.8220000000000001</v>
          </cell>
        </row>
        <row r="125">
          <cell r="A125" t="str">
            <v>UGA</v>
          </cell>
          <cell r="B125" t="str">
            <v xml:space="preserve">UGANDA      </v>
          </cell>
          <cell r="C125" t="str">
            <v>UG</v>
          </cell>
          <cell r="D125">
            <v>3.524</v>
          </cell>
        </row>
        <row r="126">
          <cell r="A126" t="str">
            <v>URY</v>
          </cell>
          <cell r="B126" t="str">
            <v xml:space="preserve">URUGUAY     </v>
          </cell>
          <cell r="C126" t="str">
            <v>UY</v>
          </cell>
          <cell r="D126">
            <v>3.109</v>
          </cell>
        </row>
        <row r="127">
          <cell r="A127" t="str">
            <v>UZB</v>
          </cell>
          <cell r="B127" t="str">
            <v xml:space="preserve">UZBEKISTAN  </v>
          </cell>
          <cell r="C127" t="str">
            <v>UZ</v>
          </cell>
          <cell r="D127">
            <v>2.6030000000000002</v>
          </cell>
        </row>
        <row r="128">
          <cell r="A128" t="str">
            <v>VCT</v>
          </cell>
          <cell r="B128" t="str">
            <v xml:space="preserve">ST. VINCENT </v>
          </cell>
          <cell r="C128" t="str">
            <v>VC</v>
          </cell>
          <cell r="D128">
            <v>3.4239999999999999</v>
          </cell>
        </row>
        <row r="129">
          <cell r="A129" t="str">
            <v>VEN</v>
          </cell>
          <cell r="B129" t="str">
            <v xml:space="preserve">VENEZUELA   </v>
          </cell>
          <cell r="C129" t="str">
            <v>VE</v>
          </cell>
          <cell r="D129">
            <v>1.839</v>
          </cell>
        </row>
        <row r="130">
          <cell r="A130" t="str">
            <v>VNM</v>
          </cell>
          <cell r="B130" t="str">
            <v xml:space="preserve">VIET NAM    </v>
          </cell>
          <cell r="C130" t="str">
            <v>VN</v>
          </cell>
          <cell r="D130">
            <v>3.8029999999999999</v>
          </cell>
        </row>
        <row r="131">
          <cell r="A131" t="str">
            <v>VUT</v>
          </cell>
          <cell r="B131" t="str">
            <v xml:space="preserve">VANUATU     </v>
          </cell>
          <cell r="C131" t="str">
            <v>VU</v>
          </cell>
          <cell r="D131">
            <v>3.1659999999999999</v>
          </cell>
        </row>
        <row r="132">
          <cell r="A132" t="str">
            <v>WSM</v>
          </cell>
          <cell r="B132" t="str">
            <v>SAMOA</v>
          </cell>
          <cell r="C132" t="str">
            <v>WS</v>
          </cell>
          <cell r="D132">
            <v>3.4159999999999999</v>
          </cell>
        </row>
        <row r="133">
          <cell r="A133" t="str">
            <v>ZAF</v>
          </cell>
          <cell r="B133" t="str">
            <v>SOUTH AFRICA</v>
          </cell>
          <cell r="C133" t="str">
            <v>ZA</v>
          </cell>
          <cell r="D133">
            <v>3.468</v>
          </cell>
        </row>
        <row r="134">
          <cell r="A134" t="str">
            <v>ZMB</v>
          </cell>
          <cell r="B134" t="str">
            <v xml:space="preserve">ZAMBIA      </v>
          </cell>
          <cell r="C134" t="str">
            <v>ZM</v>
          </cell>
          <cell r="D134">
            <v>3.202</v>
          </cell>
        </row>
        <row r="135">
          <cell r="A135" t="str">
            <v>ZAR</v>
          </cell>
          <cell r="B135" t="str">
            <v xml:space="preserve">ZAIRE       </v>
          </cell>
          <cell r="C135" t="str">
            <v>ZR</v>
          </cell>
          <cell r="D135">
            <v>1.1160000000000001</v>
          </cell>
        </row>
        <row r="136">
          <cell r="A136" t="str">
            <v>ZWE</v>
          </cell>
          <cell r="B136" t="str">
            <v xml:space="preserve">ZIMBABWE    </v>
          </cell>
          <cell r="C136" t="str">
            <v>ZW</v>
          </cell>
          <cell r="D136">
            <v>3.3159999999999998</v>
          </cell>
        </row>
        <row r="137">
          <cell r="C137" t="str">
            <v>_x001A_</v>
          </cell>
        </row>
        <row r="138">
          <cell r="B138" t="str">
            <v>Note: 1 = Lowest rating</v>
          </cell>
        </row>
        <row r="139">
          <cell r="B139" t="str">
            <v xml:space="preserve">         5 = Highest rating</v>
          </cell>
        </row>
      </sheetData>
      <sheetData sheetId="2">
        <row r="5">
          <cell r="A5" t="str">
            <v>ALB</v>
          </cell>
          <cell r="B5" t="str">
            <v xml:space="preserve">ALBANIA     </v>
          </cell>
          <cell r="C5" t="str">
            <v>AL</v>
          </cell>
          <cell r="D5">
            <v>2.407</v>
          </cell>
        </row>
        <row r="6">
          <cell r="A6" t="str">
            <v>DZA</v>
          </cell>
          <cell r="B6" t="str">
            <v xml:space="preserve">ALGERIA     </v>
          </cell>
          <cell r="C6" t="str">
            <v>DZ</v>
          </cell>
          <cell r="D6">
            <v>2.9489999999999998</v>
          </cell>
        </row>
        <row r="7">
          <cell r="A7" t="str">
            <v>AGO</v>
          </cell>
          <cell r="B7" t="str">
            <v xml:space="preserve">ANGOLA      </v>
          </cell>
          <cell r="C7" t="str">
            <v>AO</v>
          </cell>
          <cell r="D7">
            <v>1.3540000000000001</v>
          </cell>
        </row>
        <row r="8">
          <cell r="A8" t="str">
            <v>ARG</v>
          </cell>
          <cell r="B8" t="str">
            <v xml:space="preserve">ARGENTINA   </v>
          </cell>
          <cell r="C8" t="str">
            <v>AR</v>
          </cell>
          <cell r="D8">
            <v>3.5819999999999999</v>
          </cell>
        </row>
        <row r="9">
          <cell r="A9" t="str">
            <v>ARM</v>
          </cell>
          <cell r="B9" t="str">
            <v xml:space="preserve">ARMENIA     </v>
          </cell>
          <cell r="C9" t="str">
            <v>AM</v>
          </cell>
          <cell r="D9">
            <v>3.6840000000000002</v>
          </cell>
        </row>
        <row r="10">
          <cell r="A10" t="str">
            <v>AZE</v>
          </cell>
          <cell r="B10" t="str">
            <v xml:space="preserve">AZERBAIJAN  </v>
          </cell>
          <cell r="C10" t="str">
            <v>AZ</v>
          </cell>
          <cell r="D10">
            <v>3.0779999999999998</v>
          </cell>
        </row>
        <row r="11">
          <cell r="A11" t="str">
            <v>BGD</v>
          </cell>
          <cell r="B11" t="str">
            <v xml:space="preserve">BANGLADESH  </v>
          </cell>
          <cell r="C11" t="str">
            <v>BD</v>
          </cell>
          <cell r="D11">
            <v>3.2509999999999999</v>
          </cell>
        </row>
        <row r="12">
          <cell r="A12" t="str">
            <v>BLR</v>
          </cell>
          <cell r="B12" t="str">
            <v xml:space="preserve">BELARUS     </v>
          </cell>
          <cell r="C12" t="str">
            <v>BY</v>
          </cell>
          <cell r="D12">
            <v>1.8819999999999999</v>
          </cell>
        </row>
        <row r="13">
          <cell r="A13" t="str">
            <v>BLZ</v>
          </cell>
          <cell r="B13" t="str">
            <v xml:space="preserve">BELIZE      </v>
          </cell>
          <cell r="C13" t="str">
            <v>BZ</v>
          </cell>
          <cell r="D13">
            <v>3.141</v>
          </cell>
        </row>
        <row r="14">
          <cell r="A14" t="str">
            <v>BEN</v>
          </cell>
          <cell r="B14" t="str">
            <v xml:space="preserve">BENIN       </v>
          </cell>
          <cell r="C14" t="str">
            <v>BJ</v>
          </cell>
          <cell r="D14">
            <v>3.3460000000000001</v>
          </cell>
        </row>
        <row r="15">
          <cell r="A15" t="str">
            <v>BTN</v>
          </cell>
          <cell r="B15" t="str">
            <v xml:space="preserve">BHUTAN      </v>
          </cell>
          <cell r="C15" t="str">
            <v>BT</v>
          </cell>
          <cell r="D15">
            <v>3.613</v>
          </cell>
        </row>
        <row r="16">
          <cell r="A16" t="str">
            <v>BOL</v>
          </cell>
          <cell r="B16" t="str">
            <v xml:space="preserve">BOLIVIA     </v>
          </cell>
          <cell r="C16" t="str">
            <v>BO</v>
          </cell>
          <cell r="D16">
            <v>3.774</v>
          </cell>
        </row>
        <row r="17">
          <cell r="A17" t="str">
            <v>BWA</v>
          </cell>
          <cell r="B17" t="str">
            <v xml:space="preserve">BOTSWANA    </v>
          </cell>
          <cell r="C17" t="str">
            <v>BW</v>
          </cell>
          <cell r="D17">
            <v>3.7890000000000001</v>
          </cell>
        </row>
        <row r="18">
          <cell r="A18" t="str">
            <v>BRA</v>
          </cell>
          <cell r="B18" t="str">
            <v xml:space="preserve">BRAZIL      </v>
          </cell>
          <cell r="C18" t="str">
            <v>BR</v>
          </cell>
          <cell r="D18">
            <v>3.3079999999999998</v>
          </cell>
        </row>
        <row r="19">
          <cell r="A19" t="str">
            <v>BGR</v>
          </cell>
          <cell r="B19" t="str">
            <v xml:space="preserve">BULGARIA    </v>
          </cell>
          <cell r="C19" t="str">
            <v>BG</v>
          </cell>
          <cell r="D19">
            <v>2.415</v>
          </cell>
        </row>
        <row r="20">
          <cell r="A20" t="str">
            <v>BFA</v>
          </cell>
          <cell r="B20" t="str">
            <v>BURKINA FASO</v>
          </cell>
          <cell r="C20" t="str">
            <v>BF</v>
          </cell>
          <cell r="D20">
            <v>2.927</v>
          </cell>
        </row>
        <row r="21">
          <cell r="A21" t="str">
            <v>BDI</v>
          </cell>
          <cell r="B21" t="str">
            <v xml:space="preserve">BURUNDI     </v>
          </cell>
          <cell r="C21" t="str">
            <v>BI</v>
          </cell>
          <cell r="D21">
            <v>1.962</v>
          </cell>
        </row>
        <row r="22">
          <cell r="A22" t="str">
            <v>KHM</v>
          </cell>
          <cell r="B22" t="str">
            <v xml:space="preserve">CAMBODIA    </v>
          </cell>
          <cell r="C22" t="str">
            <v>KH</v>
          </cell>
          <cell r="D22">
            <v>2.5569999999999999</v>
          </cell>
        </row>
        <row r="23">
          <cell r="A23" t="str">
            <v>CMR</v>
          </cell>
          <cell r="B23" t="str">
            <v xml:space="preserve">CAMEROON    </v>
          </cell>
          <cell r="C23" t="str">
            <v>CM</v>
          </cell>
          <cell r="D23">
            <v>2.64</v>
          </cell>
        </row>
        <row r="24">
          <cell r="A24" t="str">
            <v>CPV</v>
          </cell>
          <cell r="B24" t="str">
            <v xml:space="preserve">CAPE VERDE  </v>
          </cell>
          <cell r="C24" t="str">
            <v>CV</v>
          </cell>
          <cell r="D24">
            <v>3.347</v>
          </cell>
        </row>
        <row r="25">
          <cell r="A25" t="str">
            <v>CAF</v>
          </cell>
          <cell r="B25" t="str">
            <v>CENTRAL AFR. REP.</v>
          </cell>
          <cell r="C25" t="str">
            <v>CF</v>
          </cell>
          <cell r="D25">
            <v>1.6379999999999999</v>
          </cell>
        </row>
        <row r="26">
          <cell r="A26" t="str">
            <v>TCD</v>
          </cell>
          <cell r="B26" t="str">
            <v xml:space="preserve">CHAD        </v>
          </cell>
          <cell r="C26" t="str">
            <v>TD</v>
          </cell>
          <cell r="D26">
            <v>2.7549999999999999</v>
          </cell>
        </row>
        <row r="27">
          <cell r="A27" t="str">
            <v>CHL</v>
          </cell>
          <cell r="B27" t="str">
            <v xml:space="preserve">CHILE       </v>
          </cell>
          <cell r="C27" t="str">
            <v>CL</v>
          </cell>
          <cell r="D27">
            <v>4.3040000000000003</v>
          </cell>
        </row>
        <row r="28">
          <cell r="A28" t="str">
            <v>CHN</v>
          </cell>
          <cell r="B28" t="str">
            <v xml:space="preserve">CHINA       </v>
          </cell>
          <cell r="C28" t="str">
            <v>CN</v>
          </cell>
          <cell r="D28">
            <v>3.6589999999999998</v>
          </cell>
        </row>
        <row r="29">
          <cell r="A29" t="str">
            <v>COL</v>
          </cell>
          <cell r="B29" t="str">
            <v xml:space="preserve">COLOMBIA    </v>
          </cell>
          <cell r="C29" t="str">
            <v>CO</v>
          </cell>
          <cell r="D29">
            <v>3.67</v>
          </cell>
        </row>
        <row r="30">
          <cell r="A30" t="str">
            <v>COM</v>
          </cell>
          <cell r="B30" t="str">
            <v xml:space="preserve">COMOROS     </v>
          </cell>
          <cell r="C30" t="str">
            <v>KM</v>
          </cell>
          <cell r="D30">
            <v>2.4740000000000002</v>
          </cell>
        </row>
        <row r="31">
          <cell r="A31" t="str">
            <v>COG</v>
          </cell>
          <cell r="B31" t="str">
            <v xml:space="preserve">CONGO       </v>
          </cell>
          <cell r="C31" t="str">
            <v>CG</v>
          </cell>
          <cell r="D31">
            <v>2.4889999999999999</v>
          </cell>
        </row>
        <row r="32">
          <cell r="A32" t="str">
            <v>CRI</v>
          </cell>
          <cell r="B32" t="str">
            <v xml:space="preserve">COSTA RICA  </v>
          </cell>
          <cell r="C32" t="str">
            <v>CR</v>
          </cell>
          <cell r="D32">
            <v>3.2770000000000001</v>
          </cell>
        </row>
        <row r="33">
          <cell r="A33" t="str">
            <v>CIV</v>
          </cell>
          <cell r="B33" t="str">
            <v>COTE D'IVOIRE</v>
          </cell>
          <cell r="C33" t="str">
            <v>CI</v>
          </cell>
          <cell r="D33">
            <v>3.4740000000000002</v>
          </cell>
        </row>
        <row r="34">
          <cell r="A34" t="str">
            <v>HRV</v>
          </cell>
          <cell r="B34" t="str">
            <v xml:space="preserve">CROATIA     </v>
          </cell>
          <cell r="C34" t="str">
            <v>HR</v>
          </cell>
          <cell r="D34">
            <v>3.758</v>
          </cell>
        </row>
        <row r="35">
          <cell r="A35" t="str">
            <v>CZE</v>
          </cell>
          <cell r="B35" t="str">
            <v>CZECH REPUBL</v>
          </cell>
          <cell r="C35" t="str">
            <v>CZ</v>
          </cell>
          <cell r="D35">
            <v>4.0469999999999997</v>
          </cell>
        </row>
        <row r="36">
          <cell r="A36" t="str">
            <v>DJI</v>
          </cell>
          <cell r="B36" t="str">
            <v xml:space="preserve">DJIBOUTI    </v>
          </cell>
          <cell r="C36" t="str">
            <v>DJ</v>
          </cell>
          <cell r="D36">
            <v>2.444</v>
          </cell>
        </row>
        <row r="37">
          <cell r="A37" t="str">
            <v>DMA</v>
          </cell>
          <cell r="B37" t="str">
            <v xml:space="preserve">DOMINICA    </v>
          </cell>
          <cell r="C37" t="str">
            <v>DM</v>
          </cell>
          <cell r="D37">
            <v>2.9159999999999999</v>
          </cell>
        </row>
        <row r="38">
          <cell r="A38" t="str">
            <v>DOM</v>
          </cell>
          <cell r="B38" t="str">
            <v>DOMINICAN REP.</v>
          </cell>
          <cell r="C38" t="str">
            <v>DO</v>
          </cell>
          <cell r="D38">
            <v>2.895</v>
          </cell>
        </row>
        <row r="39">
          <cell r="A39" t="str">
            <v>ECU</v>
          </cell>
          <cell r="B39" t="str">
            <v xml:space="preserve">ECUADOR     </v>
          </cell>
          <cell r="C39" t="str">
            <v>EC</v>
          </cell>
          <cell r="D39">
            <v>2.427</v>
          </cell>
        </row>
        <row r="40">
          <cell r="A40" t="str">
            <v>EGY</v>
          </cell>
          <cell r="B40" t="str">
            <v xml:space="preserve">EGYPT       </v>
          </cell>
          <cell r="C40" t="str">
            <v>EG</v>
          </cell>
          <cell r="D40">
            <v>3.07</v>
          </cell>
        </row>
        <row r="41">
          <cell r="A41" t="str">
            <v>SLV</v>
          </cell>
          <cell r="B41" t="str">
            <v xml:space="preserve">EL SALVADOR </v>
          </cell>
          <cell r="C41" t="str">
            <v>SV</v>
          </cell>
          <cell r="D41">
            <v>3.6219999999999999</v>
          </cell>
        </row>
        <row r="42">
          <cell r="A42" t="str">
            <v>GNQ</v>
          </cell>
          <cell r="B42" t="str">
            <v>EQUATORIAL GUINEA</v>
          </cell>
          <cell r="C42" t="str">
            <v>GQ</v>
          </cell>
          <cell r="D42">
            <v>1.673</v>
          </cell>
        </row>
        <row r="43">
          <cell r="A43" t="str">
            <v>ERI</v>
          </cell>
          <cell r="B43" t="str">
            <v xml:space="preserve">ERITREA     </v>
          </cell>
          <cell r="C43" t="str">
            <v>ER</v>
          </cell>
          <cell r="D43">
            <v>3.2010000000000001</v>
          </cell>
        </row>
        <row r="44">
          <cell r="A44" t="str">
            <v>EST</v>
          </cell>
          <cell r="B44" t="str">
            <v xml:space="preserve">ESTONIA     </v>
          </cell>
          <cell r="C44" t="str">
            <v>EE</v>
          </cell>
          <cell r="D44">
            <v>4.1269999999999998</v>
          </cell>
        </row>
        <row r="45">
          <cell r="A45" t="str">
            <v>ETH</v>
          </cell>
          <cell r="B45" t="str">
            <v xml:space="preserve">ETHIOPIA    </v>
          </cell>
          <cell r="C45" t="str">
            <v>ET</v>
          </cell>
          <cell r="D45">
            <v>3.0779999999999998</v>
          </cell>
        </row>
        <row r="46">
          <cell r="A46" t="str">
            <v>FJI</v>
          </cell>
          <cell r="B46" t="str">
            <v xml:space="preserve">FIJI        </v>
          </cell>
          <cell r="C46" t="str">
            <v>FJ</v>
          </cell>
          <cell r="D46">
            <v>3.2869999999999999</v>
          </cell>
        </row>
        <row r="47">
          <cell r="A47" t="str">
            <v>GAB</v>
          </cell>
          <cell r="B47" t="str">
            <v xml:space="preserve">GABON       </v>
          </cell>
          <cell r="C47" t="str">
            <v>GA</v>
          </cell>
          <cell r="D47">
            <v>2.508</v>
          </cell>
        </row>
        <row r="48">
          <cell r="A48" t="str">
            <v>GMB</v>
          </cell>
          <cell r="B48" t="str">
            <v xml:space="preserve">GAMBIA, THE </v>
          </cell>
          <cell r="C48" t="str">
            <v>GM</v>
          </cell>
          <cell r="D48">
            <v>2.956</v>
          </cell>
        </row>
        <row r="49">
          <cell r="A49" t="str">
            <v>GEO</v>
          </cell>
          <cell r="B49" t="str">
            <v xml:space="preserve">GEORGIA     </v>
          </cell>
          <cell r="C49" t="str">
            <v>GE</v>
          </cell>
          <cell r="D49">
            <v>3.5350000000000001</v>
          </cell>
        </row>
        <row r="50">
          <cell r="A50" t="str">
            <v>GHA</v>
          </cell>
          <cell r="B50" t="str">
            <v xml:space="preserve">GHANA       </v>
          </cell>
          <cell r="C50" t="str">
            <v>GH</v>
          </cell>
          <cell r="D50">
            <v>3.3029999999999999</v>
          </cell>
        </row>
        <row r="51">
          <cell r="A51" t="str">
            <v>GRD</v>
          </cell>
          <cell r="B51" t="str">
            <v xml:space="preserve">GRENADA     </v>
          </cell>
          <cell r="C51" t="str">
            <v>GD</v>
          </cell>
          <cell r="D51">
            <v>3.048</v>
          </cell>
        </row>
        <row r="52">
          <cell r="A52" t="str">
            <v>GTM</v>
          </cell>
          <cell r="B52" t="str">
            <v xml:space="preserve">GUATEMALA   </v>
          </cell>
          <cell r="C52" t="str">
            <v>GT</v>
          </cell>
          <cell r="D52">
            <v>3.2240000000000002</v>
          </cell>
        </row>
        <row r="53">
          <cell r="A53" t="str">
            <v>GIN</v>
          </cell>
          <cell r="B53" t="str">
            <v xml:space="preserve">GUINEA      </v>
          </cell>
          <cell r="C53" t="str">
            <v>GN</v>
          </cell>
          <cell r="D53">
            <v>2.7389999999999999</v>
          </cell>
        </row>
        <row r="54">
          <cell r="A54" t="str">
            <v>GNB</v>
          </cell>
          <cell r="B54" t="str">
            <v>GUINEA-BISSAU</v>
          </cell>
          <cell r="C54" t="str">
            <v>GW</v>
          </cell>
          <cell r="D54">
            <v>2.7509999999999999</v>
          </cell>
        </row>
        <row r="55">
          <cell r="A55" t="str">
            <v>GUY</v>
          </cell>
          <cell r="B55" t="str">
            <v xml:space="preserve">GUYANA      </v>
          </cell>
          <cell r="C55" t="str">
            <v>GY</v>
          </cell>
          <cell r="D55">
            <v>3.2280000000000002</v>
          </cell>
        </row>
        <row r="56">
          <cell r="A56" t="str">
            <v>HTI</v>
          </cell>
          <cell r="B56" t="str">
            <v xml:space="preserve">HAITI       </v>
          </cell>
          <cell r="C56" t="str">
            <v>HT</v>
          </cell>
          <cell r="D56">
            <v>2.4689999999999999</v>
          </cell>
        </row>
        <row r="57">
          <cell r="A57" t="str">
            <v>HND</v>
          </cell>
          <cell r="B57" t="str">
            <v xml:space="preserve">HONDURAS    </v>
          </cell>
          <cell r="C57" t="str">
            <v>HN</v>
          </cell>
          <cell r="D57">
            <v>3.222</v>
          </cell>
        </row>
        <row r="58">
          <cell r="A58" t="str">
            <v>HUN</v>
          </cell>
          <cell r="B58" t="str">
            <v xml:space="preserve">HUNGARY     </v>
          </cell>
          <cell r="C58" t="str">
            <v>HU</v>
          </cell>
          <cell r="D58">
            <v>3.9809999999999999</v>
          </cell>
        </row>
        <row r="59">
          <cell r="A59" t="str">
            <v>IND</v>
          </cell>
          <cell r="B59" t="str">
            <v xml:space="preserve">INDIA       </v>
          </cell>
          <cell r="C59" t="str">
            <v>IN</v>
          </cell>
          <cell r="D59">
            <v>3.476</v>
          </cell>
        </row>
        <row r="60">
          <cell r="A60" t="str">
            <v>IDN</v>
          </cell>
          <cell r="B60" t="str">
            <v xml:space="preserve">INDONESIA   </v>
          </cell>
          <cell r="C60" t="str">
            <v>ID</v>
          </cell>
          <cell r="D60">
            <v>3.6659999999999999</v>
          </cell>
        </row>
        <row r="61">
          <cell r="A61" t="str">
            <v>JAM</v>
          </cell>
          <cell r="B61" t="str">
            <v xml:space="preserve">JAMAICA     </v>
          </cell>
          <cell r="C61" t="str">
            <v>JM</v>
          </cell>
          <cell r="D61">
            <v>2.484</v>
          </cell>
        </row>
        <row r="62">
          <cell r="A62" t="str">
            <v>JOR</v>
          </cell>
          <cell r="B62" t="str">
            <v xml:space="preserve">JORDAN      </v>
          </cell>
          <cell r="C62" t="str">
            <v>JO</v>
          </cell>
          <cell r="D62">
            <v>3.589</v>
          </cell>
        </row>
        <row r="63">
          <cell r="A63" t="str">
            <v>KAZ</v>
          </cell>
          <cell r="B63" t="str">
            <v xml:space="preserve">KAZAKSTAN   </v>
          </cell>
          <cell r="C63" t="str">
            <v>KZ</v>
          </cell>
          <cell r="D63">
            <v>3.3479999999999999</v>
          </cell>
        </row>
        <row r="64">
          <cell r="A64" t="str">
            <v>KEN</v>
          </cell>
          <cell r="B64" t="str">
            <v xml:space="preserve">KENYA       </v>
          </cell>
          <cell r="C64" t="str">
            <v>KE</v>
          </cell>
          <cell r="D64">
            <v>3.2080000000000002</v>
          </cell>
        </row>
        <row r="65">
          <cell r="A65" t="str">
            <v>KIR</v>
          </cell>
          <cell r="B65" t="str">
            <v xml:space="preserve">KIRIBATI    </v>
          </cell>
          <cell r="C65" t="str">
            <v>KI</v>
          </cell>
          <cell r="D65">
            <v>3.25</v>
          </cell>
        </row>
        <row r="66">
          <cell r="A66" t="str">
            <v>KGZ</v>
          </cell>
          <cell r="B66" t="str">
            <v>KYRGYZ REPUB</v>
          </cell>
          <cell r="C66" t="str">
            <v>KG</v>
          </cell>
          <cell r="D66">
            <v>3.3849999999999998</v>
          </cell>
        </row>
        <row r="67">
          <cell r="A67" t="str">
            <v>LAO</v>
          </cell>
          <cell r="B67" t="str">
            <v>LAO, PDR</v>
          </cell>
          <cell r="C67" t="str">
            <v>LA</v>
          </cell>
          <cell r="D67">
            <v>3.2759999999999998</v>
          </cell>
        </row>
        <row r="68">
          <cell r="A68" t="str">
            <v>LVA</v>
          </cell>
          <cell r="B68" t="str">
            <v xml:space="preserve">LATVIA      </v>
          </cell>
          <cell r="C68" t="str">
            <v>LV</v>
          </cell>
          <cell r="D68">
            <v>3.859</v>
          </cell>
        </row>
        <row r="69">
          <cell r="A69" t="str">
            <v>LBN</v>
          </cell>
          <cell r="B69" t="str">
            <v xml:space="preserve">LEBANON     </v>
          </cell>
          <cell r="C69" t="str">
            <v>LB</v>
          </cell>
          <cell r="D69">
            <v>3.4180000000000001</v>
          </cell>
        </row>
        <row r="70">
          <cell r="A70" t="str">
            <v>LSO</v>
          </cell>
          <cell r="B70" t="str">
            <v xml:space="preserve">LESOTHO     </v>
          </cell>
          <cell r="C70" t="str">
            <v>LS</v>
          </cell>
          <cell r="D70">
            <v>3.4409999999999998</v>
          </cell>
        </row>
        <row r="71">
          <cell r="A71" t="str">
            <v>LBR</v>
          </cell>
          <cell r="B71" t="str">
            <v xml:space="preserve">LIBERIA     </v>
          </cell>
          <cell r="C71" t="str">
            <v>LR</v>
          </cell>
          <cell r="D71">
            <v>1</v>
          </cell>
        </row>
        <row r="72">
          <cell r="A72" t="str">
            <v>LTU</v>
          </cell>
          <cell r="B72" t="str">
            <v xml:space="preserve">LITHUANIA   </v>
          </cell>
          <cell r="C72" t="str">
            <v>LT</v>
          </cell>
          <cell r="D72">
            <v>3.4390000000000001</v>
          </cell>
        </row>
        <row r="73">
          <cell r="A73" t="str">
            <v>MKD</v>
          </cell>
          <cell r="B73" t="str">
            <v>MACEDONIA, F</v>
          </cell>
          <cell r="C73" t="str">
            <v>MK</v>
          </cell>
          <cell r="D73">
            <v>3.76</v>
          </cell>
        </row>
        <row r="74">
          <cell r="A74" t="str">
            <v>MDG</v>
          </cell>
          <cell r="B74" t="str">
            <v xml:space="preserve">MADAGASCAR  </v>
          </cell>
          <cell r="C74" t="str">
            <v>MG</v>
          </cell>
          <cell r="D74">
            <v>2.774</v>
          </cell>
        </row>
        <row r="75">
          <cell r="A75" t="str">
            <v>MWI</v>
          </cell>
          <cell r="B75" t="str">
            <v xml:space="preserve">MALAWI      </v>
          </cell>
          <cell r="C75" t="str">
            <v>MW</v>
          </cell>
          <cell r="D75">
            <v>3.379</v>
          </cell>
        </row>
        <row r="76">
          <cell r="A76" t="str">
            <v>MYS</v>
          </cell>
          <cell r="B76" t="str">
            <v xml:space="preserve">MALAYSIA    </v>
          </cell>
          <cell r="C76" t="str">
            <v>MY</v>
          </cell>
          <cell r="D76">
            <v>4.2789999999999999</v>
          </cell>
        </row>
        <row r="77">
          <cell r="A77" t="str">
            <v>MDV</v>
          </cell>
          <cell r="B77" t="str">
            <v xml:space="preserve">MALDIVES    </v>
          </cell>
          <cell r="C77" t="str">
            <v>MV</v>
          </cell>
          <cell r="D77">
            <v>3.5950000000000002</v>
          </cell>
        </row>
        <row r="78">
          <cell r="A78" t="str">
            <v>MLI</v>
          </cell>
          <cell r="B78" t="str">
            <v xml:space="preserve">MALI        </v>
          </cell>
          <cell r="C78" t="str">
            <v>ML</v>
          </cell>
          <cell r="D78">
            <v>3.1280000000000001</v>
          </cell>
        </row>
        <row r="79">
          <cell r="A79" t="str">
            <v>MRT</v>
          </cell>
          <cell r="B79" t="str">
            <v xml:space="preserve">MAURITANIA  </v>
          </cell>
          <cell r="C79" t="str">
            <v>MR</v>
          </cell>
          <cell r="D79">
            <v>3.2469999999999999</v>
          </cell>
        </row>
        <row r="80">
          <cell r="A80" t="str">
            <v>MUS</v>
          </cell>
          <cell r="B80" t="str">
            <v xml:space="preserve">MAURITIUS   </v>
          </cell>
          <cell r="C80" t="str">
            <v>MU</v>
          </cell>
          <cell r="D80">
            <v>4.1589999999999998</v>
          </cell>
        </row>
        <row r="81">
          <cell r="A81" t="str">
            <v>MEX</v>
          </cell>
          <cell r="B81" t="str">
            <v xml:space="preserve">MEXICO      </v>
          </cell>
          <cell r="C81" t="str">
            <v>MX</v>
          </cell>
          <cell r="D81">
            <v>3.274</v>
          </cell>
        </row>
        <row r="82">
          <cell r="A82" t="str">
            <v>MDA</v>
          </cell>
          <cell r="B82" t="str">
            <v xml:space="preserve">MOLDOVA     </v>
          </cell>
          <cell r="C82" t="str">
            <v>MD</v>
          </cell>
          <cell r="D82">
            <v>2.99</v>
          </cell>
        </row>
        <row r="83">
          <cell r="A83" t="str">
            <v>MNG</v>
          </cell>
          <cell r="B83" t="str">
            <v xml:space="preserve">MONGOLIA    </v>
          </cell>
          <cell r="C83" t="str">
            <v>MN</v>
          </cell>
          <cell r="D83">
            <v>3.077</v>
          </cell>
        </row>
        <row r="84">
          <cell r="A84" t="str">
            <v>MAR</v>
          </cell>
          <cell r="B84" t="str">
            <v xml:space="preserve">MOROCCO     </v>
          </cell>
          <cell r="C84" t="str">
            <v>MA</v>
          </cell>
          <cell r="D84">
            <v>3.1520000000000001</v>
          </cell>
        </row>
        <row r="85">
          <cell r="A85" t="str">
            <v>MOZ</v>
          </cell>
          <cell r="B85" t="str">
            <v xml:space="preserve">MOZAMBIQUE  </v>
          </cell>
          <cell r="C85" t="str">
            <v>MZ</v>
          </cell>
          <cell r="D85">
            <v>2.9460000000000002</v>
          </cell>
        </row>
        <row r="86">
          <cell r="A86" t="str">
            <v>NAM</v>
          </cell>
          <cell r="B86" t="str">
            <v xml:space="preserve">NAMIBIA     </v>
          </cell>
          <cell r="C86" t="str">
            <v>NA</v>
          </cell>
          <cell r="D86">
            <v>3.52</v>
          </cell>
        </row>
        <row r="87">
          <cell r="A87" t="str">
            <v>NPL</v>
          </cell>
          <cell r="B87" t="str">
            <v xml:space="preserve">NEPAL       </v>
          </cell>
          <cell r="C87" t="str">
            <v>NP</v>
          </cell>
          <cell r="D87">
            <v>3.016</v>
          </cell>
        </row>
        <row r="88">
          <cell r="A88" t="str">
            <v>NIC</v>
          </cell>
          <cell r="B88" t="str">
            <v xml:space="preserve">NICARAGUA   </v>
          </cell>
          <cell r="C88" t="str">
            <v>NI</v>
          </cell>
          <cell r="D88">
            <v>3.5590000000000002</v>
          </cell>
        </row>
        <row r="89">
          <cell r="A89" t="str">
            <v>NER</v>
          </cell>
          <cell r="B89" t="str">
            <v xml:space="preserve">NIGER       </v>
          </cell>
          <cell r="C89" t="str">
            <v>NE</v>
          </cell>
          <cell r="D89">
            <v>2.93</v>
          </cell>
        </row>
        <row r="90">
          <cell r="A90" t="str">
            <v>NGA</v>
          </cell>
          <cell r="B90" t="str">
            <v xml:space="preserve">NIGERIA     </v>
          </cell>
          <cell r="C90" t="str">
            <v>NG</v>
          </cell>
          <cell r="D90">
            <v>2.3180000000000001</v>
          </cell>
        </row>
        <row r="91">
          <cell r="A91" t="str">
            <v>PAK</v>
          </cell>
          <cell r="B91" t="str">
            <v xml:space="preserve">PAKISTAN    </v>
          </cell>
          <cell r="C91" t="str">
            <v>PK</v>
          </cell>
          <cell r="D91">
            <v>2.988</v>
          </cell>
        </row>
        <row r="92">
          <cell r="A92" t="str">
            <v>PAN</v>
          </cell>
          <cell r="B92" t="str">
            <v xml:space="preserve">PANAMA      </v>
          </cell>
          <cell r="C92" t="str">
            <v>PA</v>
          </cell>
          <cell r="D92">
            <v>3.903</v>
          </cell>
        </row>
        <row r="93">
          <cell r="A93" t="str">
            <v>PNG</v>
          </cell>
          <cell r="B93" t="str">
            <v>PAPUA NEW GUINEA</v>
          </cell>
          <cell r="C93" t="str">
            <v>PG</v>
          </cell>
          <cell r="D93">
            <v>2.8330000000000002</v>
          </cell>
        </row>
        <row r="94">
          <cell r="A94" t="str">
            <v>PRY</v>
          </cell>
          <cell r="B94" t="str">
            <v xml:space="preserve">PARAGUAY    </v>
          </cell>
          <cell r="C94" t="str">
            <v>PY</v>
          </cell>
          <cell r="D94">
            <v>2.516</v>
          </cell>
        </row>
        <row r="95">
          <cell r="A95" t="str">
            <v>PER</v>
          </cell>
          <cell r="B95" t="str">
            <v xml:space="preserve">PERU        </v>
          </cell>
          <cell r="C95" t="str">
            <v>PE</v>
          </cell>
          <cell r="D95">
            <v>4.0659999999999998</v>
          </cell>
        </row>
        <row r="96">
          <cell r="A96" t="str">
            <v>PHL</v>
          </cell>
          <cell r="B96" t="str">
            <v xml:space="preserve">PHILIPPINES </v>
          </cell>
          <cell r="C96" t="str">
            <v>PH</v>
          </cell>
          <cell r="D96">
            <v>3.5659999999999998</v>
          </cell>
        </row>
        <row r="97">
          <cell r="A97" t="str">
            <v>POL</v>
          </cell>
          <cell r="B97" t="str">
            <v xml:space="preserve">POLAND      </v>
          </cell>
          <cell r="C97" t="str">
            <v>PL</v>
          </cell>
          <cell r="D97">
            <v>4.1100000000000003</v>
          </cell>
        </row>
        <row r="98">
          <cell r="A98" t="str">
            <v>ROM</v>
          </cell>
          <cell r="B98" t="str">
            <v xml:space="preserve">ROMANIA     </v>
          </cell>
          <cell r="C98" t="str">
            <v>RO</v>
          </cell>
          <cell r="D98">
            <v>3.53</v>
          </cell>
        </row>
        <row r="99">
          <cell r="A99" t="str">
            <v>RUS</v>
          </cell>
          <cell r="B99" t="str">
            <v xml:space="preserve">RUSSIA      </v>
          </cell>
          <cell r="C99" t="str">
            <v>RU</v>
          </cell>
          <cell r="D99">
            <v>3.05</v>
          </cell>
        </row>
        <row r="100">
          <cell r="A100" t="str">
            <v>RWA</v>
          </cell>
          <cell r="B100" t="str">
            <v xml:space="preserve">RWANDA      </v>
          </cell>
          <cell r="C100" t="str">
            <v>RW</v>
          </cell>
          <cell r="D100">
            <v>2.2120000000000002</v>
          </cell>
        </row>
        <row r="101">
          <cell r="A101" t="str">
            <v>STP</v>
          </cell>
          <cell r="B101" t="str">
            <v>SAO TOME AND PR.</v>
          </cell>
          <cell r="C101" t="str">
            <v>ST</v>
          </cell>
          <cell r="D101">
            <v>2.5299999999999998</v>
          </cell>
        </row>
        <row r="102">
          <cell r="A102" t="str">
            <v>SEN</v>
          </cell>
          <cell r="B102" t="str">
            <v xml:space="preserve">SENEGAL     </v>
          </cell>
          <cell r="C102" t="str">
            <v>SN</v>
          </cell>
          <cell r="D102">
            <v>3.2770000000000001</v>
          </cell>
        </row>
        <row r="103">
          <cell r="A103" t="str">
            <v>SYC</v>
          </cell>
          <cell r="B103" t="str">
            <v xml:space="preserve">SEYCHELLES  </v>
          </cell>
          <cell r="C103" t="str">
            <v>SC</v>
          </cell>
          <cell r="D103">
            <v>2.9340000000000002</v>
          </cell>
        </row>
        <row r="104">
          <cell r="A104" t="str">
            <v>SLE</v>
          </cell>
          <cell r="B104" t="str">
            <v>SIERRA LEONE</v>
          </cell>
          <cell r="C104" t="str">
            <v>SL</v>
          </cell>
          <cell r="D104">
            <v>2.8690000000000002</v>
          </cell>
        </row>
        <row r="105">
          <cell r="A105" t="str">
            <v>SVK</v>
          </cell>
          <cell r="B105" t="str">
            <v>SLOVAK REPUB</v>
          </cell>
          <cell r="C105" t="str">
            <v>SK</v>
          </cell>
          <cell r="D105">
            <v>3.8149999999999999</v>
          </cell>
        </row>
        <row r="106">
          <cell r="A106" t="str">
            <v>SVN</v>
          </cell>
          <cell r="B106" t="str">
            <v xml:space="preserve">SLOVENIA    </v>
          </cell>
          <cell r="C106" t="str">
            <v>SI</v>
          </cell>
          <cell r="D106">
            <v>3.7040000000000002</v>
          </cell>
        </row>
        <row r="107">
          <cell r="A107" t="str">
            <v>SLB</v>
          </cell>
          <cell r="B107" t="str">
            <v>SOLOMON ISLANDS</v>
          </cell>
          <cell r="C107" t="str">
            <v>SB</v>
          </cell>
          <cell r="D107">
            <v>2.3940000000000001</v>
          </cell>
        </row>
        <row r="108">
          <cell r="A108" t="str">
            <v>SOM</v>
          </cell>
          <cell r="B108" t="str">
            <v xml:space="preserve">SOMALIA     </v>
          </cell>
          <cell r="C108" t="str">
            <v>SO</v>
          </cell>
          <cell r="D108">
            <v>1</v>
          </cell>
        </row>
        <row r="109">
          <cell r="A109" t="str">
            <v>ZAF</v>
          </cell>
          <cell r="B109" t="str">
            <v>SOUTH AFRICA</v>
          </cell>
          <cell r="C109" t="str">
            <v>ZA</v>
          </cell>
          <cell r="D109">
            <v>3.597</v>
          </cell>
        </row>
        <row r="110">
          <cell r="A110" t="str">
            <v>LKA</v>
          </cell>
          <cell r="B110" t="str">
            <v xml:space="preserve">SRI LANKA   </v>
          </cell>
          <cell r="C110" t="str">
            <v>LK</v>
          </cell>
          <cell r="D110">
            <v>3.4390000000000001</v>
          </cell>
        </row>
        <row r="111">
          <cell r="A111" t="str">
            <v>KNA</v>
          </cell>
          <cell r="B111" t="str">
            <v>ST. KITTS AND NEV.</v>
          </cell>
          <cell r="C111" t="str">
            <v>KN</v>
          </cell>
          <cell r="D111">
            <v>2.923</v>
          </cell>
        </row>
        <row r="112">
          <cell r="A112" t="str">
            <v>LCA</v>
          </cell>
          <cell r="B112" t="str">
            <v xml:space="preserve">ST. LUCIA   </v>
          </cell>
          <cell r="C112" t="str">
            <v>LC</v>
          </cell>
          <cell r="D112">
            <v>2.9769999999999999</v>
          </cell>
        </row>
        <row r="113">
          <cell r="A113" t="str">
            <v>VCT</v>
          </cell>
          <cell r="B113" t="str">
            <v xml:space="preserve">ST. VINCENT </v>
          </cell>
          <cell r="C113" t="str">
            <v>VC</v>
          </cell>
          <cell r="D113">
            <v>3.1030000000000002</v>
          </cell>
        </row>
        <row r="114">
          <cell r="A114" t="str">
            <v>SDN</v>
          </cell>
          <cell r="B114" t="str">
            <v xml:space="preserve">SUDAN       </v>
          </cell>
          <cell r="C114" t="str">
            <v>SD</v>
          </cell>
          <cell r="D114">
            <v>1</v>
          </cell>
        </row>
        <row r="115">
          <cell r="A115" t="str">
            <v>SWZ</v>
          </cell>
          <cell r="B115" t="str">
            <v xml:space="preserve">SWAZILAND   </v>
          </cell>
          <cell r="C115" t="str">
            <v>SZ</v>
          </cell>
          <cell r="D115">
            <v>3.0009999999999999</v>
          </cell>
        </row>
        <row r="116">
          <cell r="A116" t="str">
            <v>TJK</v>
          </cell>
          <cell r="B116" t="str">
            <v xml:space="preserve">TAJIKISTAN  </v>
          </cell>
          <cell r="C116" t="str">
            <v>TJ</v>
          </cell>
          <cell r="D116">
            <v>1.4530000000000001</v>
          </cell>
        </row>
        <row r="117">
          <cell r="A117" t="str">
            <v>TZA</v>
          </cell>
          <cell r="B117" t="str">
            <v xml:space="preserve">TANZANIA    </v>
          </cell>
          <cell r="C117" t="str">
            <v>TZ</v>
          </cell>
          <cell r="D117">
            <v>2.774</v>
          </cell>
        </row>
        <row r="118">
          <cell r="A118" t="str">
            <v>THA</v>
          </cell>
          <cell r="B118" t="str">
            <v xml:space="preserve">THAILAND    </v>
          </cell>
          <cell r="C118" t="str">
            <v>TH</v>
          </cell>
          <cell r="D118">
            <v>3.6739999999999999</v>
          </cell>
        </row>
        <row r="119">
          <cell r="A119" t="str">
            <v>TGO</v>
          </cell>
          <cell r="B119" t="str">
            <v xml:space="preserve">TOGO        </v>
          </cell>
          <cell r="C119" t="str">
            <v>TG</v>
          </cell>
          <cell r="D119">
            <v>2.855</v>
          </cell>
        </row>
        <row r="120">
          <cell r="A120" t="str">
            <v>TON</v>
          </cell>
          <cell r="B120" t="str">
            <v xml:space="preserve">TONGA       </v>
          </cell>
          <cell r="C120" t="str">
            <v>TO</v>
          </cell>
          <cell r="D120">
            <v>3.2490000000000001</v>
          </cell>
        </row>
        <row r="121">
          <cell r="A121" t="str">
            <v>TTO</v>
          </cell>
          <cell r="B121" t="str">
            <v>TRINIDAD AND TOB.</v>
          </cell>
          <cell r="C121" t="str">
            <v>TT</v>
          </cell>
          <cell r="D121">
            <v>3.6339999999999999</v>
          </cell>
        </row>
        <row r="122">
          <cell r="A122" t="str">
            <v>TUN</v>
          </cell>
          <cell r="B122" t="str">
            <v xml:space="preserve">TUNISIA     </v>
          </cell>
          <cell r="C122" t="str">
            <v>TN</v>
          </cell>
          <cell r="D122">
            <v>3.8039999999999998</v>
          </cell>
        </row>
        <row r="123">
          <cell r="A123" t="str">
            <v>TUR</v>
          </cell>
          <cell r="B123" t="str">
            <v xml:space="preserve">TURKEY      </v>
          </cell>
          <cell r="C123" t="str">
            <v>TR</v>
          </cell>
          <cell r="D123">
            <v>3.1709999999999998</v>
          </cell>
        </row>
        <row r="124">
          <cell r="A124" t="str">
            <v>TKM</v>
          </cell>
          <cell r="B124" t="str">
            <v>TURKMENISTAN</v>
          </cell>
          <cell r="C124" t="str">
            <v>TM</v>
          </cell>
          <cell r="D124">
            <v>1.7669999999999999</v>
          </cell>
        </row>
        <row r="125">
          <cell r="A125" t="str">
            <v>UGA</v>
          </cell>
          <cell r="B125" t="str">
            <v xml:space="preserve">UGANDA      </v>
          </cell>
          <cell r="C125" t="str">
            <v>UG</v>
          </cell>
          <cell r="D125">
            <v>3.3839999999999999</v>
          </cell>
        </row>
        <row r="126">
          <cell r="A126" t="str">
            <v>UKR</v>
          </cell>
          <cell r="B126" t="str">
            <v xml:space="preserve">UKRAINE     </v>
          </cell>
          <cell r="C126" t="str">
            <v>UA</v>
          </cell>
          <cell r="D126">
            <v>2.2349999999999999</v>
          </cell>
        </row>
        <row r="127">
          <cell r="A127" t="str">
            <v>URY</v>
          </cell>
          <cell r="B127" t="str">
            <v xml:space="preserve">URUGUAY     </v>
          </cell>
          <cell r="C127" t="str">
            <v>UY</v>
          </cell>
          <cell r="D127">
            <v>3.153</v>
          </cell>
        </row>
        <row r="128">
          <cell r="A128" t="str">
            <v>UZB</v>
          </cell>
          <cell r="B128" t="str">
            <v xml:space="preserve">UZBEKISTAN  </v>
          </cell>
          <cell r="C128" t="str">
            <v>UZ</v>
          </cell>
          <cell r="D128">
            <v>2.2810000000000001</v>
          </cell>
        </row>
        <row r="129">
          <cell r="A129" t="str">
            <v>VUT</v>
          </cell>
          <cell r="B129" t="str">
            <v xml:space="preserve">VANUATU     </v>
          </cell>
          <cell r="C129" t="str">
            <v>VU</v>
          </cell>
          <cell r="D129">
            <v>3.17</v>
          </cell>
        </row>
        <row r="130">
          <cell r="A130" t="str">
            <v>VEN</v>
          </cell>
          <cell r="B130" t="str">
            <v xml:space="preserve">VENEZUELA   </v>
          </cell>
          <cell r="C130" t="str">
            <v>VE</v>
          </cell>
          <cell r="D130">
            <v>2.2789999999999999</v>
          </cell>
        </row>
        <row r="131">
          <cell r="A131" t="str">
            <v>VNM</v>
          </cell>
          <cell r="B131" t="str">
            <v xml:space="preserve">VIET NAM    </v>
          </cell>
          <cell r="C131" t="str">
            <v>VN</v>
          </cell>
          <cell r="D131">
            <v>3.1739999999999999</v>
          </cell>
        </row>
        <row r="132">
          <cell r="A132" t="str">
            <v>WSM</v>
          </cell>
          <cell r="B132" t="str">
            <v>SAMOA</v>
          </cell>
          <cell r="C132" t="str">
            <v>WS</v>
          </cell>
          <cell r="D132">
            <v>3.1120000000000001</v>
          </cell>
        </row>
        <row r="133">
          <cell r="A133" t="str">
            <v>YEM</v>
          </cell>
          <cell r="B133" t="str">
            <v>YEMEN, REPUB</v>
          </cell>
          <cell r="C133" t="str">
            <v>RY</v>
          </cell>
          <cell r="D133">
            <v>2.9820000000000002</v>
          </cell>
        </row>
        <row r="134">
          <cell r="A134" t="str">
            <v>ZAR</v>
          </cell>
          <cell r="B134" t="str">
            <v xml:space="preserve">ZAIRE       </v>
          </cell>
          <cell r="C134" t="str">
            <v>ZR</v>
          </cell>
          <cell r="D134">
            <v>1.417</v>
          </cell>
        </row>
        <row r="135">
          <cell r="A135" t="str">
            <v>ZMB</v>
          </cell>
          <cell r="B135" t="str">
            <v xml:space="preserve">ZAMBIA      </v>
          </cell>
          <cell r="C135" t="str">
            <v>ZM</v>
          </cell>
          <cell r="D135">
            <v>3.1520000000000001</v>
          </cell>
        </row>
        <row r="136">
          <cell r="A136" t="str">
            <v>ZWE</v>
          </cell>
          <cell r="B136" t="str">
            <v xml:space="preserve">ZIMBABWE    </v>
          </cell>
          <cell r="C136" t="str">
            <v>ZW</v>
          </cell>
          <cell r="D136">
            <v>3.2320000000000002</v>
          </cell>
        </row>
        <row r="137">
          <cell r="C137" t="str">
            <v>_x001A_</v>
          </cell>
        </row>
        <row r="138">
          <cell r="B138" t="str">
            <v>Note: 1 = Lowest rating</v>
          </cell>
        </row>
        <row r="139">
          <cell r="B139" t="str">
            <v xml:space="preserve">         5 = Highest rating</v>
          </cell>
        </row>
      </sheetData>
      <sheetData sheetId="3">
        <row r="8">
          <cell r="A8" t="str">
            <v>ALB</v>
          </cell>
          <cell r="B8" t="str">
            <v>ALBANIA</v>
          </cell>
          <cell r="C8">
            <v>3.5</v>
          </cell>
        </row>
        <row r="9">
          <cell r="A9" t="str">
            <v>DZA</v>
          </cell>
          <cell r="B9" t="str">
            <v>ALGERIA</v>
          </cell>
          <cell r="C9">
            <v>3.2</v>
          </cell>
        </row>
        <row r="10">
          <cell r="A10" t="str">
            <v>AGO</v>
          </cell>
          <cell r="B10" t="str">
            <v>ANGOLA</v>
          </cell>
          <cell r="C10">
            <v>1.5</v>
          </cell>
        </row>
        <row r="11">
          <cell r="A11" t="str">
            <v>ARG</v>
          </cell>
          <cell r="B11" t="str">
            <v xml:space="preserve">ARGENTINA   </v>
          </cell>
          <cell r="C11">
            <v>4.3</v>
          </cell>
        </row>
        <row r="12">
          <cell r="A12" t="str">
            <v>ARM</v>
          </cell>
          <cell r="B12" t="str">
            <v xml:space="preserve">ARMENIA     </v>
          </cell>
          <cell r="C12">
            <v>3.5750000000000002</v>
          </cell>
        </row>
        <row r="13">
          <cell r="A13" t="str">
            <v>AZE</v>
          </cell>
          <cell r="B13" t="str">
            <v xml:space="preserve">AZERBAIJAN  </v>
          </cell>
          <cell r="C13">
            <v>3.2</v>
          </cell>
        </row>
        <row r="14">
          <cell r="A14" t="str">
            <v>BGD</v>
          </cell>
          <cell r="B14" t="str">
            <v>BANGLADESH</v>
          </cell>
          <cell r="C14">
            <v>3.625</v>
          </cell>
        </row>
        <row r="15">
          <cell r="A15" t="str">
            <v>BLR</v>
          </cell>
          <cell r="B15" t="str">
            <v xml:space="preserve">BELARUS     </v>
          </cell>
          <cell r="C15">
            <v>2.0499999999999998</v>
          </cell>
        </row>
        <row r="16">
          <cell r="A16" t="str">
            <v>BLZ</v>
          </cell>
          <cell r="B16" t="str">
            <v xml:space="preserve">BELIZE      </v>
          </cell>
          <cell r="C16">
            <v>3.2749999999999999</v>
          </cell>
        </row>
        <row r="17">
          <cell r="A17" t="str">
            <v>BEN</v>
          </cell>
          <cell r="B17" t="str">
            <v xml:space="preserve">BENIN       </v>
          </cell>
          <cell r="C17">
            <v>3.4</v>
          </cell>
        </row>
        <row r="18">
          <cell r="A18" t="str">
            <v>BTN</v>
          </cell>
          <cell r="B18" t="str">
            <v xml:space="preserve">BHUTAN      </v>
          </cell>
          <cell r="C18">
            <v>3.7749999999999999</v>
          </cell>
        </row>
        <row r="19">
          <cell r="A19" t="str">
            <v>BOL</v>
          </cell>
          <cell r="B19" t="str">
            <v xml:space="preserve">BOLIVIA     </v>
          </cell>
          <cell r="C19">
            <v>3.85</v>
          </cell>
        </row>
        <row r="20">
          <cell r="A20" t="str">
            <v>BIH</v>
          </cell>
          <cell r="B20" t="str">
            <v>BOSNIA &amp; HERZ.</v>
          </cell>
          <cell r="C20">
            <v>3.2749999999999999</v>
          </cell>
        </row>
        <row r="21">
          <cell r="A21" t="str">
            <v>BWA</v>
          </cell>
          <cell r="B21" t="str">
            <v xml:space="preserve">BOTSWANA    </v>
          </cell>
          <cell r="C21">
            <v>4.4249999999999998</v>
          </cell>
        </row>
        <row r="22">
          <cell r="A22" t="str">
            <v>BRA</v>
          </cell>
          <cell r="B22" t="str">
            <v xml:space="preserve">BRAZIL      </v>
          </cell>
          <cell r="C22">
            <v>3.85</v>
          </cell>
        </row>
        <row r="23">
          <cell r="A23" t="str">
            <v>BGR</v>
          </cell>
          <cell r="B23" t="str">
            <v xml:space="preserve">BULGARIA    </v>
          </cell>
          <cell r="C23">
            <v>2.75</v>
          </cell>
        </row>
        <row r="24">
          <cell r="A24" t="str">
            <v>BFA</v>
          </cell>
          <cell r="B24" t="str">
            <v>BURKINA FASO</v>
          </cell>
          <cell r="C24">
            <v>3.15</v>
          </cell>
        </row>
        <row r="25">
          <cell r="A25" t="str">
            <v>BDI</v>
          </cell>
          <cell r="B25" t="str">
            <v xml:space="preserve">BURUNDI     </v>
          </cell>
          <cell r="C25">
            <v>2.2999999999999998</v>
          </cell>
        </row>
        <row r="26">
          <cell r="A26" t="str">
            <v>KHM</v>
          </cell>
          <cell r="B26" t="str">
            <v>CAMBODIA</v>
          </cell>
          <cell r="C26">
            <v>2.4500000000000002</v>
          </cell>
        </row>
        <row r="27">
          <cell r="A27" t="str">
            <v>CMR</v>
          </cell>
          <cell r="B27" t="str">
            <v xml:space="preserve">CAMEROON    </v>
          </cell>
          <cell r="C27">
            <v>3.2250000000000001</v>
          </cell>
        </row>
        <row r="28">
          <cell r="A28" t="str">
            <v>CPV</v>
          </cell>
          <cell r="B28" t="str">
            <v xml:space="preserve">CAPE VERDE  </v>
          </cell>
          <cell r="C28">
            <v>3.875</v>
          </cell>
        </row>
        <row r="29">
          <cell r="A29" t="str">
            <v>CAF</v>
          </cell>
          <cell r="B29" t="str">
            <v>CENT. AFR. REP.</v>
          </cell>
          <cell r="C29">
            <v>2.4750000000000001</v>
          </cell>
        </row>
        <row r="30">
          <cell r="A30" t="str">
            <v>TCD</v>
          </cell>
          <cell r="B30" t="str">
            <v xml:space="preserve">CHAD        </v>
          </cell>
          <cell r="C30">
            <v>2.9750000000000001</v>
          </cell>
        </row>
        <row r="31">
          <cell r="A31" t="str">
            <v>CHL</v>
          </cell>
          <cell r="B31" t="str">
            <v xml:space="preserve">CHILE       </v>
          </cell>
          <cell r="C31">
            <v>5.0750000000000002</v>
          </cell>
        </row>
        <row r="32">
          <cell r="A32" t="str">
            <v>CHN</v>
          </cell>
          <cell r="B32" t="str">
            <v xml:space="preserve">CHINA       </v>
          </cell>
          <cell r="C32">
            <v>3.9249999999999998</v>
          </cell>
        </row>
        <row r="33">
          <cell r="A33" t="str">
            <v>COL</v>
          </cell>
          <cell r="B33" t="str">
            <v xml:space="preserve">COLOMBIA    </v>
          </cell>
          <cell r="C33">
            <v>4.1500000000000004</v>
          </cell>
        </row>
        <row r="34">
          <cell r="A34" t="str">
            <v>COM</v>
          </cell>
          <cell r="B34" t="str">
            <v xml:space="preserve">COMOROS     </v>
          </cell>
          <cell r="C34">
            <v>2.4249999999999998</v>
          </cell>
        </row>
        <row r="35">
          <cell r="A35" t="str">
            <v>ZAR</v>
          </cell>
          <cell r="B35" t="str">
            <v>CONGO, DEM. REP.</v>
          </cell>
          <cell r="C35">
            <v>1.625</v>
          </cell>
        </row>
        <row r="36">
          <cell r="A36" t="str">
            <v>COG</v>
          </cell>
          <cell r="B36" t="str">
            <v xml:space="preserve">CONGO, REP.       </v>
          </cell>
          <cell r="C36">
            <v>2.5499999999999998</v>
          </cell>
        </row>
        <row r="37">
          <cell r="A37" t="str">
            <v>CRI</v>
          </cell>
          <cell r="B37" t="str">
            <v xml:space="preserve">COSTA RICA  </v>
          </cell>
          <cell r="C37">
            <v>4.05</v>
          </cell>
        </row>
        <row r="38">
          <cell r="A38" t="str">
            <v>CIV</v>
          </cell>
          <cell r="B38" t="str">
            <v>COTE D'IVOIRE</v>
          </cell>
          <cell r="C38">
            <v>3.6</v>
          </cell>
        </row>
        <row r="39">
          <cell r="A39" t="str">
            <v>HRV</v>
          </cell>
          <cell r="B39" t="str">
            <v xml:space="preserve">CROATIA     </v>
          </cell>
          <cell r="C39">
            <v>3.6749999999999998</v>
          </cell>
        </row>
        <row r="40">
          <cell r="A40" t="str">
            <v>CZE</v>
          </cell>
          <cell r="B40" t="str">
            <v>CZECH REP.</v>
          </cell>
          <cell r="C40">
            <v>4.2</v>
          </cell>
        </row>
        <row r="41">
          <cell r="A41" t="str">
            <v>DJI</v>
          </cell>
          <cell r="B41" t="str">
            <v xml:space="preserve">DJIBOUTI    </v>
          </cell>
          <cell r="C41">
            <v>2.4750000000000001</v>
          </cell>
        </row>
        <row r="42">
          <cell r="A42" t="str">
            <v>DMA</v>
          </cell>
          <cell r="B42" t="str">
            <v xml:space="preserve">DOMINICA    </v>
          </cell>
          <cell r="C42">
            <v>2.7</v>
          </cell>
        </row>
        <row r="43">
          <cell r="A43" t="str">
            <v>DOM</v>
          </cell>
          <cell r="B43" t="str">
            <v>DOMINICAN REP.</v>
          </cell>
          <cell r="C43">
            <v>3.4</v>
          </cell>
        </row>
        <row r="44">
          <cell r="A44" t="str">
            <v>ECU</v>
          </cell>
          <cell r="B44" t="str">
            <v xml:space="preserve">ECUADOR     </v>
          </cell>
          <cell r="C44">
            <v>2.5</v>
          </cell>
        </row>
        <row r="45">
          <cell r="A45" t="str">
            <v>EGY</v>
          </cell>
          <cell r="B45" t="str">
            <v xml:space="preserve">EGYPT       </v>
          </cell>
          <cell r="C45">
            <v>3.6</v>
          </cell>
        </row>
        <row r="46">
          <cell r="A46" t="str">
            <v>SLV</v>
          </cell>
          <cell r="B46" t="str">
            <v xml:space="preserve">EL SALVADOR </v>
          </cell>
          <cell r="C46">
            <v>4.0999999999999996</v>
          </cell>
        </row>
        <row r="47">
          <cell r="A47" t="str">
            <v>GNQ</v>
          </cell>
          <cell r="B47" t="str">
            <v>EQUATORIAL GUIN.</v>
          </cell>
          <cell r="C47">
            <v>1.65</v>
          </cell>
        </row>
        <row r="48">
          <cell r="A48" t="str">
            <v>ERI</v>
          </cell>
          <cell r="B48" t="str">
            <v xml:space="preserve">ERITREA     </v>
          </cell>
          <cell r="C48">
            <v>3.85</v>
          </cell>
        </row>
        <row r="49">
          <cell r="A49" t="str">
            <v>EST</v>
          </cell>
          <cell r="B49" t="str">
            <v xml:space="preserve">ESTONIA     </v>
          </cell>
          <cell r="C49">
            <v>4.45</v>
          </cell>
        </row>
        <row r="50">
          <cell r="A50" t="str">
            <v>ETH</v>
          </cell>
          <cell r="B50" t="str">
            <v xml:space="preserve">ETHIOPIA    </v>
          </cell>
          <cell r="C50">
            <v>3.6749999999999998</v>
          </cell>
        </row>
        <row r="51">
          <cell r="A51" t="str">
            <v>FJI</v>
          </cell>
          <cell r="B51" t="str">
            <v xml:space="preserve">FIJI        </v>
          </cell>
          <cell r="C51">
            <v>2.9750000000000001</v>
          </cell>
        </row>
        <row r="52">
          <cell r="A52" t="str">
            <v>GAB</v>
          </cell>
          <cell r="B52" t="str">
            <v xml:space="preserve">GABON       </v>
          </cell>
          <cell r="C52">
            <v>3.3</v>
          </cell>
        </row>
        <row r="53">
          <cell r="A53" t="str">
            <v>GMB</v>
          </cell>
          <cell r="B53" t="str">
            <v xml:space="preserve">GAMBIA, THE </v>
          </cell>
          <cell r="C53">
            <v>3.25</v>
          </cell>
        </row>
        <row r="54">
          <cell r="A54" t="str">
            <v>GEO</v>
          </cell>
          <cell r="B54" t="str">
            <v xml:space="preserve">GEORGIA     </v>
          </cell>
          <cell r="C54">
            <v>3.5</v>
          </cell>
        </row>
        <row r="55">
          <cell r="A55" t="str">
            <v>GHA</v>
          </cell>
          <cell r="B55" t="str">
            <v xml:space="preserve">GHANA       </v>
          </cell>
          <cell r="C55">
            <v>3.625</v>
          </cell>
        </row>
        <row r="56">
          <cell r="A56" t="str">
            <v>GRD</v>
          </cell>
          <cell r="B56" t="str">
            <v xml:space="preserve">GRENADA     </v>
          </cell>
          <cell r="C56">
            <v>3.875</v>
          </cell>
        </row>
        <row r="57">
          <cell r="A57" t="str">
            <v>GTM</v>
          </cell>
          <cell r="B57" t="str">
            <v xml:space="preserve">GUATEMALA   </v>
          </cell>
          <cell r="C57">
            <v>3.55</v>
          </cell>
        </row>
        <row r="58">
          <cell r="A58" t="str">
            <v>GIN</v>
          </cell>
          <cell r="B58" t="str">
            <v xml:space="preserve">GUINEA      </v>
          </cell>
          <cell r="C58">
            <v>3.125</v>
          </cell>
        </row>
        <row r="59">
          <cell r="A59" t="str">
            <v>GNB</v>
          </cell>
          <cell r="B59" t="str">
            <v>GUINEA-BISSAU</v>
          </cell>
          <cell r="C59">
            <v>3</v>
          </cell>
        </row>
        <row r="60">
          <cell r="A60" t="str">
            <v>GUY</v>
          </cell>
          <cell r="B60" t="str">
            <v xml:space="preserve">GUYANA      </v>
          </cell>
          <cell r="C60">
            <v>3.85</v>
          </cell>
        </row>
        <row r="61">
          <cell r="A61" t="str">
            <v>HTI</v>
          </cell>
          <cell r="B61" t="str">
            <v xml:space="preserve">HAITI       </v>
          </cell>
          <cell r="C61">
            <v>2.7749999999999999</v>
          </cell>
        </row>
        <row r="62">
          <cell r="A62" t="str">
            <v>HND</v>
          </cell>
          <cell r="B62" t="str">
            <v xml:space="preserve">HONDURAS    </v>
          </cell>
          <cell r="C62">
            <v>3.6</v>
          </cell>
        </row>
        <row r="63">
          <cell r="A63" t="str">
            <v>HUN</v>
          </cell>
          <cell r="B63" t="str">
            <v xml:space="preserve">HUNGARY     </v>
          </cell>
          <cell r="C63">
            <v>4.5999999999999996</v>
          </cell>
        </row>
        <row r="64">
          <cell r="A64" t="str">
            <v>IND</v>
          </cell>
          <cell r="B64" t="str">
            <v xml:space="preserve">INDIA       </v>
          </cell>
          <cell r="C64">
            <v>3.6749999999999998</v>
          </cell>
        </row>
        <row r="65">
          <cell r="A65" t="str">
            <v>IDN</v>
          </cell>
          <cell r="B65" t="str">
            <v xml:space="preserve">INDONESIA   </v>
          </cell>
          <cell r="C65">
            <v>3.0750000000000002</v>
          </cell>
        </row>
        <row r="66">
          <cell r="A66" t="str">
            <v>JAM</v>
          </cell>
          <cell r="B66" t="str">
            <v xml:space="preserve">JAMAICA     </v>
          </cell>
          <cell r="C66">
            <v>3.2749999999999999</v>
          </cell>
        </row>
        <row r="67">
          <cell r="A67" t="str">
            <v>JOR</v>
          </cell>
          <cell r="B67" t="str">
            <v xml:space="preserve">JORDAN      </v>
          </cell>
          <cell r="C67">
            <v>3.75</v>
          </cell>
        </row>
        <row r="68">
          <cell r="A68" t="str">
            <v>KAZ</v>
          </cell>
          <cell r="B68" t="str">
            <v xml:space="preserve">KAZAKHSTAN   </v>
          </cell>
          <cell r="C68">
            <v>3.65</v>
          </cell>
        </row>
        <row r="69">
          <cell r="A69" t="str">
            <v>KEN</v>
          </cell>
          <cell r="B69" t="str">
            <v xml:space="preserve">KENYA       </v>
          </cell>
          <cell r="C69">
            <v>2.9249999999999998</v>
          </cell>
        </row>
        <row r="70">
          <cell r="A70" t="str">
            <v>KIR</v>
          </cell>
          <cell r="B70" t="str">
            <v xml:space="preserve">KIRIBATI    </v>
          </cell>
          <cell r="C70">
            <v>2.8250000000000002</v>
          </cell>
        </row>
        <row r="71">
          <cell r="A71" t="str">
            <v>KOR</v>
          </cell>
          <cell r="B71" t="str">
            <v>KOREA, REP.</v>
          </cell>
          <cell r="C71">
            <v>3.9750000000000001</v>
          </cell>
        </row>
        <row r="72">
          <cell r="A72" t="str">
            <v>KGZ</v>
          </cell>
          <cell r="B72" t="str">
            <v>KYRGYZ REP.</v>
          </cell>
          <cell r="C72">
            <v>4.05</v>
          </cell>
        </row>
        <row r="73">
          <cell r="A73" t="str">
            <v>LAO</v>
          </cell>
          <cell r="B73" t="str">
            <v>LAO, PDR</v>
          </cell>
          <cell r="C73">
            <v>3.05</v>
          </cell>
        </row>
        <row r="74">
          <cell r="A74" t="str">
            <v>LVA</v>
          </cell>
          <cell r="B74" t="str">
            <v xml:space="preserve">LATVIA      </v>
          </cell>
          <cell r="C74">
            <v>4.1749999999999998</v>
          </cell>
        </row>
        <row r="75">
          <cell r="A75" t="str">
            <v>LBN</v>
          </cell>
          <cell r="B75" t="str">
            <v xml:space="preserve">LEBANON     </v>
          </cell>
          <cell r="C75">
            <v>3.7</v>
          </cell>
        </row>
        <row r="76">
          <cell r="A76" t="str">
            <v>LSO</v>
          </cell>
          <cell r="B76" t="str">
            <v xml:space="preserve">LESOTHO     </v>
          </cell>
          <cell r="C76">
            <v>3.75</v>
          </cell>
        </row>
        <row r="77">
          <cell r="A77" t="str">
            <v>LBR</v>
          </cell>
          <cell r="B77" t="str">
            <v xml:space="preserve">LIBERIA     </v>
          </cell>
          <cell r="C77">
            <v>1</v>
          </cell>
        </row>
        <row r="78">
          <cell r="A78" t="str">
            <v>LTU</v>
          </cell>
          <cell r="B78" t="str">
            <v xml:space="preserve">LITHUANIA   </v>
          </cell>
          <cell r="C78">
            <v>3.9</v>
          </cell>
        </row>
        <row r="79">
          <cell r="A79" t="str">
            <v>MKD</v>
          </cell>
          <cell r="B79" t="str">
            <v>MACEDONIA, FYR</v>
          </cell>
          <cell r="C79">
            <v>3.7749999999999999</v>
          </cell>
        </row>
        <row r="80">
          <cell r="A80" t="str">
            <v>MDG</v>
          </cell>
          <cell r="B80" t="str">
            <v xml:space="preserve">MADAGASCAR  </v>
          </cell>
          <cell r="C80">
            <v>2.9249999999999998</v>
          </cell>
        </row>
        <row r="81">
          <cell r="A81" t="str">
            <v>MWI</v>
          </cell>
          <cell r="B81" t="str">
            <v xml:space="preserve">MALAWI      </v>
          </cell>
          <cell r="C81">
            <v>3.4249999999999998</v>
          </cell>
        </row>
        <row r="82">
          <cell r="A82" t="str">
            <v>MYS</v>
          </cell>
          <cell r="B82" t="str">
            <v xml:space="preserve">MALAYSIA    </v>
          </cell>
          <cell r="C82">
            <v>4.05</v>
          </cell>
        </row>
        <row r="83">
          <cell r="A83" t="str">
            <v>MDV</v>
          </cell>
          <cell r="B83" t="str">
            <v xml:space="preserve">MALDIVES    </v>
          </cell>
          <cell r="C83">
            <v>4.0999999999999996</v>
          </cell>
        </row>
        <row r="84">
          <cell r="A84" t="str">
            <v>MLI</v>
          </cell>
          <cell r="B84" t="str">
            <v xml:space="preserve">MALI        </v>
          </cell>
          <cell r="C84">
            <v>3.4</v>
          </cell>
        </row>
        <row r="85">
          <cell r="A85" t="str">
            <v>MHL</v>
          </cell>
          <cell r="B85" t="str">
            <v>MARSHALL ISLANDS</v>
          </cell>
          <cell r="C85">
            <v>2.7</v>
          </cell>
        </row>
        <row r="86">
          <cell r="A86" t="str">
            <v>MRT</v>
          </cell>
          <cell r="B86" t="str">
            <v xml:space="preserve">MAURITANIA  </v>
          </cell>
          <cell r="C86">
            <v>3.5249999999999999</v>
          </cell>
        </row>
        <row r="87">
          <cell r="A87" t="str">
            <v>MUS</v>
          </cell>
          <cell r="B87" t="str">
            <v xml:space="preserve">MAURITIUS   </v>
          </cell>
          <cell r="C87">
            <v>4.2</v>
          </cell>
        </row>
        <row r="88">
          <cell r="A88" t="str">
            <v>MEX</v>
          </cell>
          <cell r="B88" t="str">
            <v xml:space="preserve">MEXICO      </v>
          </cell>
          <cell r="C88">
            <v>3.6749999999999998</v>
          </cell>
        </row>
        <row r="89">
          <cell r="A89" t="str">
            <v>FSM</v>
          </cell>
          <cell r="B89" t="str">
            <v xml:space="preserve">MICRONESIA, FS </v>
          </cell>
          <cell r="C89">
            <v>2.95</v>
          </cell>
        </row>
        <row r="90">
          <cell r="A90" t="str">
            <v>MDA</v>
          </cell>
          <cell r="B90" t="str">
            <v xml:space="preserve">MOLDOVA     </v>
          </cell>
          <cell r="C90">
            <v>2.85</v>
          </cell>
        </row>
        <row r="91">
          <cell r="A91" t="str">
            <v>MNG</v>
          </cell>
          <cell r="B91" t="str">
            <v xml:space="preserve">MONGOLIA    </v>
          </cell>
          <cell r="C91">
            <v>3.5750000000000002</v>
          </cell>
        </row>
        <row r="92">
          <cell r="A92" t="str">
            <v>MAR</v>
          </cell>
          <cell r="B92" t="str">
            <v xml:space="preserve">MOROCCO     </v>
          </cell>
          <cell r="C92">
            <v>3.7250000000000001</v>
          </cell>
        </row>
        <row r="93">
          <cell r="A93" t="str">
            <v>MOZ</v>
          </cell>
          <cell r="B93" t="str">
            <v xml:space="preserve">MOZAMBIQUE  </v>
          </cell>
          <cell r="C93">
            <v>3.375</v>
          </cell>
        </row>
        <row r="94">
          <cell r="A94" t="str">
            <v>NAM</v>
          </cell>
          <cell r="B94" t="str">
            <v xml:space="preserve">NAMIBIA     </v>
          </cell>
          <cell r="C94">
            <v>3.875</v>
          </cell>
        </row>
        <row r="95">
          <cell r="A95" t="str">
            <v>NPL</v>
          </cell>
          <cell r="B95" t="str">
            <v xml:space="preserve">NEPAL       </v>
          </cell>
          <cell r="C95">
            <v>2.6749999999999998</v>
          </cell>
        </row>
        <row r="96">
          <cell r="A96" t="str">
            <v>NIC</v>
          </cell>
          <cell r="B96" t="str">
            <v xml:space="preserve">NICARAGUA   </v>
          </cell>
          <cell r="C96">
            <v>3.45</v>
          </cell>
        </row>
        <row r="97">
          <cell r="A97" t="str">
            <v>NER</v>
          </cell>
          <cell r="B97" t="str">
            <v xml:space="preserve">NIGER       </v>
          </cell>
          <cell r="C97">
            <v>2.9750000000000001</v>
          </cell>
        </row>
        <row r="98">
          <cell r="A98" t="str">
            <v>NGA</v>
          </cell>
          <cell r="B98" t="str">
            <v xml:space="preserve">NIGERIA     </v>
          </cell>
          <cell r="C98">
            <v>2.7749999999999999</v>
          </cell>
        </row>
        <row r="99">
          <cell r="A99" t="str">
            <v>PAK</v>
          </cell>
          <cell r="B99" t="str">
            <v xml:space="preserve">PAKISTAN    </v>
          </cell>
          <cell r="C99">
            <v>3.4750000000000001</v>
          </cell>
        </row>
        <row r="100">
          <cell r="A100" t="str">
            <v>PAN</v>
          </cell>
          <cell r="B100" t="str">
            <v xml:space="preserve">PANAMA      </v>
          </cell>
          <cell r="C100">
            <v>4.2750000000000004</v>
          </cell>
        </row>
        <row r="101">
          <cell r="A101" t="str">
            <v>PNG</v>
          </cell>
          <cell r="B101" t="str">
            <v>PAPUA NEW GUIN.</v>
          </cell>
          <cell r="C101">
            <v>2.9249999999999998</v>
          </cell>
        </row>
        <row r="102">
          <cell r="A102" t="str">
            <v>PRY</v>
          </cell>
          <cell r="B102" t="str">
            <v xml:space="preserve">PARAGUAY    </v>
          </cell>
          <cell r="C102">
            <v>2.5249999999999999</v>
          </cell>
        </row>
        <row r="103">
          <cell r="A103" t="str">
            <v>PER</v>
          </cell>
          <cell r="B103" t="str">
            <v xml:space="preserve">PERU        </v>
          </cell>
          <cell r="C103">
            <v>4.05</v>
          </cell>
        </row>
        <row r="104">
          <cell r="A104" t="str">
            <v>PHL</v>
          </cell>
          <cell r="B104" t="str">
            <v xml:space="preserve">PHILIPPINES </v>
          </cell>
          <cell r="C104">
            <v>3.9249999999999998</v>
          </cell>
        </row>
        <row r="105">
          <cell r="A105" t="str">
            <v>POL</v>
          </cell>
          <cell r="B105" t="str">
            <v xml:space="preserve">POLAND      </v>
          </cell>
          <cell r="C105">
            <v>4.5750000000000002</v>
          </cell>
        </row>
        <row r="106">
          <cell r="A106" t="str">
            <v>ROM</v>
          </cell>
          <cell r="B106" t="str">
            <v xml:space="preserve">ROMANIA     </v>
          </cell>
          <cell r="C106">
            <v>2.95</v>
          </cell>
        </row>
        <row r="107">
          <cell r="A107" t="str">
            <v>RUS</v>
          </cell>
          <cell r="B107" t="str">
            <v xml:space="preserve">RUSSIA      </v>
          </cell>
          <cell r="C107">
            <v>2.9</v>
          </cell>
        </row>
        <row r="108">
          <cell r="A108" t="str">
            <v>RWA</v>
          </cell>
          <cell r="B108" t="str">
            <v xml:space="preserve">RWANDA      </v>
          </cell>
          <cell r="C108">
            <v>3</v>
          </cell>
        </row>
        <row r="109">
          <cell r="A109" t="str">
            <v>WSM</v>
          </cell>
          <cell r="B109" t="str">
            <v>SAMOA</v>
          </cell>
          <cell r="C109">
            <v>3.25</v>
          </cell>
        </row>
        <row r="110">
          <cell r="A110" t="str">
            <v>STP</v>
          </cell>
          <cell r="B110" t="str">
            <v>SAO TOME AND PR.</v>
          </cell>
          <cell r="C110">
            <v>2.2250000000000001</v>
          </cell>
        </row>
        <row r="111">
          <cell r="A111" t="str">
            <v>SEN</v>
          </cell>
          <cell r="B111" t="str">
            <v xml:space="preserve">SENEGAL     </v>
          </cell>
          <cell r="C111">
            <v>3.5750000000000002</v>
          </cell>
        </row>
        <row r="112">
          <cell r="A112" t="str">
            <v>SYC</v>
          </cell>
          <cell r="B112" t="str">
            <v xml:space="preserve">SEYCHELLES  </v>
          </cell>
          <cell r="C112">
            <v>2.85</v>
          </cell>
        </row>
        <row r="113">
          <cell r="A113" t="str">
            <v>SLE</v>
          </cell>
          <cell r="B113" t="str">
            <v>SIERRA LEONE</v>
          </cell>
          <cell r="C113">
            <v>2.65</v>
          </cell>
        </row>
        <row r="114">
          <cell r="A114" t="str">
            <v>SVK</v>
          </cell>
          <cell r="B114" t="str">
            <v>SLOVAK REPUB</v>
          </cell>
          <cell r="C114">
            <v>3.85</v>
          </cell>
        </row>
        <row r="115">
          <cell r="A115" t="str">
            <v>SVN</v>
          </cell>
          <cell r="B115" t="str">
            <v xml:space="preserve">SLOVENIA    </v>
          </cell>
          <cell r="C115">
            <v>4.55</v>
          </cell>
        </row>
        <row r="116">
          <cell r="A116" t="str">
            <v>SLB</v>
          </cell>
          <cell r="B116" t="str">
            <v>SOLOMON ISL.</v>
          </cell>
          <cell r="C116">
            <v>2.4750000000000001</v>
          </cell>
        </row>
        <row r="117">
          <cell r="A117" t="str">
            <v>SOM</v>
          </cell>
          <cell r="B117" t="str">
            <v xml:space="preserve">SOMALIA     </v>
          </cell>
          <cell r="C117">
            <v>1</v>
          </cell>
        </row>
        <row r="118">
          <cell r="A118" t="str">
            <v>ZAF</v>
          </cell>
          <cell r="B118" t="str">
            <v>SOUTH AFRICA</v>
          </cell>
          <cell r="C118">
            <v>4.0999999999999996</v>
          </cell>
        </row>
        <row r="119">
          <cell r="A119" t="str">
            <v>LKA</v>
          </cell>
          <cell r="B119" t="str">
            <v xml:space="preserve">SRI LANKA   </v>
          </cell>
          <cell r="C119">
            <v>3.7250000000000001</v>
          </cell>
        </row>
        <row r="120">
          <cell r="A120" t="str">
            <v>KNA</v>
          </cell>
          <cell r="B120" t="str">
            <v>ST. KITTS &amp; NEV</v>
          </cell>
          <cell r="C120">
            <v>3.95</v>
          </cell>
        </row>
        <row r="121">
          <cell r="A121" t="str">
            <v>LCA</v>
          </cell>
          <cell r="B121" t="str">
            <v xml:space="preserve">ST. LUCIA   </v>
          </cell>
          <cell r="C121">
            <v>4.0750000000000002</v>
          </cell>
        </row>
        <row r="122">
          <cell r="A122" t="str">
            <v>VCT</v>
          </cell>
          <cell r="B122" t="str">
            <v xml:space="preserve">ST. VINCENT </v>
          </cell>
          <cell r="C122">
            <v>3.9</v>
          </cell>
        </row>
        <row r="123">
          <cell r="A123" t="str">
            <v>SDN</v>
          </cell>
          <cell r="B123" t="str">
            <v xml:space="preserve">SUDAN       </v>
          </cell>
          <cell r="C123">
            <v>2.2999999999999998</v>
          </cell>
        </row>
        <row r="124">
          <cell r="A124" t="str">
            <v>SWZ</v>
          </cell>
          <cell r="B124" t="str">
            <v xml:space="preserve">SWAZILAND   </v>
          </cell>
          <cell r="C124">
            <v>3.125</v>
          </cell>
        </row>
        <row r="125">
          <cell r="A125" t="str">
            <v>TJK</v>
          </cell>
          <cell r="B125" t="str">
            <v xml:space="preserve">TAJIKISTAN  </v>
          </cell>
          <cell r="C125">
            <v>2.5750000000000002</v>
          </cell>
        </row>
        <row r="126">
          <cell r="A126" t="str">
            <v>TZA</v>
          </cell>
          <cell r="B126" t="str">
            <v xml:space="preserve">TANZANIA    </v>
          </cell>
          <cell r="C126">
            <v>3.5249999999999999</v>
          </cell>
        </row>
        <row r="127">
          <cell r="A127" t="str">
            <v>THA</v>
          </cell>
          <cell r="B127" t="str">
            <v xml:space="preserve">THAILAND    </v>
          </cell>
          <cell r="C127">
            <v>3.7749999999999999</v>
          </cell>
        </row>
        <row r="128">
          <cell r="A128" t="str">
            <v>TGO</v>
          </cell>
          <cell r="B128" t="str">
            <v xml:space="preserve">TOGO        </v>
          </cell>
          <cell r="C128">
            <v>3.15</v>
          </cell>
        </row>
        <row r="129">
          <cell r="A129" t="str">
            <v>TON</v>
          </cell>
          <cell r="B129" t="str">
            <v xml:space="preserve">TONGA       </v>
          </cell>
          <cell r="C129">
            <v>2.95</v>
          </cell>
        </row>
        <row r="130">
          <cell r="A130" t="str">
            <v>TTO</v>
          </cell>
          <cell r="B130" t="str">
            <v>TRINIDAD &amp; TOB.</v>
          </cell>
          <cell r="C130">
            <v>4.125</v>
          </cell>
        </row>
        <row r="131">
          <cell r="A131" t="str">
            <v>TUN</v>
          </cell>
          <cell r="B131" t="str">
            <v xml:space="preserve">TUNISIA     </v>
          </cell>
          <cell r="C131">
            <v>4.4249999999999998</v>
          </cell>
        </row>
        <row r="132">
          <cell r="A132" t="str">
            <v>TUR</v>
          </cell>
          <cell r="B132" t="str">
            <v xml:space="preserve">TURKEY      </v>
          </cell>
          <cell r="C132">
            <v>3.7250000000000001</v>
          </cell>
        </row>
        <row r="133">
          <cell r="A133" t="str">
            <v>TKM</v>
          </cell>
          <cell r="B133" t="str">
            <v>TURKMENISTAN</v>
          </cell>
          <cell r="C133">
            <v>1.825</v>
          </cell>
        </row>
        <row r="134">
          <cell r="A134" t="str">
            <v>UGA</v>
          </cell>
          <cell r="B134" t="str">
            <v xml:space="preserve">UGANDA      </v>
          </cell>
          <cell r="C134">
            <v>4.05</v>
          </cell>
        </row>
        <row r="135">
          <cell r="A135" t="str">
            <v>UKR</v>
          </cell>
          <cell r="B135" t="str">
            <v xml:space="preserve">UKRAINE     </v>
          </cell>
          <cell r="C135">
            <v>2.5499999999999998</v>
          </cell>
        </row>
        <row r="136">
          <cell r="A136" t="str">
            <v>URY</v>
          </cell>
          <cell r="B136" t="str">
            <v>URUGUAY</v>
          </cell>
          <cell r="C136">
            <v>4.1749999999999998</v>
          </cell>
        </row>
        <row r="137">
          <cell r="A137" t="str">
            <v>UZB</v>
          </cell>
          <cell r="B137" t="str">
            <v xml:space="preserve">UZBEKISTAN  </v>
          </cell>
          <cell r="C137">
            <v>2.2749999999999999</v>
          </cell>
        </row>
        <row r="138">
          <cell r="A138" t="str">
            <v>VUT</v>
          </cell>
          <cell r="B138" t="str">
            <v xml:space="preserve">VANUATU     </v>
          </cell>
          <cell r="C138">
            <v>3.0750000000000002</v>
          </cell>
        </row>
        <row r="139">
          <cell r="A139" t="str">
            <v>VEN</v>
          </cell>
          <cell r="B139" t="str">
            <v>VENEZUELA</v>
          </cell>
          <cell r="C139">
            <v>3.15</v>
          </cell>
        </row>
        <row r="140">
          <cell r="A140" t="str">
            <v>VNM</v>
          </cell>
          <cell r="B140" t="str">
            <v>VIETNAM</v>
          </cell>
          <cell r="C140">
            <v>3.2250000000000001</v>
          </cell>
        </row>
        <row r="141">
          <cell r="A141" t="str">
            <v>YEM</v>
          </cell>
          <cell r="B141" t="str">
            <v>YEMEN, REPUB</v>
          </cell>
          <cell r="C141">
            <v>3.4249999999999998</v>
          </cell>
        </row>
        <row r="142">
          <cell r="A142" t="str">
            <v>ZMB</v>
          </cell>
          <cell r="B142" t="str">
            <v xml:space="preserve">ZAMBIA      </v>
          </cell>
          <cell r="C142">
            <v>3.5249999999999999</v>
          </cell>
        </row>
        <row r="143">
          <cell r="A143" t="str">
            <v>ZWE</v>
          </cell>
          <cell r="B143" t="str">
            <v xml:space="preserve">ZIMBABWE    </v>
          </cell>
          <cell r="C143">
            <v>3.15</v>
          </cell>
        </row>
        <row r="145">
          <cell r="B145" t="str">
            <v>Note: 1 = Lowest rating</v>
          </cell>
        </row>
        <row r="146">
          <cell r="B146" t="str">
            <v xml:space="preserve">         6 = Highest rating</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1"/>
      <sheetName val="Sheet4"/>
      <sheetName val="Sheet5"/>
      <sheetName val="Sheet6"/>
      <sheetName val="Sheet7"/>
      <sheetName val="Sheet8"/>
      <sheetName val="Sheet9"/>
      <sheetName val="Sheet10"/>
      <sheetName val="Sheet11"/>
      <sheetName val="Sheet12"/>
      <sheetName val="Sheet13"/>
      <sheetName val="Sheet15"/>
      <sheetName val="Sheet21"/>
      <sheetName val="Sheet14"/>
      <sheetName val="Sheet18"/>
      <sheetName val="Sheet19"/>
      <sheetName val="Sheet20"/>
      <sheetName val="Sheet22"/>
      <sheetName val="Sheet24 (2)"/>
      <sheetName val="sheet 29"/>
      <sheetName val="Sheet27"/>
      <sheetName val="sheet 31"/>
      <sheetName val="sheet 30"/>
      <sheetName val="sheet 28"/>
      <sheetName val="Sheet 27"/>
      <sheetName val="Sheet25"/>
      <sheetName val="Sheet24"/>
      <sheetName val="Sheet23"/>
      <sheetName val="Sheet17"/>
      <sheetName val="Sheet16"/>
      <sheetName val="Module1"/>
      <sheetName val="Module2"/>
      <sheetName val="Module3"/>
      <sheetName val="Module4"/>
      <sheetName val="Module5"/>
      <sheetName val="Module6"/>
      <sheetName val="Module7"/>
      <sheetName val="Module8"/>
      <sheetName val="Sheet26"/>
    </sheetNames>
    <sheetDataSet>
      <sheetData sheetId="0"/>
      <sheetData sheetId="1"/>
      <sheetData sheetId="2">
        <row r="9">
          <cell r="A9" t="str">
            <v>AGO</v>
          </cell>
          <cell r="B9" t="str">
            <v>ANGOLA</v>
          </cell>
          <cell r="C9">
            <v>1</v>
          </cell>
          <cell r="D9">
            <v>2</v>
          </cell>
          <cell r="E9">
            <v>2</v>
          </cell>
          <cell r="F9">
            <v>1</v>
          </cell>
          <cell r="G9">
            <v>1.5</v>
          </cell>
          <cell r="H9">
            <v>1</v>
          </cell>
          <cell r="I9">
            <v>2</v>
          </cell>
          <cell r="J9">
            <v>1</v>
          </cell>
          <cell r="K9">
            <v>2</v>
          </cell>
          <cell r="L9">
            <v>1</v>
          </cell>
          <cell r="M9">
            <v>1</v>
          </cell>
          <cell r="N9">
            <v>1.3333333333333333</v>
          </cell>
          <cell r="O9">
            <v>2</v>
          </cell>
          <cell r="P9">
            <v>2.5</v>
          </cell>
          <cell r="Q9">
            <v>2</v>
          </cell>
          <cell r="R9">
            <v>2.5</v>
          </cell>
          <cell r="S9">
            <v>2</v>
          </cell>
          <cell r="T9">
            <v>2.2000000000000002</v>
          </cell>
          <cell r="U9">
            <v>2</v>
          </cell>
          <cell r="V9">
            <v>1</v>
          </cell>
          <cell r="W9">
            <v>2</v>
          </cell>
          <cell r="X9">
            <v>1</v>
          </cell>
          <cell r="Y9">
            <v>1</v>
          </cell>
          <cell r="Z9">
            <v>1.4</v>
          </cell>
          <cell r="AA9">
            <v>1.6</v>
          </cell>
        </row>
        <row r="10">
          <cell r="A10" t="str">
            <v>BEN</v>
          </cell>
          <cell r="B10" t="str">
            <v xml:space="preserve">BENIN       </v>
          </cell>
          <cell r="C10">
            <v>4</v>
          </cell>
          <cell r="D10">
            <v>3.5</v>
          </cell>
          <cell r="E10">
            <v>4.5</v>
          </cell>
          <cell r="F10">
            <v>3</v>
          </cell>
          <cell r="G10">
            <v>3.75</v>
          </cell>
          <cell r="H10">
            <v>4.5</v>
          </cell>
          <cell r="I10">
            <v>3</v>
          </cell>
          <cell r="J10">
            <v>3.5</v>
          </cell>
          <cell r="K10">
            <v>3.5</v>
          </cell>
          <cell r="L10">
            <v>4</v>
          </cell>
          <cell r="M10">
            <v>3.5</v>
          </cell>
          <cell r="N10">
            <v>3.6666666666666665</v>
          </cell>
          <cell r="O10">
            <v>3.5</v>
          </cell>
          <cell r="P10">
            <v>3</v>
          </cell>
          <cell r="Q10">
            <v>3.5</v>
          </cell>
          <cell r="R10">
            <v>2.5</v>
          </cell>
          <cell r="S10">
            <v>3.5</v>
          </cell>
          <cell r="T10">
            <v>3.2</v>
          </cell>
          <cell r="U10">
            <v>3</v>
          </cell>
          <cell r="V10">
            <v>3.5</v>
          </cell>
          <cell r="W10">
            <v>3.5</v>
          </cell>
          <cell r="X10">
            <v>3</v>
          </cell>
          <cell r="Y10">
            <v>2.5</v>
          </cell>
          <cell r="Z10">
            <v>3.1</v>
          </cell>
          <cell r="AA10">
            <v>3.4249999999999998</v>
          </cell>
        </row>
        <row r="11">
          <cell r="A11" t="str">
            <v>BWA</v>
          </cell>
          <cell r="B11" t="str">
            <v xml:space="preserve">BOTSWANA    </v>
          </cell>
          <cell r="C11">
            <v>5</v>
          </cell>
          <cell r="D11">
            <v>4.5</v>
          </cell>
          <cell r="E11">
            <v>6</v>
          </cell>
          <cell r="F11">
            <v>4.5</v>
          </cell>
          <cell r="G11">
            <v>5</v>
          </cell>
          <cell r="H11">
            <v>4</v>
          </cell>
          <cell r="I11">
            <v>4</v>
          </cell>
          <cell r="J11">
            <v>4</v>
          </cell>
          <cell r="K11">
            <v>4</v>
          </cell>
          <cell r="L11">
            <v>4</v>
          </cell>
          <cell r="M11">
            <v>4</v>
          </cell>
          <cell r="N11">
            <v>4</v>
          </cell>
          <cell r="O11">
            <v>4</v>
          </cell>
          <cell r="P11">
            <v>4</v>
          </cell>
          <cell r="Q11">
            <v>4</v>
          </cell>
          <cell r="R11">
            <v>4</v>
          </cell>
          <cell r="S11">
            <v>4</v>
          </cell>
          <cell r="T11">
            <v>4</v>
          </cell>
          <cell r="U11">
            <v>4.5</v>
          </cell>
          <cell r="V11">
            <v>5</v>
          </cell>
          <cell r="W11">
            <v>4</v>
          </cell>
          <cell r="X11">
            <v>4.5</v>
          </cell>
          <cell r="Y11">
            <v>4.5</v>
          </cell>
          <cell r="Z11">
            <v>4.5</v>
          </cell>
          <cell r="AA11">
            <v>4.3250000000000002</v>
          </cell>
        </row>
        <row r="12">
          <cell r="A12" t="str">
            <v>BFA</v>
          </cell>
          <cell r="B12" t="str">
            <v>BURKINA FASO</v>
          </cell>
          <cell r="C12">
            <v>3.5</v>
          </cell>
          <cell r="D12">
            <v>3</v>
          </cell>
          <cell r="E12">
            <v>4.5</v>
          </cell>
          <cell r="F12">
            <v>3</v>
          </cell>
          <cell r="G12">
            <v>3.5</v>
          </cell>
          <cell r="H12">
            <v>4.5</v>
          </cell>
          <cell r="I12">
            <v>2.5</v>
          </cell>
          <cell r="J12">
            <v>3</v>
          </cell>
          <cell r="K12">
            <v>2.5</v>
          </cell>
          <cell r="L12">
            <v>3.5</v>
          </cell>
          <cell r="M12">
            <v>3</v>
          </cell>
          <cell r="N12">
            <v>3.1666666666666665</v>
          </cell>
          <cell r="O12">
            <v>3.5</v>
          </cell>
          <cell r="P12">
            <v>3</v>
          </cell>
          <cell r="Q12">
            <v>3.5</v>
          </cell>
          <cell r="R12">
            <v>2.5</v>
          </cell>
          <cell r="S12">
            <v>3.5</v>
          </cell>
          <cell r="T12">
            <v>3.2</v>
          </cell>
          <cell r="U12">
            <v>3</v>
          </cell>
          <cell r="V12">
            <v>3.5</v>
          </cell>
          <cell r="W12">
            <v>3.5</v>
          </cell>
          <cell r="X12">
            <v>3</v>
          </cell>
          <cell r="Y12">
            <v>3</v>
          </cell>
          <cell r="Z12">
            <v>3.2</v>
          </cell>
          <cell r="AA12">
            <v>3.25</v>
          </cell>
        </row>
        <row r="13">
          <cell r="A13" t="str">
            <v>BDI</v>
          </cell>
          <cell r="B13" t="str">
            <v xml:space="preserve">BURUNDI     </v>
          </cell>
          <cell r="C13">
            <v>3</v>
          </cell>
          <cell r="D13">
            <v>2</v>
          </cell>
          <cell r="E13">
            <v>2.5</v>
          </cell>
          <cell r="F13">
            <v>2.5</v>
          </cell>
          <cell r="G13">
            <v>2.5</v>
          </cell>
          <cell r="H13">
            <v>2.5</v>
          </cell>
          <cell r="I13">
            <v>2.5</v>
          </cell>
          <cell r="J13">
            <v>2</v>
          </cell>
          <cell r="K13">
            <v>2.5</v>
          </cell>
          <cell r="L13">
            <v>2.5</v>
          </cell>
          <cell r="M13">
            <v>3</v>
          </cell>
          <cell r="N13">
            <v>2.5</v>
          </cell>
          <cell r="O13">
            <v>3</v>
          </cell>
          <cell r="P13">
            <v>2.5</v>
          </cell>
          <cell r="Q13">
            <v>2.5</v>
          </cell>
          <cell r="R13">
            <v>2.5</v>
          </cell>
          <cell r="S13">
            <v>3</v>
          </cell>
          <cell r="T13">
            <v>2.7</v>
          </cell>
          <cell r="U13">
            <v>3</v>
          </cell>
          <cell r="V13">
            <v>2</v>
          </cell>
          <cell r="W13">
            <v>2.5</v>
          </cell>
          <cell r="X13">
            <v>2</v>
          </cell>
          <cell r="Y13">
            <v>2.5</v>
          </cell>
          <cell r="Z13">
            <v>2.4</v>
          </cell>
          <cell r="AA13">
            <v>2.5249999999999999</v>
          </cell>
        </row>
        <row r="14">
          <cell r="A14" t="str">
            <v>CMR</v>
          </cell>
          <cell r="B14" t="str">
            <v xml:space="preserve">CAMEROON    </v>
          </cell>
          <cell r="C14">
            <v>4.5</v>
          </cell>
          <cell r="D14">
            <v>3.5</v>
          </cell>
          <cell r="E14">
            <v>4</v>
          </cell>
          <cell r="F14">
            <v>4</v>
          </cell>
          <cell r="G14">
            <v>4</v>
          </cell>
          <cell r="H14">
            <v>4.5</v>
          </cell>
          <cell r="I14">
            <v>4</v>
          </cell>
          <cell r="J14">
            <v>4.5</v>
          </cell>
          <cell r="K14">
            <v>3.5</v>
          </cell>
          <cell r="L14">
            <v>4</v>
          </cell>
          <cell r="M14">
            <v>2</v>
          </cell>
          <cell r="N14">
            <v>3.75</v>
          </cell>
          <cell r="O14">
            <v>3.5</v>
          </cell>
          <cell r="P14">
            <v>2</v>
          </cell>
          <cell r="Q14">
            <v>2</v>
          </cell>
          <cell r="R14">
            <v>2</v>
          </cell>
          <cell r="S14">
            <v>3</v>
          </cell>
          <cell r="T14">
            <v>2.5</v>
          </cell>
          <cell r="U14">
            <v>2</v>
          </cell>
          <cell r="V14">
            <v>2.5</v>
          </cell>
          <cell r="W14">
            <v>3.5</v>
          </cell>
          <cell r="X14">
            <v>2.5</v>
          </cell>
          <cell r="Y14">
            <v>2.5</v>
          </cell>
          <cell r="Z14">
            <v>2.6</v>
          </cell>
          <cell r="AA14">
            <v>3.1999999999999997</v>
          </cell>
        </row>
        <row r="15">
          <cell r="A15" t="str">
            <v>CPV</v>
          </cell>
          <cell r="B15" t="str">
            <v xml:space="preserve">CAPE VERDE  </v>
          </cell>
          <cell r="C15">
            <v>4</v>
          </cell>
          <cell r="D15">
            <v>4</v>
          </cell>
          <cell r="E15">
            <v>4</v>
          </cell>
          <cell r="F15">
            <v>4</v>
          </cell>
          <cell r="G15">
            <v>4</v>
          </cell>
          <cell r="H15">
            <v>4</v>
          </cell>
          <cell r="I15">
            <v>3</v>
          </cell>
          <cell r="J15">
            <v>3.5</v>
          </cell>
          <cell r="K15">
            <v>4.5</v>
          </cell>
          <cell r="L15">
            <v>4</v>
          </cell>
          <cell r="M15">
            <v>4</v>
          </cell>
          <cell r="N15">
            <v>3.8333333333333335</v>
          </cell>
          <cell r="O15">
            <v>4.5</v>
          </cell>
          <cell r="P15">
            <v>4.5</v>
          </cell>
          <cell r="Q15">
            <v>4</v>
          </cell>
          <cell r="R15">
            <v>4.5</v>
          </cell>
          <cell r="S15">
            <v>3.5</v>
          </cell>
          <cell r="T15">
            <v>4.2</v>
          </cell>
          <cell r="U15">
            <v>4.5</v>
          </cell>
          <cell r="V15">
            <v>4</v>
          </cell>
          <cell r="W15">
            <v>4</v>
          </cell>
          <cell r="X15">
            <v>4</v>
          </cell>
          <cell r="Y15">
            <v>3</v>
          </cell>
          <cell r="Z15">
            <v>3.9</v>
          </cell>
          <cell r="AA15">
            <v>3.9750000000000001</v>
          </cell>
        </row>
        <row r="16">
          <cell r="A16" t="str">
            <v>CAF</v>
          </cell>
          <cell r="B16" t="str">
            <v>CENT. AFR. REP.</v>
          </cell>
          <cell r="C16">
            <v>2.5</v>
          </cell>
          <cell r="D16">
            <v>2.5</v>
          </cell>
          <cell r="E16">
            <v>3</v>
          </cell>
          <cell r="F16">
            <v>2.5</v>
          </cell>
          <cell r="G16">
            <v>2.625</v>
          </cell>
          <cell r="H16">
            <v>4</v>
          </cell>
          <cell r="I16">
            <v>2.5</v>
          </cell>
          <cell r="J16">
            <v>3</v>
          </cell>
          <cell r="K16">
            <v>2.5</v>
          </cell>
          <cell r="L16">
            <v>2.5</v>
          </cell>
          <cell r="M16">
            <v>2.5</v>
          </cell>
          <cell r="N16">
            <v>2.8333333333333335</v>
          </cell>
          <cell r="O16">
            <v>2</v>
          </cell>
          <cell r="P16">
            <v>2</v>
          </cell>
          <cell r="Q16">
            <v>2</v>
          </cell>
          <cell r="R16">
            <v>2</v>
          </cell>
          <cell r="S16">
            <v>2</v>
          </cell>
          <cell r="T16">
            <v>2</v>
          </cell>
          <cell r="U16">
            <v>2</v>
          </cell>
          <cell r="V16">
            <v>2.5</v>
          </cell>
          <cell r="W16">
            <v>2.5</v>
          </cell>
          <cell r="X16">
            <v>2</v>
          </cell>
          <cell r="Y16">
            <v>2</v>
          </cell>
          <cell r="Z16">
            <v>2.2000000000000002</v>
          </cell>
          <cell r="AA16">
            <v>2.4249999999999998</v>
          </cell>
        </row>
        <row r="17">
          <cell r="A17" t="str">
            <v>TCD</v>
          </cell>
          <cell r="B17" t="str">
            <v xml:space="preserve">CHAD        </v>
          </cell>
          <cell r="C17">
            <v>4</v>
          </cell>
          <cell r="D17">
            <v>4.5</v>
          </cell>
          <cell r="E17">
            <v>5</v>
          </cell>
          <cell r="F17">
            <v>3.5</v>
          </cell>
          <cell r="G17">
            <v>4.25</v>
          </cell>
          <cell r="H17">
            <v>4.5</v>
          </cell>
          <cell r="I17">
            <v>3</v>
          </cell>
          <cell r="J17">
            <v>3.5</v>
          </cell>
          <cell r="K17">
            <v>3</v>
          </cell>
          <cell r="L17">
            <v>3.5</v>
          </cell>
          <cell r="M17">
            <v>2</v>
          </cell>
          <cell r="N17">
            <v>3.25</v>
          </cell>
          <cell r="O17">
            <v>2.5</v>
          </cell>
          <cell r="P17">
            <v>2.5</v>
          </cell>
          <cell r="Q17">
            <v>2.5</v>
          </cell>
          <cell r="R17">
            <v>2.5</v>
          </cell>
          <cell r="S17">
            <v>2.5</v>
          </cell>
          <cell r="T17">
            <v>2.5</v>
          </cell>
          <cell r="U17">
            <v>2</v>
          </cell>
          <cell r="V17">
            <v>2.5</v>
          </cell>
          <cell r="W17">
            <v>2.5</v>
          </cell>
          <cell r="X17">
            <v>2.5</v>
          </cell>
          <cell r="Y17">
            <v>2</v>
          </cell>
          <cell r="Z17">
            <v>2.2999999999999998</v>
          </cell>
          <cell r="AA17">
            <v>3.0250000000000004</v>
          </cell>
        </row>
        <row r="18">
          <cell r="A18" t="str">
            <v>COM</v>
          </cell>
          <cell r="B18" t="str">
            <v xml:space="preserve">COMOROS     </v>
          </cell>
          <cell r="C18">
            <v>2</v>
          </cell>
          <cell r="D18">
            <v>2</v>
          </cell>
          <cell r="E18">
            <v>1</v>
          </cell>
          <cell r="F18">
            <v>2</v>
          </cell>
          <cell r="G18">
            <v>1.75</v>
          </cell>
          <cell r="H18">
            <v>3</v>
          </cell>
          <cell r="I18">
            <v>2</v>
          </cell>
          <cell r="J18">
            <v>2</v>
          </cell>
          <cell r="K18">
            <v>2.5</v>
          </cell>
          <cell r="L18">
            <v>3</v>
          </cell>
          <cell r="M18">
            <v>2</v>
          </cell>
          <cell r="N18">
            <v>2.4166666666666665</v>
          </cell>
          <cell r="O18">
            <v>2.5</v>
          </cell>
          <cell r="P18">
            <v>2</v>
          </cell>
          <cell r="Q18">
            <v>2</v>
          </cell>
          <cell r="R18">
            <v>2.5</v>
          </cell>
          <cell r="S18">
            <v>2</v>
          </cell>
          <cell r="T18">
            <v>2.2000000000000002</v>
          </cell>
          <cell r="U18">
            <v>2</v>
          </cell>
          <cell r="V18">
            <v>2</v>
          </cell>
          <cell r="W18">
            <v>2</v>
          </cell>
          <cell r="X18">
            <v>2</v>
          </cell>
          <cell r="Y18">
            <v>2</v>
          </cell>
          <cell r="Z18">
            <v>2</v>
          </cell>
          <cell r="AA18">
            <v>2.125</v>
          </cell>
        </row>
        <row r="19">
          <cell r="A19" t="str">
            <v>ZAR</v>
          </cell>
          <cell r="B19" t="str">
            <v>CONGO, DEM. REP.</v>
          </cell>
          <cell r="C19">
            <v>2</v>
          </cell>
          <cell r="D19">
            <v>2</v>
          </cell>
          <cell r="E19">
            <v>1</v>
          </cell>
          <cell r="F19">
            <v>1</v>
          </cell>
          <cell r="G19">
            <v>1.5</v>
          </cell>
          <cell r="H19">
            <v>2.5</v>
          </cell>
          <cell r="I19">
            <v>2</v>
          </cell>
          <cell r="J19">
            <v>2</v>
          </cell>
          <cell r="K19">
            <v>2</v>
          </cell>
          <cell r="L19">
            <v>1</v>
          </cell>
          <cell r="M19">
            <v>2</v>
          </cell>
          <cell r="N19">
            <v>1.9166666666666667</v>
          </cell>
          <cell r="O19">
            <v>2.5</v>
          </cell>
          <cell r="P19">
            <v>1</v>
          </cell>
          <cell r="Q19">
            <v>1</v>
          </cell>
          <cell r="R19">
            <v>2.5</v>
          </cell>
          <cell r="S19">
            <v>1</v>
          </cell>
          <cell r="T19">
            <v>1.6</v>
          </cell>
          <cell r="U19">
            <v>1</v>
          </cell>
          <cell r="V19">
            <v>1</v>
          </cell>
          <cell r="W19">
            <v>2</v>
          </cell>
          <cell r="X19">
            <v>1</v>
          </cell>
          <cell r="Y19">
            <v>1</v>
          </cell>
          <cell r="Z19">
            <v>1.2</v>
          </cell>
          <cell r="AA19">
            <v>1.575</v>
          </cell>
        </row>
        <row r="20">
          <cell r="A20" t="str">
            <v>COG</v>
          </cell>
          <cell r="B20" t="str">
            <v xml:space="preserve">CONGO, REP.       </v>
          </cell>
          <cell r="C20">
            <v>2</v>
          </cell>
          <cell r="D20">
            <v>2</v>
          </cell>
          <cell r="E20">
            <v>1</v>
          </cell>
          <cell r="F20">
            <v>2</v>
          </cell>
          <cell r="G20">
            <v>1.75</v>
          </cell>
          <cell r="H20">
            <v>4</v>
          </cell>
          <cell r="I20">
            <v>1</v>
          </cell>
          <cell r="J20">
            <v>3</v>
          </cell>
          <cell r="K20">
            <v>1</v>
          </cell>
          <cell r="L20">
            <v>1</v>
          </cell>
          <cell r="M20">
            <v>2</v>
          </cell>
          <cell r="N20">
            <v>2</v>
          </cell>
          <cell r="O20">
            <v>2</v>
          </cell>
          <cell r="P20">
            <v>2</v>
          </cell>
          <cell r="Q20">
            <v>1</v>
          </cell>
          <cell r="R20">
            <v>2</v>
          </cell>
          <cell r="S20">
            <v>2</v>
          </cell>
          <cell r="T20">
            <v>1.8</v>
          </cell>
          <cell r="U20">
            <v>1</v>
          </cell>
          <cell r="V20">
            <v>1</v>
          </cell>
          <cell r="W20">
            <v>2</v>
          </cell>
          <cell r="X20">
            <v>1</v>
          </cell>
          <cell r="Y20">
            <v>1</v>
          </cell>
          <cell r="Z20">
            <v>1.2</v>
          </cell>
          <cell r="AA20">
            <v>1.7</v>
          </cell>
        </row>
        <row r="21">
          <cell r="A21" t="str">
            <v>CIV</v>
          </cell>
          <cell r="B21" t="str">
            <v>COTE D'IVOIRE</v>
          </cell>
          <cell r="C21">
            <v>4.5</v>
          </cell>
          <cell r="D21">
            <v>4.5</v>
          </cell>
          <cell r="E21">
            <v>4.5</v>
          </cell>
          <cell r="F21">
            <v>3.5</v>
          </cell>
          <cell r="G21">
            <v>4.25</v>
          </cell>
          <cell r="H21">
            <v>4.5</v>
          </cell>
          <cell r="I21">
            <v>3</v>
          </cell>
          <cell r="J21">
            <v>4</v>
          </cell>
          <cell r="K21">
            <v>3.5</v>
          </cell>
          <cell r="L21">
            <v>4</v>
          </cell>
          <cell r="M21">
            <v>3.5</v>
          </cell>
          <cell r="N21">
            <v>3.75</v>
          </cell>
          <cell r="O21">
            <v>3.5</v>
          </cell>
          <cell r="P21">
            <v>3</v>
          </cell>
          <cell r="Q21">
            <v>3.5</v>
          </cell>
          <cell r="R21">
            <v>3</v>
          </cell>
          <cell r="S21">
            <v>4</v>
          </cell>
          <cell r="T21">
            <v>3.4</v>
          </cell>
          <cell r="U21">
            <v>3</v>
          </cell>
          <cell r="V21">
            <v>3.5</v>
          </cell>
          <cell r="W21">
            <v>3.5</v>
          </cell>
          <cell r="X21">
            <v>3</v>
          </cell>
          <cell r="Y21">
            <v>3</v>
          </cell>
          <cell r="Z21">
            <v>3.2</v>
          </cell>
          <cell r="AA21">
            <v>3.625</v>
          </cell>
        </row>
        <row r="22">
          <cell r="A22" t="str">
            <v>DJI</v>
          </cell>
          <cell r="B22" t="str">
            <v xml:space="preserve">DJIBOUTI    </v>
          </cell>
          <cell r="C22">
            <v>3</v>
          </cell>
          <cell r="D22">
            <v>3</v>
          </cell>
          <cell r="E22">
            <v>3</v>
          </cell>
          <cell r="F22">
            <v>2</v>
          </cell>
          <cell r="G22">
            <v>2.75</v>
          </cell>
          <cell r="H22">
            <v>3</v>
          </cell>
          <cell r="I22">
            <v>2.5</v>
          </cell>
          <cell r="J22">
            <v>3</v>
          </cell>
          <cell r="K22">
            <v>2.5</v>
          </cell>
          <cell r="L22">
            <v>2.5</v>
          </cell>
          <cell r="M22">
            <v>2.5</v>
          </cell>
          <cell r="N22">
            <v>2.6666666666666665</v>
          </cell>
          <cell r="O22">
            <v>3</v>
          </cell>
          <cell r="P22">
            <v>2.5</v>
          </cell>
          <cell r="Q22">
            <v>2.5</v>
          </cell>
          <cell r="R22">
            <v>2.5</v>
          </cell>
          <cell r="S22">
            <v>3</v>
          </cell>
          <cell r="T22">
            <v>2.7</v>
          </cell>
          <cell r="U22">
            <v>3</v>
          </cell>
          <cell r="V22">
            <v>2.5</v>
          </cell>
          <cell r="W22">
            <v>2.5</v>
          </cell>
          <cell r="X22">
            <v>2.5</v>
          </cell>
          <cell r="Y22">
            <v>2</v>
          </cell>
          <cell r="Z22">
            <v>2.5</v>
          </cell>
          <cell r="AA22">
            <v>2.6500000000000004</v>
          </cell>
        </row>
        <row r="23">
          <cell r="A23" t="str">
            <v>GNQ</v>
          </cell>
          <cell r="B23" t="str">
            <v>EQUATORIAL GUIN.</v>
          </cell>
          <cell r="C23">
            <v>3</v>
          </cell>
          <cell r="D23">
            <v>2.5</v>
          </cell>
          <cell r="E23">
            <v>1</v>
          </cell>
          <cell r="F23">
            <v>2</v>
          </cell>
          <cell r="G23">
            <v>2.125</v>
          </cell>
          <cell r="H23">
            <v>2.5</v>
          </cell>
          <cell r="I23">
            <v>2</v>
          </cell>
          <cell r="J23">
            <v>2</v>
          </cell>
          <cell r="K23">
            <v>1</v>
          </cell>
          <cell r="L23">
            <v>2</v>
          </cell>
          <cell r="M23">
            <v>1</v>
          </cell>
          <cell r="N23">
            <v>1.75</v>
          </cell>
          <cell r="O23">
            <v>2</v>
          </cell>
          <cell r="P23">
            <v>1</v>
          </cell>
          <cell r="Q23">
            <v>1</v>
          </cell>
          <cell r="R23">
            <v>2</v>
          </cell>
          <cell r="S23">
            <v>2</v>
          </cell>
          <cell r="T23">
            <v>1.6</v>
          </cell>
          <cell r="U23">
            <v>2</v>
          </cell>
          <cell r="V23">
            <v>1</v>
          </cell>
          <cell r="W23">
            <v>2</v>
          </cell>
          <cell r="X23">
            <v>1</v>
          </cell>
          <cell r="Y23">
            <v>1</v>
          </cell>
          <cell r="Z23">
            <v>1.4</v>
          </cell>
          <cell r="AA23">
            <v>1.7000000000000002</v>
          </cell>
        </row>
        <row r="24">
          <cell r="A24" t="str">
            <v>ERI</v>
          </cell>
          <cell r="B24" t="str">
            <v xml:space="preserve">ERITREA     </v>
          </cell>
          <cell r="C24">
            <v>3</v>
          </cell>
          <cell r="D24">
            <v>3</v>
          </cell>
          <cell r="E24">
            <v>5</v>
          </cell>
          <cell r="F24">
            <v>2.5</v>
          </cell>
          <cell r="G24">
            <v>3.375</v>
          </cell>
          <cell r="H24">
            <v>3</v>
          </cell>
          <cell r="I24">
            <v>2.5</v>
          </cell>
          <cell r="J24">
            <v>3</v>
          </cell>
          <cell r="K24">
            <v>3.5</v>
          </cell>
          <cell r="L24">
            <v>3.5</v>
          </cell>
          <cell r="M24">
            <v>4</v>
          </cell>
          <cell r="N24">
            <v>3.25</v>
          </cell>
          <cell r="O24">
            <v>3.5</v>
          </cell>
          <cell r="P24">
            <v>4</v>
          </cell>
          <cell r="Q24">
            <v>3.5</v>
          </cell>
          <cell r="R24">
            <v>4.5</v>
          </cell>
          <cell r="S24">
            <v>2.5</v>
          </cell>
          <cell r="T24">
            <v>3.6</v>
          </cell>
          <cell r="U24">
            <v>3.5</v>
          </cell>
          <cell r="V24">
            <v>2.5</v>
          </cell>
          <cell r="W24">
            <v>3</v>
          </cell>
          <cell r="X24">
            <v>4</v>
          </cell>
          <cell r="Y24">
            <v>4.5</v>
          </cell>
          <cell r="Z24">
            <v>3.5</v>
          </cell>
          <cell r="AA24">
            <v>3.4249999999999998</v>
          </cell>
        </row>
        <row r="25">
          <cell r="A25" t="str">
            <v>ETH</v>
          </cell>
          <cell r="B25" t="str">
            <v xml:space="preserve">ETHIOPIA    </v>
          </cell>
          <cell r="C25">
            <v>4.5</v>
          </cell>
          <cell r="D25">
            <v>4</v>
          </cell>
          <cell r="E25">
            <v>3</v>
          </cell>
          <cell r="F25">
            <v>3</v>
          </cell>
          <cell r="G25">
            <v>3.625</v>
          </cell>
          <cell r="H25">
            <v>3.5</v>
          </cell>
          <cell r="I25">
            <v>2.5</v>
          </cell>
          <cell r="J25">
            <v>3.5</v>
          </cell>
          <cell r="K25">
            <v>3</v>
          </cell>
          <cell r="L25">
            <v>3.5</v>
          </cell>
          <cell r="M25">
            <v>3</v>
          </cell>
          <cell r="N25">
            <v>3.1666666666666665</v>
          </cell>
          <cell r="O25">
            <v>2.5</v>
          </cell>
          <cell r="P25">
            <v>4.5</v>
          </cell>
          <cell r="Q25">
            <v>4</v>
          </cell>
          <cell r="R25">
            <v>4</v>
          </cell>
          <cell r="S25">
            <v>3.5</v>
          </cell>
          <cell r="T25">
            <v>3.7</v>
          </cell>
          <cell r="U25">
            <v>2.5</v>
          </cell>
          <cell r="V25">
            <v>4</v>
          </cell>
          <cell r="W25">
            <v>3.5</v>
          </cell>
          <cell r="X25">
            <v>4</v>
          </cell>
          <cell r="Y25">
            <v>4</v>
          </cell>
          <cell r="Z25">
            <v>3.6</v>
          </cell>
          <cell r="AA25">
            <v>3.5</v>
          </cell>
        </row>
        <row r="26">
          <cell r="A26" t="str">
            <v>GAB</v>
          </cell>
          <cell r="B26" t="str">
            <v xml:space="preserve">GABON       </v>
          </cell>
          <cell r="C26">
            <v>2</v>
          </cell>
          <cell r="D26">
            <v>2</v>
          </cell>
          <cell r="E26">
            <v>3.5</v>
          </cell>
          <cell r="F26">
            <v>3.5</v>
          </cell>
          <cell r="G26">
            <v>2.75</v>
          </cell>
          <cell r="H26">
            <v>4.5</v>
          </cell>
          <cell r="I26">
            <v>4</v>
          </cell>
          <cell r="J26">
            <v>4.5</v>
          </cell>
          <cell r="K26">
            <v>3.5</v>
          </cell>
          <cell r="L26">
            <v>3</v>
          </cell>
          <cell r="M26">
            <v>2.5</v>
          </cell>
          <cell r="N26">
            <v>3.6666666666666665</v>
          </cell>
          <cell r="O26">
            <v>3.5</v>
          </cell>
          <cell r="P26">
            <v>2.5</v>
          </cell>
          <cell r="Q26">
            <v>3</v>
          </cell>
          <cell r="R26">
            <v>2.5</v>
          </cell>
          <cell r="S26">
            <v>2</v>
          </cell>
          <cell r="T26">
            <v>2.7</v>
          </cell>
          <cell r="U26">
            <v>3.5</v>
          </cell>
          <cell r="V26">
            <v>2</v>
          </cell>
          <cell r="W26">
            <v>4</v>
          </cell>
          <cell r="X26">
            <v>2.5</v>
          </cell>
          <cell r="Y26">
            <v>3</v>
          </cell>
          <cell r="Z26">
            <v>3</v>
          </cell>
          <cell r="AA26">
            <v>3.0750000000000002</v>
          </cell>
        </row>
        <row r="27">
          <cell r="A27" t="str">
            <v>GMB</v>
          </cell>
          <cell r="B27" t="str">
            <v xml:space="preserve">GAMBIA, THE </v>
          </cell>
          <cell r="C27">
            <v>3.5</v>
          </cell>
          <cell r="D27">
            <v>3.5</v>
          </cell>
          <cell r="E27">
            <v>4.5</v>
          </cell>
          <cell r="F27">
            <v>3</v>
          </cell>
          <cell r="G27">
            <v>3.625</v>
          </cell>
          <cell r="H27">
            <v>4</v>
          </cell>
          <cell r="I27">
            <v>3</v>
          </cell>
          <cell r="J27">
            <v>3</v>
          </cell>
          <cell r="K27">
            <v>2.5</v>
          </cell>
          <cell r="L27">
            <v>3.5</v>
          </cell>
          <cell r="M27">
            <v>3</v>
          </cell>
          <cell r="N27">
            <v>3.1666666666666665</v>
          </cell>
          <cell r="O27">
            <v>3</v>
          </cell>
          <cell r="P27">
            <v>3.5</v>
          </cell>
          <cell r="Q27">
            <v>3.5</v>
          </cell>
          <cell r="R27">
            <v>3.5</v>
          </cell>
          <cell r="S27">
            <v>3</v>
          </cell>
          <cell r="T27">
            <v>3.3</v>
          </cell>
          <cell r="U27">
            <v>2.5</v>
          </cell>
          <cell r="V27">
            <v>3</v>
          </cell>
          <cell r="W27">
            <v>3</v>
          </cell>
          <cell r="X27">
            <v>3</v>
          </cell>
          <cell r="Y27">
            <v>2.5</v>
          </cell>
          <cell r="Z27">
            <v>2.8</v>
          </cell>
          <cell r="AA27">
            <v>3.2</v>
          </cell>
        </row>
        <row r="28">
          <cell r="A28" t="str">
            <v>GHA</v>
          </cell>
          <cell r="B28" t="str">
            <v xml:space="preserve">GHANA       </v>
          </cell>
          <cell r="C28">
            <v>4</v>
          </cell>
          <cell r="D28">
            <v>3.5</v>
          </cell>
          <cell r="E28">
            <v>5</v>
          </cell>
          <cell r="F28">
            <v>4.5</v>
          </cell>
          <cell r="G28">
            <v>4.25</v>
          </cell>
          <cell r="H28">
            <v>4</v>
          </cell>
          <cell r="I28">
            <v>3</v>
          </cell>
          <cell r="J28">
            <v>3.5</v>
          </cell>
          <cell r="K28">
            <v>3.5</v>
          </cell>
          <cell r="L28">
            <v>3.5</v>
          </cell>
          <cell r="M28">
            <v>3.5</v>
          </cell>
          <cell r="N28">
            <v>3.5</v>
          </cell>
          <cell r="O28">
            <v>3.5</v>
          </cell>
          <cell r="P28">
            <v>3.5</v>
          </cell>
          <cell r="Q28">
            <v>3.5</v>
          </cell>
          <cell r="R28">
            <v>2.5</v>
          </cell>
          <cell r="S28">
            <v>4</v>
          </cell>
          <cell r="T28">
            <v>3.4</v>
          </cell>
          <cell r="U28">
            <v>3.5</v>
          </cell>
          <cell r="V28">
            <v>3.5</v>
          </cell>
          <cell r="W28">
            <v>4</v>
          </cell>
          <cell r="X28">
            <v>3.5</v>
          </cell>
          <cell r="Y28">
            <v>3.5</v>
          </cell>
          <cell r="Z28">
            <v>3.6</v>
          </cell>
          <cell r="AA28">
            <v>3.65</v>
          </cell>
        </row>
        <row r="29">
          <cell r="A29" t="str">
            <v>GIN</v>
          </cell>
          <cell r="B29" t="str">
            <v xml:space="preserve">GUINEA      </v>
          </cell>
          <cell r="C29">
            <v>3</v>
          </cell>
          <cell r="D29">
            <v>3</v>
          </cell>
          <cell r="E29">
            <v>3</v>
          </cell>
          <cell r="F29">
            <v>3.5</v>
          </cell>
          <cell r="G29">
            <v>3.125</v>
          </cell>
          <cell r="H29">
            <v>3.5</v>
          </cell>
          <cell r="I29">
            <v>3</v>
          </cell>
          <cell r="J29">
            <v>3</v>
          </cell>
          <cell r="K29">
            <v>3.5</v>
          </cell>
          <cell r="L29">
            <v>3.5</v>
          </cell>
          <cell r="M29">
            <v>3.5</v>
          </cell>
          <cell r="N29">
            <v>3.3333333333333335</v>
          </cell>
          <cell r="O29">
            <v>3</v>
          </cell>
          <cell r="P29">
            <v>3.5</v>
          </cell>
          <cell r="Q29">
            <v>3.5</v>
          </cell>
          <cell r="R29">
            <v>3</v>
          </cell>
          <cell r="S29">
            <v>3</v>
          </cell>
          <cell r="T29">
            <v>3.2</v>
          </cell>
          <cell r="U29">
            <v>2.5</v>
          </cell>
          <cell r="V29">
            <v>3</v>
          </cell>
          <cell r="W29">
            <v>2.5</v>
          </cell>
          <cell r="X29">
            <v>3.5</v>
          </cell>
          <cell r="Y29">
            <v>2.5</v>
          </cell>
          <cell r="Z29">
            <v>2.8</v>
          </cell>
          <cell r="AA29">
            <v>3.125</v>
          </cell>
        </row>
        <row r="30">
          <cell r="A30" t="str">
            <v>GNB</v>
          </cell>
          <cell r="B30" t="str">
            <v>GUINEA-BISSAU</v>
          </cell>
          <cell r="C30">
            <v>3</v>
          </cell>
          <cell r="D30">
            <v>3</v>
          </cell>
          <cell r="E30">
            <v>2.5</v>
          </cell>
          <cell r="F30">
            <v>2.5</v>
          </cell>
          <cell r="G30">
            <v>2.75</v>
          </cell>
          <cell r="H30">
            <v>3</v>
          </cell>
          <cell r="I30">
            <v>2</v>
          </cell>
          <cell r="J30">
            <v>2</v>
          </cell>
          <cell r="K30">
            <v>2.5</v>
          </cell>
          <cell r="L30">
            <v>3</v>
          </cell>
          <cell r="M30">
            <v>2.5</v>
          </cell>
          <cell r="N30">
            <v>2.5</v>
          </cell>
          <cell r="O30">
            <v>2.5</v>
          </cell>
          <cell r="P30">
            <v>2.5</v>
          </cell>
          <cell r="Q30">
            <v>2.5</v>
          </cell>
          <cell r="R30">
            <v>2.5</v>
          </cell>
          <cell r="S30">
            <v>2.5</v>
          </cell>
          <cell r="T30">
            <v>2.5</v>
          </cell>
          <cell r="U30">
            <v>2</v>
          </cell>
          <cell r="V30">
            <v>2.5</v>
          </cell>
          <cell r="W30">
            <v>2.5</v>
          </cell>
          <cell r="X30">
            <v>2</v>
          </cell>
          <cell r="Y30">
            <v>2</v>
          </cell>
          <cell r="Z30">
            <v>2.2000000000000002</v>
          </cell>
          <cell r="AA30">
            <v>2.4750000000000001</v>
          </cell>
        </row>
        <row r="31">
          <cell r="A31" t="str">
            <v>KEN</v>
          </cell>
          <cell r="B31" t="str">
            <v xml:space="preserve">KENYA       </v>
          </cell>
          <cell r="C31">
            <v>3.5</v>
          </cell>
          <cell r="D31">
            <v>3.5</v>
          </cell>
          <cell r="E31">
            <v>4.5</v>
          </cell>
          <cell r="F31">
            <v>3</v>
          </cell>
          <cell r="G31">
            <v>3.625</v>
          </cell>
          <cell r="H31">
            <v>4.5</v>
          </cell>
          <cell r="I31">
            <v>2</v>
          </cell>
          <cell r="J31">
            <v>3</v>
          </cell>
          <cell r="K31">
            <v>3</v>
          </cell>
          <cell r="L31">
            <v>3.5</v>
          </cell>
          <cell r="M31">
            <v>2.5</v>
          </cell>
          <cell r="N31">
            <v>3.0833333333333335</v>
          </cell>
          <cell r="O31">
            <v>3</v>
          </cell>
          <cell r="P31">
            <v>3</v>
          </cell>
          <cell r="Q31">
            <v>3.5</v>
          </cell>
          <cell r="R31">
            <v>3</v>
          </cell>
          <cell r="S31">
            <v>4</v>
          </cell>
          <cell r="T31">
            <v>3.3</v>
          </cell>
          <cell r="U31">
            <v>2</v>
          </cell>
          <cell r="V31">
            <v>3</v>
          </cell>
          <cell r="W31">
            <v>4</v>
          </cell>
          <cell r="X31">
            <v>2.5</v>
          </cell>
          <cell r="Y31">
            <v>2</v>
          </cell>
          <cell r="Z31">
            <v>2.7</v>
          </cell>
          <cell r="AA31">
            <v>3.1500000000000004</v>
          </cell>
        </row>
        <row r="32">
          <cell r="A32" t="str">
            <v>LSO</v>
          </cell>
          <cell r="B32" t="str">
            <v xml:space="preserve">LESOTHO     </v>
          </cell>
          <cell r="C32">
            <v>3.5</v>
          </cell>
          <cell r="D32">
            <v>3.5</v>
          </cell>
          <cell r="E32">
            <v>4.5</v>
          </cell>
          <cell r="F32">
            <v>3.5</v>
          </cell>
          <cell r="G32">
            <v>3.75</v>
          </cell>
          <cell r="H32">
            <v>4</v>
          </cell>
          <cell r="I32">
            <v>2.5</v>
          </cell>
          <cell r="J32">
            <v>3.5</v>
          </cell>
          <cell r="K32">
            <v>3.5</v>
          </cell>
          <cell r="L32">
            <v>3.5</v>
          </cell>
          <cell r="M32">
            <v>3</v>
          </cell>
          <cell r="N32">
            <v>3.3333333333333335</v>
          </cell>
          <cell r="O32">
            <v>3.5</v>
          </cell>
          <cell r="P32">
            <v>3</v>
          </cell>
          <cell r="Q32">
            <v>3.5</v>
          </cell>
          <cell r="R32">
            <v>4</v>
          </cell>
          <cell r="S32">
            <v>3</v>
          </cell>
          <cell r="T32">
            <v>3.4</v>
          </cell>
          <cell r="U32">
            <v>3.5</v>
          </cell>
          <cell r="V32">
            <v>3</v>
          </cell>
          <cell r="W32">
            <v>3.5</v>
          </cell>
          <cell r="X32">
            <v>3.5</v>
          </cell>
          <cell r="Y32">
            <v>3.5</v>
          </cell>
          <cell r="Z32">
            <v>3.4</v>
          </cell>
          <cell r="AA32">
            <v>3.45</v>
          </cell>
        </row>
        <row r="33">
          <cell r="A33" t="str">
            <v>LBR</v>
          </cell>
          <cell r="B33" t="str">
            <v xml:space="preserve">LIBERIA     </v>
          </cell>
          <cell r="C33">
            <v>2</v>
          </cell>
          <cell r="D33">
            <v>1</v>
          </cell>
          <cell r="E33">
            <v>1</v>
          </cell>
          <cell r="F33">
            <v>1</v>
          </cell>
          <cell r="G33">
            <v>1.25</v>
          </cell>
          <cell r="H33">
            <v>2</v>
          </cell>
          <cell r="I33">
            <v>1</v>
          </cell>
          <cell r="J33">
            <v>1</v>
          </cell>
          <cell r="K33">
            <v>1</v>
          </cell>
          <cell r="L33">
            <v>1</v>
          </cell>
          <cell r="M33">
            <v>1</v>
          </cell>
          <cell r="N33">
            <v>1.1666666666666667</v>
          </cell>
          <cell r="O33">
            <v>1</v>
          </cell>
          <cell r="P33">
            <v>1</v>
          </cell>
          <cell r="Q33">
            <v>1</v>
          </cell>
          <cell r="R33">
            <v>1</v>
          </cell>
          <cell r="S33">
            <v>1</v>
          </cell>
          <cell r="T33">
            <v>1</v>
          </cell>
          <cell r="U33">
            <v>1</v>
          </cell>
          <cell r="V33">
            <v>2</v>
          </cell>
          <cell r="W33">
            <v>1</v>
          </cell>
          <cell r="X33">
            <v>1</v>
          </cell>
          <cell r="Y33">
            <v>1</v>
          </cell>
          <cell r="Z33">
            <v>1.2</v>
          </cell>
          <cell r="AA33">
            <v>1.1500000000000001</v>
          </cell>
        </row>
        <row r="34">
          <cell r="A34" t="str">
            <v>MDG</v>
          </cell>
          <cell r="B34" t="str">
            <v xml:space="preserve">MADAGASCAR  </v>
          </cell>
          <cell r="C34">
            <v>3.5</v>
          </cell>
          <cell r="D34">
            <v>3.5</v>
          </cell>
          <cell r="E34">
            <v>4</v>
          </cell>
          <cell r="F34">
            <v>3.5</v>
          </cell>
          <cell r="G34">
            <v>3.625</v>
          </cell>
          <cell r="H34">
            <v>4</v>
          </cell>
          <cell r="I34">
            <v>3</v>
          </cell>
          <cell r="J34">
            <v>3.5</v>
          </cell>
          <cell r="K34">
            <v>3</v>
          </cell>
          <cell r="L34">
            <v>3.5</v>
          </cell>
          <cell r="M34">
            <v>3.5</v>
          </cell>
          <cell r="N34">
            <v>3.4166666666666665</v>
          </cell>
          <cell r="O34">
            <v>3.5</v>
          </cell>
          <cell r="P34">
            <v>3</v>
          </cell>
          <cell r="Q34">
            <v>3.5</v>
          </cell>
          <cell r="R34">
            <v>3</v>
          </cell>
          <cell r="S34">
            <v>3.5</v>
          </cell>
          <cell r="T34">
            <v>3.3</v>
          </cell>
          <cell r="U34">
            <v>3</v>
          </cell>
          <cell r="V34">
            <v>3</v>
          </cell>
          <cell r="W34">
            <v>3</v>
          </cell>
          <cell r="X34">
            <v>3</v>
          </cell>
          <cell r="Y34">
            <v>2.5</v>
          </cell>
          <cell r="Z34">
            <v>2.9</v>
          </cell>
          <cell r="AA34">
            <v>3.3000000000000003</v>
          </cell>
        </row>
        <row r="35">
          <cell r="A35" t="str">
            <v>MWI</v>
          </cell>
          <cell r="B35" t="str">
            <v xml:space="preserve">MALAWI      </v>
          </cell>
          <cell r="C35">
            <v>4</v>
          </cell>
          <cell r="D35">
            <v>3.5</v>
          </cell>
          <cell r="E35">
            <v>4</v>
          </cell>
          <cell r="F35">
            <v>3</v>
          </cell>
          <cell r="G35">
            <v>3.625</v>
          </cell>
          <cell r="H35">
            <v>4</v>
          </cell>
          <cell r="I35">
            <v>3</v>
          </cell>
          <cell r="J35">
            <v>2.5</v>
          </cell>
          <cell r="K35">
            <v>4</v>
          </cell>
          <cell r="L35">
            <v>3.5</v>
          </cell>
          <cell r="M35">
            <v>4</v>
          </cell>
          <cell r="N35">
            <v>3.5</v>
          </cell>
          <cell r="O35">
            <v>3</v>
          </cell>
          <cell r="P35">
            <v>4</v>
          </cell>
          <cell r="Q35">
            <v>3.5</v>
          </cell>
          <cell r="R35">
            <v>3</v>
          </cell>
          <cell r="S35">
            <v>3.5</v>
          </cell>
          <cell r="T35">
            <v>3.4</v>
          </cell>
          <cell r="U35">
            <v>3</v>
          </cell>
          <cell r="V35">
            <v>3.5</v>
          </cell>
          <cell r="W35">
            <v>4</v>
          </cell>
          <cell r="X35">
            <v>3</v>
          </cell>
          <cell r="Y35">
            <v>3</v>
          </cell>
          <cell r="Z35">
            <v>3.3</v>
          </cell>
          <cell r="AA35">
            <v>3.45</v>
          </cell>
        </row>
        <row r="36">
          <cell r="A36" t="str">
            <v>MLI</v>
          </cell>
          <cell r="B36" t="str">
            <v xml:space="preserve">MALI        </v>
          </cell>
          <cell r="C36">
            <v>4</v>
          </cell>
          <cell r="D36">
            <v>4</v>
          </cell>
          <cell r="E36">
            <v>4</v>
          </cell>
          <cell r="F36">
            <v>3</v>
          </cell>
          <cell r="G36">
            <v>3.75</v>
          </cell>
          <cell r="H36">
            <v>4.5</v>
          </cell>
          <cell r="I36">
            <v>2.5</v>
          </cell>
          <cell r="J36">
            <v>3.5</v>
          </cell>
          <cell r="K36">
            <v>3</v>
          </cell>
          <cell r="L36">
            <v>3.5</v>
          </cell>
          <cell r="M36">
            <v>3</v>
          </cell>
          <cell r="N36">
            <v>3.3333333333333335</v>
          </cell>
          <cell r="O36">
            <v>3.5</v>
          </cell>
          <cell r="P36">
            <v>3</v>
          </cell>
          <cell r="Q36">
            <v>2.5</v>
          </cell>
          <cell r="R36">
            <v>3</v>
          </cell>
          <cell r="S36">
            <v>3</v>
          </cell>
          <cell r="T36">
            <v>3</v>
          </cell>
          <cell r="U36">
            <v>2.5</v>
          </cell>
          <cell r="V36">
            <v>3</v>
          </cell>
          <cell r="W36">
            <v>3.5</v>
          </cell>
          <cell r="X36">
            <v>3</v>
          </cell>
          <cell r="Y36">
            <v>2.5</v>
          </cell>
          <cell r="Z36">
            <v>2.9</v>
          </cell>
          <cell r="AA36">
            <v>3.2250000000000001</v>
          </cell>
        </row>
        <row r="37">
          <cell r="A37" t="str">
            <v>MRT</v>
          </cell>
          <cell r="B37" t="str">
            <v xml:space="preserve">MAURITANIA  </v>
          </cell>
          <cell r="C37">
            <v>4</v>
          </cell>
          <cell r="D37">
            <v>4</v>
          </cell>
          <cell r="E37">
            <v>3.5</v>
          </cell>
          <cell r="F37">
            <v>3.5</v>
          </cell>
          <cell r="G37">
            <v>3.75</v>
          </cell>
          <cell r="H37">
            <v>4</v>
          </cell>
          <cell r="I37">
            <v>4</v>
          </cell>
          <cell r="J37">
            <v>3.5</v>
          </cell>
          <cell r="K37">
            <v>4</v>
          </cell>
          <cell r="L37">
            <v>4</v>
          </cell>
          <cell r="M37">
            <v>3</v>
          </cell>
          <cell r="N37">
            <v>3.75</v>
          </cell>
          <cell r="O37">
            <v>3.5</v>
          </cell>
          <cell r="P37">
            <v>3.5</v>
          </cell>
          <cell r="Q37">
            <v>4</v>
          </cell>
          <cell r="R37">
            <v>3.5</v>
          </cell>
          <cell r="S37">
            <v>4</v>
          </cell>
          <cell r="T37">
            <v>3.7</v>
          </cell>
          <cell r="U37">
            <v>3</v>
          </cell>
          <cell r="V37">
            <v>3</v>
          </cell>
          <cell r="W37">
            <v>4</v>
          </cell>
          <cell r="X37">
            <v>3.5</v>
          </cell>
          <cell r="Y37">
            <v>3</v>
          </cell>
          <cell r="Z37">
            <v>3.3</v>
          </cell>
          <cell r="AA37">
            <v>3.625</v>
          </cell>
        </row>
        <row r="38">
          <cell r="A38" t="str">
            <v>MUS</v>
          </cell>
          <cell r="B38" t="str">
            <v xml:space="preserve">MAURITIUS   </v>
          </cell>
          <cell r="C38">
            <v>4</v>
          </cell>
          <cell r="D38">
            <v>4</v>
          </cell>
          <cell r="E38">
            <v>5</v>
          </cell>
          <cell r="F38">
            <v>4.5</v>
          </cell>
          <cell r="G38">
            <v>4.375</v>
          </cell>
          <cell r="H38">
            <v>4.5</v>
          </cell>
          <cell r="I38">
            <v>4.5</v>
          </cell>
          <cell r="J38">
            <v>4.5</v>
          </cell>
          <cell r="K38">
            <v>5</v>
          </cell>
          <cell r="L38">
            <v>4</v>
          </cell>
          <cell r="M38">
            <v>4.5</v>
          </cell>
          <cell r="N38">
            <v>4.5</v>
          </cell>
          <cell r="O38">
            <v>3.5</v>
          </cell>
          <cell r="P38">
            <v>3.5</v>
          </cell>
          <cell r="Q38">
            <v>3.5</v>
          </cell>
          <cell r="R38">
            <v>4</v>
          </cell>
          <cell r="S38">
            <v>4</v>
          </cell>
          <cell r="T38">
            <v>3.7</v>
          </cell>
          <cell r="U38">
            <v>4</v>
          </cell>
          <cell r="V38">
            <v>4</v>
          </cell>
          <cell r="W38">
            <v>4</v>
          </cell>
          <cell r="X38">
            <v>4</v>
          </cell>
          <cell r="Y38">
            <v>4</v>
          </cell>
          <cell r="Z38">
            <v>4</v>
          </cell>
          <cell r="AA38">
            <v>4.1499999999999995</v>
          </cell>
        </row>
        <row r="39">
          <cell r="A39" t="str">
            <v>MOZ</v>
          </cell>
          <cell r="B39" t="str">
            <v xml:space="preserve">MOZAMBIQUE  </v>
          </cell>
          <cell r="C39">
            <v>4</v>
          </cell>
          <cell r="D39">
            <v>4.5</v>
          </cell>
          <cell r="E39">
            <v>4.5</v>
          </cell>
          <cell r="F39">
            <v>3.5</v>
          </cell>
          <cell r="G39">
            <v>4.125</v>
          </cell>
          <cell r="H39">
            <v>4</v>
          </cell>
          <cell r="I39">
            <v>3</v>
          </cell>
          <cell r="J39">
            <v>3</v>
          </cell>
          <cell r="K39">
            <v>3.5</v>
          </cell>
          <cell r="L39">
            <v>3.5</v>
          </cell>
          <cell r="M39">
            <v>3</v>
          </cell>
          <cell r="N39">
            <v>3.3333333333333335</v>
          </cell>
          <cell r="O39">
            <v>3.5</v>
          </cell>
          <cell r="P39">
            <v>3.5</v>
          </cell>
          <cell r="Q39">
            <v>3.5</v>
          </cell>
          <cell r="R39">
            <v>3</v>
          </cell>
          <cell r="S39">
            <v>3.5</v>
          </cell>
          <cell r="T39">
            <v>3.4</v>
          </cell>
          <cell r="U39">
            <v>3</v>
          </cell>
          <cell r="V39">
            <v>3</v>
          </cell>
          <cell r="W39">
            <v>3.5</v>
          </cell>
          <cell r="X39">
            <v>3.5</v>
          </cell>
          <cell r="Y39">
            <v>3</v>
          </cell>
          <cell r="Z39">
            <v>3.2</v>
          </cell>
          <cell r="AA39">
            <v>3.4750000000000005</v>
          </cell>
        </row>
        <row r="40">
          <cell r="A40" t="str">
            <v>NAM</v>
          </cell>
          <cell r="B40" t="str">
            <v xml:space="preserve">NAMIBIA     </v>
          </cell>
          <cell r="C40">
            <v>4</v>
          </cell>
          <cell r="D40">
            <v>3</v>
          </cell>
          <cell r="E40">
            <v>6</v>
          </cell>
          <cell r="F40">
            <v>3</v>
          </cell>
          <cell r="G40">
            <v>4</v>
          </cell>
          <cell r="H40">
            <v>4</v>
          </cell>
          <cell r="I40">
            <v>4.5</v>
          </cell>
          <cell r="J40">
            <v>4</v>
          </cell>
          <cell r="K40">
            <v>4.5</v>
          </cell>
          <cell r="L40">
            <v>4</v>
          </cell>
          <cell r="M40">
            <v>3.5</v>
          </cell>
          <cell r="N40">
            <v>4.083333333333333</v>
          </cell>
          <cell r="O40">
            <v>3.5</v>
          </cell>
          <cell r="P40">
            <v>3.5</v>
          </cell>
          <cell r="Q40">
            <v>3.5</v>
          </cell>
          <cell r="R40">
            <v>3.5</v>
          </cell>
          <cell r="S40">
            <v>3.5</v>
          </cell>
          <cell r="T40">
            <v>3.5</v>
          </cell>
          <cell r="U40">
            <v>4.5</v>
          </cell>
          <cell r="V40">
            <v>3.5</v>
          </cell>
          <cell r="W40">
            <v>3.5</v>
          </cell>
          <cell r="X40">
            <v>3</v>
          </cell>
          <cell r="Y40">
            <v>3.5</v>
          </cell>
          <cell r="Z40">
            <v>3.6</v>
          </cell>
          <cell r="AA40">
            <v>3.8</v>
          </cell>
        </row>
        <row r="41">
          <cell r="A41" t="str">
            <v>NER</v>
          </cell>
          <cell r="B41" t="str">
            <v xml:space="preserve">NIGER       </v>
          </cell>
          <cell r="C41">
            <v>3.5</v>
          </cell>
          <cell r="D41">
            <v>3</v>
          </cell>
          <cell r="E41">
            <v>4</v>
          </cell>
          <cell r="F41">
            <v>3</v>
          </cell>
          <cell r="G41">
            <v>3.375</v>
          </cell>
          <cell r="H41">
            <v>4.5</v>
          </cell>
          <cell r="I41">
            <v>2.5</v>
          </cell>
          <cell r="J41">
            <v>3</v>
          </cell>
          <cell r="K41">
            <v>3</v>
          </cell>
          <cell r="L41">
            <v>4</v>
          </cell>
          <cell r="M41">
            <v>2.5</v>
          </cell>
          <cell r="N41">
            <v>3.25</v>
          </cell>
          <cell r="O41">
            <v>2.5</v>
          </cell>
          <cell r="P41">
            <v>2.5</v>
          </cell>
          <cell r="Q41">
            <v>3</v>
          </cell>
          <cell r="R41">
            <v>2.5</v>
          </cell>
          <cell r="S41">
            <v>2.5</v>
          </cell>
          <cell r="T41">
            <v>2.6</v>
          </cell>
          <cell r="U41">
            <v>3</v>
          </cell>
          <cell r="V41">
            <v>3</v>
          </cell>
          <cell r="W41">
            <v>3</v>
          </cell>
          <cell r="X41">
            <v>2.5</v>
          </cell>
          <cell r="Y41">
            <v>3</v>
          </cell>
          <cell r="Z41">
            <v>2.9</v>
          </cell>
          <cell r="AA41">
            <v>3.0249999999999999</v>
          </cell>
        </row>
        <row r="42">
          <cell r="A42" t="str">
            <v>NGA</v>
          </cell>
          <cell r="B42" t="str">
            <v xml:space="preserve">NIGERIA     </v>
          </cell>
          <cell r="C42">
            <v>3.5</v>
          </cell>
          <cell r="D42">
            <v>3</v>
          </cell>
          <cell r="E42">
            <v>2</v>
          </cell>
          <cell r="F42">
            <v>3.5</v>
          </cell>
          <cell r="G42">
            <v>3</v>
          </cell>
          <cell r="H42">
            <v>3.5</v>
          </cell>
          <cell r="I42">
            <v>2.5</v>
          </cell>
          <cell r="J42">
            <v>3.5</v>
          </cell>
          <cell r="K42">
            <v>3</v>
          </cell>
          <cell r="L42">
            <v>3.5</v>
          </cell>
          <cell r="M42">
            <v>3</v>
          </cell>
          <cell r="N42">
            <v>3.1666666666666665</v>
          </cell>
          <cell r="O42">
            <v>3</v>
          </cell>
          <cell r="P42">
            <v>3</v>
          </cell>
          <cell r="Q42">
            <v>3</v>
          </cell>
          <cell r="R42">
            <v>2.5</v>
          </cell>
          <cell r="S42">
            <v>3.5</v>
          </cell>
          <cell r="T42">
            <v>3</v>
          </cell>
          <cell r="U42">
            <v>2</v>
          </cell>
          <cell r="V42">
            <v>2.5</v>
          </cell>
          <cell r="W42">
            <v>2.5</v>
          </cell>
          <cell r="X42">
            <v>2.5</v>
          </cell>
          <cell r="Y42">
            <v>2</v>
          </cell>
          <cell r="Z42">
            <v>2.2999999999999998</v>
          </cell>
          <cell r="AA42">
            <v>2.875</v>
          </cell>
        </row>
        <row r="43">
          <cell r="A43" t="str">
            <v>RWA</v>
          </cell>
          <cell r="B43" t="str">
            <v xml:space="preserve">RWANDA      </v>
          </cell>
          <cell r="C43">
            <v>4</v>
          </cell>
          <cell r="D43">
            <v>4</v>
          </cell>
          <cell r="E43">
            <v>3</v>
          </cell>
          <cell r="F43">
            <v>3</v>
          </cell>
          <cell r="G43">
            <v>3.5</v>
          </cell>
          <cell r="H43">
            <v>4</v>
          </cell>
          <cell r="I43">
            <v>3</v>
          </cell>
          <cell r="J43">
            <v>3.5</v>
          </cell>
          <cell r="K43">
            <v>3.5</v>
          </cell>
          <cell r="L43">
            <v>3</v>
          </cell>
          <cell r="M43">
            <v>2.5</v>
          </cell>
          <cell r="N43">
            <v>3.25</v>
          </cell>
          <cell r="O43">
            <v>3</v>
          </cell>
          <cell r="P43">
            <v>3</v>
          </cell>
          <cell r="Q43">
            <v>3.5</v>
          </cell>
          <cell r="R43">
            <v>3.5</v>
          </cell>
          <cell r="S43">
            <v>3</v>
          </cell>
          <cell r="T43">
            <v>3.2</v>
          </cell>
          <cell r="U43">
            <v>3</v>
          </cell>
          <cell r="V43">
            <v>3</v>
          </cell>
          <cell r="W43">
            <v>3.5</v>
          </cell>
          <cell r="X43">
            <v>3</v>
          </cell>
          <cell r="Y43">
            <v>3</v>
          </cell>
          <cell r="Z43">
            <v>3.1</v>
          </cell>
          <cell r="AA43">
            <v>3.25</v>
          </cell>
        </row>
        <row r="44">
          <cell r="A44" t="str">
            <v>STP</v>
          </cell>
          <cell r="B44" t="str">
            <v>SAO TOME AND PR.</v>
          </cell>
          <cell r="C44">
            <v>2.5</v>
          </cell>
          <cell r="D44">
            <v>2.5</v>
          </cell>
          <cell r="E44">
            <v>2.5</v>
          </cell>
          <cell r="F44">
            <v>2.5</v>
          </cell>
          <cell r="G44">
            <v>2.5</v>
          </cell>
          <cell r="H44">
            <v>2.5</v>
          </cell>
          <cell r="I44">
            <v>2</v>
          </cell>
          <cell r="J44">
            <v>2</v>
          </cell>
          <cell r="K44">
            <v>3</v>
          </cell>
          <cell r="L44">
            <v>3.5</v>
          </cell>
          <cell r="M44">
            <v>2</v>
          </cell>
          <cell r="N44">
            <v>2.5</v>
          </cell>
          <cell r="O44">
            <v>3</v>
          </cell>
          <cell r="P44">
            <v>2</v>
          </cell>
          <cell r="Q44">
            <v>2</v>
          </cell>
          <cell r="R44">
            <v>2</v>
          </cell>
          <cell r="S44">
            <v>2</v>
          </cell>
          <cell r="T44">
            <v>2.2000000000000002</v>
          </cell>
          <cell r="U44">
            <v>2</v>
          </cell>
          <cell r="V44">
            <v>3</v>
          </cell>
          <cell r="W44">
            <v>3</v>
          </cell>
          <cell r="X44">
            <v>3</v>
          </cell>
          <cell r="Y44">
            <v>2.5</v>
          </cell>
          <cell r="Z44">
            <v>2.7</v>
          </cell>
          <cell r="AA44">
            <v>2.4750000000000001</v>
          </cell>
        </row>
        <row r="45">
          <cell r="A45" t="str">
            <v>SEN</v>
          </cell>
          <cell r="B45" t="str">
            <v xml:space="preserve">SENEGAL     </v>
          </cell>
          <cell r="C45">
            <v>4.5</v>
          </cell>
          <cell r="D45">
            <v>4.5</v>
          </cell>
          <cell r="E45">
            <v>5</v>
          </cell>
          <cell r="F45">
            <v>4</v>
          </cell>
          <cell r="G45">
            <v>4.5</v>
          </cell>
          <cell r="H45">
            <v>4.5</v>
          </cell>
          <cell r="I45">
            <v>3</v>
          </cell>
          <cell r="J45">
            <v>3</v>
          </cell>
          <cell r="K45">
            <v>3.5</v>
          </cell>
          <cell r="L45">
            <v>4</v>
          </cell>
          <cell r="M45">
            <v>3.5</v>
          </cell>
          <cell r="N45">
            <v>3.5833333333333335</v>
          </cell>
          <cell r="O45">
            <v>3</v>
          </cell>
          <cell r="P45">
            <v>3</v>
          </cell>
          <cell r="Q45">
            <v>3</v>
          </cell>
          <cell r="R45">
            <v>3.5</v>
          </cell>
          <cell r="S45">
            <v>3.5</v>
          </cell>
          <cell r="T45">
            <v>3.2</v>
          </cell>
          <cell r="U45">
            <v>3</v>
          </cell>
          <cell r="V45">
            <v>3</v>
          </cell>
          <cell r="W45">
            <v>3.5</v>
          </cell>
          <cell r="X45">
            <v>3.5</v>
          </cell>
          <cell r="Y45">
            <v>3.5</v>
          </cell>
          <cell r="Z45">
            <v>3.3</v>
          </cell>
          <cell r="AA45">
            <v>3.6000000000000005</v>
          </cell>
        </row>
        <row r="46">
          <cell r="A46" t="str">
            <v>SYC</v>
          </cell>
          <cell r="B46" t="str">
            <v xml:space="preserve">SEYCHELLES  </v>
          </cell>
          <cell r="C46">
            <v>2.5</v>
          </cell>
          <cell r="D46">
            <v>2.5</v>
          </cell>
          <cell r="E46">
            <v>2.5</v>
          </cell>
          <cell r="F46">
            <v>2.5</v>
          </cell>
          <cell r="G46">
            <v>2.5</v>
          </cell>
          <cell r="H46">
            <v>2</v>
          </cell>
          <cell r="I46">
            <v>2.5</v>
          </cell>
          <cell r="J46">
            <v>2.5</v>
          </cell>
          <cell r="K46">
            <v>2.5</v>
          </cell>
          <cell r="L46">
            <v>2</v>
          </cell>
          <cell r="M46">
            <v>4</v>
          </cell>
          <cell r="N46">
            <v>2.5833333333333335</v>
          </cell>
          <cell r="O46">
            <v>3</v>
          </cell>
          <cell r="P46">
            <v>2.5</v>
          </cell>
          <cell r="Q46">
            <v>3</v>
          </cell>
          <cell r="R46">
            <v>3</v>
          </cell>
          <cell r="S46">
            <v>2.5</v>
          </cell>
          <cell r="T46">
            <v>2.8</v>
          </cell>
          <cell r="U46">
            <v>3</v>
          </cell>
          <cell r="V46">
            <v>3</v>
          </cell>
          <cell r="W46">
            <v>3</v>
          </cell>
          <cell r="X46">
            <v>2.5</v>
          </cell>
          <cell r="Y46">
            <v>3</v>
          </cell>
          <cell r="Z46">
            <v>2.9</v>
          </cell>
          <cell r="AA46">
            <v>2.6999999999999997</v>
          </cell>
        </row>
        <row r="47">
          <cell r="A47" t="str">
            <v>SLE</v>
          </cell>
          <cell r="B47" t="str">
            <v>SIERRA LEONE</v>
          </cell>
          <cell r="C47">
            <v>2</v>
          </cell>
          <cell r="D47">
            <v>2</v>
          </cell>
          <cell r="E47">
            <v>2.5</v>
          </cell>
          <cell r="F47">
            <v>2.5</v>
          </cell>
          <cell r="G47">
            <v>2.25</v>
          </cell>
          <cell r="H47">
            <v>3</v>
          </cell>
          <cell r="I47">
            <v>1</v>
          </cell>
          <cell r="J47">
            <v>2</v>
          </cell>
          <cell r="K47">
            <v>3</v>
          </cell>
          <cell r="L47">
            <v>3</v>
          </cell>
          <cell r="M47">
            <v>2.5</v>
          </cell>
          <cell r="N47">
            <v>2.4166666666666665</v>
          </cell>
          <cell r="O47">
            <v>3</v>
          </cell>
          <cell r="P47">
            <v>3</v>
          </cell>
          <cell r="Q47">
            <v>3</v>
          </cell>
          <cell r="R47">
            <v>2</v>
          </cell>
          <cell r="S47">
            <v>2</v>
          </cell>
          <cell r="T47">
            <v>2.6</v>
          </cell>
          <cell r="U47">
            <v>2</v>
          </cell>
          <cell r="V47">
            <v>3</v>
          </cell>
          <cell r="W47">
            <v>2</v>
          </cell>
          <cell r="X47">
            <v>2.5</v>
          </cell>
          <cell r="Y47">
            <v>2</v>
          </cell>
          <cell r="Z47">
            <v>2.2999999999999998</v>
          </cell>
          <cell r="AA47">
            <v>2.4000000000000004</v>
          </cell>
        </row>
        <row r="48">
          <cell r="A48" t="str">
            <v>SOM</v>
          </cell>
          <cell r="B48" t="str">
            <v xml:space="preserve">SOMALIA     </v>
          </cell>
          <cell r="C48">
            <v>1</v>
          </cell>
          <cell r="D48">
            <v>1</v>
          </cell>
          <cell r="E48">
            <v>1</v>
          </cell>
          <cell r="F48">
            <v>1</v>
          </cell>
          <cell r="G48">
            <v>1</v>
          </cell>
          <cell r="H48">
            <v>1</v>
          </cell>
          <cell r="I48">
            <v>1</v>
          </cell>
          <cell r="J48">
            <v>1</v>
          </cell>
          <cell r="K48">
            <v>1</v>
          </cell>
          <cell r="L48">
            <v>1</v>
          </cell>
          <cell r="M48">
            <v>1</v>
          </cell>
          <cell r="N48">
            <v>1</v>
          </cell>
          <cell r="O48">
            <v>1</v>
          </cell>
          <cell r="P48">
            <v>1</v>
          </cell>
          <cell r="Q48">
            <v>1</v>
          </cell>
          <cell r="R48">
            <v>1</v>
          </cell>
          <cell r="S48">
            <v>1</v>
          </cell>
          <cell r="T48">
            <v>1</v>
          </cell>
          <cell r="U48">
            <v>1</v>
          </cell>
          <cell r="V48">
            <v>1</v>
          </cell>
          <cell r="W48">
            <v>1</v>
          </cell>
          <cell r="X48">
            <v>1</v>
          </cell>
          <cell r="Y48">
            <v>1</v>
          </cell>
          <cell r="Z48">
            <v>1</v>
          </cell>
          <cell r="AA48">
            <v>1</v>
          </cell>
        </row>
        <row r="49">
          <cell r="A49" t="str">
            <v>ZAF</v>
          </cell>
          <cell r="B49" t="str">
            <v>SOUTH AFRICA</v>
          </cell>
          <cell r="C49">
            <v>4.5</v>
          </cell>
          <cell r="D49">
            <v>4.5</v>
          </cell>
          <cell r="E49">
            <v>5</v>
          </cell>
          <cell r="F49">
            <v>4</v>
          </cell>
          <cell r="G49">
            <v>4.5</v>
          </cell>
          <cell r="H49">
            <v>4.5</v>
          </cell>
          <cell r="I49">
            <v>4.5</v>
          </cell>
          <cell r="J49">
            <v>4</v>
          </cell>
          <cell r="K49">
            <v>4</v>
          </cell>
          <cell r="L49">
            <v>4</v>
          </cell>
          <cell r="M49">
            <v>4</v>
          </cell>
          <cell r="N49">
            <v>4.166666666666667</v>
          </cell>
          <cell r="O49">
            <v>3.5</v>
          </cell>
          <cell r="P49">
            <v>4</v>
          </cell>
          <cell r="Q49">
            <v>4</v>
          </cell>
          <cell r="R49">
            <v>3.5</v>
          </cell>
          <cell r="S49">
            <v>4</v>
          </cell>
          <cell r="T49">
            <v>3.8</v>
          </cell>
          <cell r="U49">
            <v>4</v>
          </cell>
          <cell r="V49">
            <v>4.5</v>
          </cell>
          <cell r="W49">
            <v>4.5</v>
          </cell>
          <cell r="X49">
            <v>4</v>
          </cell>
          <cell r="Y49">
            <v>4</v>
          </cell>
          <cell r="Z49">
            <v>4.2</v>
          </cell>
          <cell r="AA49">
            <v>4.1499999999999995</v>
          </cell>
        </row>
        <row r="50">
          <cell r="A50" t="str">
            <v>SDN</v>
          </cell>
          <cell r="B50" t="str">
            <v xml:space="preserve">SUDAN       </v>
          </cell>
          <cell r="C50">
            <v>3</v>
          </cell>
          <cell r="D50">
            <v>3.5</v>
          </cell>
          <cell r="E50">
            <v>2</v>
          </cell>
          <cell r="F50">
            <v>2.5</v>
          </cell>
          <cell r="G50">
            <v>2.75</v>
          </cell>
          <cell r="H50">
            <v>2.5</v>
          </cell>
          <cell r="I50">
            <v>2.5</v>
          </cell>
          <cell r="J50">
            <v>2.5</v>
          </cell>
          <cell r="K50">
            <v>2.5</v>
          </cell>
          <cell r="L50">
            <v>2.5</v>
          </cell>
          <cell r="M50">
            <v>2</v>
          </cell>
          <cell r="N50">
            <v>2.4166666666666665</v>
          </cell>
          <cell r="O50">
            <v>2</v>
          </cell>
          <cell r="P50">
            <v>2</v>
          </cell>
          <cell r="Q50">
            <v>2.5</v>
          </cell>
          <cell r="R50">
            <v>2</v>
          </cell>
          <cell r="S50">
            <v>2.5</v>
          </cell>
          <cell r="T50">
            <v>2.2000000000000002</v>
          </cell>
          <cell r="U50">
            <v>2</v>
          </cell>
          <cell r="V50">
            <v>2</v>
          </cell>
          <cell r="W50">
            <v>2</v>
          </cell>
          <cell r="X50">
            <v>2.5</v>
          </cell>
          <cell r="Y50">
            <v>3</v>
          </cell>
          <cell r="Z50">
            <v>2.2999999999999998</v>
          </cell>
          <cell r="AA50">
            <v>2.4</v>
          </cell>
        </row>
        <row r="51">
          <cell r="A51" t="str">
            <v>SWZ</v>
          </cell>
          <cell r="B51" t="str">
            <v xml:space="preserve">SWAZILAND   </v>
          </cell>
          <cell r="C51">
            <v>3</v>
          </cell>
          <cell r="D51">
            <v>3</v>
          </cell>
          <cell r="E51">
            <v>3.5</v>
          </cell>
          <cell r="F51">
            <v>3</v>
          </cell>
          <cell r="G51">
            <v>3.125</v>
          </cell>
          <cell r="H51">
            <v>4</v>
          </cell>
          <cell r="I51">
            <v>3.5</v>
          </cell>
          <cell r="J51">
            <v>3.5</v>
          </cell>
          <cell r="K51">
            <v>3</v>
          </cell>
          <cell r="L51">
            <v>3</v>
          </cell>
          <cell r="M51">
            <v>2.5</v>
          </cell>
          <cell r="N51">
            <v>3.25</v>
          </cell>
          <cell r="O51">
            <v>2.5</v>
          </cell>
          <cell r="P51">
            <v>3</v>
          </cell>
          <cell r="Q51">
            <v>3</v>
          </cell>
          <cell r="R51">
            <v>3</v>
          </cell>
          <cell r="S51">
            <v>3</v>
          </cell>
          <cell r="T51">
            <v>2.9</v>
          </cell>
          <cell r="U51">
            <v>3</v>
          </cell>
          <cell r="V51">
            <v>3</v>
          </cell>
          <cell r="W51">
            <v>3</v>
          </cell>
          <cell r="X51">
            <v>3</v>
          </cell>
          <cell r="Y51">
            <v>3</v>
          </cell>
          <cell r="Z51">
            <v>3</v>
          </cell>
          <cell r="AA51">
            <v>3.0750000000000002</v>
          </cell>
        </row>
        <row r="52">
          <cell r="A52" t="str">
            <v>TZA</v>
          </cell>
          <cell r="B52" t="str">
            <v xml:space="preserve">TANZANIA    </v>
          </cell>
          <cell r="C52">
            <v>4</v>
          </cell>
          <cell r="D52">
            <v>4.5</v>
          </cell>
          <cell r="E52">
            <v>4</v>
          </cell>
          <cell r="F52">
            <v>4</v>
          </cell>
          <cell r="G52">
            <v>4.125</v>
          </cell>
          <cell r="H52">
            <v>4</v>
          </cell>
          <cell r="I52">
            <v>2.5</v>
          </cell>
          <cell r="J52">
            <v>3</v>
          </cell>
          <cell r="K52">
            <v>3</v>
          </cell>
          <cell r="L52">
            <v>4</v>
          </cell>
          <cell r="M52">
            <v>3</v>
          </cell>
          <cell r="N52">
            <v>3.25</v>
          </cell>
          <cell r="O52">
            <v>4</v>
          </cell>
          <cell r="P52">
            <v>3.5</v>
          </cell>
          <cell r="Q52">
            <v>3.5</v>
          </cell>
          <cell r="R52">
            <v>4</v>
          </cell>
          <cell r="S52">
            <v>3.5</v>
          </cell>
          <cell r="T52">
            <v>3.7</v>
          </cell>
          <cell r="U52">
            <v>3</v>
          </cell>
          <cell r="V52">
            <v>3.5</v>
          </cell>
          <cell r="W52">
            <v>3.5</v>
          </cell>
          <cell r="X52">
            <v>3.5</v>
          </cell>
          <cell r="Y52">
            <v>3</v>
          </cell>
          <cell r="Z52">
            <v>3.3</v>
          </cell>
          <cell r="AA52">
            <v>3.55</v>
          </cell>
        </row>
        <row r="53">
          <cell r="A53" t="str">
            <v>TGO</v>
          </cell>
          <cell r="B53" t="str">
            <v xml:space="preserve">TOGO        </v>
          </cell>
          <cell r="C53">
            <v>3</v>
          </cell>
          <cell r="D53">
            <v>2.5</v>
          </cell>
          <cell r="E53">
            <v>2.5</v>
          </cell>
          <cell r="F53">
            <v>2</v>
          </cell>
          <cell r="G53">
            <v>2.5</v>
          </cell>
          <cell r="H53">
            <v>4.5</v>
          </cell>
          <cell r="I53">
            <v>2</v>
          </cell>
          <cell r="J53">
            <v>2.5</v>
          </cell>
          <cell r="K53">
            <v>3</v>
          </cell>
          <cell r="L53">
            <v>4</v>
          </cell>
          <cell r="M53">
            <v>2.5</v>
          </cell>
          <cell r="N53">
            <v>3.0833333333333335</v>
          </cell>
          <cell r="O53">
            <v>3</v>
          </cell>
          <cell r="P53">
            <v>2.5</v>
          </cell>
          <cell r="Q53">
            <v>2.5</v>
          </cell>
          <cell r="R53">
            <v>2.5</v>
          </cell>
          <cell r="S53">
            <v>2</v>
          </cell>
          <cell r="T53">
            <v>2.5</v>
          </cell>
          <cell r="U53">
            <v>2.5</v>
          </cell>
          <cell r="V53">
            <v>2</v>
          </cell>
          <cell r="W53">
            <v>3</v>
          </cell>
          <cell r="X53">
            <v>2.5</v>
          </cell>
          <cell r="Y53">
            <v>2</v>
          </cell>
          <cell r="Z53">
            <v>2.4</v>
          </cell>
          <cell r="AA53">
            <v>2.65</v>
          </cell>
        </row>
        <row r="54">
          <cell r="A54" t="str">
            <v>UGA</v>
          </cell>
          <cell r="B54" t="str">
            <v xml:space="preserve">UGANDA      </v>
          </cell>
          <cell r="C54">
            <v>4.5</v>
          </cell>
          <cell r="D54">
            <v>5</v>
          </cell>
          <cell r="E54">
            <v>5</v>
          </cell>
          <cell r="F54">
            <v>4</v>
          </cell>
          <cell r="G54">
            <v>4.625</v>
          </cell>
          <cell r="H54">
            <v>4.5</v>
          </cell>
          <cell r="I54">
            <v>2.5</v>
          </cell>
          <cell r="J54">
            <v>3.5</v>
          </cell>
          <cell r="K54">
            <v>5</v>
          </cell>
          <cell r="L54">
            <v>5</v>
          </cell>
          <cell r="M54">
            <v>3.5</v>
          </cell>
          <cell r="N54">
            <v>4</v>
          </cell>
          <cell r="O54">
            <v>4</v>
          </cell>
          <cell r="P54">
            <v>4</v>
          </cell>
          <cell r="Q54">
            <v>4</v>
          </cell>
          <cell r="R54">
            <v>3</v>
          </cell>
          <cell r="S54">
            <v>4.5</v>
          </cell>
          <cell r="T54">
            <v>3.9</v>
          </cell>
          <cell r="U54">
            <v>3</v>
          </cell>
          <cell r="V54">
            <v>3.5</v>
          </cell>
          <cell r="W54">
            <v>3.5</v>
          </cell>
          <cell r="X54">
            <v>3.5</v>
          </cell>
          <cell r="Y54">
            <v>3.5</v>
          </cell>
          <cell r="Z54">
            <v>3.4</v>
          </cell>
          <cell r="AA54">
            <v>3.95</v>
          </cell>
        </row>
        <row r="55">
          <cell r="A55" t="str">
            <v>ZMB</v>
          </cell>
          <cell r="B55" t="str">
            <v xml:space="preserve">ZAMBIA      </v>
          </cell>
          <cell r="C55">
            <v>4</v>
          </cell>
          <cell r="D55">
            <v>3.5</v>
          </cell>
          <cell r="E55">
            <v>2.5</v>
          </cell>
          <cell r="F55">
            <v>3</v>
          </cell>
          <cell r="G55">
            <v>3.25</v>
          </cell>
          <cell r="H55">
            <v>4.5</v>
          </cell>
          <cell r="I55">
            <v>3</v>
          </cell>
          <cell r="J55">
            <v>3</v>
          </cell>
          <cell r="K55">
            <v>4</v>
          </cell>
          <cell r="L55">
            <v>3.5</v>
          </cell>
          <cell r="M55">
            <v>3.5</v>
          </cell>
          <cell r="N55">
            <v>3.5833333333333335</v>
          </cell>
          <cell r="O55">
            <v>3.5</v>
          </cell>
          <cell r="P55">
            <v>3.5</v>
          </cell>
          <cell r="Q55">
            <v>3.5</v>
          </cell>
          <cell r="R55">
            <v>3.5</v>
          </cell>
          <cell r="S55">
            <v>4</v>
          </cell>
          <cell r="T55">
            <v>3.6</v>
          </cell>
          <cell r="U55">
            <v>3.5</v>
          </cell>
          <cell r="V55">
            <v>3</v>
          </cell>
          <cell r="W55">
            <v>4</v>
          </cell>
          <cell r="X55">
            <v>3</v>
          </cell>
          <cell r="Y55">
            <v>3</v>
          </cell>
          <cell r="Z55">
            <v>3.3</v>
          </cell>
          <cell r="AA55">
            <v>3.45</v>
          </cell>
        </row>
        <row r="56">
          <cell r="A56" t="str">
            <v>ZWE</v>
          </cell>
          <cell r="B56" t="str">
            <v xml:space="preserve">ZIMBABWE    </v>
          </cell>
          <cell r="C56">
            <v>2.5</v>
          </cell>
          <cell r="D56">
            <v>3</v>
          </cell>
          <cell r="E56">
            <v>3.5</v>
          </cell>
          <cell r="F56">
            <v>2.5</v>
          </cell>
          <cell r="G56">
            <v>2.875</v>
          </cell>
          <cell r="H56">
            <v>2.5</v>
          </cell>
          <cell r="I56">
            <v>2.5</v>
          </cell>
          <cell r="J56">
            <v>3.5</v>
          </cell>
          <cell r="K56">
            <v>3</v>
          </cell>
          <cell r="L56">
            <v>3</v>
          </cell>
          <cell r="M56">
            <v>3</v>
          </cell>
          <cell r="N56">
            <v>2.9166666666666665</v>
          </cell>
          <cell r="O56">
            <v>3.5</v>
          </cell>
          <cell r="P56">
            <v>3.5</v>
          </cell>
          <cell r="Q56">
            <v>3.5</v>
          </cell>
          <cell r="R56">
            <v>3</v>
          </cell>
          <cell r="S56">
            <v>3</v>
          </cell>
          <cell r="T56">
            <v>3.3</v>
          </cell>
          <cell r="U56">
            <v>3.5</v>
          </cell>
          <cell r="V56">
            <v>3</v>
          </cell>
          <cell r="W56">
            <v>4</v>
          </cell>
          <cell r="X56">
            <v>3</v>
          </cell>
          <cell r="Y56">
            <v>3</v>
          </cell>
          <cell r="Z56">
            <v>3.3</v>
          </cell>
          <cell r="AA56">
            <v>3.0999999999999996</v>
          </cell>
        </row>
        <row r="57">
          <cell r="A57" t="str">
            <v>KHM</v>
          </cell>
          <cell r="B57" t="str">
            <v xml:space="preserve">CAMBODIA    </v>
          </cell>
          <cell r="C57">
            <v>3.5</v>
          </cell>
          <cell r="D57">
            <v>2.5</v>
          </cell>
          <cell r="E57">
            <v>2.5</v>
          </cell>
          <cell r="F57">
            <v>3.5</v>
          </cell>
          <cell r="G57">
            <v>3</v>
          </cell>
          <cell r="H57">
            <v>3.5</v>
          </cell>
          <cell r="I57">
            <v>2</v>
          </cell>
          <cell r="J57">
            <v>2.5</v>
          </cell>
          <cell r="K57">
            <v>3.5</v>
          </cell>
          <cell r="L57">
            <v>3.5</v>
          </cell>
          <cell r="M57">
            <v>2.5</v>
          </cell>
          <cell r="N57">
            <v>2.9166666666666665</v>
          </cell>
          <cell r="O57">
            <v>3</v>
          </cell>
          <cell r="P57">
            <v>2.5</v>
          </cell>
          <cell r="Q57">
            <v>2.5</v>
          </cell>
          <cell r="R57">
            <v>2</v>
          </cell>
          <cell r="S57">
            <v>3.5</v>
          </cell>
          <cell r="T57">
            <v>2.7</v>
          </cell>
          <cell r="U57">
            <v>2.5</v>
          </cell>
          <cell r="V57">
            <v>2.5</v>
          </cell>
          <cell r="W57">
            <v>2.5</v>
          </cell>
          <cell r="X57">
            <v>2.5</v>
          </cell>
          <cell r="Y57">
            <v>2</v>
          </cell>
          <cell r="Z57">
            <v>2.4</v>
          </cell>
          <cell r="AA57">
            <v>2.7500000000000004</v>
          </cell>
        </row>
        <row r="58">
          <cell r="A58" t="str">
            <v>CHN</v>
          </cell>
          <cell r="B58" t="str">
            <v xml:space="preserve">CHINA       </v>
          </cell>
          <cell r="C58">
            <v>4.5</v>
          </cell>
          <cell r="D58">
            <v>4</v>
          </cell>
          <cell r="E58">
            <v>4.5</v>
          </cell>
          <cell r="F58">
            <v>4.5</v>
          </cell>
          <cell r="G58">
            <v>4.375</v>
          </cell>
          <cell r="H58">
            <v>3.5</v>
          </cell>
          <cell r="I58">
            <v>2.5</v>
          </cell>
          <cell r="J58">
            <v>3</v>
          </cell>
          <cell r="K58">
            <v>3</v>
          </cell>
          <cell r="L58">
            <v>3.5</v>
          </cell>
          <cell r="M58">
            <v>3.5</v>
          </cell>
          <cell r="N58">
            <v>3.1666666666666665</v>
          </cell>
          <cell r="O58">
            <v>4</v>
          </cell>
          <cell r="P58">
            <v>4.5</v>
          </cell>
          <cell r="Q58">
            <v>4</v>
          </cell>
          <cell r="R58">
            <v>4</v>
          </cell>
          <cell r="S58">
            <v>4</v>
          </cell>
          <cell r="T58">
            <v>4.0999999999999996</v>
          </cell>
          <cell r="U58">
            <v>2.5</v>
          </cell>
          <cell r="V58">
            <v>3.5</v>
          </cell>
          <cell r="W58">
            <v>3.5</v>
          </cell>
          <cell r="X58">
            <v>3.5</v>
          </cell>
          <cell r="Y58">
            <v>3</v>
          </cell>
          <cell r="Z58">
            <v>3.2</v>
          </cell>
          <cell r="AA58">
            <v>3.6499999999999995</v>
          </cell>
        </row>
        <row r="59">
          <cell r="A59" t="str">
            <v>FJI</v>
          </cell>
          <cell r="B59" t="str">
            <v xml:space="preserve">FIJI        </v>
          </cell>
          <cell r="C59">
            <v>3.5</v>
          </cell>
          <cell r="D59">
            <v>3</v>
          </cell>
          <cell r="E59">
            <v>4</v>
          </cell>
          <cell r="F59">
            <v>3.5</v>
          </cell>
          <cell r="G59">
            <v>3.5</v>
          </cell>
          <cell r="H59">
            <v>3.5</v>
          </cell>
          <cell r="I59">
            <v>3</v>
          </cell>
          <cell r="J59">
            <v>3</v>
          </cell>
          <cell r="K59">
            <v>3</v>
          </cell>
          <cell r="L59">
            <v>3</v>
          </cell>
          <cell r="M59">
            <v>3.5</v>
          </cell>
          <cell r="N59">
            <v>3.1666666666666665</v>
          </cell>
          <cell r="O59">
            <v>3.5</v>
          </cell>
          <cell r="P59">
            <v>3</v>
          </cell>
          <cell r="Q59">
            <v>3.5</v>
          </cell>
          <cell r="R59">
            <v>3</v>
          </cell>
          <cell r="S59">
            <v>3.5</v>
          </cell>
          <cell r="T59">
            <v>3.3</v>
          </cell>
          <cell r="U59">
            <v>2.5</v>
          </cell>
          <cell r="V59">
            <v>3</v>
          </cell>
          <cell r="W59">
            <v>2.5</v>
          </cell>
          <cell r="X59">
            <v>3</v>
          </cell>
          <cell r="Y59">
            <v>3</v>
          </cell>
          <cell r="Z59">
            <v>2.8</v>
          </cell>
          <cell r="AA59">
            <v>3.1749999999999998</v>
          </cell>
        </row>
        <row r="60">
          <cell r="A60" t="str">
            <v>IDN</v>
          </cell>
          <cell r="B60" t="str">
            <v xml:space="preserve">INDONESIA   </v>
          </cell>
          <cell r="C60">
            <v>3.5</v>
          </cell>
          <cell r="D60">
            <v>2.5</v>
          </cell>
          <cell r="E60">
            <v>2</v>
          </cell>
          <cell r="F60">
            <v>3.5</v>
          </cell>
          <cell r="G60">
            <v>2.875</v>
          </cell>
          <cell r="H60">
            <v>4</v>
          </cell>
          <cell r="I60">
            <v>2</v>
          </cell>
          <cell r="J60">
            <v>2.5</v>
          </cell>
          <cell r="K60">
            <v>3</v>
          </cell>
          <cell r="L60">
            <v>3</v>
          </cell>
          <cell r="M60">
            <v>3.5</v>
          </cell>
          <cell r="N60">
            <v>3</v>
          </cell>
          <cell r="O60">
            <v>3</v>
          </cell>
          <cell r="P60">
            <v>4</v>
          </cell>
          <cell r="Q60">
            <v>4</v>
          </cell>
          <cell r="R60">
            <v>3.5</v>
          </cell>
          <cell r="S60">
            <v>4</v>
          </cell>
          <cell r="T60">
            <v>3.7</v>
          </cell>
          <cell r="U60">
            <v>2.5</v>
          </cell>
          <cell r="V60">
            <v>3.5</v>
          </cell>
          <cell r="W60">
            <v>3</v>
          </cell>
          <cell r="X60">
            <v>3.5</v>
          </cell>
          <cell r="Y60">
            <v>2</v>
          </cell>
          <cell r="Z60">
            <v>2.9</v>
          </cell>
          <cell r="AA60">
            <v>3.1250000000000004</v>
          </cell>
        </row>
        <row r="61">
          <cell r="A61" t="str">
            <v>KIR</v>
          </cell>
          <cell r="B61" t="str">
            <v xml:space="preserve">KIRIBATI    </v>
          </cell>
          <cell r="C61">
            <v>4</v>
          </cell>
          <cell r="D61">
            <v>4</v>
          </cell>
          <cell r="E61">
            <v>5</v>
          </cell>
          <cell r="F61">
            <v>3</v>
          </cell>
          <cell r="G61">
            <v>4</v>
          </cell>
          <cell r="H61">
            <v>3</v>
          </cell>
          <cell r="I61">
            <v>3.5</v>
          </cell>
          <cell r="J61">
            <v>3</v>
          </cell>
          <cell r="K61">
            <v>2.5</v>
          </cell>
          <cell r="L61">
            <v>2.5</v>
          </cell>
          <cell r="M61">
            <v>2.5</v>
          </cell>
          <cell r="N61">
            <v>2.8333333333333335</v>
          </cell>
          <cell r="O61">
            <v>3</v>
          </cell>
          <cell r="P61">
            <v>3</v>
          </cell>
          <cell r="Q61">
            <v>2.5</v>
          </cell>
          <cell r="R61">
            <v>2.5</v>
          </cell>
          <cell r="S61">
            <v>2.5</v>
          </cell>
          <cell r="T61">
            <v>2.7</v>
          </cell>
          <cell r="U61">
            <v>3</v>
          </cell>
          <cell r="V61">
            <v>3</v>
          </cell>
          <cell r="W61">
            <v>3</v>
          </cell>
          <cell r="X61">
            <v>3</v>
          </cell>
          <cell r="Y61">
            <v>2.5</v>
          </cell>
          <cell r="Z61">
            <v>2.9</v>
          </cell>
          <cell r="AA61">
            <v>3.0500000000000003</v>
          </cell>
        </row>
        <row r="62">
          <cell r="A62" t="str">
            <v>KOR</v>
          </cell>
          <cell r="B62" t="str">
            <v>KOREA, REP.</v>
          </cell>
          <cell r="C62">
            <v>5</v>
          </cell>
          <cell r="D62">
            <v>4.5</v>
          </cell>
          <cell r="E62">
            <v>4.5</v>
          </cell>
          <cell r="F62">
            <v>4.5</v>
          </cell>
          <cell r="G62">
            <v>4.625</v>
          </cell>
          <cell r="H62">
            <v>4.5</v>
          </cell>
          <cell r="I62">
            <v>3</v>
          </cell>
          <cell r="J62">
            <v>3.5</v>
          </cell>
          <cell r="K62">
            <v>4</v>
          </cell>
          <cell r="L62">
            <v>4.5</v>
          </cell>
          <cell r="M62">
            <v>4.5</v>
          </cell>
          <cell r="N62">
            <v>4</v>
          </cell>
          <cell r="O62">
            <v>3.5</v>
          </cell>
          <cell r="P62">
            <v>4</v>
          </cell>
          <cell r="Q62">
            <v>4.5</v>
          </cell>
          <cell r="R62">
            <v>4</v>
          </cell>
          <cell r="S62">
            <v>4.5</v>
          </cell>
          <cell r="T62">
            <v>4.0999999999999996</v>
          </cell>
          <cell r="U62">
            <v>4.5</v>
          </cell>
          <cell r="V62">
            <v>4.5</v>
          </cell>
          <cell r="W62">
            <v>4.5</v>
          </cell>
          <cell r="X62">
            <v>4</v>
          </cell>
          <cell r="Y62">
            <v>4</v>
          </cell>
          <cell r="Z62">
            <v>4.3</v>
          </cell>
          <cell r="AA62">
            <v>4.2249999999999996</v>
          </cell>
        </row>
        <row r="63">
          <cell r="A63" t="str">
            <v>LAO</v>
          </cell>
          <cell r="B63" t="str">
            <v>LAO, PDR</v>
          </cell>
          <cell r="C63">
            <v>2</v>
          </cell>
          <cell r="D63">
            <v>2.5</v>
          </cell>
          <cell r="E63">
            <v>4</v>
          </cell>
          <cell r="F63">
            <v>2</v>
          </cell>
          <cell r="G63">
            <v>2.625</v>
          </cell>
          <cell r="H63">
            <v>3.5</v>
          </cell>
          <cell r="I63">
            <v>1</v>
          </cell>
          <cell r="J63">
            <v>1</v>
          </cell>
          <cell r="K63">
            <v>2.5</v>
          </cell>
          <cell r="L63">
            <v>4</v>
          </cell>
          <cell r="M63">
            <v>3.5</v>
          </cell>
          <cell r="N63">
            <v>2.5833333333333335</v>
          </cell>
          <cell r="O63">
            <v>3.5</v>
          </cell>
          <cell r="P63">
            <v>3.5</v>
          </cell>
          <cell r="Q63">
            <v>3</v>
          </cell>
          <cell r="R63">
            <v>3</v>
          </cell>
          <cell r="S63">
            <v>3</v>
          </cell>
          <cell r="T63">
            <v>3.2</v>
          </cell>
          <cell r="U63">
            <v>3</v>
          </cell>
          <cell r="V63">
            <v>2.5</v>
          </cell>
          <cell r="W63">
            <v>3</v>
          </cell>
          <cell r="X63">
            <v>3</v>
          </cell>
          <cell r="Y63">
            <v>2.5</v>
          </cell>
          <cell r="Z63">
            <v>2.8</v>
          </cell>
          <cell r="AA63">
            <v>2.8</v>
          </cell>
        </row>
        <row r="64">
          <cell r="A64" t="str">
            <v>MYS</v>
          </cell>
          <cell r="B64" t="str">
            <v xml:space="preserve">MALAYSIA    </v>
          </cell>
          <cell r="C64">
            <v>4.5</v>
          </cell>
          <cell r="D64">
            <v>4</v>
          </cell>
          <cell r="E64">
            <v>4.5</v>
          </cell>
          <cell r="F64">
            <v>4</v>
          </cell>
          <cell r="G64">
            <v>4.25</v>
          </cell>
          <cell r="H64">
            <v>4.5</v>
          </cell>
          <cell r="I64">
            <v>3.5</v>
          </cell>
          <cell r="J64">
            <v>4</v>
          </cell>
          <cell r="K64">
            <v>4.5</v>
          </cell>
          <cell r="L64">
            <v>4</v>
          </cell>
          <cell r="M64">
            <v>4.5</v>
          </cell>
          <cell r="N64">
            <v>4.166666666666667</v>
          </cell>
          <cell r="O64">
            <v>3.5</v>
          </cell>
          <cell r="P64">
            <v>4</v>
          </cell>
          <cell r="Q64">
            <v>4.5</v>
          </cell>
          <cell r="R64">
            <v>3.5</v>
          </cell>
          <cell r="S64">
            <v>4</v>
          </cell>
          <cell r="T64">
            <v>3.9</v>
          </cell>
          <cell r="U64">
            <v>4.5</v>
          </cell>
          <cell r="V64">
            <v>4.5</v>
          </cell>
          <cell r="W64">
            <v>5</v>
          </cell>
          <cell r="X64">
            <v>4.5</v>
          </cell>
          <cell r="Y64">
            <v>4</v>
          </cell>
          <cell r="Z64">
            <v>4.5</v>
          </cell>
          <cell r="AA64">
            <v>4.2</v>
          </cell>
        </row>
        <row r="65">
          <cell r="A65" t="str">
            <v>MHL</v>
          </cell>
          <cell r="B65" t="str">
            <v>MARSHALL ISLANDS</v>
          </cell>
          <cell r="C65">
            <v>2.5</v>
          </cell>
          <cell r="D65">
            <v>3</v>
          </cell>
          <cell r="E65">
            <v>3</v>
          </cell>
          <cell r="F65">
            <v>3</v>
          </cell>
          <cell r="G65">
            <v>2.875</v>
          </cell>
          <cell r="H65">
            <v>3.5</v>
          </cell>
          <cell r="I65">
            <v>3</v>
          </cell>
          <cell r="J65">
            <v>3</v>
          </cell>
          <cell r="K65">
            <v>3</v>
          </cell>
          <cell r="L65">
            <v>2.5</v>
          </cell>
          <cell r="M65">
            <v>3</v>
          </cell>
          <cell r="N65">
            <v>3</v>
          </cell>
          <cell r="O65">
            <v>2.5</v>
          </cell>
          <cell r="P65">
            <v>2.5</v>
          </cell>
          <cell r="Q65">
            <v>2.5</v>
          </cell>
          <cell r="R65">
            <v>2.5</v>
          </cell>
          <cell r="S65">
            <v>2.5</v>
          </cell>
          <cell r="T65">
            <v>2.5</v>
          </cell>
          <cell r="U65">
            <v>2.5</v>
          </cell>
          <cell r="V65">
            <v>3</v>
          </cell>
          <cell r="W65">
            <v>3</v>
          </cell>
          <cell r="X65">
            <v>3</v>
          </cell>
          <cell r="Y65">
            <v>3</v>
          </cell>
          <cell r="Z65">
            <v>2.9</v>
          </cell>
          <cell r="AA65">
            <v>2.8250000000000002</v>
          </cell>
        </row>
        <row r="66">
          <cell r="A66" t="str">
            <v>FSM</v>
          </cell>
          <cell r="B66" t="str">
            <v xml:space="preserve">MICRONESIA, FS </v>
          </cell>
          <cell r="C66">
            <v>3</v>
          </cell>
          <cell r="D66">
            <v>3</v>
          </cell>
          <cell r="E66">
            <v>3.5</v>
          </cell>
          <cell r="F66">
            <v>3</v>
          </cell>
          <cell r="G66">
            <v>3.125</v>
          </cell>
          <cell r="H66">
            <v>3</v>
          </cell>
          <cell r="I66">
            <v>3</v>
          </cell>
          <cell r="J66">
            <v>3</v>
          </cell>
          <cell r="K66">
            <v>3</v>
          </cell>
          <cell r="L66">
            <v>3.03</v>
          </cell>
          <cell r="M66">
            <v>3</v>
          </cell>
          <cell r="N66">
            <v>3.0050000000000003</v>
          </cell>
          <cell r="O66">
            <v>2.5</v>
          </cell>
          <cell r="P66">
            <v>2.5</v>
          </cell>
          <cell r="Q66">
            <v>2.5</v>
          </cell>
          <cell r="R66">
            <v>2.5</v>
          </cell>
          <cell r="S66">
            <v>2.5</v>
          </cell>
          <cell r="T66">
            <v>2.5</v>
          </cell>
          <cell r="U66">
            <v>2.5</v>
          </cell>
          <cell r="V66">
            <v>3</v>
          </cell>
          <cell r="W66">
            <v>3</v>
          </cell>
          <cell r="X66">
            <v>3</v>
          </cell>
          <cell r="Y66">
            <v>3</v>
          </cell>
          <cell r="Z66">
            <v>2.9</v>
          </cell>
          <cell r="AA66">
            <v>2.8765000000000001</v>
          </cell>
        </row>
        <row r="67">
          <cell r="A67" t="str">
            <v>MNG</v>
          </cell>
          <cell r="B67" t="str">
            <v xml:space="preserve">MONGOLIA    </v>
          </cell>
          <cell r="C67">
            <v>3.5</v>
          </cell>
          <cell r="D67">
            <v>3.5</v>
          </cell>
          <cell r="E67">
            <v>3.5</v>
          </cell>
          <cell r="F67">
            <v>3.5</v>
          </cell>
          <cell r="G67">
            <v>3.5</v>
          </cell>
          <cell r="H67">
            <v>4.5</v>
          </cell>
          <cell r="I67">
            <v>2</v>
          </cell>
          <cell r="J67">
            <v>2</v>
          </cell>
          <cell r="K67">
            <v>3</v>
          </cell>
          <cell r="L67">
            <v>4</v>
          </cell>
          <cell r="M67">
            <v>3.5</v>
          </cell>
          <cell r="N67">
            <v>3.1666666666666665</v>
          </cell>
          <cell r="O67">
            <v>3.5</v>
          </cell>
          <cell r="P67">
            <v>3.5</v>
          </cell>
          <cell r="Q67">
            <v>3.5</v>
          </cell>
          <cell r="R67">
            <v>3.5</v>
          </cell>
          <cell r="S67">
            <v>4</v>
          </cell>
          <cell r="T67">
            <v>3.6</v>
          </cell>
          <cell r="U67">
            <v>3</v>
          </cell>
          <cell r="V67">
            <v>3</v>
          </cell>
          <cell r="W67">
            <v>3</v>
          </cell>
          <cell r="X67">
            <v>3.5</v>
          </cell>
          <cell r="Y67">
            <v>3</v>
          </cell>
          <cell r="Z67">
            <v>3.1</v>
          </cell>
          <cell r="AA67">
            <v>3.3249999999999997</v>
          </cell>
        </row>
        <row r="68">
          <cell r="A68" t="str">
            <v>PNG</v>
          </cell>
          <cell r="B68" t="str">
            <v>PAPUA NEW GUINEA</v>
          </cell>
          <cell r="C68">
            <v>2</v>
          </cell>
          <cell r="D68">
            <v>2</v>
          </cell>
          <cell r="E68">
            <v>2.5</v>
          </cell>
          <cell r="F68">
            <v>2</v>
          </cell>
          <cell r="G68">
            <v>2.125</v>
          </cell>
          <cell r="H68">
            <v>3</v>
          </cell>
          <cell r="I68">
            <v>2</v>
          </cell>
          <cell r="J68">
            <v>2.5</v>
          </cell>
          <cell r="K68">
            <v>3</v>
          </cell>
          <cell r="L68">
            <v>3</v>
          </cell>
          <cell r="M68">
            <v>2</v>
          </cell>
          <cell r="N68">
            <v>2.5833333333333335</v>
          </cell>
          <cell r="O68">
            <v>2.5</v>
          </cell>
          <cell r="P68">
            <v>2.5</v>
          </cell>
          <cell r="Q68">
            <v>3</v>
          </cell>
          <cell r="R68">
            <v>2.5</v>
          </cell>
          <cell r="S68">
            <v>2</v>
          </cell>
          <cell r="T68">
            <v>2.5</v>
          </cell>
          <cell r="U68">
            <v>2</v>
          </cell>
          <cell r="V68">
            <v>2</v>
          </cell>
          <cell r="W68">
            <v>3</v>
          </cell>
          <cell r="X68">
            <v>2</v>
          </cell>
          <cell r="Y68">
            <v>2</v>
          </cell>
          <cell r="Z68">
            <v>2.2000000000000002</v>
          </cell>
          <cell r="AA68">
            <v>2.375</v>
          </cell>
        </row>
        <row r="69">
          <cell r="A69" t="str">
            <v>PHL</v>
          </cell>
          <cell r="B69" t="str">
            <v>PHILIPPINES</v>
          </cell>
          <cell r="C69">
            <v>4</v>
          </cell>
          <cell r="D69">
            <v>3.5</v>
          </cell>
          <cell r="E69">
            <v>4.5</v>
          </cell>
          <cell r="F69">
            <v>4</v>
          </cell>
          <cell r="G69">
            <v>4</v>
          </cell>
          <cell r="H69">
            <v>4.5</v>
          </cell>
          <cell r="I69">
            <v>3.5</v>
          </cell>
          <cell r="J69">
            <v>4.5</v>
          </cell>
          <cell r="K69">
            <v>4</v>
          </cell>
          <cell r="L69">
            <v>4</v>
          </cell>
          <cell r="M69">
            <v>3.5</v>
          </cell>
          <cell r="N69">
            <v>4</v>
          </cell>
          <cell r="O69">
            <v>4</v>
          </cell>
          <cell r="P69">
            <v>3.5</v>
          </cell>
          <cell r="Q69">
            <v>3.5</v>
          </cell>
          <cell r="R69">
            <v>3.5</v>
          </cell>
          <cell r="S69">
            <v>4</v>
          </cell>
          <cell r="T69">
            <v>3.7</v>
          </cell>
          <cell r="U69">
            <v>3</v>
          </cell>
          <cell r="V69">
            <v>4</v>
          </cell>
          <cell r="W69">
            <v>3.5</v>
          </cell>
          <cell r="X69">
            <v>3.5</v>
          </cell>
          <cell r="Y69">
            <v>3.5</v>
          </cell>
          <cell r="Z69">
            <v>3.5</v>
          </cell>
          <cell r="AA69">
            <v>3.8</v>
          </cell>
        </row>
        <row r="70">
          <cell r="A70" t="str">
            <v>WSM</v>
          </cell>
          <cell r="B70" t="str">
            <v>SAMOA</v>
          </cell>
          <cell r="C70">
            <v>4</v>
          </cell>
          <cell r="D70">
            <v>4</v>
          </cell>
          <cell r="E70">
            <v>4</v>
          </cell>
          <cell r="F70">
            <v>3.5</v>
          </cell>
          <cell r="G70">
            <v>3.875</v>
          </cell>
          <cell r="H70">
            <v>4</v>
          </cell>
          <cell r="I70">
            <v>4</v>
          </cell>
          <cell r="J70">
            <v>4</v>
          </cell>
          <cell r="K70">
            <v>4</v>
          </cell>
          <cell r="L70">
            <v>3</v>
          </cell>
          <cell r="M70">
            <v>3</v>
          </cell>
          <cell r="N70">
            <v>3.6666666666666665</v>
          </cell>
          <cell r="O70">
            <v>3.5</v>
          </cell>
          <cell r="P70">
            <v>3.5</v>
          </cell>
          <cell r="Q70">
            <v>4</v>
          </cell>
          <cell r="R70">
            <v>3</v>
          </cell>
          <cell r="S70">
            <v>3.5</v>
          </cell>
          <cell r="T70">
            <v>3.5</v>
          </cell>
          <cell r="U70">
            <v>2.5</v>
          </cell>
          <cell r="V70">
            <v>4</v>
          </cell>
          <cell r="W70">
            <v>3.5</v>
          </cell>
          <cell r="X70">
            <v>4</v>
          </cell>
          <cell r="Y70">
            <v>3.5</v>
          </cell>
          <cell r="Z70">
            <v>3.5</v>
          </cell>
          <cell r="AA70">
            <v>3.625</v>
          </cell>
        </row>
        <row r="71">
          <cell r="A71" t="str">
            <v>SLB</v>
          </cell>
          <cell r="B71" t="str">
            <v>SOLOMON ISLA</v>
          </cell>
          <cell r="C71">
            <v>3.5</v>
          </cell>
          <cell r="D71">
            <v>3.5</v>
          </cell>
          <cell r="E71">
            <v>3.5</v>
          </cell>
          <cell r="F71">
            <v>3</v>
          </cell>
          <cell r="G71">
            <v>3.375</v>
          </cell>
          <cell r="H71">
            <v>3.5</v>
          </cell>
          <cell r="I71">
            <v>3.5</v>
          </cell>
          <cell r="J71">
            <v>3</v>
          </cell>
          <cell r="K71">
            <v>3.5</v>
          </cell>
          <cell r="L71">
            <v>3</v>
          </cell>
          <cell r="M71">
            <v>3</v>
          </cell>
          <cell r="N71">
            <v>3.25</v>
          </cell>
          <cell r="O71">
            <v>3</v>
          </cell>
          <cell r="P71">
            <v>3.5</v>
          </cell>
          <cell r="Q71">
            <v>3</v>
          </cell>
          <cell r="R71">
            <v>2.5</v>
          </cell>
          <cell r="S71">
            <v>3</v>
          </cell>
          <cell r="T71">
            <v>3</v>
          </cell>
          <cell r="U71">
            <v>2.5</v>
          </cell>
          <cell r="V71">
            <v>3</v>
          </cell>
          <cell r="W71">
            <v>3.5</v>
          </cell>
          <cell r="X71">
            <v>3.5</v>
          </cell>
          <cell r="Y71">
            <v>3</v>
          </cell>
          <cell r="Z71">
            <v>3.1</v>
          </cell>
          <cell r="AA71">
            <v>3.1749999999999998</v>
          </cell>
        </row>
        <row r="72">
          <cell r="A72" t="str">
            <v>THA</v>
          </cell>
          <cell r="B72" t="str">
            <v xml:space="preserve">THAILAND    </v>
          </cell>
          <cell r="C72">
            <v>4.5</v>
          </cell>
          <cell r="D72">
            <v>4.5</v>
          </cell>
          <cell r="E72">
            <v>4</v>
          </cell>
          <cell r="F72">
            <v>4.5</v>
          </cell>
          <cell r="G72">
            <v>4.375</v>
          </cell>
          <cell r="H72">
            <v>4</v>
          </cell>
          <cell r="I72">
            <v>3</v>
          </cell>
          <cell r="J72">
            <v>4</v>
          </cell>
          <cell r="K72">
            <v>4</v>
          </cell>
          <cell r="L72">
            <v>4</v>
          </cell>
          <cell r="M72">
            <v>3.5</v>
          </cell>
          <cell r="N72">
            <v>3.75</v>
          </cell>
          <cell r="O72">
            <v>4</v>
          </cell>
          <cell r="P72">
            <v>3.5</v>
          </cell>
          <cell r="Q72">
            <v>3.5</v>
          </cell>
          <cell r="R72">
            <v>3</v>
          </cell>
          <cell r="S72">
            <v>3.5</v>
          </cell>
          <cell r="T72">
            <v>3.5</v>
          </cell>
          <cell r="U72">
            <v>3.5</v>
          </cell>
          <cell r="V72">
            <v>4</v>
          </cell>
          <cell r="W72">
            <v>3</v>
          </cell>
          <cell r="X72">
            <v>4</v>
          </cell>
          <cell r="Y72">
            <v>3.5</v>
          </cell>
          <cell r="Z72">
            <v>3.6</v>
          </cell>
          <cell r="AA72">
            <v>3.7749999999999999</v>
          </cell>
        </row>
        <row r="73">
          <cell r="A73" t="str">
            <v>TON</v>
          </cell>
          <cell r="B73" t="str">
            <v xml:space="preserve">TONGA       </v>
          </cell>
          <cell r="C73">
            <v>3</v>
          </cell>
          <cell r="D73">
            <v>3</v>
          </cell>
          <cell r="E73">
            <v>3</v>
          </cell>
          <cell r="F73">
            <v>3</v>
          </cell>
          <cell r="G73">
            <v>3</v>
          </cell>
          <cell r="H73">
            <v>3</v>
          </cell>
          <cell r="I73">
            <v>3</v>
          </cell>
          <cell r="J73">
            <v>3</v>
          </cell>
          <cell r="K73">
            <v>3</v>
          </cell>
          <cell r="L73">
            <v>3</v>
          </cell>
          <cell r="M73">
            <v>2.5</v>
          </cell>
          <cell r="N73">
            <v>2.9166666666666665</v>
          </cell>
          <cell r="O73">
            <v>3</v>
          </cell>
          <cell r="P73">
            <v>3</v>
          </cell>
          <cell r="Q73">
            <v>3</v>
          </cell>
          <cell r="R73">
            <v>3</v>
          </cell>
          <cell r="S73">
            <v>3</v>
          </cell>
          <cell r="T73">
            <v>3</v>
          </cell>
          <cell r="U73">
            <v>3</v>
          </cell>
          <cell r="V73">
            <v>3</v>
          </cell>
          <cell r="W73">
            <v>3</v>
          </cell>
          <cell r="X73">
            <v>3</v>
          </cell>
          <cell r="Y73">
            <v>3</v>
          </cell>
          <cell r="Z73">
            <v>3</v>
          </cell>
          <cell r="AA73">
            <v>2.9750000000000001</v>
          </cell>
        </row>
        <row r="74">
          <cell r="A74" t="str">
            <v>VUT</v>
          </cell>
          <cell r="B74" t="str">
            <v xml:space="preserve">VANUATU     </v>
          </cell>
          <cell r="C74">
            <v>3</v>
          </cell>
          <cell r="D74">
            <v>2.5</v>
          </cell>
          <cell r="E74">
            <v>3</v>
          </cell>
          <cell r="F74">
            <v>3</v>
          </cell>
          <cell r="G74">
            <v>2.875</v>
          </cell>
          <cell r="H74">
            <v>3.5</v>
          </cell>
          <cell r="I74">
            <v>3</v>
          </cell>
          <cell r="J74">
            <v>3</v>
          </cell>
          <cell r="K74">
            <v>3.5</v>
          </cell>
          <cell r="L74">
            <v>3</v>
          </cell>
          <cell r="M74">
            <v>3</v>
          </cell>
          <cell r="N74">
            <v>3.1666666666666665</v>
          </cell>
          <cell r="O74">
            <v>3</v>
          </cell>
          <cell r="P74">
            <v>3</v>
          </cell>
          <cell r="Q74">
            <v>2.5</v>
          </cell>
          <cell r="R74">
            <v>2.5</v>
          </cell>
          <cell r="S74">
            <v>2.5</v>
          </cell>
          <cell r="T74">
            <v>2.7</v>
          </cell>
          <cell r="U74">
            <v>3</v>
          </cell>
          <cell r="V74">
            <v>3</v>
          </cell>
          <cell r="W74">
            <v>3</v>
          </cell>
          <cell r="X74">
            <v>3</v>
          </cell>
          <cell r="Y74">
            <v>3</v>
          </cell>
          <cell r="Z74">
            <v>3</v>
          </cell>
          <cell r="AA74">
            <v>2.95</v>
          </cell>
        </row>
        <row r="75">
          <cell r="A75" t="str">
            <v>VNM</v>
          </cell>
          <cell r="B75" t="str">
            <v>VIETNAM</v>
          </cell>
          <cell r="C75">
            <v>4</v>
          </cell>
          <cell r="D75">
            <v>4</v>
          </cell>
          <cell r="E75">
            <v>4</v>
          </cell>
          <cell r="F75">
            <v>3.5</v>
          </cell>
          <cell r="G75">
            <v>3.875</v>
          </cell>
          <cell r="H75">
            <v>3</v>
          </cell>
          <cell r="I75">
            <v>2</v>
          </cell>
          <cell r="J75">
            <v>2</v>
          </cell>
          <cell r="K75">
            <v>2.5</v>
          </cell>
          <cell r="L75">
            <v>3.5</v>
          </cell>
          <cell r="M75">
            <v>3</v>
          </cell>
          <cell r="N75">
            <v>2.6666666666666665</v>
          </cell>
          <cell r="O75">
            <v>4</v>
          </cell>
          <cell r="P75">
            <v>4</v>
          </cell>
          <cell r="Q75">
            <v>4</v>
          </cell>
          <cell r="R75">
            <v>4</v>
          </cell>
          <cell r="S75">
            <v>4</v>
          </cell>
          <cell r="T75">
            <v>4</v>
          </cell>
          <cell r="U75">
            <v>2.5</v>
          </cell>
          <cell r="V75">
            <v>3</v>
          </cell>
          <cell r="W75">
            <v>3.5</v>
          </cell>
          <cell r="X75">
            <v>3</v>
          </cell>
          <cell r="Y75">
            <v>2.5</v>
          </cell>
          <cell r="Z75">
            <v>2.9</v>
          </cell>
          <cell r="AA75">
            <v>3.3000000000000003</v>
          </cell>
        </row>
        <row r="76">
          <cell r="A76" t="str">
            <v>DZA</v>
          </cell>
          <cell r="B76" t="str">
            <v xml:space="preserve">ALGERIA     </v>
          </cell>
          <cell r="C76">
            <v>3.5</v>
          </cell>
          <cell r="D76">
            <v>3</v>
          </cell>
          <cell r="E76">
            <v>4</v>
          </cell>
          <cell r="F76">
            <v>2.5</v>
          </cell>
          <cell r="G76">
            <v>3.25</v>
          </cell>
          <cell r="H76">
            <v>4</v>
          </cell>
          <cell r="I76">
            <v>3</v>
          </cell>
          <cell r="J76">
            <v>3</v>
          </cell>
          <cell r="K76">
            <v>3</v>
          </cell>
          <cell r="L76">
            <v>3</v>
          </cell>
          <cell r="M76">
            <v>3</v>
          </cell>
          <cell r="N76">
            <v>3.1666666666666665</v>
          </cell>
          <cell r="O76">
            <v>3</v>
          </cell>
          <cell r="P76">
            <v>3.5</v>
          </cell>
          <cell r="Q76">
            <v>2.5</v>
          </cell>
          <cell r="R76">
            <v>3.5</v>
          </cell>
          <cell r="S76">
            <v>3</v>
          </cell>
          <cell r="T76">
            <v>3.1</v>
          </cell>
          <cell r="U76">
            <v>2.5</v>
          </cell>
          <cell r="V76">
            <v>3.5</v>
          </cell>
          <cell r="W76">
            <v>2.5</v>
          </cell>
          <cell r="X76">
            <v>2.5</v>
          </cell>
          <cell r="Y76">
            <v>2.5</v>
          </cell>
          <cell r="Z76">
            <v>2.7</v>
          </cell>
          <cell r="AA76">
            <v>3.05</v>
          </cell>
        </row>
        <row r="77">
          <cell r="A77" t="str">
            <v>EGY</v>
          </cell>
          <cell r="B77" t="str">
            <v>EGYPT</v>
          </cell>
          <cell r="C77">
            <v>4.5</v>
          </cell>
          <cell r="D77">
            <v>4</v>
          </cell>
          <cell r="E77">
            <v>5</v>
          </cell>
          <cell r="F77">
            <v>3.5</v>
          </cell>
          <cell r="G77">
            <v>4.25</v>
          </cell>
          <cell r="H77">
            <v>3.5</v>
          </cell>
          <cell r="I77">
            <v>4</v>
          </cell>
          <cell r="J77">
            <v>3.5</v>
          </cell>
          <cell r="K77">
            <v>4</v>
          </cell>
          <cell r="L77">
            <v>4</v>
          </cell>
          <cell r="M77">
            <v>3</v>
          </cell>
          <cell r="N77">
            <v>3.6666666666666665</v>
          </cell>
          <cell r="O77">
            <v>3</v>
          </cell>
          <cell r="P77">
            <v>3.5</v>
          </cell>
          <cell r="Q77">
            <v>3.5</v>
          </cell>
          <cell r="R77">
            <v>4</v>
          </cell>
          <cell r="S77">
            <v>3</v>
          </cell>
          <cell r="T77">
            <v>3.4</v>
          </cell>
          <cell r="U77">
            <v>3.5</v>
          </cell>
          <cell r="V77">
            <v>3.5</v>
          </cell>
          <cell r="W77">
            <v>3</v>
          </cell>
          <cell r="X77">
            <v>3.5</v>
          </cell>
          <cell r="Y77">
            <v>2.5</v>
          </cell>
          <cell r="Z77">
            <v>3.2</v>
          </cell>
          <cell r="AA77">
            <v>3.5999999999999996</v>
          </cell>
        </row>
        <row r="78">
          <cell r="A78" t="str">
            <v>JOR</v>
          </cell>
          <cell r="B78" t="str">
            <v xml:space="preserve">JORDAN      </v>
          </cell>
          <cell r="C78">
            <v>4</v>
          </cell>
          <cell r="D78">
            <v>3.5</v>
          </cell>
          <cell r="E78">
            <v>4.5</v>
          </cell>
          <cell r="F78">
            <v>3.5</v>
          </cell>
          <cell r="G78">
            <v>3.875</v>
          </cell>
          <cell r="H78">
            <v>4</v>
          </cell>
          <cell r="I78">
            <v>3.5</v>
          </cell>
          <cell r="J78">
            <v>4</v>
          </cell>
          <cell r="K78">
            <v>4</v>
          </cell>
          <cell r="L78">
            <v>4</v>
          </cell>
          <cell r="M78">
            <v>3</v>
          </cell>
          <cell r="N78">
            <v>3.75</v>
          </cell>
          <cell r="O78">
            <v>3</v>
          </cell>
          <cell r="P78">
            <v>4</v>
          </cell>
          <cell r="Q78">
            <v>4.5</v>
          </cell>
          <cell r="R78">
            <v>3.5</v>
          </cell>
          <cell r="S78">
            <v>3</v>
          </cell>
          <cell r="T78">
            <v>3.6</v>
          </cell>
          <cell r="U78">
            <v>4</v>
          </cell>
          <cell r="V78">
            <v>3.5</v>
          </cell>
          <cell r="W78">
            <v>3</v>
          </cell>
          <cell r="X78">
            <v>3</v>
          </cell>
          <cell r="Y78">
            <v>3</v>
          </cell>
          <cell r="Z78">
            <v>3.3</v>
          </cell>
          <cell r="AA78">
            <v>3.625</v>
          </cell>
        </row>
        <row r="79">
          <cell r="A79" t="str">
            <v>LBN</v>
          </cell>
          <cell r="B79" t="str">
            <v xml:space="preserve">LEBANON     </v>
          </cell>
          <cell r="C79">
            <v>3</v>
          </cell>
          <cell r="D79">
            <v>2</v>
          </cell>
          <cell r="E79">
            <v>5</v>
          </cell>
          <cell r="F79">
            <v>4</v>
          </cell>
          <cell r="G79">
            <v>3.5</v>
          </cell>
          <cell r="H79">
            <v>4</v>
          </cell>
          <cell r="I79">
            <v>4.5</v>
          </cell>
          <cell r="J79">
            <v>5</v>
          </cell>
          <cell r="K79">
            <v>4</v>
          </cell>
          <cell r="L79">
            <v>4.5</v>
          </cell>
          <cell r="M79">
            <v>3</v>
          </cell>
          <cell r="N79">
            <v>4.166666666666667</v>
          </cell>
          <cell r="O79">
            <v>3</v>
          </cell>
          <cell r="P79">
            <v>3</v>
          </cell>
          <cell r="Q79">
            <v>3</v>
          </cell>
          <cell r="R79">
            <v>3</v>
          </cell>
          <cell r="S79">
            <v>3</v>
          </cell>
          <cell r="T79">
            <v>3</v>
          </cell>
          <cell r="U79">
            <v>4</v>
          </cell>
          <cell r="V79">
            <v>4.5</v>
          </cell>
          <cell r="W79">
            <v>2</v>
          </cell>
          <cell r="X79">
            <v>3</v>
          </cell>
          <cell r="Y79">
            <v>3.5</v>
          </cell>
          <cell r="Z79">
            <v>3.4</v>
          </cell>
          <cell r="AA79">
            <v>3.5500000000000003</v>
          </cell>
        </row>
        <row r="80">
          <cell r="A80" t="str">
            <v>MAR</v>
          </cell>
          <cell r="B80" t="str">
            <v>MOROCCO</v>
          </cell>
          <cell r="C80">
            <v>3.5</v>
          </cell>
          <cell r="D80">
            <v>3.5</v>
          </cell>
          <cell r="E80">
            <v>4.5</v>
          </cell>
          <cell r="F80">
            <v>3</v>
          </cell>
          <cell r="G80">
            <v>3.625</v>
          </cell>
          <cell r="H80">
            <v>3.5</v>
          </cell>
          <cell r="I80">
            <v>4</v>
          </cell>
          <cell r="J80">
            <v>3.5</v>
          </cell>
          <cell r="K80">
            <v>4</v>
          </cell>
          <cell r="L80">
            <v>4</v>
          </cell>
          <cell r="M80">
            <v>3</v>
          </cell>
          <cell r="N80">
            <v>3.6666666666666665</v>
          </cell>
          <cell r="O80">
            <v>3</v>
          </cell>
          <cell r="P80">
            <v>3</v>
          </cell>
          <cell r="Q80">
            <v>3</v>
          </cell>
          <cell r="R80">
            <v>3</v>
          </cell>
          <cell r="S80">
            <v>4</v>
          </cell>
          <cell r="T80">
            <v>3.2</v>
          </cell>
          <cell r="U80">
            <v>3.5</v>
          </cell>
          <cell r="V80">
            <v>3</v>
          </cell>
          <cell r="W80">
            <v>3.5</v>
          </cell>
          <cell r="X80">
            <v>3</v>
          </cell>
          <cell r="Y80">
            <v>3.5</v>
          </cell>
          <cell r="Z80">
            <v>3.3</v>
          </cell>
          <cell r="AA80">
            <v>3.45</v>
          </cell>
        </row>
        <row r="81">
          <cell r="A81" t="str">
            <v>TUN</v>
          </cell>
          <cell r="B81" t="str">
            <v xml:space="preserve">TUNISIA     </v>
          </cell>
          <cell r="C81">
            <v>4.5</v>
          </cell>
          <cell r="D81">
            <v>4.5</v>
          </cell>
          <cell r="E81">
            <v>5</v>
          </cell>
          <cell r="F81">
            <v>3.5</v>
          </cell>
          <cell r="G81">
            <v>4.375</v>
          </cell>
          <cell r="H81">
            <v>4</v>
          </cell>
          <cell r="I81">
            <v>4</v>
          </cell>
          <cell r="J81">
            <v>4</v>
          </cell>
          <cell r="K81">
            <v>3.5</v>
          </cell>
          <cell r="L81">
            <v>3</v>
          </cell>
          <cell r="M81">
            <v>4</v>
          </cell>
          <cell r="N81">
            <v>3.75</v>
          </cell>
          <cell r="O81">
            <v>4</v>
          </cell>
          <cell r="P81">
            <v>4.5</v>
          </cell>
          <cell r="Q81">
            <v>4.5</v>
          </cell>
          <cell r="R81">
            <v>4</v>
          </cell>
          <cell r="S81">
            <v>3</v>
          </cell>
          <cell r="T81">
            <v>4</v>
          </cell>
          <cell r="U81">
            <v>4</v>
          </cell>
          <cell r="V81">
            <v>4.5</v>
          </cell>
          <cell r="W81">
            <v>4</v>
          </cell>
          <cell r="X81">
            <v>4</v>
          </cell>
          <cell r="Y81">
            <v>4</v>
          </cell>
          <cell r="Z81">
            <v>4.0999999999999996</v>
          </cell>
          <cell r="AA81">
            <v>4.0250000000000004</v>
          </cell>
        </row>
        <row r="82">
          <cell r="A82" t="str">
            <v>YEM</v>
          </cell>
          <cell r="B82" t="str">
            <v>YEMEN, REPUB</v>
          </cell>
          <cell r="C82">
            <v>4</v>
          </cell>
          <cell r="D82">
            <v>4</v>
          </cell>
          <cell r="E82">
            <v>4.5</v>
          </cell>
          <cell r="F82">
            <v>4</v>
          </cell>
          <cell r="G82">
            <v>4.125</v>
          </cell>
          <cell r="H82">
            <v>4</v>
          </cell>
          <cell r="I82">
            <v>3</v>
          </cell>
          <cell r="J82">
            <v>2.5</v>
          </cell>
          <cell r="K82">
            <v>4</v>
          </cell>
          <cell r="L82">
            <v>4</v>
          </cell>
          <cell r="M82">
            <v>2</v>
          </cell>
          <cell r="N82">
            <v>3.25</v>
          </cell>
          <cell r="O82">
            <v>3</v>
          </cell>
          <cell r="P82">
            <v>3.5</v>
          </cell>
          <cell r="Q82">
            <v>3.5</v>
          </cell>
          <cell r="R82">
            <v>3</v>
          </cell>
          <cell r="S82">
            <v>3.5</v>
          </cell>
          <cell r="T82">
            <v>3.3</v>
          </cell>
          <cell r="U82">
            <v>3</v>
          </cell>
          <cell r="V82">
            <v>4</v>
          </cell>
          <cell r="W82">
            <v>3</v>
          </cell>
          <cell r="X82">
            <v>3.5</v>
          </cell>
          <cell r="Y82">
            <v>3</v>
          </cell>
          <cell r="Z82">
            <v>3.3</v>
          </cell>
          <cell r="AA82">
            <v>3.45</v>
          </cell>
        </row>
        <row r="83">
          <cell r="A83" t="str">
            <v>ARG</v>
          </cell>
          <cell r="B83" t="str">
            <v xml:space="preserve">ARGENTINA   </v>
          </cell>
          <cell r="C83">
            <v>4.5</v>
          </cell>
          <cell r="D83">
            <v>4.5</v>
          </cell>
          <cell r="E83">
            <v>5</v>
          </cell>
          <cell r="F83">
            <v>4.5</v>
          </cell>
          <cell r="G83">
            <v>4.625</v>
          </cell>
          <cell r="H83">
            <v>4.5</v>
          </cell>
          <cell r="I83">
            <v>4</v>
          </cell>
          <cell r="J83">
            <v>4</v>
          </cell>
          <cell r="K83">
            <v>4.5</v>
          </cell>
          <cell r="L83">
            <v>5</v>
          </cell>
          <cell r="M83">
            <v>4</v>
          </cell>
          <cell r="N83">
            <v>4.333333333333333</v>
          </cell>
          <cell r="O83">
            <v>4</v>
          </cell>
          <cell r="P83">
            <v>4</v>
          </cell>
          <cell r="Q83">
            <v>4</v>
          </cell>
          <cell r="R83">
            <v>4</v>
          </cell>
          <cell r="S83">
            <v>4</v>
          </cell>
          <cell r="T83">
            <v>4</v>
          </cell>
          <cell r="U83">
            <v>4</v>
          </cell>
          <cell r="V83">
            <v>4</v>
          </cell>
          <cell r="W83">
            <v>4</v>
          </cell>
          <cell r="X83">
            <v>4</v>
          </cell>
          <cell r="Y83">
            <v>3</v>
          </cell>
          <cell r="Z83">
            <v>3.8</v>
          </cell>
          <cell r="AA83">
            <v>4.1749999999999998</v>
          </cell>
        </row>
        <row r="84">
          <cell r="A84" t="str">
            <v>BLZ</v>
          </cell>
          <cell r="B84" t="str">
            <v xml:space="preserve">BELIZE      </v>
          </cell>
          <cell r="C84">
            <v>3</v>
          </cell>
          <cell r="D84">
            <v>3</v>
          </cell>
          <cell r="E84">
            <v>3.5</v>
          </cell>
          <cell r="F84">
            <v>3.5</v>
          </cell>
          <cell r="G84">
            <v>3.25</v>
          </cell>
          <cell r="H84">
            <v>3.5</v>
          </cell>
          <cell r="I84">
            <v>3.5</v>
          </cell>
          <cell r="J84">
            <v>3.5</v>
          </cell>
          <cell r="K84">
            <v>3.5</v>
          </cell>
          <cell r="L84">
            <v>3.5</v>
          </cell>
          <cell r="M84">
            <v>4</v>
          </cell>
          <cell r="N84">
            <v>3.5833333333333335</v>
          </cell>
          <cell r="O84">
            <v>3.5</v>
          </cell>
          <cell r="P84">
            <v>3.5</v>
          </cell>
          <cell r="Q84">
            <v>4</v>
          </cell>
          <cell r="R84">
            <v>4</v>
          </cell>
          <cell r="S84">
            <v>4</v>
          </cell>
          <cell r="T84">
            <v>3.8</v>
          </cell>
          <cell r="U84">
            <v>3.5</v>
          </cell>
          <cell r="V84">
            <v>2.5</v>
          </cell>
          <cell r="W84">
            <v>2.5</v>
          </cell>
          <cell r="X84">
            <v>2.5</v>
          </cell>
          <cell r="Y84">
            <v>3</v>
          </cell>
          <cell r="Z84">
            <v>2.8</v>
          </cell>
          <cell r="AA84">
            <v>3.375</v>
          </cell>
        </row>
        <row r="85">
          <cell r="A85" t="str">
            <v>BOL</v>
          </cell>
          <cell r="B85" t="str">
            <v xml:space="preserve">BOLIVIA     </v>
          </cell>
          <cell r="C85">
            <v>4</v>
          </cell>
          <cell r="D85">
            <v>3.5</v>
          </cell>
          <cell r="E85">
            <v>4.5</v>
          </cell>
          <cell r="F85">
            <v>3.5</v>
          </cell>
          <cell r="G85">
            <v>3.875</v>
          </cell>
          <cell r="H85">
            <v>4.5</v>
          </cell>
          <cell r="I85">
            <v>4</v>
          </cell>
          <cell r="J85">
            <v>3.5</v>
          </cell>
          <cell r="K85">
            <v>3.5</v>
          </cell>
          <cell r="L85">
            <v>4</v>
          </cell>
          <cell r="M85">
            <v>4</v>
          </cell>
          <cell r="N85">
            <v>3.9166666666666665</v>
          </cell>
          <cell r="O85">
            <v>3.5</v>
          </cell>
          <cell r="P85">
            <v>3.5</v>
          </cell>
          <cell r="Q85">
            <v>3.5</v>
          </cell>
          <cell r="R85">
            <v>3.5</v>
          </cell>
          <cell r="S85">
            <v>3.5</v>
          </cell>
          <cell r="T85">
            <v>3.5</v>
          </cell>
          <cell r="U85">
            <v>2.5</v>
          </cell>
          <cell r="V85">
            <v>3.5</v>
          </cell>
          <cell r="W85">
            <v>3</v>
          </cell>
          <cell r="X85">
            <v>3.5</v>
          </cell>
          <cell r="Y85">
            <v>3</v>
          </cell>
          <cell r="Z85">
            <v>3.1</v>
          </cell>
          <cell r="AA85">
            <v>3.5999999999999996</v>
          </cell>
        </row>
        <row r="86">
          <cell r="A86" t="str">
            <v>BRA</v>
          </cell>
          <cell r="B86" t="str">
            <v>BRAZIL</v>
          </cell>
          <cell r="C86">
            <v>4</v>
          </cell>
          <cell r="D86">
            <v>4</v>
          </cell>
          <cell r="E86">
            <v>4</v>
          </cell>
          <cell r="F86">
            <v>4</v>
          </cell>
          <cell r="G86">
            <v>4</v>
          </cell>
          <cell r="H86">
            <v>4.5</v>
          </cell>
          <cell r="I86">
            <v>4</v>
          </cell>
          <cell r="J86">
            <v>4</v>
          </cell>
          <cell r="K86">
            <v>4.5</v>
          </cell>
          <cell r="L86">
            <v>5</v>
          </cell>
          <cell r="M86">
            <v>3.5</v>
          </cell>
          <cell r="N86">
            <v>4.25</v>
          </cell>
          <cell r="O86">
            <v>3.5</v>
          </cell>
          <cell r="P86">
            <v>3</v>
          </cell>
          <cell r="Q86">
            <v>3</v>
          </cell>
          <cell r="R86">
            <v>3.5</v>
          </cell>
          <cell r="S86">
            <v>4.5</v>
          </cell>
          <cell r="T86">
            <v>3.5</v>
          </cell>
          <cell r="U86">
            <v>3.5</v>
          </cell>
          <cell r="V86">
            <v>4</v>
          </cell>
          <cell r="W86">
            <v>4.5</v>
          </cell>
          <cell r="X86">
            <v>4</v>
          </cell>
          <cell r="Y86">
            <v>3.5</v>
          </cell>
          <cell r="Z86">
            <v>3.9</v>
          </cell>
          <cell r="AA86">
            <v>3.9250000000000003</v>
          </cell>
        </row>
        <row r="87">
          <cell r="A87" t="str">
            <v>CHL</v>
          </cell>
          <cell r="B87" t="str">
            <v xml:space="preserve">CHILE       </v>
          </cell>
          <cell r="C87">
            <v>5</v>
          </cell>
          <cell r="D87">
            <v>5</v>
          </cell>
          <cell r="E87">
            <v>5</v>
          </cell>
          <cell r="F87">
            <v>6</v>
          </cell>
          <cell r="G87">
            <v>5.25</v>
          </cell>
          <cell r="H87">
            <v>5</v>
          </cell>
          <cell r="I87">
            <v>5</v>
          </cell>
          <cell r="J87">
            <v>5</v>
          </cell>
          <cell r="K87">
            <v>5</v>
          </cell>
          <cell r="L87">
            <v>5</v>
          </cell>
          <cell r="M87">
            <v>3.5</v>
          </cell>
          <cell r="N87">
            <v>4.75</v>
          </cell>
          <cell r="O87">
            <v>4</v>
          </cell>
          <cell r="P87">
            <v>5</v>
          </cell>
          <cell r="Q87">
            <v>4.5</v>
          </cell>
          <cell r="R87">
            <v>4.5</v>
          </cell>
          <cell r="S87">
            <v>4.5</v>
          </cell>
          <cell r="T87">
            <v>4.5</v>
          </cell>
          <cell r="U87">
            <v>5</v>
          </cell>
          <cell r="V87">
            <v>5</v>
          </cell>
          <cell r="W87">
            <v>5</v>
          </cell>
          <cell r="X87">
            <v>5</v>
          </cell>
          <cell r="Y87">
            <v>5</v>
          </cell>
          <cell r="Z87">
            <v>5</v>
          </cell>
          <cell r="AA87">
            <v>4.8499999999999996</v>
          </cell>
        </row>
        <row r="88">
          <cell r="A88" t="str">
            <v>COL</v>
          </cell>
          <cell r="B88" t="str">
            <v>COLOMBIA</v>
          </cell>
          <cell r="C88">
            <v>3.5</v>
          </cell>
          <cell r="D88">
            <v>3.5</v>
          </cell>
          <cell r="E88">
            <v>5</v>
          </cell>
          <cell r="F88">
            <v>3</v>
          </cell>
          <cell r="G88">
            <v>3.75</v>
          </cell>
          <cell r="H88">
            <v>4.5</v>
          </cell>
          <cell r="I88">
            <v>4.5</v>
          </cell>
          <cell r="J88">
            <v>4</v>
          </cell>
          <cell r="K88">
            <v>5</v>
          </cell>
          <cell r="L88">
            <v>5</v>
          </cell>
          <cell r="M88">
            <v>3</v>
          </cell>
          <cell r="N88">
            <v>4.333333333333333</v>
          </cell>
          <cell r="O88">
            <v>3.5</v>
          </cell>
          <cell r="P88">
            <v>4</v>
          </cell>
          <cell r="Q88">
            <v>3.5</v>
          </cell>
          <cell r="R88">
            <v>4</v>
          </cell>
          <cell r="S88">
            <v>3.5</v>
          </cell>
          <cell r="T88">
            <v>3.7</v>
          </cell>
          <cell r="U88">
            <v>3.5</v>
          </cell>
          <cell r="V88">
            <v>4</v>
          </cell>
          <cell r="W88">
            <v>4</v>
          </cell>
          <cell r="X88">
            <v>4</v>
          </cell>
          <cell r="Y88">
            <v>3</v>
          </cell>
          <cell r="Z88">
            <v>3.7</v>
          </cell>
          <cell r="AA88">
            <v>3.8999999999999995</v>
          </cell>
        </row>
        <row r="89">
          <cell r="A89" t="str">
            <v>CRI</v>
          </cell>
          <cell r="B89" t="str">
            <v xml:space="preserve">COSTA RICA  </v>
          </cell>
          <cell r="C89">
            <v>4</v>
          </cell>
          <cell r="D89">
            <v>2</v>
          </cell>
          <cell r="E89">
            <v>5</v>
          </cell>
          <cell r="F89">
            <v>3.5</v>
          </cell>
          <cell r="G89">
            <v>3.625</v>
          </cell>
          <cell r="H89">
            <v>5</v>
          </cell>
          <cell r="I89">
            <v>3</v>
          </cell>
          <cell r="J89">
            <v>3</v>
          </cell>
          <cell r="K89">
            <v>3</v>
          </cell>
          <cell r="L89">
            <v>5</v>
          </cell>
          <cell r="M89">
            <v>5</v>
          </cell>
          <cell r="N89">
            <v>4</v>
          </cell>
          <cell r="O89">
            <v>5</v>
          </cell>
          <cell r="P89">
            <v>4</v>
          </cell>
          <cell r="Q89">
            <v>5</v>
          </cell>
          <cell r="R89">
            <v>5</v>
          </cell>
          <cell r="S89">
            <v>4.5</v>
          </cell>
          <cell r="T89">
            <v>4.7</v>
          </cell>
          <cell r="U89">
            <v>5</v>
          </cell>
          <cell r="V89">
            <v>3.5</v>
          </cell>
          <cell r="W89">
            <v>4.5</v>
          </cell>
          <cell r="X89">
            <v>3.5</v>
          </cell>
          <cell r="Y89">
            <v>5</v>
          </cell>
          <cell r="Z89">
            <v>4.3</v>
          </cell>
          <cell r="AA89">
            <v>4.1749999999999998</v>
          </cell>
        </row>
        <row r="90">
          <cell r="A90" t="str">
            <v>DMA</v>
          </cell>
          <cell r="B90" t="str">
            <v xml:space="preserve">DOMINICA    </v>
          </cell>
          <cell r="C90">
            <v>2</v>
          </cell>
          <cell r="D90">
            <v>2</v>
          </cell>
          <cell r="E90">
            <v>3</v>
          </cell>
          <cell r="F90">
            <v>2</v>
          </cell>
          <cell r="G90">
            <v>2.25</v>
          </cell>
          <cell r="H90">
            <v>3</v>
          </cell>
          <cell r="I90">
            <v>3</v>
          </cell>
          <cell r="J90">
            <v>3</v>
          </cell>
          <cell r="K90">
            <v>3</v>
          </cell>
          <cell r="L90">
            <v>3</v>
          </cell>
          <cell r="M90">
            <v>3</v>
          </cell>
          <cell r="N90">
            <v>3</v>
          </cell>
          <cell r="O90">
            <v>3</v>
          </cell>
          <cell r="P90">
            <v>3</v>
          </cell>
          <cell r="Q90">
            <v>3</v>
          </cell>
          <cell r="R90">
            <v>3</v>
          </cell>
          <cell r="S90">
            <v>3</v>
          </cell>
          <cell r="T90">
            <v>3</v>
          </cell>
          <cell r="U90">
            <v>3</v>
          </cell>
          <cell r="V90">
            <v>3</v>
          </cell>
          <cell r="W90">
            <v>2</v>
          </cell>
          <cell r="X90">
            <v>3</v>
          </cell>
          <cell r="Y90">
            <v>3</v>
          </cell>
          <cell r="Z90">
            <v>2.8</v>
          </cell>
          <cell r="AA90">
            <v>2.8</v>
          </cell>
        </row>
        <row r="91">
          <cell r="A91" t="str">
            <v>DOM</v>
          </cell>
          <cell r="B91" t="str">
            <v>DOMINICAN REP.</v>
          </cell>
          <cell r="C91">
            <v>5</v>
          </cell>
          <cell r="D91">
            <v>4.5</v>
          </cell>
          <cell r="E91">
            <v>5</v>
          </cell>
          <cell r="F91">
            <v>4</v>
          </cell>
          <cell r="G91">
            <v>4.625</v>
          </cell>
          <cell r="H91">
            <v>3.5</v>
          </cell>
          <cell r="I91">
            <v>4</v>
          </cell>
          <cell r="J91">
            <v>4</v>
          </cell>
          <cell r="K91">
            <v>4</v>
          </cell>
          <cell r="L91">
            <v>4</v>
          </cell>
          <cell r="M91">
            <v>4</v>
          </cell>
          <cell r="N91">
            <v>3.9166666666666665</v>
          </cell>
          <cell r="O91">
            <v>3.5</v>
          </cell>
          <cell r="P91">
            <v>3.5</v>
          </cell>
          <cell r="Q91">
            <v>3</v>
          </cell>
          <cell r="R91">
            <v>2</v>
          </cell>
          <cell r="S91">
            <v>2</v>
          </cell>
          <cell r="T91">
            <v>2.8</v>
          </cell>
          <cell r="U91">
            <v>3.5</v>
          </cell>
          <cell r="V91">
            <v>3</v>
          </cell>
          <cell r="W91">
            <v>4.5</v>
          </cell>
          <cell r="X91">
            <v>4</v>
          </cell>
          <cell r="Y91">
            <v>2.5</v>
          </cell>
          <cell r="Z91">
            <v>3.5</v>
          </cell>
          <cell r="AA91">
            <v>3.6749999999999998</v>
          </cell>
        </row>
        <row r="92">
          <cell r="A92" t="str">
            <v>ECU</v>
          </cell>
          <cell r="B92" t="str">
            <v xml:space="preserve">ECUADOR     </v>
          </cell>
          <cell r="C92">
            <v>2</v>
          </cell>
          <cell r="D92">
            <v>2</v>
          </cell>
          <cell r="E92">
            <v>2.5</v>
          </cell>
          <cell r="F92">
            <v>2</v>
          </cell>
          <cell r="G92">
            <v>2.125</v>
          </cell>
          <cell r="H92">
            <v>4</v>
          </cell>
          <cell r="I92">
            <v>1</v>
          </cell>
          <cell r="J92">
            <v>2</v>
          </cell>
          <cell r="K92">
            <v>2</v>
          </cell>
          <cell r="L92">
            <v>3.5</v>
          </cell>
          <cell r="M92">
            <v>3.5</v>
          </cell>
          <cell r="N92">
            <v>2.6666666666666665</v>
          </cell>
          <cell r="O92">
            <v>2.5</v>
          </cell>
          <cell r="P92">
            <v>2.5</v>
          </cell>
          <cell r="Q92">
            <v>3</v>
          </cell>
          <cell r="R92">
            <v>3</v>
          </cell>
          <cell r="S92">
            <v>3</v>
          </cell>
          <cell r="T92">
            <v>2.8</v>
          </cell>
          <cell r="U92">
            <v>3</v>
          </cell>
          <cell r="V92">
            <v>2</v>
          </cell>
          <cell r="W92">
            <v>2</v>
          </cell>
          <cell r="X92">
            <v>2</v>
          </cell>
          <cell r="Y92">
            <v>2</v>
          </cell>
          <cell r="Z92">
            <v>2.2000000000000002</v>
          </cell>
          <cell r="AA92">
            <v>2.4750000000000001</v>
          </cell>
        </row>
        <row r="93">
          <cell r="A93" t="str">
            <v>SLV</v>
          </cell>
          <cell r="B93" t="str">
            <v xml:space="preserve">EL SALVADOR </v>
          </cell>
          <cell r="C93">
            <v>4.5</v>
          </cell>
          <cell r="D93">
            <v>4.5</v>
          </cell>
          <cell r="E93">
            <v>5</v>
          </cell>
          <cell r="F93">
            <v>5</v>
          </cell>
          <cell r="G93">
            <v>4.75</v>
          </cell>
          <cell r="H93">
            <v>5</v>
          </cell>
          <cell r="I93">
            <v>3.5</v>
          </cell>
          <cell r="J93">
            <v>5</v>
          </cell>
          <cell r="K93">
            <v>5</v>
          </cell>
          <cell r="L93">
            <v>5</v>
          </cell>
          <cell r="M93">
            <v>2.5</v>
          </cell>
          <cell r="N93">
            <v>4.333333333333333</v>
          </cell>
          <cell r="O93">
            <v>3.5</v>
          </cell>
          <cell r="P93">
            <v>3.5</v>
          </cell>
          <cell r="Q93">
            <v>4</v>
          </cell>
          <cell r="R93">
            <v>3</v>
          </cell>
          <cell r="S93">
            <v>4</v>
          </cell>
          <cell r="T93">
            <v>3.6</v>
          </cell>
          <cell r="U93">
            <v>3.5</v>
          </cell>
          <cell r="V93">
            <v>3.5</v>
          </cell>
          <cell r="W93">
            <v>3.5</v>
          </cell>
          <cell r="X93">
            <v>4</v>
          </cell>
          <cell r="Y93">
            <v>4</v>
          </cell>
          <cell r="Z93">
            <v>3.7</v>
          </cell>
          <cell r="AA93">
            <v>4.0750000000000002</v>
          </cell>
        </row>
        <row r="94">
          <cell r="A94" t="str">
            <v>GRD</v>
          </cell>
          <cell r="B94" t="str">
            <v xml:space="preserve">GRENADA     </v>
          </cell>
          <cell r="C94">
            <v>4</v>
          </cell>
          <cell r="D94">
            <v>4</v>
          </cell>
          <cell r="E94">
            <v>4</v>
          </cell>
          <cell r="F94">
            <v>4</v>
          </cell>
          <cell r="G94">
            <v>4</v>
          </cell>
          <cell r="H94">
            <v>5</v>
          </cell>
          <cell r="I94">
            <v>4.5</v>
          </cell>
          <cell r="J94">
            <v>4.5</v>
          </cell>
          <cell r="K94">
            <v>4.5</v>
          </cell>
          <cell r="L94">
            <v>4.5</v>
          </cell>
          <cell r="M94">
            <v>4.5</v>
          </cell>
          <cell r="N94">
            <v>4.583333333333333</v>
          </cell>
          <cell r="O94">
            <v>4</v>
          </cell>
          <cell r="P94">
            <v>4</v>
          </cell>
          <cell r="Q94">
            <v>4</v>
          </cell>
          <cell r="R94">
            <v>4</v>
          </cell>
          <cell r="S94">
            <v>4</v>
          </cell>
          <cell r="T94">
            <v>4</v>
          </cell>
          <cell r="U94">
            <v>4.5</v>
          </cell>
          <cell r="V94">
            <v>3.5</v>
          </cell>
          <cell r="W94">
            <v>3.5</v>
          </cell>
          <cell r="X94">
            <v>3.5</v>
          </cell>
          <cell r="Y94">
            <v>3.5</v>
          </cell>
          <cell r="Z94">
            <v>3.7</v>
          </cell>
          <cell r="AA94">
            <v>4.0999999999999996</v>
          </cell>
        </row>
        <row r="95">
          <cell r="A95" t="str">
            <v>GTM</v>
          </cell>
          <cell r="B95" t="str">
            <v xml:space="preserve">GUATEMALA   </v>
          </cell>
          <cell r="C95">
            <v>3.5</v>
          </cell>
          <cell r="D95">
            <v>4</v>
          </cell>
          <cell r="E95">
            <v>5</v>
          </cell>
          <cell r="F95">
            <v>4</v>
          </cell>
          <cell r="G95">
            <v>4.125</v>
          </cell>
          <cell r="H95">
            <v>4.5</v>
          </cell>
          <cell r="I95">
            <v>2.5</v>
          </cell>
          <cell r="J95">
            <v>3</v>
          </cell>
          <cell r="K95">
            <v>5</v>
          </cell>
          <cell r="L95">
            <v>5</v>
          </cell>
          <cell r="M95">
            <v>2.5</v>
          </cell>
          <cell r="N95">
            <v>3.75</v>
          </cell>
          <cell r="O95">
            <v>2.5</v>
          </cell>
          <cell r="P95">
            <v>3.5</v>
          </cell>
          <cell r="Q95">
            <v>3</v>
          </cell>
          <cell r="R95">
            <v>3</v>
          </cell>
          <cell r="S95">
            <v>2</v>
          </cell>
          <cell r="T95">
            <v>2.8</v>
          </cell>
          <cell r="U95">
            <v>2.5</v>
          </cell>
          <cell r="V95">
            <v>4</v>
          </cell>
          <cell r="W95">
            <v>3</v>
          </cell>
          <cell r="X95">
            <v>3</v>
          </cell>
          <cell r="Y95">
            <v>3</v>
          </cell>
          <cell r="Z95">
            <v>3.1</v>
          </cell>
          <cell r="AA95">
            <v>3.4250000000000003</v>
          </cell>
        </row>
        <row r="96">
          <cell r="A96" t="str">
            <v>GUY</v>
          </cell>
          <cell r="B96" t="str">
            <v xml:space="preserve">GUYANA      </v>
          </cell>
          <cell r="C96">
            <v>4</v>
          </cell>
          <cell r="D96">
            <v>4</v>
          </cell>
          <cell r="E96">
            <v>4.5</v>
          </cell>
          <cell r="F96">
            <v>4</v>
          </cell>
          <cell r="G96">
            <v>4.125</v>
          </cell>
          <cell r="H96">
            <v>4.5</v>
          </cell>
          <cell r="I96">
            <v>4</v>
          </cell>
          <cell r="J96">
            <v>3.5</v>
          </cell>
          <cell r="K96">
            <v>4</v>
          </cell>
          <cell r="L96">
            <v>4</v>
          </cell>
          <cell r="M96">
            <v>4</v>
          </cell>
          <cell r="N96">
            <v>4</v>
          </cell>
          <cell r="O96">
            <v>3</v>
          </cell>
          <cell r="P96">
            <v>3.5</v>
          </cell>
          <cell r="Q96">
            <v>3</v>
          </cell>
          <cell r="R96">
            <v>3.5</v>
          </cell>
          <cell r="S96">
            <v>3.5</v>
          </cell>
          <cell r="T96">
            <v>3.3</v>
          </cell>
          <cell r="U96">
            <v>2.5</v>
          </cell>
          <cell r="V96">
            <v>3.5</v>
          </cell>
          <cell r="W96">
            <v>3.5</v>
          </cell>
          <cell r="X96">
            <v>3.5</v>
          </cell>
          <cell r="Y96">
            <v>3.5</v>
          </cell>
          <cell r="Z96">
            <v>3.3</v>
          </cell>
          <cell r="AA96">
            <v>3.6749999999999998</v>
          </cell>
        </row>
        <row r="97">
          <cell r="A97" t="str">
            <v>HTI</v>
          </cell>
          <cell r="B97" t="str">
            <v xml:space="preserve">HAITI       </v>
          </cell>
          <cell r="C97">
            <v>4</v>
          </cell>
          <cell r="D97">
            <v>2</v>
          </cell>
          <cell r="E97">
            <v>3</v>
          </cell>
          <cell r="F97">
            <v>2</v>
          </cell>
          <cell r="G97">
            <v>2.75</v>
          </cell>
          <cell r="H97">
            <v>4</v>
          </cell>
          <cell r="I97">
            <v>4</v>
          </cell>
          <cell r="J97">
            <v>3.5</v>
          </cell>
          <cell r="K97">
            <v>3</v>
          </cell>
          <cell r="L97">
            <v>4</v>
          </cell>
          <cell r="M97">
            <v>1</v>
          </cell>
          <cell r="N97">
            <v>3.25</v>
          </cell>
          <cell r="O97">
            <v>1</v>
          </cell>
          <cell r="P97">
            <v>2</v>
          </cell>
          <cell r="Q97">
            <v>2</v>
          </cell>
          <cell r="R97">
            <v>1</v>
          </cell>
          <cell r="S97">
            <v>1</v>
          </cell>
          <cell r="T97">
            <v>1.4</v>
          </cell>
          <cell r="U97">
            <v>2</v>
          </cell>
          <cell r="V97">
            <v>2</v>
          </cell>
          <cell r="W97">
            <v>2</v>
          </cell>
          <cell r="X97">
            <v>2</v>
          </cell>
          <cell r="Y97">
            <v>2</v>
          </cell>
          <cell r="Z97">
            <v>2</v>
          </cell>
          <cell r="AA97">
            <v>2.375</v>
          </cell>
        </row>
        <row r="98">
          <cell r="A98" t="str">
            <v>HND</v>
          </cell>
          <cell r="B98" t="str">
            <v xml:space="preserve">HONDURAS    </v>
          </cell>
          <cell r="C98">
            <v>4.5</v>
          </cell>
          <cell r="D98">
            <v>4.5</v>
          </cell>
          <cell r="E98">
            <v>3.5</v>
          </cell>
          <cell r="F98">
            <v>4.5</v>
          </cell>
          <cell r="G98">
            <v>4.25</v>
          </cell>
          <cell r="H98">
            <v>5</v>
          </cell>
          <cell r="I98">
            <v>3</v>
          </cell>
          <cell r="J98">
            <v>3.5</v>
          </cell>
          <cell r="K98">
            <v>5</v>
          </cell>
          <cell r="L98">
            <v>5</v>
          </cell>
          <cell r="M98">
            <v>2</v>
          </cell>
          <cell r="N98">
            <v>3.9166666666666665</v>
          </cell>
          <cell r="O98">
            <v>3.5</v>
          </cell>
          <cell r="P98">
            <v>3.5</v>
          </cell>
          <cell r="Q98">
            <v>4</v>
          </cell>
          <cell r="R98">
            <v>4</v>
          </cell>
          <cell r="S98">
            <v>3.5</v>
          </cell>
          <cell r="T98">
            <v>3.7</v>
          </cell>
          <cell r="U98">
            <v>2.5</v>
          </cell>
          <cell r="V98">
            <v>3</v>
          </cell>
          <cell r="W98">
            <v>4</v>
          </cell>
          <cell r="X98">
            <v>3</v>
          </cell>
          <cell r="Y98">
            <v>2.5</v>
          </cell>
          <cell r="Z98">
            <v>3</v>
          </cell>
          <cell r="AA98">
            <v>3.7</v>
          </cell>
        </row>
        <row r="99">
          <cell r="A99" t="str">
            <v>JAM</v>
          </cell>
          <cell r="B99" t="str">
            <v xml:space="preserve">JAMAICA     </v>
          </cell>
          <cell r="C99">
            <v>2</v>
          </cell>
          <cell r="D99">
            <v>2.5</v>
          </cell>
          <cell r="E99">
            <v>5</v>
          </cell>
          <cell r="F99">
            <v>3.5</v>
          </cell>
          <cell r="G99">
            <v>3.25</v>
          </cell>
          <cell r="H99">
            <v>4.5</v>
          </cell>
          <cell r="I99">
            <v>2</v>
          </cell>
          <cell r="J99">
            <v>3</v>
          </cell>
          <cell r="K99">
            <v>3.5</v>
          </cell>
          <cell r="L99">
            <v>4</v>
          </cell>
          <cell r="M99">
            <v>3</v>
          </cell>
          <cell r="N99">
            <v>3.3333333333333335</v>
          </cell>
          <cell r="O99">
            <v>3</v>
          </cell>
          <cell r="P99">
            <v>3</v>
          </cell>
          <cell r="Q99">
            <v>3</v>
          </cell>
          <cell r="R99">
            <v>4</v>
          </cell>
          <cell r="S99">
            <v>4</v>
          </cell>
          <cell r="T99">
            <v>3.4</v>
          </cell>
          <cell r="U99">
            <v>4</v>
          </cell>
          <cell r="V99">
            <v>4.5</v>
          </cell>
          <cell r="W99">
            <v>3.5</v>
          </cell>
          <cell r="X99">
            <v>3.5</v>
          </cell>
          <cell r="Y99">
            <v>3</v>
          </cell>
          <cell r="Z99">
            <v>3.7</v>
          </cell>
          <cell r="AA99">
            <v>3.4249999999999998</v>
          </cell>
        </row>
        <row r="100">
          <cell r="A100" t="str">
            <v>MEX</v>
          </cell>
          <cell r="B100" t="str">
            <v xml:space="preserve">MEXICO      </v>
          </cell>
          <cell r="C100">
            <v>4</v>
          </cell>
          <cell r="D100">
            <v>4</v>
          </cell>
          <cell r="E100">
            <v>5</v>
          </cell>
          <cell r="F100">
            <v>4</v>
          </cell>
          <cell r="G100">
            <v>4.25</v>
          </cell>
          <cell r="H100">
            <v>4.5</v>
          </cell>
          <cell r="I100">
            <v>2.5</v>
          </cell>
          <cell r="J100">
            <v>3.5</v>
          </cell>
          <cell r="K100">
            <v>4</v>
          </cell>
          <cell r="L100">
            <v>4</v>
          </cell>
          <cell r="M100">
            <v>3.5</v>
          </cell>
          <cell r="N100">
            <v>3.6666666666666665</v>
          </cell>
          <cell r="O100">
            <v>3</v>
          </cell>
          <cell r="P100">
            <v>3</v>
          </cell>
          <cell r="Q100">
            <v>3.5</v>
          </cell>
          <cell r="R100">
            <v>3.5</v>
          </cell>
          <cell r="S100">
            <v>3.5</v>
          </cell>
          <cell r="T100">
            <v>3.3</v>
          </cell>
          <cell r="U100">
            <v>3.5</v>
          </cell>
          <cell r="V100">
            <v>4</v>
          </cell>
          <cell r="W100">
            <v>3</v>
          </cell>
          <cell r="X100">
            <v>3.5</v>
          </cell>
          <cell r="Y100">
            <v>2</v>
          </cell>
          <cell r="Z100">
            <v>3.2</v>
          </cell>
          <cell r="AA100">
            <v>3.5750000000000002</v>
          </cell>
        </row>
        <row r="101">
          <cell r="A101" t="str">
            <v>NIC</v>
          </cell>
          <cell r="B101" t="str">
            <v xml:space="preserve">NICARAGUA   </v>
          </cell>
          <cell r="C101">
            <v>4</v>
          </cell>
          <cell r="D101">
            <v>3.5</v>
          </cell>
          <cell r="E101">
            <v>3</v>
          </cell>
          <cell r="F101">
            <v>4</v>
          </cell>
          <cell r="G101">
            <v>3.625</v>
          </cell>
          <cell r="H101">
            <v>5</v>
          </cell>
          <cell r="I101">
            <v>3</v>
          </cell>
          <cell r="J101">
            <v>3.5</v>
          </cell>
          <cell r="K101">
            <v>5</v>
          </cell>
          <cell r="L101">
            <v>5</v>
          </cell>
          <cell r="M101">
            <v>2.5</v>
          </cell>
          <cell r="N101">
            <v>4</v>
          </cell>
          <cell r="O101">
            <v>3</v>
          </cell>
          <cell r="P101">
            <v>3.5</v>
          </cell>
          <cell r="Q101">
            <v>3</v>
          </cell>
          <cell r="R101">
            <v>3</v>
          </cell>
          <cell r="S101">
            <v>3.5</v>
          </cell>
          <cell r="T101">
            <v>3.2</v>
          </cell>
          <cell r="U101">
            <v>2</v>
          </cell>
          <cell r="V101">
            <v>3</v>
          </cell>
          <cell r="W101">
            <v>3.5</v>
          </cell>
          <cell r="X101">
            <v>3</v>
          </cell>
          <cell r="Y101">
            <v>2</v>
          </cell>
          <cell r="Z101">
            <v>2.7</v>
          </cell>
          <cell r="AA101">
            <v>3.4000000000000004</v>
          </cell>
        </row>
        <row r="102">
          <cell r="A102" t="str">
            <v>PAN</v>
          </cell>
          <cell r="B102" t="str">
            <v xml:space="preserve">PANAMA      </v>
          </cell>
          <cell r="C102">
            <v>4.5</v>
          </cell>
          <cell r="D102">
            <v>4.5</v>
          </cell>
          <cell r="E102">
            <v>4.5</v>
          </cell>
          <cell r="F102">
            <v>4.5</v>
          </cell>
          <cell r="G102">
            <v>4.5</v>
          </cell>
          <cell r="H102">
            <v>5</v>
          </cell>
          <cell r="I102">
            <v>5</v>
          </cell>
          <cell r="J102">
            <v>5</v>
          </cell>
          <cell r="K102">
            <v>4.5</v>
          </cell>
          <cell r="L102">
            <v>4.5</v>
          </cell>
          <cell r="M102">
            <v>3.5</v>
          </cell>
          <cell r="N102">
            <v>4.583333333333333</v>
          </cell>
          <cell r="O102">
            <v>3.5</v>
          </cell>
          <cell r="P102">
            <v>3.5</v>
          </cell>
          <cell r="Q102">
            <v>4</v>
          </cell>
          <cell r="R102">
            <v>3</v>
          </cell>
          <cell r="S102">
            <v>4</v>
          </cell>
          <cell r="T102">
            <v>3.6</v>
          </cell>
          <cell r="U102">
            <v>3.5</v>
          </cell>
          <cell r="V102">
            <v>3.5</v>
          </cell>
          <cell r="W102">
            <v>4</v>
          </cell>
          <cell r="X102">
            <v>4</v>
          </cell>
          <cell r="Y102">
            <v>3</v>
          </cell>
          <cell r="Z102">
            <v>3.6</v>
          </cell>
          <cell r="AA102">
            <v>4.0750000000000002</v>
          </cell>
        </row>
        <row r="103">
          <cell r="A103" t="str">
            <v>PRY</v>
          </cell>
          <cell r="B103" t="str">
            <v xml:space="preserve">PARAGUAY    </v>
          </cell>
          <cell r="C103">
            <v>3</v>
          </cell>
          <cell r="D103">
            <v>2.5</v>
          </cell>
          <cell r="E103">
            <v>4</v>
          </cell>
          <cell r="F103">
            <v>2.5</v>
          </cell>
          <cell r="G103">
            <v>3</v>
          </cell>
          <cell r="H103">
            <v>3.5</v>
          </cell>
          <cell r="I103">
            <v>2.5</v>
          </cell>
          <cell r="J103">
            <v>2</v>
          </cell>
          <cell r="K103">
            <v>2</v>
          </cell>
          <cell r="L103">
            <v>2.5</v>
          </cell>
          <cell r="M103">
            <v>2</v>
          </cell>
          <cell r="N103">
            <v>2.4166666666666665</v>
          </cell>
          <cell r="O103">
            <v>3</v>
          </cell>
          <cell r="P103">
            <v>2</v>
          </cell>
          <cell r="Q103">
            <v>3</v>
          </cell>
          <cell r="R103">
            <v>2</v>
          </cell>
          <cell r="S103">
            <v>2.5</v>
          </cell>
          <cell r="T103">
            <v>2.5</v>
          </cell>
          <cell r="U103">
            <v>2</v>
          </cell>
          <cell r="V103">
            <v>2.5</v>
          </cell>
          <cell r="W103">
            <v>2</v>
          </cell>
          <cell r="X103">
            <v>2.5</v>
          </cell>
          <cell r="Y103">
            <v>2</v>
          </cell>
          <cell r="Z103">
            <v>2.2000000000000002</v>
          </cell>
          <cell r="AA103">
            <v>2.5</v>
          </cell>
        </row>
        <row r="104">
          <cell r="A104" t="str">
            <v>PER</v>
          </cell>
          <cell r="B104" t="str">
            <v xml:space="preserve">PERU        </v>
          </cell>
          <cell r="C104">
            <v>4</v>
          </cell>
          <cell r="D104">
            <v>4.5</v>
          </cell>
          <cell r="E104">
            <v>4.5</v>
          </cell>
          <cell r="F104">
            <v>4</v>
          </cell>
          <cell r="G104">
            <v>4.25</v>
          </cell>
          <cell r="H104">
            <v>5</v>
          </cell>
          <cell r="I104">
            <v>4</v>
          </cell>
          <cell r="J104">
            <v>4</v>
          </cell>
          <cell r="K104">
            <v>4.5</v>
          </cell>
          <cell r="L104">
            <v>4.5</v>
          </cell>
          <cell r="M104">
            <v>3</v>
          </cell>
          <cell r="N104">
            <v>4.166666666666667</v>
          </cell>
          <cell r="O104">
            <v>3.5</v>
          </cell>
          <cell r="P104">
            <v>3.5</v>
          </cell>
          <cell r="Q104">
            <v>3.5</v>
          </cell>
          <cell r="R104">
            <v>4</v>
          </cell>
          <cell r="S104">
            <v>3.5</v>
          </cell>
          <cell r="T104">
            <v>3.6</v>
          </cell>
          <cell r="U104">
            <v>3</v>
          </cell>
          <cell r="V104">
            <v>4.5</v>
          </cell>
          <cell r="W104">
            <v>4.5</v>
          </cell>
          <cell r="X104">
            <v>3.5</v>
          </cell>
          <cell r="Y104">
            <v>3</v>
          </cell>
          <cell r="Z104">
            <v>3.7</v>
          </cell>
          <cell r="AA104">
            <v>3.9249999999999998</v>
          </cell>
        </row>
        <row r="105">
          <cell r="A105" t="str">
            <v>KNA</v>
          </cell>
          <cell r="B105" t="str">
            <v>ST. KITTS AND NEV.</v>
          </cell>
          <cell r="C105">
            <v>5</v>
          </cell>
          <cell r="D105">
            <v>4.5</v>
          </cell>
          <cell r="E105">
            <v>4</v>
          </cell>
          <cell r="F105">
            <v>4.5</v>
          </cell>
          <cell r="G105">
            <v>4.5</v>
          </cell>
          <cell r="H105">
            <v>4.5</v>
          </cell>
          <cell r="I105">
            <v>4.5</v>
          </cell>
          <cell r="J105">
            <v>4.5</v>
          </cell>
          <cell r="K105">
            <v>4.5</v>
          </cell>
          <cell r="L105">
            <v>4.5</v>
          </cell>
          <cell r="M105">
            <v>4.5</v>
          </cell>
          <cell r="N105">
            <v>4.5</v>
          </cell>
          <cell r="O105">
            <v>4</v>
          </cell>
          <cell r="P105">
            <v>4</v>
          </cell>
          <cell r="Q105">
            <v>4</v>
          </cell>
          <cell r="R105">
            <v>4</v>
          </cell>
          <cell r="S105">
            <v>4</v>
          </cell>
          <cell r="T105">
            <v>4</v>
          </cell>
          <cell r="U105">
            <v>4.5</v>
          </cell>
          <cell r="V105">
            <v>3.5</v>
          </cell>
          <cell r="W105">
            <v>3.5</v>
          </cell>
          <cell r="X105">
            <v>3.5</v>
          </cell>
          <cell r="Y105">
            <v>3.5</v>
          </cell>
          <cell r="Z105">
            <v>3.7</v>
          </cell>
          <cell r="AA105">
            <v>4.1749999999999998</v>
          </cell>
        </row>
        <row r="106">
          <cell r="A106" t="str">
            <v>LCA</v>
          </cell>
          <cell r="B106" t="str">
            <v xml:space="preserve">ST. LUCIA   </v>
          </cell>
          <cell r="C106">
            <v>5</v>
          </cell>
          <cell r="D106">
            <v>4</v>
          </cell>
          <cell r="E106">
            <v>4</v>
          </cell>
          <cell r="F106">
            <v>4.5</v>
          </cell>
          <cell r="G106">
            <v>4.375</v>
          </cell>
          <cell r="H106">
            <v>4.5</v>
          </cell>
          <cell r="I106">
            <v>4.5</v>
          </cell>
          <cell r="J106">
            <v>4.5</v>
          </cell>
          <cell r="K106">
            <v>4.5</v>
          </cell>
          <cell r="L106">
            <v>4.5</v>
          </cell>
          <cell r="M106">
            <v>4.5</v>
          </cell>
          <cell r="N106">
            <v>4.5</v>
          </cell>
          <cell r="O106">
            <v>4</v>
          </cell>
          <cell r="P106">
            <v>4.5</v>
          </cell>
          <cell r="Q106">
            <v>4</v>
          </cell>
          <cell r="R106">
            <v>4.5</v>
          </cell>
          <cell r="S106">
            <v>4.5</v>
          </cell>
          <cell r="T106">
            <v>4.3</v>
          </cell>
          <cell r="U106">
            <v>4</v>
          </cell>
          <cell r="V106">
            <v>4</v>
          </cell>
          <cell r="W106">
            <v>4</v>
          </cell>
          <cell r="X106">
            <v>4</v>
          </cell>
          <cell r="Y106">
            <v>4</v>
          </cell>
          <cell r="Z106">
            <v>4</v>
          </cell>
          <cell r="AA106">
            <v>4.3</v>
          </cell>
        </row>
        <row r="107">
          <cell r="A107" t="str">
            <v>VCT</v>
          </cell>
          <cell r="B107" t="str">
            <v xml:space="preserve">ST. VINCENT </v>
          </cell>
          <cell r="C107">
            <v>5</v>
          </cell>
          <cell r="D107">
            <v>4</v>
          </cell>
          <cell r="E107">
            <v>3.5</v>
          </cell>
          <cell r="F107">
            <v>4</v>
          </cell>
          <cell r="G107">
            <v>4.125</v>
          </cell>
          <cell r="H107">
            <v>4.5</v>
          </cell>
          <cell r="I107">
            <v>4.5</v>
          </cell>
          <cell r="J107">
            <v>4</v>
          </cell>
          <cell r="K107">
            <v>4.5</v>
          </cell>
          <cell r="L107">
            <v>4</v>
          </cell>
          <cell r="M107">
            <v>4</v>
          </cell>
          <cell r="N107">
            <v>4.25</v>
          </cell>
          <cell r="O107">
            <v>4</v>
          </cell>
          <cell r="P107">
            <v>4</v>
          </cell>
          <cell r="Q107">
            <v>4</v>
          </cell>
          <cell r="R107">
            <v>4</v>
          </cell>
          <cell r="S107">
            <v>4</v>
          </cell>
          <cell r="T107">
            <v>4</v>
          </cell>
          <cell r="U107">
            <v>4</v>
          </cell>
          <cell r="V107">
            <v>4</v>
          </cell>
          <cell r="W107">
            <v>4</v>
          </cell>
          <cell r="X107">
            <v>3.5</v>
          </cell>
          <cell r="Y107">
            <v>3.5</v>
          </cell>
          <cell r="Z107">
            <v>3.8</v>
          </cell>
          <cell r="AA107">
            <v>4.05</v>
          </cell>
        </row>
        <row r="108">
          <cell r="A108" t="str">
            <v>TTO</v>
          </cell>
          <cell r="B108" t="str">
            <v>TRINIDAD AND TOB.</v>
          </cell>
          <cell r="C108">
            <v>5</v>
          </cell>
          <cell r="D108">
            <v>4.5</v>
          </cell>
          <cell r="E108">
            <v>4</v>
          </cell>
          <cell r="F108">
            <v>5</v>
          </cell>
          <cell r="G108">
            <v>4.625</v>
          </cell>
          <cell r="H108">
            <v>4.5</v>
          </cell>
          <cell r="I108">
            <v>5</v>
          </cell>
          <cell r="J108">
            <v>4.5</v>
          </cell>
          <cell r="K108">
            <v>4</v>
          </cell>
          <cell r="L108">
            <v>4</v>
          </cell>
          <cell r="M108">
            <v>4</v>
          </cell>
          <cell r="N108">
            <v>4.333333333333333</v>
          </cell>
          <cell r="O108">
            <v>4</v>
          </cell>
          <cell r="P108">
            <v>4.5</v>
          </cell>
          <cell r="Q108">
            <v>3.5</v>
          </cell>
          <cell r="R108">
            <v>4</v>
          </cell>
          <cell r="S108">
            <v>4</v>
          </cell>
          <cell r="T108">
            <v>4</v>
          </cell>
          <cell r="U108">
            <v>4</v>
          </cell>
          <cell r="V108">
            <v>4.5</v>
          </cell>
          <cell r="W108">
            <v>4</v>
          </cell>
          <cell r="X108">
            <v>4</v>
          </cell>
          <cell r="Y108">
            <v>3</v>
          </cell>
          <cell r="Z108">
            <v>3.9</v>
          </cell>
          <cell r="AA108">
            <v>4.1999999999999993</v>
          </cell>
        </row>
        <row r="109">
          <cell r="A109" t="str">
            <v>URY</v>
          </cell>
          <cell r="B109" t="str">
            <v xml:space="preserve">URUGUAY     </v>
          </cell>
          <cell r="C109">
            <v>4.5</v>
          </cell>
          <cell r="D109">
            <v>4.5</v>
          </cell>
          <cell r="E109">
            <v>5</v>
          </cell>
          <cell r="F109">
            <v>4.5</v>
          </cell>
          <cell r="G109">
            <v>4.625</v>
          </cell>
          <cell r="H109">
            <v>4.5</v>
          </cell>
          <cell r="I109">
            <v>4</v>
          </cell>
          <cell r="J109">
            <v>3.5</v>
          </cell>
          <cell r="K109">
            <v>4</v>
          </cell>
          <cell r="L109">
            <v>5</v>
          </cell>
          <cell r="M109">
            <v>4.5</v>
          </cell>
          <cell r="N109">
            <v>4.25</v>
          </cell>
          <cell r="O109">
            <v>4.5</v>
          </cell>
          <cell r="P109">
            <v>4</v>
          </cell>
          <cell r="Q109">
            <v>4.5</v>
          </cell>
          <cell r="R109">
            <v>4.5</v>
          </cell>
          <cell r="S109">
            <v>4</v>
          </cell>
          <cell r="T109">
            <v>4.3</v>
          </cell>
          <cell r="U109">
            <v>4</v>
          </cell>
          <cell r="V109">
            <v>4</v>
          </cell>
          <cell r="W109">
            <v>4</v>
          </cell>
          <cell r="X109">
            <v>4</v>
          </cell>
          <cell r="Y109">
            <v>4</v>
          </cell>
          <cell r="Z109">
            <v>4</v>
          </cell>
          <cell r="AA109">
            <v>4.2750000000000004</v>
          </cell>
        </row>
        <row r="110">
          <cell r="A110" t="str">
            <v>VEN</v>
          </cell>
          <cell r="B110" t="str">
            <v xml:space="preserve">VENEZUELA   </v>
          </cell>
          <cell r="C110">
            <v>3</v>
          </cell>
          <cell r="D110">
            <v>3</v>
          </cell>
          <cell r="E110">
            <v>3</v>
          </cell>
          <cell r="F110">
            <v>2.5</v>
          </cell>
          <cell r="G110">
            <v>2.875</v>
          </cell>
          <cell r="H110">
            <v>2.5</v>
          </cell>
          <cell r="I110">
            <v>3.5</v>
          </cell>
          <cell r="J110">
            <v>3.5</v>
          </cell>
          <cell r="K110">
            <v>3</v>
          </cell>
          <cell r="L110">
            <v>3</v>
          </cell>
          <cell r="M110">
            <v>3</v>
          </cell>
          <cell r="N110">
            <v>3.0833333333333335</v>
          </cell>
          <cell r="O110">
            <v>3</v>
          </cell>
          <cell r="P110">
            <v>3</v>
          </cell>
          <cell r="Q110">
            <v>3</v>
          </cell>
          <cell r="R110">
            <v>3</v>
          </cell>
          <cell r="S110">
            <v>3</v>
          </cell>
          <cell r="T110">
            <v>3</v>
          </cell>
          <cell r="U110">
            <v>2.5</v>
          </cell>
          <cell r="V110">
            <v>3</v>
          </cell>
          <cell r="W110">
            <v>2.5</v>
          </cell>
          <cell r="X110">
            <v>2.5</v>
          </cell>
          <cell r="Y110">
            <v>2.5</v>
          </cell>
          <cell r="Z110">
            <v>2.6</v>
          </cell>
          <cell r="AA110">
            <v>2.9</v>
          </cell>
        </row>
        <row r="111">
          <cell r="A111" t="str">
            <v>ALB</v>
          </cell>
          <cell r="B111" t="str">
            <v xml:space="preserve">ALBANIA     </v>
          </cell>
          <cell r="C111">
            <v>4.5</v>
          </cell>
          <cell r="D111">
            <v>4</v>
          </cell>
          <cell r="E111">
            <v>4</v>
          </cell>
          <cell r="F111">
            <v>4</v>
          </cell>
          <cell r="G111">
            <v>4.125</v>
          </cell>
          <cell r="H111">
            <v>4.5</v>
          </cell>
          <cell r="I111">
            <v>3.5</v>
          </cell>
          <cell r="J111">
            <v>4</v>
          </cell>
          <cell r="K111">
            <v>4</v>
          </cell>
          <cell r="L111">
            <v>4</v>
          </cell>
          <cell r="M111">
            <v>3</v>
          </cell>
          <cell r="N111">
            <v>3.8333333333333335</v>
          </cell>
          <cell r="O111">
            <v>4.5</v>
          </cell>
          <cell r="P111">
            <v>4</v>
          </cell>
          <cell r="Q111">
            <v>3.5</v>
          </cell>
          <cell r="R111">
            <v>4</v>
          </cell>
          <cell r="S111">
            <v>2.5</v>
          </cell>
          <cell r="T111">
            <v>3.7</v>
          </cell>
          <cell r="U111">
            <v>3</v>
          </cell>
          <cell r="V111">
            <v>3.5</v>
          </cell>
          <cell r="W111">
            <v>3.5</v>
          </cell>
          <cell r="X111">
            <v>3</v>
          </cell>
          <cell r="Y111">
            <v>2.5</v>
          </cell>
          <cell r="Z111">
            <v>3.1</v>
          </cell>
          <cell r="AA111">
            <v>3.6750000000000003</v>
          </cell>
        </row>
        <row r="112">
          <cell r="A112" t="str">
            <v>ARM</v>
          </cell>
          <cell r="B112" t="str">
            <v xml:space="preserve">ARMENIA     </v>
          </cell>
          <cell r="C112">
            <v>3.5</v>
          </cell>
          <cell r="D112">
            <v>3.5</v>
          </cell>
          <cell r="E112">
            <v>4.5</v>
          </cell>
          <cell r="F112">
            <v>3.5</v>
          </cell>
          <cell r="G112">
            <v>3.75</v>
          </cell>
          <cell r="H112">
            <v>4.5</v>
          </cell>
          <cell r="I112">
            <v>3</v>
          </cell>
          <cell r="J112">
            <v>4</v>
          </cell>
          <cell r="K112">
            <v>4</v>
          </cell>
          <cell r="L112">
            <v>4</v>
          </cell>
          <cell r="M112">
            <v>3</v>
          </cell>
          <cell r="N112">
            <v>3.75</v>
          </cell>
          <cell r="O112">
            <v>3</v>
          </cell>
          <cell r="P112">
            <v>4</v>
          </cell>
          <cell r="Q112">
            <v>3.5</v>
          </cell>
          <cell r="R112">
            <v>4</v>
          </cell>
          <cell r="S112">
            <v>4.5</v>
          </cell>
          <cell r="T112">
            <v>3.8</v>
          </cell>
          <cell r="U112">
            <v>3</v>
          </cell>
          <cell r="V112">
            <v>3.5</v>
          </cell>
          <cell r="W112">
            <v>3</v>
          </cell>
          <cell r="X112">
            <v>3</v>
          </cell>
          <cell r="Y112">
            <v>3</v>
          </cell>
          <cell r="Z112">
            <v>3.1</v>
          </cell>
          <cell r="AA112">
            <v>3.6</v>
          </cell>
        </row>
        <row r="113">
          <cell r="A113" t="str">
            <v>AZE</v>
          </cell>
          <cell r="B113" t="str">
            <v xml:space="preserve">AZERBAIJAN  </v>
          </cell>
          <cell r="C113">
            <v>4</v>
          </cell>
          <cell r="D113">
            <v>4</v>
          </cell>
          <cell r="E113">
            <v>5</v>
          </cell>
          <cell r="F113">
            <v>3</v>
          </cell>
          <cell r="G113">
            <v>4</v>
          </cell>
          <cell r="H113">
            <v>3.5</v>
          </cell>
          <cell r="I113">
            <v>2</v>
          </cell>
          <cell r="J113">
            <v>2</v>
          </cell>
          <cell r="K113">
            <v>2</v>
          </cell>
          <cell r="L113">
            <v>3.5</v>
          </cell>
          <cell r="M113">
            <v>3</v>
          </cell>
          <cell r="N113">
            <v>2.6666666666666665</v>
          </cell>
          <cell r="O113">
            <v>4</v>
          </cell>
          <cell r="P113">
            <v>3</v>
          </cell>
          <cell r="Q113">
            <v>3</v>
          </cell>
          <cell r="R113">
            <v>3</v>
          </cell>
          <cell r="S113">
            <v>3</v>
          </cell>
          <cell r="T113">
            <v>3.2</v>
          </cell>
          <cell r="U113">
            <v>2</v>
          </cell>
          <cell r="V113">
            <v>2.5</v>
          </cell>
          <cell r="W113">
            <v>2</v>
          </cell>
          <cell r="X113">
            <v>2</v>
          </cell>
          <cell r="Y113">
            <v>2</v>
          </cell>
          <cell r="Z113">
            <v>2.1</v>
          </cell>
          <cell r="AA113">
            <v>2.9250000000000003</v>
          </cell>
        </row>
        <row r="114">
          <cell r="A114" t="str">
            <v>BLR</v>
          </cell>
          <cell r="B114" t="str">
            <v xml:space="preserve">BELARUS     </v>
          </cell>
          <cell r="C114">
            <v>1</v>
          </cell>
          <cell r="D114">
            <v>3.5</v>
          </cell>
          <cell r="E114">
            <v>3</v>
          </cell>
          <cell r="F114">
            <v>1</v>
          </cell>
          <cell r="G114">
            <v>2.125</v>
          </cell>
          <cell r="H114">
            <v>1</v>
          </cell>
          <cell r="I114">
            <v>2</v>
          </cell>
          <cell r="J114">
            <v>1</v>
          </cell>
          <cell r="K114">
            <v>1</v>
          </cell>
          <cell r="L114">
            <v>1</v>
          </cell>
          <cell r="M114">
            <v>2</v>
          </cell>
          <cell r="N114">
            <v>1.3333333333333333</v>
          </cell>
          <cell r="O114">
            <v>4</v>
          </cell>
          <cell r="P114">
            <v>3.5</v>
          </cell>
          <cell r="Q114">
            <v>2.5</v>
          </cell>
          <cell r="R114">
            <v>3</v>
          </cell>
          <cell r="S114">
            <v>3.5</v>
          </cell>
          <cell r="T114">
            <v>3.3</v>
          </cell>
          <cell r="U114">
            <v>1</v>
          </cell>
          <cell r="V114">
            <v>2.5</v>
          </cell>
          <cell r="W114">
            <v>2.5</v>
          </cell>
          <cell r="X114">
            <v>3</v>
          </cell>
          <cell r="Y114">
            <v>2</v>
          </cell>
          <cell r="Z114">
            <v>2.2000000000000002</v>
          </cell>
          <cell r="AA114">
            <v>2.2000000000000002</v>
          </cell>
        </row>
        <row r="115">
          <cell r="A115" t="str">
            <v>BIH</v>
          </cell>
          <cell r="B115" t="str">
            <v>BOSNIA &amp; HERZ.</v>
          </cell>
          <cell r="C115">
            <v>4.5</v>
          </cell>
          <cell r="D115">
            <v>4</v>
          </cell>
          <cell r="E115">
            <v>4</v>
          </cell>
          <cell r="F115">
            <v>4</v>
          </cell>
          <cell r="G115">
            <v>4.125</v>
          </cell>
          <cell r="H115">
            <v>5</v>
          </cell>
          <cell r="I115">
            <v>2.5</v>
          </cell>
          <cell r="J115">
            <v>2.5</v>
          </cell>
          <cell r="K115">
            <v>3.5</v>
          </cell>
          <cell r="L115">
            <v>3</v>
          </cell>
          <cell r="M115">
            <v>3</v>
          </cell>
          <cell r="N115">
            <v>3.25</v>
          </cell>
          <cell r="O115">
            <v>2.5</v>
          </cell>
          <cell r="P115">
            <v>3.5</v>
          </cell>
          <cell r="Q115">
            <v>3</v>
          </cell>
          <cell r="R115">
            <v>3</v>
          </cell>
          <cell r="S115">
            <v>2.5</v>
          </cell>
          <cell r="T115">
            <v>2.9</v>
          </cell>
          <cell r="U115">
            <v>2.5</v>
          </cell>
          <cell r="V115">
            <v>3.5</v>
          </cell>
          <cell r="W115">
            <v>3.5</v>
          </cell>
          <cell r="X115">
            <v>3.5</v>
          </cell>
          <cell r="Y115">
            <v>3.5</v>
          </cell>
          <cell r="Z115">
            <v>3.3</v>
          </cell>
          <cell r="AA115">
            <v>3.3499999999999996</v>
          </cell>
        </row>
        <row r="116">
          <cell r="A116" t="str">
            <v>BGR</v>
          </cell>
          <cell r="B116" t="str">
            <v xml:space="preserve">BULGARIA    </v>
          </cell>
          <cell r="C116">
            <v>4</v>
          </cell>
          <cell r="D116">
            <v>4</v>
          </cell>
          <cell r="E116">
            <v>4</v>
          </cell>
          <cell r="F116">
            <v>4.5</v>
          </cell>
          <cell r="G116">
            <v>4.125</v>
          </cell>
          <cell r="H116">
            <v>4.5</v>
          </cell>
          <cell r="I116">
            <v>3.5</v>
          </cell>
          <cell r="J116">
            <v>4</v>
          </cell>
          <cell r="K116">
            <v>3.5</v>
          </cell>
          <cell r="L116">
            <v>4</v>
          </cell>
          <cell r="M116">
            <v>3</v>
          </cell>
          <cell r="N116">
            <v>3.75</v>
          </cell>
          <cell r="O116">
            <v>3.5</v>
          </cell>
          <cell r="P116">
            <v>4</v>
          </cell>
          <cell r="Q116">
            <v>4</v>
          </cell>
          <cell r="R116">
            <v>3.5</v>
          </cell>
          <cell r="S116">
            <v>4</v>
          </cell>
          <cell r="T116">
            <v>3.8</v>
          </cell>
          <cell r="U116">
            <v>2.5</v>
          </cell>
          <cell r="V116">
            <v>4</v>
          </cell>
          <cell r="W116">
            <v>4.5</v>
          </cell>
          <cell r="X116">
            <v>3.5</v>
          </cell>
          <cell r="Y116">
            <v>2.5</v>
          </cell>
          <cell r="Z116">
            <v>3.4</v>
          </cell>
          <cell r="AA116">
            <v>3.7500000000000004</v>
          </cell>
        </row>
        <row r="117">
          <cell r="A117" t="str">
            <v>HRV</v>
          </cell>
          <cell r="B117" t="str">
            <v xml:space="preserve">CROATIA     </v>
          </cell>
          <cell r="C117">
            <v>3.5</v>
          </cell>
          <cell r="D117">
            <v>3</v>
          </cell>
          <cell r="E117">
            <v>4.5</v>
          </cell>
          <cell r="F117">
            <v>3.5</v>
          </cell>
          <cell r="G117">
            <v>3.625</v>
          </cell>
          <cell r="H117">
            <v>4</v>
          </cell>
          <cell r="I117">
            <v>3.5</v>
          </cell>
          <cell r="J117">
            <v>3.5</v>
          </cell>
          <cell r="K117">
            <v>4</v>
          </cell>
          <cell r="L117">
            <v>4</v>
          </cell>
          <cell r="M117">
            <v>3</v>
          </cell>
          <cell r="N117">
            <v>3.6666666666666665</v>
          </cell>
          <cell r="O117">
            <v>4</v>
          </cell>
          <cell r="P117">
            <v>3</v>
          </cell>
          <cell r="Q117">
            <v>3.5</v>
          </cell>
          <cell r="R117">
            <v>4</v>
          </cell>
          <cell r="S117">
            <v>3</v>
          </cell>
          <cell r="T117">
            <v>3.5</v>
          </cell>
          <cell r="U117">
            <v>4</v>
          </cell>
          <cell r="V117">
            <v>3</v>
          </cell>
          <cell r="W117">
            <v>4.5</v>
          </cell>
          <cell r="X117">
            <v>3.5</v>
          </cell>
          <cell r="Y117">
            <v>3</v>
          </cell>
          <cell r="Z117">
            <v>3.6</v>
          </cell>
          <cell r="AA117">
            <v>3.6</v>
          </cell>
        </row>
        <row r="118">
          <cell r="A118" t="str">
            <v>CZE</v>
          </cell>
          <cell r="B118" t="str">
            <v>CZECH REPUBLIC</v>
          </cell>
          <cell r="C118">
            <v>4.5</v>
          </cell>
          <cell r="D118">
            <v>3</v>
          </cell>
          <cell r="E118">
            <v>5</v>
          </cell>
          <cell r="F118">
            <v>4.5</v>
          </cell>
          <cell r="G118">
            <v>4.25</v>
          </cell>
          <cell r="H118">
            <v>5</v>
          </cell>
          <cell r="I118">
            <v>3.5</v>
          </cell>
          <cell r="J118">
            <v>3.5</v>
          </cell>
          <cell r="K118">
            <v>4</v>
          </cell>
          <cell r="L118">
            <v>4</v>
          </cell>
          <cell r="M118">
            <v>3.5</v>
          </cell>
          <cell r="N118">
            <v>3.9166666666666665</v>
          </cell>
          <cell r="O118">
            <v>4.5</v>
          </cell>
          <cell r="P118">
            <v>4</v>
          </cell>
          <cell r="Q118">
            <v>4.5</v>
          </cell>
          <cell r="R118">
            <v>4.5</v>
          </cell>
          <cell r="S118">
            <v>4.5</v>
          </cell>
          <cell r="T118">
            <v>4.4000000000000004</v>
          </cell>
          <cell r="U118">
            <v>4</v>
          </cell>
          <cell r="V118">
            <v>4.5</v>
          </cell>
          <cell r="W118">
            <v>4.5</v>
          </cell>
          <cell r="X118">
            <v>4</v>
          </cell>
          <cell r="Y118">
            <v>4</v>
          </cell>
          <cell r="Z118">
            <v>4.2</v>
          </cell>
          <cell r="AA118">
            <v>4.1749999999999998</v>
          </cell>
        </row>
        <row r="119">
          <cell r="A119" t="str">
            <v>EST</v>
          </cell>
          <cell r="B119" t="str">
            <v xml:space="preserve">ESTONIA     </v>
          </cell>
          <cell r="C119">
            <v>4</v>
          </cell>
          <cell r="D119">
            <v>4</v>
          </cell>
          <cell r="E119">
            <v>5</v>
          </cell>
          <cell r="F119">
            <v>4</v>
          </cell>
          <cell r="G119">
            <v>4.25</v>
          </cell>
          <cell r="H119">
            <v>6</v>
          </cell>
          <cell r="I119">
            <v>4</v>
          </cell>
          <cell r="J119">
            <v>4.5</v>
          </cell>
          <cell r="K119">
            <v>5</v>
          </cell>
          <cell r="L119">
            <v>4.5</v>
          </cell>
          <cell r="M119">
            <v>4</v>
          </cell>
          <cell r="N119">
            <v>4.666666666666667</v>
          </cell>
          <cell r="O119">
            <v>4.5</v>
          </cell>
          <cell r="P119">
            <v>4</v>
          </cell>
          <cell r="Q119">
            <v>4</v>
          </cell>
          <cell r="R119">
            <v>3.5</v>
          </cell>
          <cell r="S119">
            <v>4</v>
          </cell>
          <cell r="T119">
            <v>4</v>
          </cell>
          <cell r="U119">
            <v>4.5</v>
          </cell>
          <cell r="V119">
            <v>4.5</v>
          </cell>
          <cell r="W119">
            <v>4.5</v>
          </cell>
          <cell r="X119">
            <v>4.5</v>
          </cell>
          <cell r="Y119">
            <v>4</v>
          </cell>
          <cell r="Z119">
            <v>4.4000000000000004</v>
          </cell>
          <cell r="AA119">
            <v>4.3499999999999996</v>
          </cell>
        </row>
        <row r="120">
          <cell r="A120" t="str">
            <v>GEO</v>
          </cell>
          <cell r="B120" t="str">
            <v xml:space="preserve">GEORGIA     </v>
          </cell>
          <cell r="C120">
            <v>3.5</v>
          </cell>
          <cell r="D120">
            <v>2.5</v>
          </cell>
          <cell r="E120">
            <v>4</v>
          </cell>
          <cell r="F120">
            <v>4</v>
          </cell>
          <cell r="G120">
            <v>3.5</v>
          </cell>
          <cell r="H120">
            <v>4</v>
          </cell>
          <cell r="I120">
            <v>3</v>
          </cell>
          <cell r="J120">
            <v>3.5</v>
          </cell>
          <cell r="K120">
            <v>3.5</v>
          </cell>
          <cell r="L120">
            <v>4</v>
          </cell>
          <cell r="M120">
            <v>3.5</v>
          </cell>
          <cell r="N120">
            <v>3.5833333333333335</v>
          </cell>
          <cell r="O120">
            <v>4</v>
          </cell>
          <cell r="P120">
            <v>2.5</v>
          </cell>
          <cell r="Q120">
            <v>3.5</v>
          </cell>
          <cell r="R120">
            <v>3</v>
          </cell>
          <cell r="S120">
            <v>4.5</v>
          </cell>
          <cell r="T120">
            <v>3.5</v>
          </cell>
          <cell r="U120">
            <v>2.5</v>
          </cell>
          <cell r="V120">
            <v>2.5</v>
          </cell>
          <cell r="W120">
            <v>2.5</v>
          </cell>
          <cell r="X120">
            <v>3</v>
          </cell>
          <cell r="Y120">
            <v>2.5</v>
          </cell>
          <cell r="Z120">
            <v>2.6</v>
          </cell>
          <cell r="AA120">
            <v>3.3</v>
          </cell>
        </row>
        <row r="121">
          <cell r="A121" t="str">
            <v>HUN</v>
          </cell>
          <cell r="B121" t="str">
            <v>HUNGARY</v>
          </cell>
          <cell r="C121">
            <v>4</v>
          </cell>
          <cell r="D121">
            <v>4</v>
          </cell>
          <cell r="E121">
            <v>5</v>
          </cell>
          <cell r="F121">
            <v>5</v>
          </cell>
          <cell r="G121">
            <v>4.5</v>
          </cell>
          <cell r="H121">
            <v>5</v>
          </cell>
          <cell r="I121">
            <v>5</v>
          </cell>
          <cell r="J121">
            <v>5</v>
          </cell>
          <cell r="K121">
            <v>5</v>
          </cell>
          <cell r="L121">
            <v>4.5</v>
          </cell>
          <cell r="M121">
            <v>4</v>
          </cell>
          <cell r="N121">
            <v>4.75</v>
          </cell>
          <cell r="O121">
            <v>4.5</v>
          </cell>
          <cell r="P121">
            <v>4</v>
          </cell>
          <cell r="Q121">
            <v>5</v>
          </cell>
          <cell r="R121">
            <v>4.5</v>
          </cell>
          <cell r="S121">
            <v>5</v>
          </cell>
          <cell r="T121">
            <v>4.5999999999999996</v>
          </cell>
          <cell r="U121">
            <v>5</v>
          </cell>
          <cell r="V121">
            <v>4.5</v>
          </cell>
          <cell r="W121">
            <v>4</v>
          </cell>
          <cell r="X121">
            <v>4</v>
          </cell>
          <cell r="Y121">
            <v>4.5</v>
          </cell>
          <cell r="Z121">
            <v>4.4000000000000004</v>
          </cell>
          <cell r="AA121">
            <v>4.5750000000000002</v>
          </cell>
        </row>
        <row r="122">
          <cell r="A122" t="str">
            <v>KAZ</v>
          </cell>
          <cell r="B122" t="str">
            <v>KAZAKHSTAN</v>
          </cell>
          <cell r="C122">
            <v>3.5</v>
          </cell>
          <cell r="D122">
            <v>3.5</v>
          </cell>
          <cell r="E122">
            <v>4.5</v>
          </cell>
          <cell r="F122">
            <v>3.5</v>
          </cell>
          <cell r="G122">
            <v>3.75</v>
          </cell>
          <cell r="H122">
            <v>4</v>
          </cell>
          <cell r="I122">
            <v>3</v>
          </cell>
          <cell r="J122">
            <v>4</v>
          </cell>
          <cell r="K122">
            <v>3.5</v>
          </cell>
          <cell r="L122">
            <v>4</v>
          </cell>
          <cell r="M122">
            <v>4</v>
          </cell>
          <cell r="N122">
            <v>3.75</v>
          </cell>
          <cell r="O122">
            <v>3.5</v>
          </cell>
          <cell r="P122">
            <v>3</v>
          </cell>
          <cell r="Q122">
            <v>3</v>
          </cell>
          <cell r="R122">
            <v>2</v>
          </cell>
          <cell r="S122">
            <v>3</v>
          </cell>
          <cell r="T122">
            <v>2.9</v>
          </cell>
          <cell r="U122">
            <v>3</v>
          </cell>
          <cell r="V122">
            <v>3.5</v>
          </cell>
          <cell r="W122">
            <v>3</v>
          </cell>
          <cell r="X122">
            <v>3</v>
          </cell>
          <cell r="Y122">
            <v>3</v>
          </cell>
          <cell r="Z122">
            <v>3.1</v>
          </cell>
          <cell r="AA122">
            <v>3.375</v>
          </cell>
        </row>
        <row r="123">
          <cell r="A123" t="str">
            <v>KGZ</v>
          </cell>
          <cell r="B123" t="str">
            <v>KYRGYZ REPUBLIC</v>
          </cell>
          <cell r="C123">
            <v>3.5</v>
          </cell>
          <cell r="D123">
            <v>3</v>
          </cell>
          <cell r="E123">
            <v>3</v>
          </cell>
          <cell r="F123">
            <v>3.5</v>
          </cell>
          <cell r="G123">
            <v>3.25</v>
          </cell>
          <cell r="H123">
            <v>5</v>
          </cell>
          <cell r="I123">
            <v>2</v>
          </cell>
          <cell r="J123">
            <v>4</v>
          </cell>
          <cell r="K123">
            <v>3.5</v>
          </cell>
          <cell r="L123">
            <v>4</v>
          </cell>
          <cell r="M123">
            <v>3.5</v>
          </cell>
          <cell r="N123">
            <v>3.6666666666666665</v>
          </cell>
          <cell r="O123">
            <v>4.5</v>
          </cell>
          <cell r="P123">
            <v>4</v>
          </cell>
          <cell r="Q123">
            <v>4</v>
          </cell>
          <cell r="R123">
            <v>3.5</v>
          </cell>
          <cell r="S123">
            <v>4.5</v>
          </cell>
          <cell r="T123">
            <v>4.0999999999999996</v>
          </cell>
          <cell r="U123">
            <v>3.5</v>
          </cell>
          <cell r="V123">
            <v>3</v>
          </cell>
          <cell r="W123">
            <v>3</v>
          </cell>
          <cell r="X123">
            <v>3</v>
          </cell>
          <cell r="Y123">
            <v>3.5</v>
          </cell>
          <cell r="Z123">
            <v>3.2</v>
          </cell>
          <cell r="AA123">
            <v>3.5750000000000002</v>
          </cell>
        </row>
        <row r="124">
          <cell r="A124" t="str">
            <v>LVA</v>
          </cell>
          <cell r="B124" t="str">
            <v xml:space="preserve">LATVIA      </v>
          </cell>
          <cell r="C124">
            <v>3.5</v>
          </cell>
          <cell r="D124">
            <v>4</v>
          </cell>
          <cell r="E124">
            <v>4</v>
          </cell>
          <cell r="F124">
            <v>4</v>
          </cell>
          <cell r="G124">
            <v>3.875</v>
          </cell>
          <cell r="H124">
            <v>4.5</v>
          </cell>
          <cell r="I124">
            <v>4</v>
          </cell>
          <cell r="J124">
            <v>4.5</v>
          </cell>
          <cell r="K124">
            <v>4.5</v>
          </cell>
          <cell r="L124">
            <v>4.5</v>
          </cell>
          <cell r="M124">
            <v>4</v>
          </cell>
          <cell r="N124">
            <v>4.333333333333333</v>
          </cell>
          <cell r="O124">
            <v>4.5</v>
          </cell>
          <cell r="P124">
            <v>4</v>
          </cell>
          <cell r="Q124">
            <v>5</v>
          </cell>
          <cell r="R124">
            <v>3.5</v>
          </cell>
          <cell r="S124">
            <v>4.5</v>
          </cell>
          <cell r="T124">
            <v>4.3</v>
          </cell>
          <cell r="U124">
            <v>4</v>
          </cell>
          <cell r="V124">
            <v>4.5</v>
          </cell>
          <cell r="W124">
            <v>4</v>
          </cell>
          <cell r="X124">
            <v>4</v>
          </cell>
          <cell r="Y124">
            <v>3</v>
          </cell>
          <cell r="Z124">
            <v>3.9</v>
          </cell>
          <cell r="AA124">
            <v>4.1249999999999991</v>
          </cell>
        </row>
        <row r="125">
          <cell r="A125" t="str">
            <v>LTU</v>
          </cell>
          <cell r="B125" t="str">
            <v xml:space="preserve">LITHUANIA   </v>
          </cell>
          <cell r="C125">
            <v>3.5</v>
          </cell>
          <cell r="D125">
            <v>3.5</v>
          </cell>
          <cell r="E125">
            <v>3.5</v>
          </cell>
          <cell r="F125">
            <v>4</v>
          </cell>
          <cell r="G125">
            <v>3.625</v>
          </cell>
          <cell r="H125">
            <v>4.5</v>
          </cell>
          <cell r="I125">
            <v>4</v>
          </cell>
          <cell r="J125">
            <v>4</v>
          </cell>
          <cell r="K125">
            <v>4.5</v>
          </cell>
          <cell r="L125">
            <v>4</v>
          </cell>
          <cell r="M125">
            <v>4</v>
          </cell>
          <cell r="N125">
            <v>4.166666666666667</v>
          </cell>
          <cell r="O125">
            <v>4.5</v>
          </cell>
          <cell r="P125">
            <v>4</v>
          </cell>
          <cell r="Q125">
            <v>5</v>
          </cell>
          <cell r="R125">
            <v>4.5</v>
          </cell>
          <cell r="S125">
            <v>4.5</v>
          </cell>
          <cell r="T125">
            <v>4.5</v>
          </cell>
          <cell r="U125">
            <v>4</v>
          </cell>
          <cell r="V125">
            <v>4</v>
          </cell>
          <cell r="W125">
            <v>3.5</v>
          </cell>
          <cell r="X125">
            <v>4</v>
          </cell>
          <cell r="Y125">
            <v>3.5</v>
          </cell>
          <cell r="Z125">
            <v>3.8</v>
          </cell>
          <cell r="AA125">
            <v>4.05</v>
          </cell>
        </row>
        <row r="126">
          <cell r="A126" t="str">
            <v>MKD</v>
          </cell>
          <cell r="B126" t="str">
            <v>MACEDONIA, FYR</v>
          </cell>
          <cell r="C126">
            <v>4</v>
          </cell>
          <cell r="D126">
            <v>3.5</v>
          </cell>
          <cell r="E126">
            <v>3.5</v>
          </cell>
          <cell r="F126">
            <v>3.5</v>
          </cell>
          <cell r="G126">
            <v>3.625</v>
          </cell>
          <cell r="H126">
            <v>4.5</v>
          </cell>
          <cell r="I126">
            <v>3</v>
          </cell>
          <cell r="J126">
            <v>2.5</v>
          </cell>
          <cell r="K126">
            <v>4</v>
          </cell>
          <cell r="L126">
            <v>3</v>
          </cell>
          <cell r="M126">
            <v>3.5</v>
          </cell>
          <cell r="N126">
            <v>3.4166666666666665</v>
          </cell>
          <cell r="O126">
            <v>4</v>
          </cell>
          <cell r="P126">
            <v>3.5</v>
          </cell>
          <cell r="Q126">
            <v>3</v>
          </cell>
          <cell r="R126">
            <v>4</v>
          </cell>
          <cell r="S126">
            <v>3.5</v>
          </cell>
          <cell r="T126">
            <v>3.6</v>
          </cell>
          <cell r="U126">
            <v>3</v>
          </cell>
          <cell r="V126">
            <v>3.5</v>
          </cell>
          <cell r="W126">
            <v>3</v>
          </cell>
          <cell r="X126">
            <v>3</v>
          </cell>
          <cell r="Y126">
            <v>3</v>
          </cell>
          <cell r="Z126">
            <v>3.1</v>
          </cell>
          <cell r="AA126">
            <v>3.4249999999999998</v>
          </cell>
        </row>
        <row r="127">
          <cell r="A127" t="str">
            <v>MDA</v>
          </cell>
          <cell r="B127" t="str">
            <v xml:space="preserve">MOLDOVA     </v>
          </cell>
          <cell r="C127">
            <v>3</v>
          </cell>
          <cell r="D127">
            <v>3</v>
          </cell>
          <cell r="E127">
            <v>2.5</v>
          </cell>
          <cell r="F127">
            <v>3.5</v>
          </cell>
          <cell r="G127">
            <v>3</v>
          </cell>
          <cell r="H127">
            <v>3.5</v>
          </cell>
          <cell r="I127">
            <v>3.5</v>
          </cell>
          <cell r="J127">
            <v>3.5</v>
          </cell>
          <cell r="K127">
            <v>3.5</v>
          </cell>
          <cell r="L127">
            <v>4</v>
          </cell>
          <cell r="M127">
            <v>4</v>
          </cell>
          <cell r="N127">
            <v>3.6666666666666665</v>
          </cell>
          <cell r="O127">
            <v>3.5</v>
          </cell>
          <cell r="P127">
            <v>3</v>
          </cell>
          <cell r="Q127">
            <v>3</v>
          </cell>
          <cell r="R127">
            <v>3</v>
          </cell>
          <cell r="S127">
            <v>4.5</v>
          </cell>
          <cell r="T127">
            <v>3.4</v>
          </cell>
          <cell r="U127">
            <v>2.5</v>
          </cell>
          <cell r="V127">
            <v>2.5</v>
          </cell>
          <cell r="W127">
            <v>2.5</v>
          </cell>
          <cell r="X127">
            <v>2.5</v>
          </cell>
          <cell r="Y127">
            <v>2.5</v>
          </cell>
          <cell r="Z127">
            <v>2.5</v>
          </cell>
          <cell r="AA127">
            <v>3.1749999999999998</v>
          </cell>
        </row>
        <row r="128">
          <cell r="A128" t="str">
            <v>POL</v>
          </cell>
          <cell r="B128" t="str">
            <v xml:space="preserve">POLAND      </v>
          </cell>
          <cell r="C128">
            <v>4</v>
          </cell>
          <cell r="D128">
            <v>4.5</v>
          </cell>
          <cell r="E128">
            <v>5</v>
          </cell>
          <cell r="F128">
            <v>4.5</v>
          </cell>
          <cell r="G128">
            <v>4.5</v>
          </cell>
          <cell r="H128">
            <v>5</v>
          </cell>
          <cell r="I128">
            <v>4</v>
          </cell>
          <cell r="J128">
            <v>4.5</v>
          </cell>
          <cell r="K128">
            <v>4.5</v>
          </cell>
          <cell r="L128">
            <v>4.5</v>
          </cell>
          <cell r="M128">
            <v>4.5</v>
          </cell>
          <cell r="N128">
            <v>4.5</v>
          </cell>
          <cell r="O128">
            <v>4.5</v>
          </cell>
          <cell r="P128">
            <v>4.5</v>
          </cell>
          <cell r="Q128">
            <v>4</v>
          </cell>
          <cell r="R128">
            <v>4.5</v>
          </cell>
          <cell r="S128">
            <v>4.5</v>
          </cell>
          <cell r="T128">
            <v>4.4000000000000004</v>
          </cell>
          <cell r="U128">
            <v>4</v>
          </cell>
          <cell r="V128">
            <v>4</v>
          </cell>
          <cell r="W128">
            <v>4.5</v>
          </cell>
          <cell r="X128">
            <v>4</v>
          </cell>
          <cell r="Y128">
            <v>4.5</v>
          </cell>
          <cell r="Z128">
            <v>4.2</v>
          </cell>
          <cell r="AA128">
            <v>4.4000000000000004</v>
          </cell>
        </row>
        <row r="129">
          <cell r="A129" t="str">
            <v>ROM</v>
          </cell>
          <cell r="B129" t="str">
            <v xml:space="preserve">ROMANIA     </v>
          </cell>
          <cell r="C129">
            <v>3</v>
          </cell>
          <cell r="D129">
            <v>2.5</v>
          </cell>
          <cell r="E129">
            <v>2.5</v>
          </cell>
          <cell r="F129">
            <v>2.5</v>
          </cell>
          <cell r="G129">
            <v>2.625</v>
          </cell>
          <cell r="H129">
            <v>3.5</v>
          </cell>
          <cell r="I129">
            <v>2.5</v>
          </cell>
          <cell r="J129">
            <v>2</v>
          </cell>
          <cell r="K129">
            <v>3</v>
          </cell>
          <cell r="L129">
            <v>3</v>
          </cell>
          <cell r="M129">
            <v>2</v>
          </cell>
          <cell r="N129">
            <v>2.6666666666666665</v>
          </cell>
          <cell r="O129">
            <v>3.5</v>
          </cell>
          <cell r="P129">
            <v>2.5</v>
          </cell>
          <cell r="Q129">
            <v>2</v>
          </cell>
          <cell r="R129">
            <v>2</v>
          </cell>
          <cell r="S129">
            <v>4</v>
          </cell>
          <cell r="T129">
            <v>2.8</v>
          </cell>
          <cell r="U129">
            <v>2</v>
          </cell>
          <cell r="V129">
            <v>2.5</v>
          </cell>
          <cell r="W129">
            <v>2.5</v>
          </cell>
          <cell r="X129">
            <v>2</v>
          </cell>
          <cell r="Y129">
            <v>2.5</v>
          </cell>
          <cell r="Z129">
            <v>2.2999999999999998</v>
          </cell>
          <cell r="AA129">
            <v>2.5999999999999996</v>
          </cell>
        </row>
        <row r="130">
          <cell r="A130" t="str">
            <v>RUS</v>
          </cell>
          <cell r="B130" t="str">
            <v>RUSSIA</v>
          </cell>
          <cell r="C130">
            <v>3</v>
          </cell>
          <cell r="D130">
            <v>2.5</v>
          </cell>
          <cell r="E130">
            <v>2</v>
          </cell>
          <cell r="F130">
            <v>2</v>
          </cell>
          <cell r="G130">
            <v>2.375</v>
          </cell>
          <cell r="H130">
            <v>3</v>
          </cell>
          <cell r="I130">
            <v>2</v>
          </cell>
          <cell r="J130">
            <v>2</v>
          </cell>
          <cell r="K130">
            <v>2.5</v>
          </cell>
          <cell r="L130">
            <v>3</v>
          </cell>
          <cell r="M130">
            <v>2</v>
          </cell>
          <cell r="N130">
            <v>2.4166666666666665</v>
          </cell>
          <cell r="O130">
            <v>3</v>
          </cell>
          <cell r="P130">
            <v>2.5</v>
          </cell>
          <cell r="Q130">
            <v>2.5</v>
          </cell>
          <cell r="R130">
            <v>2</v>
          </cell>
          <cell r="S130">
            <v>3</v>
          </cell>
          <cell r="T130">
            <v>2.6</v>
          </cell>
          <cell r="U130">
            <v>2</v>
          </cell>
          <cell r="V130">
            <v>2</v>
          </cell>
          <cell r="W130">
            <v>2</v>
          </cell>
          <cell r="X130">
            <v>2</v>
          </cell>
          <cell r="Y130">
            <v>1</v>
          </cell>
          <cell r="Z130">
            <v>1.8</v>
          </cell>
          <cell r="AA130">
            <v>2.3000000000000003</v>
          </cell>
        </row>
        <row r="131">
          <cell r="A131" t="str">
            <v>SVK</v>
          </cell>
          <cell r="B131" t="str">
            <v>SLOVAK REPUBLIC</v>
          </cell>
          <cell r="C131">
            <v>3.5</v>
          </cell>
          <cell r="D131">
            <v>3.5</v>
          </cell>
          <cell r="E131">
            <v>3.5</v>
          </cell>
          <cell r="F131">
            <v>4</v>
          </cell>
          <cell r="G131">
            <v>3.625</v>
          </cell>
          <cell r="H131">
            <v>4.5</v>
          </cell>
          <cell r="I131">
            <v>2.5</v>
          </cell>
          <cell r="J131">
            <v>3</v>
          </cell>
          <cell r="K131">
            <v>4</v>
          </cell>
          <cell r="L131">
            <v>4</v>
          </cell>
          <cell r="M131">
            <v>3.5</v>
          </cell>
          <cell r="N131">
            <v>3.5833333333333335</v>
          </cell>
          <cell r="O131">
            <v>4.5</v>
          </cell>
          <cell r="P131">
            <v>4</v>
          </cell>
          <cell r="Q131">
            <v>4.5</v>
          </cell>
          <cell r="R131">
            <v>4.5</v>
          </cell>
          <cell r="S131">
            <v>4.5</v>
          </cell>
          <cell r="T131">
            <v>4.4000000000000004</v>
          </cell>
          <cell r="U131">
            <v>4</v>
          </cell>
          <cell r="V131">
            <v>3.5</v>
          </cell>
          <cell r="W131">
            <v>3.5</v>
          </cell>
          <cell r="X131">
            <v>3.5</v>
          </cell>
          <cell r="Y131">
            <v>4</v>
          </cell>
          <cell r="Z131">
            <v>3.7</v>
          </cell>
          <cell r="AA131">
            <v>3.8250000000000002</v>
          </cell>
        </row>
        <row r="132">
          <cell r="A132" t="str">
            <v>SVN</v>
          </cell>
          <cell r="B132" t="str">
            <v xml:space="preserve">SLOVENIA    </v>
          </cell>
          <cell r="C132">
            <v>5</v>
          </cell>
          <cell r="D132">
            <v>4.5</v>
          </cell>
          <cell r="E132">
            <v>5</v>
          </cell>
          <cell r="F132">
            <v>4.5</v>
          </cell>
          <cell r="G132">
            <v>4.75</v>
          </cell>
          <cell r="H132">
            <v>4.5</v>
          </cell>
          <cell r="I132">
            <v>4</v>
          </cell>
          <cell r="J132">
            <v>4.5</v>
          </cell>
          <cell r="K132">
            <v>4.5</v>
          </cell>
          <cell r="L132">
            <v>4</v>
          </cell>
          <cell r="M132">
            <v>4</v>
          </cell>
          <cell r="N132">
            <v>4.25</v>
          </cell>
          <cell r="O132">
            <v>4.5</v>
          </cell>
          <cell r="P132">
            <v>4.5</v>
          </cell>
          <cell r="Q132">
            <v>4.5</v>
          </cell>
          <cell r="R132">
            <v>4.5</v>
          </cell>
          <cell r="S132">
            <v>4.5</v>
          </cell>
          <cell r="T132">
            <v>4.5</v>
          </cell>
          <cell r="U132">
            <v>5</v>
          </cell>
          <cell r="V132">
            <v>4.5</v>
          </cell>
          <cell r="W132">
            <v>5</v>
          </cell>
          <cell r="X132">
            <v>4</v>
          </cell>
          <cell r="Y132">
            <v>4.5</v>
          </cell>
          <cell r="Z132">
            <v>4.5999999999999996</v>
          </cell>
          <cell r="AA132">
            <v>4.5</v>
          </cell>
        </row>
        <row r="133">
          <cell r="A133" t="str">
            <v>TJK</v>
          </cell>
          <cell r="B133" t="str">
            <v xml:space="preserve">TAJIKISTAN  </v>
          </cell>
          <cell r="C133">
            <v>3.5</v>
          </cell>
          <cell r="D133">
            <v>3.5</v>
          </cell>
          <cell r="E133">
            <v>3</v>
          </cell>
          <cell r="F133">
            <v>3</v>
          </cell>
          <cell r="G133">
            <v>3.25</v>
          </cell>
          <cell r="H133">
            <v>3</v>
          </cell>
          <cell r="I133">
            <v>2.5</v>
          </cell>
          <cell r="J133">
            <v>2</v>
          </cell>
          <cell r="K133">
            <v>2.5</v>
          </cell>
          <cell r="L133">
            <v>3</v>
          </cell>
          <cell r="M133">
            <v>2.5</v>
          </cell>
          <cell r="N133">
            <v>2.5833333333333335</v>
          </cell>
          <cell r="O133">
            <v>2</v>
          </cell>
          <cell r="P133">
            <v>2</v>
          </cell>
          <cell r="Q133">
            <v>2</v>
          </cell>
          <cell r="R133">
            <v>2</v>
          </cell>
          <cell r="S133">
            <v>2</v>
          </cell>
          <cell r="T133">
            <v>2</v>
          </cell>
          <cell r="U133">
            <v>2</v>
          </cell>
          <cell r="V133">
            <v>2</v>
          </cell>
          <cell r="W133">
            <v>2</v>
          </cell>
          <cell r="X133">
            <v>2</v>
          </cell>
          <cell r="Y133">
            <v>2</v>
          </cell>
          <cell r="Z133">
            <v>2</v>
          </cell>
          <cell r="AA133">
            <v>2.4249999999999998</v>
          </cell>
        </row>
        <row r="134">
          <cell r="A134" t="str">
            <v>TUR</v>
          </cell>
          <cell r="B134" t="str">
            <v xml:space="preserve">TURKEY      </v>
          </cell>
          <cell r="C134">
            <v>3</v>
          </cell>
          <cell r="D134">
            <v>2.5</v>
          </cell>
          <cell r="E134">
            <v>4.5</v>
          </cell>
          <cell r="F134">
            <v>4</v>
          </cell>
          <cell r="G134">
            <v>3.5</v>
          </cell>
          <cell r="H134">
            <v>5</v>
          </cell>
          <cell r="I134">
            <v>3.5</v>
          </cell>
          <cell r="J134">
            <v>3.5</v>
          </cell>
          <cell r="K134">
            <v>4</v>
          </cell>
          <cell r="L134">
            <v>4</v>
          </cell>
          <cell r="M134">
            <v>3.5</v>
          </cell>
          <cell r="N134">
            <v>3.9166666666666665</v>
          </cell>
          <cell r="O134">
            <v>4</v>
          </cell>
          <cell r="P134">
            <v>3</v>
          </cell>
          <cell r="Q134">
            <v>3.5</v>
          </cell>
          <cell r="R134">
            <v>3.5</v>
          </cell>
          <cell r="S134">
            <v>3.5</v>
          </cell>
          <cell r="T134">
            <v>3.5</v>
          </cell>
          <cell r="U134">
            <v>4</v>
          </cell>
          <cell r="V134">
            <v>3</v>
          </cell>
          <cell r="W134">
            <v>4</v>
          </cell>
          <cell r="X134">
            <v>3.5</v>
          </cell>
          <cell r="Y134">
            <v>3.5</v>
          </cell>
          <cell r="Z134">
            <v>3.6</v>
          </cell>
          <cell r="AA134">
            <v>3.65</v>
          </cell>
        </row>
        <row r="135">
          <cell r="A135" t="str">
            <v>TKM</v>
          </cell>
          <cell r="B135" t="str">
            <v>TURKMENISTAN</v>
          </cell>
          <cell r="C135">
            <v>2</v>
          </cell>
          <cell r="D135">
            <v>2</v>
          </cell>
          <cell r="E135">
            <v>2</v>
          </cell>
          <cell r="F135">
            <v>2</v>
          </cell>
          <cell r="G135">
            <v>2</v>
          </cell>
          <cell r="H135">
            <v>1</v>
          </cell>
          <cell r="I135">
            <v>2</v>
          </cell>
          <cell r="J135">
            <v>2</v>
          </cell>
          <cell r="K135">
            <v>1</v>
          </cell>
          <cell r="L135">
            <v>1</v>
          </cell>
          <cell r="M135">
            <v>1</v>
          </cell>
          <cell r="N135">
            <v>1.3333333333333333</v>
          </cell>
          <cell r="O135">
            <v>3</v>
          </cell>
          <cell r="P135">
            <v>2</v>
          </cell>
          <cell r="Q135">
            <v>3</v>
          </cell>
          <cell r="R135">
            <v>3</v>
          </cell>
          <cell r="S135">
            <v>2</v>
          </cell>
          <cell r="T135">
            <v>2.6</v>
          </cell>
          <cell r="U135">
            <v>2</v>
          </cell>
          <cell r="V135">
            <v>2</v>
          </cell>
          <cell r="W135">
            <v>2</v>
          </cell>
          <cell r="X135">
            <v>1</v>
          </cell>
          <cell r="Y135">
            <v>2</v>
          </cell>
          <cell r="Z135">
            <v>1.8</v>
          </cell>
          <cell r="AA135">
            <v>1.9000000000000001</v>
          </cell>
        </row>
        <row r="136">
          <cell r="A136" t="str">
            <v>UKR</v>
          </cell>
          <cell r="B136" t="str">
            <v xml:space="preserve">UKRAINE     </v>
          </cell>
          <cell r="C136">
            <v>3.5</v>
          </cell>
          <cell r="D136">
            <v>2.5</v>
          </cell>
          <cell r="E136">
            <v>2</v>
          </cell>
          <cell r="F136">
            <v>2</v>
          </cell>
          <cell r="G136">
            <v>2.5</v>
          </cell>
          <cell r="H136">
            <v>3.5</v>
          </cell>
          <cell r="I136">
            <v>2</v>
          </cell>
          <cell r="J136">
            <v>2.5</v>
          </cell>
          <cell r="K136">
            <v>2.5</v>
          </cell>
          <cell r="L136">
            <v>2.5</v>
          </cell>
          <cell r="M136">
            <v>2</v>
          </cell>
          <cell r="N136">
            <v>2.5</v>
          </cell>
          <cell r="O136">
            <v>3</v>
          </cell>
          <cell r="P136">
            <v>3</v>
          </cell>
          <cell r="Q136">
            <v>3</v>
          </cell>
          <cell r="R136">
            <v>2</v>
          </cell>
          <cell r="S136">
            <v>3</v>
          </cell>
          <cell r="T136">
            <v>2.8</v>
          </cell>
          <cell r="U136">
            <v>1</v>
          </cell>
          <cell r="V136">
            <v>2.5</v>
          </cell>
          <cell r="W136">
            <v>2.5</v>
          </cell>
          <cell r="X136">
            <v>2</v>
          </cell>
          <cell r="Y136">
            <v>1</v>
          </cell>
          <cell r="Z136">
            <v>1.8</v>
          </cell>
          <cell r="AA136">
            <v>2.4</v>
          </cell>
        </row>
        <row r="137">
          <cell r="A137" t="str">
            <v>UZB</v>
          </cell>
          <cell r="B137" t="str">
            <v xml:space="preserve">UZBEKISTAN  </v>
          </cell>
          <cell r="C137">
            <v>3</v>
          </cell>
          <cell r="D137">
            <v>3</v>
          </cell>
          <cell r="E137">
            <v>3</v>
          </cell>
          <cell r="F137">
            <v>2</v>
          </cell>
          <cell r="G137">
            <v>2.75</v>
          </cell>
          <cell r="H137">
            <v>1</v>
          </cell>
          <cell r="I137">
            <v>2</v>
          </cell>
          <cell r="J137">
            <v>1</v>
          </cell>
          <cell r="K137">
            <v>1</v>
          </cell>
          <cell r="L137">
            <v>1</v>
          </cell>
          <cell r="M137">
            <v>2</v>
          </cell>
          <cell r="N137">
            <v>1.3333333333333333</v>
          </cell>
          <cell r="O137">
            <v>3</v>
          </cell>
          <cell r="P137">
            <v>3</v>
          </cell>
          <cell r="Q137">
            <v>4</v>
          </cell>
          <cell r="R137">
            <v>4</v>
          </cell>
          <cell r="S137">
            <v>2</v>
          </cell>
          <cell r="T137">
            <v>3.2</v>
          </cell>
          <cell r="U137">
            <v>2</v>
          </cell>
          <cell r="V137">
            <v>1</v>
          </cell>
          <cell r="W137">
            <v>2.5</v>
          </cell>
          <cell r="X137">
            <v>1</v>
          </cell>
          <cell r="Y137">
            <v>2.5</v>
          </cell>
          <cell r="Z137">
            <v>1.8</v>
          </cell>
          <cell r="AA137">
            <v>2.2000000000000002</v>
          </cell>
        </row>
        <row r="138">
          <cell r="A138" t="str">
            <v>BGD</v>
          </cell>
          <cell r="B138" t="str">
            <v xml:space="preserve">BANGLADESH  </v>
          </cell>
          <cell r="C138">
            <v>4</v>
          </cell>
          <cell r="D138">
            <v>4</v>
          </cell>
          <cell r="E138">
            <v>5</v>
          </cell>
          <cell r="F138">
            <v>3.5</v>
          </cell>
          <cell r="G138">
            <v>4.125</v>
          </cell>
          <cell r="H138">
            <v>4</v>
          </cell>
          <cell r="I138">
            <v>2.5</v>
          </cell>
          <cell r="J138">
            <v>3</v>
          </cell>
          <cell r="K138">
            <v>4</v>
          </cell>
          <cell r="L138">
            <v>3.5</v>
          </cell>
          <cell r="M138">
            <v>3</v>
          </cell>
          <cell r="N138">
            <v>3.3333333333333335</v>
          </cell>
          <cell r="O138">
            <v>3.5</v>
          </cell>
          <cell r="P138">
            <v>4</v>
          </cell>
          <cell r="Q138">
            <v>4</v>
          </cell>
          <cell r="R138">
            <v>4</v>
          </cell>
          <cell r="S138">
            <v>4.5</v>
          </cell>
          <cell r="T138">
            <v>4</v>
          </cell>
          <cell r="U138">
            <v>2.5</v>
          </cell>
          <cell r="V138">
            <v>3.5</v>
          </cell>
          <cell r="W138">
            <v>3</v>
          </cell>
          <cell r="X138">
            <v>3.5</v>
          </cell>
          <cell r="Y138">
            <v>3</v>
          </cell>
          <cell r="Z138">
            <v>3.1</v>
          </cell>
          <cell r="AA138">
            <v>3.6</v>
          </cell>
        </row>
        <row r="139">
          <cell r="A139" t="str">
            <v>BTN</v>
          </cell>
          <cell r="B139" t="str">
            <v xml:space="preserve">BHUTAN      </v>
          </cell>
          <cell r="C139">
            <v>4.5</v>
          </cell>
          <cell r="D139">
            <v>4</v>
          </cell>
          <cell r="E139">
            <v>5</v>
          </cell>
          <cell r="F139">
            <v>5</v>
          </cell>
          <cell r="G139">
            <v>4.625</v>
          </cell>
          <cell r="H139">
            <v>4</v>
          </cell>
          <cell r="I139">
            <v>3</v>
          </cell>
          <cell r="J139">
            <v>3.5</v>
          </cell>
          <cell r="K139">
            <v>3</v>
          </cell>
          <cell r="L139">
            <v>3</v>
          </cell>
          <cell r="M139">
            <v>6</v>
          </cell>
          <cell r="N139">
            <v>3.75</v>
          </cell>
          <cell r="O139">
            <v>3.5</v>
          </cell>
          <cell r="P139">
            <v>4.5</v>
          </cell>
          <cell r="Q139">
            <v>5</v>
          </cell>
          <cell r="R139">
            <v>3.5</v>
          </cell>
          <cell r="S139">
            <v>3.5</v>
          </cell>
          <cell r="T139">
            <v>4</v>
          </cell>
          <cell r="U139">
            <v>4</v>
          </cell>
          <cell r="V139">
            <v>4.5</v>
          </cell>
          <cell r="W139">
            <v>4</v>
          </cell>
          <cell r="X139">
            <v>5</v>
          </cell>
          <cell r="Y139">
            <v>5</v>
          </cell>
          <cell r="Z139">
            <v>4.5</v>
          </cell>
          <cell r="AA139">
            <v>4.1749999999999998</v>
          </cell>
        </row>
        <row r="140">
          <cell r="A140" t="str">
            <v>IND</v>
          </cell>
          <cell r="B140" t="str">
            <v>INDIA</v>
          </cell>
          <cell r="C140">
            <v>4.5</v>
          </cell>
          <cell r="D140">
            <v>2.5</v>
          </cell>
          <cell r="E140">
            <v>5</v>
          </cell>
          <cell r="F140">
            <v>4</v>
          </cell>
          <cell r="G140">
            <v>4</v>
          </cell>
          <cell r="H140">
            <v>3.5</v>
          </cell>
          <cell r="I140">
            <v>4</v>
          </cell>
          <cell r="J140">
            <v>3.5</v>
          </cell>
          <cell r="K140">
            <v>3.5</v>
          </cell>
          <cell r="L140">
            <v>3</v>
          </cell>
          <cell r="M140">
            <v>3</v>
          </cell>
          <cell r="N140">
            <v>3.4166666666666665</v>
          </cell>
          <cell r="O140">
            <v>3</v>
          </cell>
          <cell r="P140">
            <v>3.5</v>
          </cell>
          <cell r="Q140">
            <v>3.5</v>
          </cell>
          <cell r="R140">
            <v>3.5</v>
          </cell>
          <cell r="S140">
            <v>4.5</v>
          </cell>
          <cell r="T140">
            <v>3.6</v>
          </cell>
          <cell r="U140">
            <v>3.5</v>
          </cell>
          <cell r="V140">
            <v>3.5</v>
          </cell>
          <cell r="W140">
            <v>3.5</v>
          </cell>
          <cell r="X140">
            <v>3.5</v>
          </cell>
          <cell r="Y140">
            <v>3</v>
          </cell>
          <cell r="Z140">
            <v>3.4</v>
          </cell>
          <cell r="AA140">
            <v>3.5750000000000002</v>
          </cell>
        </row>
        <row r="141">
          <cell r="A141" t="str">
            <v>MDV</v>
          </cell>
          <cell r="B141" t="str">
            <v xml:space="preserve">MALDIVES    </v>
          </cell>
          <cell r="C141">
            <v>5</v>
          </cell>
          <cell r="D141">
            <v>4.5</v>
          </cell>
          <cell r="E141">
            <v>6</v>
          </cell>
          <cell r="F141">
            <v>4</v>
          </cell>
          <cell r="G141">
            <v>4.875</v>
          </cell>
          <cell r="H141">
            <v>4.5</v>
          </cell>
          <cell r="I141">
            <v>3.5</v>
          </cell>
          <cell r="J141">
            <v>4</v>
          </cell>
          <cell r="K141">
            <v>4</v>
          </cell>
          <cell r="L141">
            <v>3.5</v>
          </cell>
          <cell r="M141">
            <v>4.5</v>
          </cell>
          <cell r="N141">
            <v>4</v>
          </cell>
          <cell r="O141">
            <v>4</v>
          </cell>
          <cell r="P141">
            <v>4</v>
          </cell>
          <cell r="Q141">
            <v>4</v>
          </cell>
          <cell r="R141">
            <v>4</v>
          </cell>
          <cell r="S141">
            <v>4</v>
          </cell>
          <cell r="T141">
            <v>4</v>
          </cell>
          <cell r="U141">
            <v>2.5</v>
          </cell>
          <cell r="V141">
            <v>4</v>
          </cell>
          <cell r="W141">
            <v>4</v>
          </cell>
          <cell r="X141">
            <v>4</v>
          </cell>
          <cell r="Y141">
            <v>2.5</v>
          </cell>
          <cell r="Z141">
            <v>3.4</v>
          </cell>
          <cell r="AA141">
            <v>4.0249999999999995</v>
          </cell>
        </row>
        <row r="142">
          <cell r="A142" t="str">
            <v>NPL</v>
          </cell>
          <cell r="B142" t="str">
            <v xml:space="preserve">NEPAL       </v>
          </cell>
          <cell r="C142">
            <v>4</v>
          </cell>
          <cell r="D142">
            <v>2.5</v>
          </cell>
          <cell r="E142">
            <v>5</v>
          </cell>
          <cell r="F142">
            <v>2.5</v>
          </cell>
          <cell r="G142">
            <v>3.5</v>
          </cell>
          <cell r="H142">
            <v>4</v>
          </cell>
          <cell r="I142">
            <v>2</v>
          </cell>
          <cell r="J142">
            <v>2</v>
          </cell>
          <cell r="K142">
            <v>3.5</v>
          </cell>
          <cell r="L142">
            <v>3</v>
          </cell>
          <cell r="M142">
            <v>3</v>
          </cell>
          <cell r="N142">
            <v>2.9166666666666665</v>
          </cell>
          <cell r="O142">
            <v>3</v>
          </cell>
          <cell r="P142">
            <v>3</v>
          </cell>
          <cell r="Q142">
            <v>3</v>
          </cell>
          <cell r="R142">
            <v>3</v>
          </cell>
          <cell r="S142">
            <v>3.5</v>
          </cell>
          <cell r="T142">
            <v>3.1</v>
          </cell>
          <cell r="U142">
            <v>3</v>
          </cell>
          <cell r="V142">
            <v>2.5</v>
          </cell>
          <cell r="W142">
            <v>2.5</v>
          </cell>
          <cell r="X142">
            <v>2</v>
          </cell>
          <cell r="Y142">
            <v>2</v>
          </cell>
          <cell r="Z142">
            <v>2.4</v>
          </cell>
          <cell r="AA142">
            <v>2.95</v>
          </cell>
        </row>
        <row r="143">
          <cell r="A143" t="str">
            <v>PAK</v>
          </cell>
          <cell r="B143" t="str">
            <v xml:space="preserve">PAKISTAN    </v>
          </cell>
          <cell r="C143">
            <v>4</v>
          </cell>
          <cell r="D143">
            <v>3.5</v>
          </cell>
          <cell r="E143">
            <v>3.5</v>
          </cell>
          <cell r="F143">
            <v>4</v>
          </cell>
          <cell r="G143">
            <v>3.75</v>
          </cell>
          <cell r="H143">
            <v>4</v>
          </cell>
          <cell r="I143">
            <v>4</v>
          </cell>
          <cell r="J143">
            <v>4</v>
          </cell>
          <cell r="K143">
            <v>3.5</v>
          </cell>
          <cell r="L143">
            <v>3.5</v>
          </cell>
          <cell r="M143">
            <v>3</v>
          </cell>
          <cell r="N143">
            <v>3.6666666666666665</v>
          </cell>
          <cell r="O143">
            <v>3</v>
          </cell>
          <cell r="P143">
            <v>3</v>
          </cell>
          <cell r="Q143">
            <v>2.5</v>
          </cell>
          <cell r="R143">
            <v>3</v>
          </cell>
          <cell r="S143">
            <v>3</v>
          </cell>
          <cell r="T143">
            <v>2.9</v>
          </cell>
          <cell r="U143">
            <v>3</v>
          </cell>
          <cell r="V143">
            <v>3</v>
          </cell>
          <cell r="W143">
            <v>2.5</v>
          </cell>
          <cell r="X143">
            <v>3</v>
          </cell>
          <cell r="Y143">
            <v>2.5</v>
          </cell>
          <cell r="Z143">
            <v>2.8</v>
          </cell>
          <cell r="AA143">
            <v>3.2749999999999995</v>
          </cell>
        </row>
        <row r="144">
          <cell r="A144" t="str">
            <v>LKA</v>
          </cell>
          <cell r="B144" t="str">
            <v xml:space="preserve">SRI LANKA   </v>
          </cell>
          <cell r="C144">
            <v>3.5</v>
          </cell>
          <cell r="D144">
            <v>2.5</v>
          </cell>
          <cell r="E144">
            <v>5</v>
          </cell>
          <cell r="F144">
            <v>3</v>
          </cell>
          <cell r="G144">
            <v>3.5</v>
          </cell>
          <cell r="H144">
            <v>5</v>
          </cell>
          <cell r="I144">
            <v>4</v>
          </cell>
          <cell r="J144">
            <v>3.5</v>
          </cell>
          <cell r="K144">
            <v>4</v>
          </cell>
          <cell r="L144">
            <v>3.5</v>
          </cell>
          <cell r="M144">
            <v>3</v>
          </cell>
          <cell r="N144">
            <v>3.8333333333333335</v>
          </cell>
          <cell r="O144">
            <v>4</v>
          </cell>
          <cell r="P144">
            <v>4</v>
          </cell>
          <cell r="Q144">
            <v>4</v>
          </cell>
          <cell r="R144">
            <v>3.5</v>
          </cell>
          <cell r="S144">
            <v>4</v>
          </cell>
          <cell r="T144">
            <v>3.9</v>
          </cell>
          <cell r="U144">
            <v>3.5</v>
          </cell>
          <cell r="V144">
            <v>3.5</v>
          </cell>
          <cell r="W144">
            <v>3.5</v>
          </cell>
          <cell r="X144">
            <v>3.5</v>
          </cell>
          <cell r="Y144">
            <v>3.5</v>
          </cell>
          <cell r="Z144">
            <v>3.5</v>
          </cell>
          <cell r="AA144">
            <v>3.7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1"/>
      <sheetName val="Sheet4"/>
      <sheetName val="Sheet5"/>
      <sheetName val="Sheet6"/>
      <sheetName val="Sheet7"/>
      <sheetName val="Sheet8"/>
      <sheetName val="Sheet9"/>
      <sheetName val="Sheet10"/>
      <sheetName val="Sheet11"/>
      <sheetName val="Sheet12"/>
      <sheetName val="Sheet13"/>
      <sheetName val="Sheet15"/>
      <sheetName val="Sheet21"/>
      <sheetName val="Sheet14"/>
      <sheetName val="Sheet18"/>
      <sheetName val="Sheet19"/>
      <sheetName val="Sheet20"/>
      <sheetName val="Sheet22"/>
      <sheetName val="Sheet24 (2)"/>
      <sheetName val="Sheet26"/>
      <sheetName val="sheet 29"/>
      <sheetName val="Sheet27"/>
      <sheetName val="sheet 31"/>
      <sheetName val="sheet 30"/>
      <sheetName val="sheet 28"/>
      <sheetName val="Sheet 27"/>
      <sheetName val="Sheet25"/>
      <sheetName val="Sheet24"/>
      <sheetName val="Sheet23"/>
      <sheetName val="Sheet17"/>
      <sheetName val="Sheet16"/>
      <sheetName val="Module1"/>
      <sheetName val="Module2"/>
      <sheetName val="Module3"/>
      <sheetName val="Module4"/>
      <sheetName val="Module5"/>
      <sheetName val="Module6"/>
      <sheetName val="Module7"/>
      <sheetName val="Module8"/>
    </sheetNames>
    <sheetDataSet>
      <sheetData sheetId="0"/>
      <sheetData sheetId="1"/>
      <sheetData sheetId="2">
        <row r="10">
          <cell r="A10" t="str">
            <v>AGO</v>
          </cell>
          <cell r="B10" t="str">
            <v xml:space="preserve">ANGOLA      </v>
          </cell>
          <cell r="C10">
            <v>1</v>
          </cell>
          <cell r="D10">
            <v>2</v>
          </cell>
          <cell r="E10">
            <v>2</v>
          </cell>
          <cell r="F10">
            <v>1</v>
          </cell>
          <cell r="G10">
            <v>1.5</v>
          </cell>
          <cell r="H10">
            <v>1</v>
          </cell>
          <cell r="I10">
            <v>2</v>
          </cell>
          <cell r="J10">
            <v>1</v>
          </cell>
          <cell r="K10">
            <v>2</v>
          </cell>
          <cell r="L10">
            <v>1</v>
          </cell>
          <cell r="M10">
            <v>1</v>
          </cell>
          <cell r="N10">
            <v>1.3333333333333333</v>
          </cell>
          <cell r="O10">
            <v>3.5</v>
          </cell>
          <cell r="P10">
            <v>2.5</v>
          </cell>
          <cell r="Q10">
            <v>2</v>
          </cell>
          <cell r="R10">
            <v>2.5</v>
          </cell>
          <cell r="S10">
            <v>2</v>
          </cell>
          <cell r="T10">
            <v>2.5</v>
          </cell>
          <cell r="U10">
            <v>2</v>
          </cell>
          <cell r="V10">
            <v>1</v>
          </cell>
          <cell r="W10">
            <v>2</v>
          </cell>
          <cell r="X10">
            <v>1</v>
          </cell>
          <cell r="Y10">
            <v>1</v>
          </cell>
          <cell r="Z10">
            <v>1.4</v>
          </cell>
          <cell r="AA10">
            <v>1.6749999999999998</v>
          </cell>
        </row>
        <row r="11">
          <cell r="A11" t="str">
            <v>BEN</v>
          </cell>
          <cell r="B11" t="str">
            <v xml:space="preserve">BENIN       </v>
          </cell>
          <cell r="C11">
            <v>4</v>
          </cell>
          <cell r="D11">
            <v>4.5</v>
          </cell>
          <cell r="E11">
            <v>4.5</v>
          </cell>
          <cell r="F11">
            <v>3</v>
          </cell>
          <cell r="G11">
            <v>4</v>
          </cell>
          <cell r="H11">
            <v>4.5</v>
          </cell>
          <cell r="I11">
            <v>3</v>
          </cell>
          <cell r="J11">
            <v>3.5</v>
          </cell>
          <cell r="K11">
            <v>3.5</v>
          </cell>
          <cell r="L11">
            <v>4</v>
          </cell>
          <cell r="M11">
            <v>3.5</v>
          </cell>
          <cell r="N11">
            <v>3.6666666666666665</v>
          </cell>
          <cell r="O11">
            <v>3.5</v>
          </cell>
          <cell r="P11">
            <v>3</v>
          </cell>
          <cell r="Q11">
            <v>3</v>
          </cell>
          <cell r="R11">
            <v>3</v>
          </cell>
          <cell r="S11">
            <v>3.5</v>
          </cell>
          <cell r="T11">
            <v>3.2</v>
          </cell>
          <cell r="U11">
            <v>3</v>
          </cell>
          <cell r="V11">
            <v>4</v>
          </cell>
          <cell r="W11">
            <v>3.5</v>
          </cell>
          <cell r="X11">
            <v>3</v>
          </cell>
          <cell r="Y11">
            <v>3</v>
          </cell>
          <cell r="Z11">
            <v>3.3</v>
          </cell>
          <cell r="AA11">
            <v>3.5250000000000004</v>
          </cell>
        </row>
        <row r="12">
          <cell r="A12" t="str">
            <v>BWA</v>
          </cell>
          <cell r="B12" t="str">
            <v xml:space="preserve">BOTSWANA    </v>
          </cell>
          <cell r="C12">
            <v>5</v>
          </cell>
          <cell r="D12">
            <v>4.5</v>
          </cell>
          <cell r="E12">
            <v>6</v>
          </cell>
          <cell r="F12">
            <v>4.5</v>
          </cell>
          <cell r="G12">
            <v>5</v>
          </cell>
          <cell r="H12">
            <v>4</v>
          </cell>
          <cell r="I12">
            <v>4</v>
          </cell>
          <cell r="J12">
            <v>4</v>
          </cell>
          <cell r="K12">
            <v>4</v>
          </cell>
          <cell r="L12">
            <v>4</v>
          </cell>
          <cell r="M12">
            <v>4</v>
          </cell>
          <cell r="N12">
            <v>4</v>
          </cell>
          <cell r="O12">
            <v>4</v>
          </cell>
          <cell r="P12">
            <v>4</v>
          </cell>
          <cell r="Q12">
            <v>3.5</v>
          </cell>
          <cell r="R12">
            <v>4</v>
          </cell>
          <cell r="S12">
            <v>4</v>
          </cell>
          <cell r="T12">
            <v>3.9</v>
          </cell>
          <cell r="U12">
            <v>4.5</v>
          </cell>
          <cell r="V12">
            <v>5</v>
          </cell>
          <cell r="W12">
            <v>4</v>
          </cell>
          <cell r="X12">
            <v>4.5</v>
          </cell>
          <cell r="Y12">
            <v>4.5</v>
          </cell>
          <cell r="Z12">
            <v>4.5</v>
          </cell>
          <cell r="AA12">
            <v>4.3000000000000007</v>
          </cell>
        </row>
        <row r="13">
          <cell r="A13" t="str">
            <v>BFA</v>
          </cell>
          <cell r="B13" t="str">
            <v>BURKINA FASO</v>
          </cell>
          <cell r="C13">
            <v>3.5</v>
          </cell>
          <cell r="D13">
            <v>3.5</v>
          </cell>
          <cell r="E13">
            <v>4.5</v>
          </cell>
          <cell r="F13">
            <v>3</v>
          </cell>
          <cell r="G13">
            <v>3.625</v>
          </cell>
          <cell r="H13">
            <v>4.5</v>
          </cell>
          <cell r="I13">
            <v>2.5</v>
          </cell>
          <cell r="J13">
            <v>3</v>
          </cell>
          <cell r="K13">
            <v>3</v>
          </cell>
          <cell r="L13">
            <v>3.5</v>
          </cell>
          <cell r="M13">
            <v>3</v>
          </cell>
          <cell r="N13">
            <v>3.25</v>
          </cell>
          <cell r="O13">
            <v>3.5</v>
          </cell>
          <cell r="P13">
            <v>3</v>
          </cell>
          <cell r="Q13">
            <v>3</v>
          </cell>
          <cell r="R13">
            <v>3</v>
          </cell>
          <cell r="S13">
            <v>4</v>
          </cell>
          <cell r="T13">
            <v>3.3</v>
          </cell>
          <cell r="U13">
            <v>3</v>
          </cell>
          <cell r="V13">
            <v>4</v>
          </cell>
          <cell r="W13">
            <v>3.5</v>
          </cell>
          <cell r="X13">
            <v>3</v>
          </cell>
          <cell r="Y13">
            <v>3</v>
          </cell>
          <cell r="Z13">
            <v>3.3</v>
          </cell>
          <cell r="AA13">
            <v>3.3500000000000005</v>
          </cell>
        </row>
        <row r="14">
          <cell r="A14" t="str">
            <v>BDI</v>
          </cell>
          <cell r="B14" t="str">
            <v xml:space="preserve">BURUNDI     </v>
          </cell>
          <cell r="C14">
            <v>3</v>
          </cell>
          <cell r="D14">
            <v>2.5</v>
          </cell>
          <cell r="E14">
            <v>2.5</v>
          </cell>
          <cell r="F14">
            <v>3</v>
          </cell>
          <cell r="G14">
            <v>2.75</v>
          </cell>
          <cell r="H14">
            <v>3</v>
          </cell>
          <cell r="I14">
            <v>2.5</v>
          </cell>
          <cell r="J14">
            <v>2.5</v>
          </cell>
          <cell r="K14">
            <v>3</v>
          </cell>
          <cell r="L14">
            <v>3</v>
          </cell>
          <cell r="M14">
            <v>3</v>
          </cell>
          <cell r="N14">
            <v>2.8333333333333335</v>
          </cell>
          <cell r="O14">
            <v>3.5</v>
          </cell>
          <cell r="P14">
            <v>2.5</v>
          </cell>
          <cell r="Q14">
            <v>3</v>
          </cell>
          <cell r="R14">
            <v>3</v>
          </cell>
          <cell r="S14">
            <v>3</v>
          </cell>
          <cell r="T14">
            <v>3</v>
          </cell>
          <cell r="U14">
            <v>3</v>
          </cell>
          <cell r="V14">
            <v>2.5</v>
          </cell>
          <cell r="W14">
            <v>2.5</v>
          </cell>
          <cell r="X14">
            <v>2</v>
          </cell>
          <cell r="Y14">
            <v>2.5</v>
          </cell>
          <cell r="Z14">
            <v>2.5</v>
          </cell>
          <cell r="AA14">
            <v>2.7749999999999999</v>
          </cell>
        </row>
        <row r="15">
          <cell r="A15" t="str">
            <v>CMR</v>
          </cell>
          <cell r="B15" t="str">
            <v xml:space="preserve">CAMEROON    </v>
          </cell>
          <cell r="C15">
            <v>4.5</v>
          </cell>
          <cell r="D15">
            <v>4</v>
          </cell>
          <cell r="E15">
            <v>3</v>
          </cell>
          <cell r="F15">
            <v>3.5</v>
          </cell>
          <cell r="G15">
            <v>3.75</v>
          </cell>
          <cell r="H15">
            <v>4.5</v>
          </cell>
          <cell r="I15">
            <v>3</v>
          </cell>
          <cell r="J15">
            <v>4</v>
          </cell>
          <cell r="K15">
            <v>3.5</v>
          </cell>
          <cell r="L15">
            <v>4</v>
          </cell>
          <cell r="M15">
            <v>2</v>
          </cell>
          <cell r="N15">
            <v>3.5</v>
          </cell>
          <cell r="O15">
            <v>3.5</v>
          </cell>
          <cell r="P15">
            <v>2</v>
          </cell>
          <cell r="Q15">
            <v>3</v>
          </cell>
          <cell r="R15">
            <v>2</v>
          </cell>
          <cell r="S15">
            <v>3.5</v>
          </cell>
          <cell r="T15">
            <v>2.8</v>
          </cell>
          <cell r="U15">
            <v>2</v>
          </cell>
          <cell r="V15">
            <v>2.5</v>
          </cell>
          <cell r="W15">
            <v>4</v>
          </cell>
          <cell r="X15">
            <v>2.5</v>
          </cell>
          <cell r="Y15">
            <v>2.5</v>
          </cell>
          <cell r="Z15">
            <v>2.7</v>
          </cell>
          <cell r="AA15">
            <v>3.1749999999999998</v>
          </cell>
        </row>
        <row r="16">
          <cell r="A16" t="str">
            <v>CPV</v>
          </cell>
          <cell r="B16" t="str">
            <v xml:space="preserve">CAPE VERDE  </v>
          </cell>
          <cell r="C16">
            <v>4</v>
          </cell>
          <cell r="D16">
            <v>4</v>
          </cell>
          <cell r="E16">
            <v>4</v>
          </cell>
          <cell r="F16">
            <v>4</v>
          </cell>
          <cell r="G16">
            <v>4</v>
          </cell>
          <cell r="H16">
            <v>4</v>
          </cell>
          <cell r="I16">
            <v>3</v>
          </cell>
          <cell r="J16">
            <v>4</v>
          </cell>
          <cell r="K16">
            <v>5</v>
          </cell>
          <cell r="L16">
            <v>4</v>
          </cell>
          <cell r="M16">
            <v>4</v>
          </cell>
          <cell r="N16">
            <v>4</v>
          </cell>
          <cell r="O16">
            <v>3.5</v>
          </cell>
          <cell r="P16">
            <v>4.5</v>
          </cell>
          <cell r="Q16">
            <v>4</v>
          </cell>
          <cell r="R16">
            <v>4.5</v>
          </cell>
          <cell r="S16">
            <v>4</v>
          </cell>
          <cell r="T16">
            <v>4.0999999999999996</v>
          </cell>
          <cell r="U16">
            <v>4.5</v>
          </cell>
          <cell r="V16">
            <v>4</v>
          </cell>
          <cell r="W16">
            <v>4</v>
          </cell>
          <cell r="X16">
            <v>4</v>
          </cell>
          <cell r="Y16">
            <v>3.5</v>
          </cell>
          <cell r="Z16">
            <v>4</v>
          </cell>
          <cell r="AA16">
            <v>4.0250000000000004</v>
          </cell>
        </row>
        <row r="17">
          <cell r="A17" t="str">
            <v>CAF</v>
          </cell>
          <cell r="B17" t="str">
            <v>CAR</v>
          </cell>
          <cell r="C17">
            <v>2</v>
          </cell>
          <cell r="D17">
            <v>2.5</v>
          </cell>
          <cell r="E17">
            <v>3</v>
          </cell>
          <cell r="F17">
            <v>2.5</v>
          </cell>
          <cell r="G17">
            <v>2.5</v>
          </cell>
          <cell r="H17">
            <v>4</v>
          </cell>
          <cell r="I17">
            <v>2.5</v>
          </cell>
          <cell r="J17">
            <v>3</v>
          </cell>
          <cell r="K17">
            <v>2.5</v>
          </cell>
          <cell r="L17">
            <v>2.5</v>
          </cell>
          <cell r="M17">
            <v>3</v>
          </cell>
          <cell r="N17">
            <v>2.9166666666666665</v>
          </cell>
          <cell r="O17">
            <v>2.5</v>
          </cell>
          <cell r="P17">
            <v>2</v>
          </cell>
          <cell r="Q17">
            <v>2</v>
          </cell>
          <cell r="R17">
            <v>2</v>
          </cell>
          <cell r="S17">
            <v>2</v>
          </cell>
          <cell r="T17">
            <v>2.1</v>
          </cell>
          <cell r="U17">
            <v>2.5</v>
          </cell>
          <cell r="V17">
            <v>2.5</v>
          </cell>
          <cell r="W17">
            <v>2.5</v>
          </cell>
          <cell r="X17">
            <v>2</v>
          </cell>
          <cell r="Y17">
            <v>2</v>
          </cell>
          <cell r="Z17">
            <v>2.2999999999999998</v>
          </cell>
          <cell r="AA17">
            <v>2.4749999999999996</v>
          </cell>
        </row>
        <row r="18">
          <cell r="A18" t="str">
            <v>TCD</v>
          </cell>
          <cell r="B18" t="str">
            <v xml:space="preserve">CHAD        </v>
          </cell>
          <cell r="C18">
            <v>4</v>
          </cell>
          <cell r="D18">
            <v>4.5</v>
          </cell>
          <cell r="E18">
            <v>4.5</v>
          </cell>
          <cell r="F18">
            <v>3.5</v>
          </cell>
          <cell r="G18">
            <v>4.125</v>
          </cell>
          <cell r="H18">
            <v>4.5</v>
          </cell>
          <cell r="I18">
            <v>3</v>
          </cell>
          <cell r="J18">
            <v>3.5</v>
          </cell>
          <cell r="K18">
            <v>3.5</v>
          </cell>
          <cell r="L18">
            <v>3.5</v>
          </cell>
          <cell r="M18">
            <v>2</v>
          </cell>
          <cell r="N18">
            <v>3.3333333333333335</v>
          </cell>
          <cell r="O18">
            <v>2.5</v>
          </cell>
          <cell r="P18">
            <v>3</v>
          </cell>
          <cell r="Q18">
            <v>2.5</v>
          </cell>
          <cell r="R18">
            <v>2.5</v>
          </cell>
          <cell r="S18">
            <v>2.5</v>
          </cell>
          <cell r="T18">
            <v>2.6</v>
          </cell>
          <cell r="U18">
            <v>2.5</v>
          </cell>
          <cell r="V18">
            <v>3</v>
          </cell>
          <cell r="W18">
            <v>2.5</v>
          </cell>
          <cell r="X18">
            <v>2.5</v>
          </cell>
          <cell r="Y18">
            <v>2.5</v>
          </cell>
          <cell r="Z18">
            <v>2.6</v>
          </cell>
          <cell r="AA18">
            <v>3.125</v>
          </cell>
        </row>
        <row r="19">
          <cell r="A19" t="str">
            <v>COM</v>
          </cell>
          <cell r="B19" t="str">
            <v xml:space="preserve">COMOROS     </v>
          </cell>
          <cell r="C19">
            <v>2.5</v>
          </cell>
          <cell r="D19">
            <v>2.5</v>
          </cell>
          <cell r="E19">
            <v>2.5</v>
          </cell>
          <cell r="F19">
            <v>2.5</v>
          </cell>
          <cell r="G19">
            <v>2.5</v>
          </cell>
          <cell r="H19">
            <v>3</v>
          </cell>
          <cell r="I19">
            <v>2.5</v>
          </cell>
          <cell r="J19">
            <v>2.5</v>
          </cell>
          <cell r="K19">
            <v>2.5</v>
          </cell>
          <cell r="L19">
            <v>3</v>
          </cell>
          <cell r="M19">
            <v>2</v>
          </cell>
          <cell r="N19">
            <v>2.5833333333333335</v>
          </cell>
          <cell r="O19">
            <v>3.5</v>
          </cell>
          <cell r="P19">
            <v>2</v>
          </cell>
          <cell r="Q19">
            <v>2.5</v>
          </cell>
          <cell r="R19">
            <v>2.5</v>
          </cell>
          <cell r="S19">
            <v>2</v>
          </cell>
          <cell r="T19">
            <v>2.5</v>
          </cell>
          <cell r="U19">
            <v>2</v>
          </cell>
          <cell r="V19">
            <v>2.5</v>
          </cell>
          <cell r="W19">
            <v>3</v>
          </cell>
          <cell r="X19">
            <v>2.5</v>
          </cell>
          <cell r="Y19">
            <v>2.5</v>
          </cell>
          <cell r="Z19">
            <v>2.5</v>
          </cell>
          <cell r="AA19">
            <v>2.5249999999999999</v>
          </cell>
        </row>
        <row r="20">
          <cell r="A20" t="str">
            <v>ZAR</v>
          </cell>
          <cell r="B20" t="str">
            <v>CONGO, DEM. REP.</v>
          </cell>
          <cell r="C20">
            <v>2.5</v>
          </cell>
          <cell r="D20">
            <v>2.5</v>
          </cell>
          <cell r="E20">
            <v>2</v>
          </cell>
          <cell r="F20">
            <v>1</v>
          </cell>
          <cell r="G20">
            <v>2</v>
          </cell>
          <cell r="H20">
            <v>3</v>
          </cell>
          <cell r="I20">
            <v>2</v>
          </cell>
          <cell r="J20">
            <v>2.5</v>
          </cell>
          <cell r="K20">
            <v>2</v>
          </cell>
          <cell r="L20">
            <v>2</v>
          </cell>
          <cell r="M20">
            <v>2.5</v>
          </cell>
          <cell r="N20">
            <v>2.3333333333333335</v>
          </cell>
          <cell r="O20">
            <v>3</v>
          </cell>
          <cell r="P20">
            <v>1</v>
          </cell>
          <cell r="Q20">
            <v>2</v>
          </cell>
          <cell r="R20">
            <v>2.5</v>
          </cell>
          <cell r="S20">
            <v>2</v>
          </cell>
          <cell r="T20">
            <v>2.1</v>
          </cell>
          <cell r="U20">
            <v>2</v>
          </cell>
          <cell r="V20">
            <v>2</v>
          </cell>
          <cell r="W20">
            <v>2</v>
          </cell>
          <cell r="X20">
            <v>2</v>
          </cell>
          <cell r="Y20">
            <v>2</v>
          </cell>
          <cell r="Z20">
            <v>2</v>
          </cell>
          <cell r="AA20">
            <v>2.125</v>
          </cell>
        </row>
        <row r="21">
          <cell r="A21" t="str">
            <v>COG</v>
          </cell>
          <cell r="B21" t="str">
            <v>CONGO, REP</v>
          </cell>
          <cell r="C21">
            <v>2.5</v>
          </cell>
          <cell r="D21">
            <v>2.5</v>
          </cell>
          <cell r="E21">
            <v>2</v>
          </cell>
          <cell r="F21">
            <v>2.5</v>
          </cell>
          <cell r="G21">
            <v>2.375</v>
          </cell>
          <cell r="H21">
            <v>4</v>
          </cell>
          <cell r="I21">
            <v>2</v>
          </cell>
          <cell r="J21">
            <v>3</v>
          </cell>
          <cell r="K21">
            <v>2</v>
          </cell>
          <cell r="L21">
            <v>2</v>
          </cell>
          <cell r="M21">
            <v>2.5</v>
          </cell>
          <cell r="N21">
            <v>2.5833333333333335</v>
          </cell>
          <cell r="O21">
            <v>3</v>
          </cell>
          <cell r="P21">
            <v>2.5</v>
          </cell>
          <cell r="Q21">
            <v>2.5</v>
          </cell>
          <cell r="R21">
            <v>2</v>
          </cell>
          <cell r="S21">
            <v>2</v>
          </cell>
          <cell r="T21">
            <v>2.4</v>
          </cell>
          <cell r="U21">
            <v>2</v>
          </cell>
          <cell r="V21">
            <v>2.5</v>
          </cell>
          <cell r="W21">
            <v>2.5</v>
          </cell>
          <cell r="X21">
            <v>2</v>
          </cell>
          <cell r="Y21">
            <v>2</v>
          </cell>
          <cell r="Z21">
            <v>2.2000000000000002</v>
          </cell>
          <cell r="AA21">
            <v>2.4000000000000004</v>
          </cell>
        </row>
        <row r="22">
          <cell r="A22" t="str">
            <v>CIV</v>
          </cell>
          <cell r="B22" t="str">
            <v>COTE D'IVOIRE</v>
          </cell>
          <cell r="C22">
            <v>3.5</v>
          </cell>
          <cell r="D22">
            <v>3.5</v>
          </cell>
          <cell r="E22">
            <v>2.5</v>
          </cell>
          <cell r="F22">
            <v>3</v>
          </cell>
          <cell r="G22">
            <v>3.125</v>
          </cell>
          <cell r="H22">
            <v>4.5</v>
          </cell>
          <cell r="I22">
            <v>3</v>
          </cell>
          <cell r="J22">
            <v>4</v>
          </cell>
          <cell r="K22">
            <v>3.5</v>
          </cell>
          <cell r="L22">
            <v>4</v>
          </cell>
          <cell r="M22">
            <v>3.5</v>
          </cell>
          <cell r="N22">
            <v>3.75</v>
          </cell>
          <cell r="O22">
            <v>3</v>
          </cell>
          <cell r="P22">
            <v>3</v>
          </cell>
          <cell r="Q22">
            <v>3</v>
          </cell>
          <cell r="R22">
            <v>3</v>
          </cell>
          <cell r="S22">
            <v>4</v>
          </cell>
          <cell r="T22">
            <v>3.2</v>
          </cell>
          <cell r="U22">
            <v>3</v>
          </cell>
          <cell r="V22">
            <v>3</v>
          </cell>
          <cell r="W22">
            <v>3.5</v>
          </cell>
          <cell r="X22">
            <v>3</v>
          </cell>
          <cell r="Y22">
            <v>3</v>
          </cell>
          <cell r="Z22">
            <v>3.1</v>
          </cell>
          <cell r="AA22">
            <v>3.3249999999999997</v>
          </cell>
        </row>
        <row r="23">
          <cell r="A23" t="str">
            <v>GNQ</v>
          </cell>
          <cell r="B23" t="str">
            <v>EQ.GUINEA</v>
          </cell>
          <cell r="C23">
            <v>3</v>
          </cell>
          <cell r="D23">
            <v>3</v>
          </cell>
          <cell r="E23">
            <v>1</v>
          </cell>
          <cell r="F23">
            <v>2</v>
          </cell>
          <cell r="G23">
            <v>2.25</v>
          </cell>
          <cell r="H23">
            <v>3</v>
          </cell>
          <cell r="I23">
            <v>2</v>
          </cell>
          <cell r="J23">
            <v>2</v>
          </cell>
          <cell r="K23">
            <v>1</v>
          </cell>
          <cell r="L23">
            <v>2</v>
          </cell>
          <cell r="M23">
            <v>1</v>
          </cell>
          <cell r="N23">
            <v>1.8333333333333333</v>
          </cell>
          <cell r="O23">
            <v>2</v>
          </cell>
          <cell r="P23">
            <v>1</v>
          </cell>
          <cell r="Q23">
            <v>1</v>
          </cell>
          <cell r="R23">
            <v>2</v>
          </cell>
          <cell r="S23">
            <v>2</v>
          </cell>
          <cell r="T23">
            <v>1.6</v>
          </cell>
          <cell r="U23">
            <v>2</v>
          </cell>
          <cell r="V23">
            <v>1</v>
          </cell>
          <cell r="W23">
            <v>2</v>
          </cell>
          <cell r="X23">
            <v>1</v>
          </cell>
          <cell r="Y23">
            <v>1</v>
          </cell>
          <cell r="Z23">
            <v>1.4</v>
          </cell>
          <cell r="AA23">
            <v>1.75</v>
          </cell>
        </row>
        <row r="24">
          <cell r="A24" t="str">
            <v>ERI</v>
          </cell>
          <cell r="B24" t="str">
            <v xml:space="preserve">ERITREA     </v>
          </cell>
          <cell r="C24">
            <v>2.5</v>
          </cell>
          <cell r="D24">
            <v>2</v>
          </cell>
          <cell r="E24">
            <v>4.5</v>
          </cell>
          <cell r="F24">
            <v>2.5</v>
          </cell>
          <cell r="G24">
            <v>2.875</v>
          </cell>
          <cell r="H24">
            <v>2.5</v>
          </cell>
          <cell r="I24">
            <v>2</v>
          </cell>
          <cell r="J24">
            <v>2.5</v>
          </cell>
          <cell r="K24">
            <v>3.5</v>
          </cell>
          <cell r="L24">
            <v>3.5</v>
          </cell>
          <cell r="M24">
            <v>4</v>
          </cell>
          <cell r="N24">
            <v>3</v>
          </cell>
          <cell r="O24">
            <v>4</v>
          </cell>
          <cell r="P24">
            <v>3</v>
          </cell>
          <cell r="Q24">
            <v>3</v>
          </cell>
          <cell r="R24">
            <v>4</v>
          </cell>
          <cell r="S24">
            <v>2.5</v>
          </cell>
          <cell r="T24">
            <v>3.3</v>
          </cell>
          <cell r="U24">
            <v>3.5</v>
          </cell>
          <cell r="V24">
            <v>3</v>
          </cell>
          <cell r="W24">
            <v>3</v>
          </cell>
          <cell r="X24">
            <v>3.5</v>
          </cell>
          <cell r="Y24">
            <v>4.5</v>
          </cell>
          <cell r="Z24">
            <v>3.5</v>
          </cell>
          <cell r="AA24">
            <v>3.1749999999999998</v>
          </cell>
        </row>
        <row r="25">
          <cell r="A25" t="str">
            <v>ETH</v>
          </cell>
          <cell r="B25" t="str">
            <v xml:space="preserve">ETHIOPIA    </v>
          </cell>
          <cell r="C25">
            <v>3</v>
          </cell>
          <cell r="D25">
            <v>2.5</v>
          </cell>
          <cell r="E25">
            <v>3</v>
          </cell>
          <cell r="F25">
            <v>3</v>
          </cell>
          <cell r="G25">
            <v>2.875</v>
          </cell>
          <cell r="H25">
            <v>2.5</v>
          </cell>
          <cell r="I25">
            <v>2</v>
          </cell>
          <cell r="J25">
            <v>3</v>
          </cell>
          <cell r="K25">
            <v>3</v>
          </cell>
          <cell r="L25">
            <v>3.5</v>
          </cell>
          <cell r="M25">
            <v>3</v>
          </cell>
          <cell r="N25">
            <v>2.8333333333333335</v>
          </cell>
          <cell r="O25">
            <v>3</v>
          </cell>
          <cell r="P25">
            <v>3.5</v>
          </cell>
          <cell r="Q25">
            <v>3.5</v>
          </cell>
          <cell r="R25">
            <v>3.5</v>
          </cell>
          <cell r="S25">
            <v>4</v>
          </cell>
          <cell r="T25">
            <v>3.5</v>
          </cell>
          <cell r="U25">
            <v>2.5</v>
          </cell>
          <cell r="V25">
            <v>3.5</v>
          </cell>
          <cell r="W25">
            <v>3.5</v>
          </cell>
          <cell r="X25">
            <v>3.5</v>
          </cell>
          <cell r="Y25">
            <v>4</v>
          </cell>
          <cell r="Z25">
            <v>3.4</v>
          </cell>
          <cell r="AA25">
            <v>3.15</v>
          </cell>
        </row>
        <row r="26">
          <cell r="A26" t="str">
            <v>GAB</v>
          </cell>
          <cell r="B26" t="str">
            <v xml:space="preserve">GABON       </v>
          </cell>
          <cell r="C26">
            <v>2</v>
          </cell>
          <cell r="D26">
            <v>2.5</v>
          </cell>
          <cell r="E26">
            <v>3</v>
          </cell>
          <cell r="F26">
            <v>3</v>
          </cell>
          <cell r="G26">
            <v>2.625</v>
          </cell>
          <cell r="H26">
            <v>4.5</v>
          </cell>
          <cell r="I26">
            <v>4</v>
          </cell>
          <cell r="J26">
            <v>4</v>
          </cell>
          <cell r="K26">
            <v>3.5</v>
          </cell>
          <cell r="L26">
            <v>3</v>
          </cell>
          <cell r="M26">
            <v>3</v>
          </cell>
          <cell r="N26">
            <v>3.6666666666666665</v>
          </cell>
          <cell r="O26">
            <v>3.5</v>
          </cell>
          <cell r="P26">
            <v>2.5</v>
          </cell>
          <cell r="Q26">
            <v>3</v>
          </cell>
          <cell r="R26">
            <v>2.5</v>
          </cell>
          <cell r="S26">
            <v>2.5</v>
          </cell>
          <cell r="T26">
            <v>2.8</v>
          </cell>
          <cell r="U26">
            <v>3</v>
          </cell>
          <cell r="V26">
            <v>2.5</v>
          </cell>
          <cell r="W26">
            <v>4</v>
          </cell>
          <cell r="X26">
            <v>2.5</v>
          </cell>
          <cell r="Y26">
            <v>2.5</v>
          </cell>
          <cell r="Z26">
            <v>2.9</v>
          </cell>
          <cell r="AA26">
            <v>3.0500000000000003</v>
          </cell>
        </row>
        <row r="27">
          <cell r="A27" t="str">
            <v>GMB</v>
          </cell>
          <cell r="B27" t="str">
            <v xml:space="preserve">GAMBIA, THE </v>
          </cell>
          <cell r="C27">
            <v>3.5</v>
          </cell>
          <cell r="D27">
            <v>3</v>
          </cell>
          <cell r="E27">
            <v>4.5</v>
          </cell>
          <cell r="F27">
            <v>3.5</v>
          </cell>
          <cell r="G27">
            <v>3.625</v>
          </cell>
          <cell r="H27">
            <v>4.5</v>
          </cell>
          <cell r="I27">
            <v>3.5</v>
          </cell>
          <cell r="J27">
            <v>3.5</v>
          </cell>
          <cell r="K27">
            <v>3</v>
          </cell>
          <cell r="L27">
            <v>3.5</v>
          </cell>
          <cell r="M27">
            <v>3</v>
          </cell>
          <cell r="N27">
            <v>3.5</v>
          </cell>
          <cell r="O27">
            <v>3</v>
          </cell>
          <cell r="P27">
            <v>3.5</v>
          </cell>
          <cell r="Q27">
            <v>3.5</v>
          </cell>
          <cell r="R27">
            <v>3.5</v>
          </cell>
          <cell r="S27">
            <v>3</v>
          </cell>
          <cell r="T27">
            <v>3.3</v>
          </cell>
          <cell r="U27">
            <v>3</v>
          </cell>
          <cell r="V27">
            <v>3</v>
          </cell>
          <cell r="W27">
            <v>3</v>
          </cell>
          <cell r="X27">
            <v>3.5</v>
          </cell>
          <cell r="Y27">
            <v>3</v>
          </cell>
          <cell r="Z27">
            <v>3.1</v>
          </cell>
          <cell r="AA27">
            <v>3.375</v>
          </cell>
        </row>
        <row r="28">
          <cell r="A28" t="str">
            <v>GHA</v>
          </cell>
          <cell r="B28" t="str">
            <v xml:space="preserve">GHANA       </v>
          </cell>
          <cell r="C28">
            <v>3.5</v>
          </cell>
          <cell r="D28">
            <v>3</v>
          </cell>
          <cell r="E28">
            <v>5</v>
          </cell>
          <cell r="F28">
            <v>4</v>
          </cell>
          <cell r="G28">
            <v>3.875</v>
          </cell>
          <cell r="H28">
            <v>3.5</v>
          </cell>
          <cell r="I28">
            <v>3</v>
          </cell>
          <cell r="J28">
            <v>3.5</v>
          </cell>
          <cell r="K28">
            <v>3.5</v>
          </cell>
          <cell r="L28">
            <v>3.5</v>
          </cell>
          <cell r="M28">
            <v>3.5</v>
          </cell>
          <cell r="N28">
            <v>3.4166666666666665</v>
          </cell>
          <cell r="O28">
            <v>3.5</v>
          </cell>
          <cell r="P28">
            <v>3.5</v>
          </cell>
          <cell r="Q28">
            <v>3.5</v>
          </cell>
          <cell r="R28">
            <v>3</v>
          </cell>
          <cell r="S28">
            <v>4.5</v>
          </cell>
          <cell r="T28">
            <v>3.6</v>
          </cell>
          <cell r="U28">
            <v>3.5</v>
          </cell>
          <cell r="V28">
            <v>3.5</v>
          </cell>
          <cell r="W28">
            <v>4</v>
          </cell>
          <cell r="X28">
            <v>3.5</v>
          </cell>
          <cell r="Y28">
            <v>3</v>
          </cell>
          <cell r="Z28">
            <v>3.5</v>
          </cell>
          <cell r="AA28">
            <v>3.5749999999999997</v>
          </cell>
        </row>
        <row r="29">
          <cell r="A29" t="str">
            <v>GIN</v>
          </cell>
          <cell r="B29" t="str">
            <v xml:space="preserve">GUINEA      </v>
          </cell>
          <cell r="C29">
            <v>3</v>
          </cell>
          <cell r="D29">
            <v>3</v>
          </cell>
          <cell r="E29">
            <v>3.5</v>
          </cell>
          <cell r="F29">
            <v>3.5</v>
          </cell>
          <cell r="G29">
            <v>3.25</v>
          </cell>
          <cell r="H29">
            <v>4</v>
          </cell>
          <cell r="I29">
            <v>3</v>
          </cell>
          <cell r="J29">
            <v>3</v>
          </cell>
          <cell r="K29">
            <v>3.5</v>
          </cell>
          <cell r="L29">
            <v>3.5</v>
          </cell>
          <cell r="M29">
            <v>3.5</v>
          </cell>
          <cell r="N29">
            <v>3.4166666666666665</v>
          </cell>
          <cell r="O29">
            <v>3.5</v>
          </cell>
          <cell r="P29">
            <v>3</v>
          </cell>
          <cell r="Q29">
            <v>3.5</v>
          </cell>
          <cell r="R29">
            <v>3</v>
          </cell>
          <cell r="S29">
            <v>3</v>
          </cell>
          <cell r="T29">
            <v>3.2</v>
          </cell>
          <cell r="U29">
            <v>2.5</v>
          </cell>
          <cell r="V29">
            <v>3</v>
          </cell>
          <cell r="W29">
            <v>2.5</v>
          </cell>
          <cell r="X29">
            <v>3.5</v>
          </cell>
          <cell r="Y29">
            <v>2.5</v>
          </cell>
          <cell r="Z29">
            <v>2.8</v>
          </cell>
          <cell r="AA29">
            <v>3.1749999999999998</v>
          </cell>
        </row>
        <row r="30">
          <cell r="A30" t="str">
            <v>GNB</v>
          </cell>
          <cell r="B30" t="str">
            <v>GUINEA-BISSAU</v>
          </cell>
          <cell r="C30">
            <v>3.5</v>
          </cell>
          <cell r="D30">
            <v>3.5</v>
          </cell>
          <cell r="E30">
            <v>2.5</v>
          </cell>
          <cell r="F30">
            <v>2.5</v>
          </cell>
          <cell r="G30">
            <v>3</v>
          </cell>
          <cell r="H30">
            <v>3</v>
          </cell>
          <cell r="I30">
            <v>2</v>
          </cell>
          <cell r="J30">
            <v>2</v>
          </cell>
          <cell r="K30">
            <v>2.5</v>
          </cell>
          <cell r="L30">
            <v>3</v>
          </cell>
          <cell r="M30">
            <v>2.5</v>
          </cell>
          <cell r="N30">
            <v>2.5</v>
          </cell>
          <cell r="O30">
            <v>3</v>
          </cell>
          <cell r="P30">
            <v>2</v>
          </cell>
          <cell r="Q30">
            <v>2.5</v>
          </cell>
          <cell r="R30">
            <v>2.5</v>
          </cell>
          <cell r="S30">
            <v>3</v>
          </cell>
          <cell r="T30">
            <v>2.6</v>
          </cell>
          <cell r="U30">
            <v>2</v>
          </cell>
          <cell r="V30">
            <v>3</v>
          </cell>
          <cell r="W30">
            <v>3</v>
          </cell>
          <cell r="X30">
            <v>2</v>
          </cell>
          <cell r="Y30">
            <v>2</v>
          </cell>
          <cell r="Z30">
            <v>2.4</v>
          </cell>
          <cell r="AA30">
            <v>2.6</v>
          </cell>
        </row>
        <row r="31">
          <cell r="A31" t="str">
            <v>KEN</v>
          </cell>
          <cell r="B31" t="str">
            <v xml:space="preserve">KENYA       </v>
          </cell>
          <cell r="C31">
            <v>4</v>
          </cell>
          <cell r="D31">
            <v>3.5</v>
          </cell>
          <cell r="E31">
            <v>4</v>
          </cell>
          <cell r="F31">
            <v>3</v>
          </cell>
          <cell r="G31">
            <v>3.625</v>
          </cell>
          <cell r="H31">
            <v>4.5</v>
          </cell>
          <cell r="I31">
            <v>2.5</v>
          </cell>
          <cell r="J31">
            <v>3</v>
          </cell>
          <cell r="K31">
            <v>4</v>
          </cell>
          <cell r="L31">
            <v>4</v>
          </cell>
          <cell r="M31">
            <v>2</v>
          </cell>
          <cell r="N31">
            <v>3.3333333333333335</v>
          </cell>
          <cell r="O31">
            <v>3</v>
          </cell>
          <cell r="P31">
            <v>3</v>
          </cell>
          <cell r="Q31">
            <v>3.5</v>
          </cell>
          <cell r="R31">
            <v>3.5</v>
          </cell>
          <cell r="S31">
            <v>4</v>
          </cell>
          <cell r="T31">
            <v>3.4</v>
          </cell>
          <cell r="U31">
            <v>2.5</v>
          </cell>
          <cell r="V31">
            <v>3</v>
          </cell>
          <cell r="W31">
            <v>4</v>
          </cell>
          <cell r="X31">
            <v>3</v>
          </cell>
          <cell r="Y31">
            <v>2.5</v>
          </cell>
          <cell r="Z31">
            <v>3</v>
          </cell>
          <cell r="AA31">
            <v>3.3250000000000002</v>
          </cell>
        </row>
        <row r="32">
          <cell r="A32" t="str">
            <v>LSO</v>
          </cell>
          <cell r="B32" t="str">
            <v xml:space="preserve">LESOTHO     </v>
          </cell>
          <cell r="C32">
            <v>3.5</v>
          </cell>
          <cell r="D32">
            <v>3.5</v>
          </cell>
          <cell r="E32">
            <v>4.5</v>
          </cell>
          <cell r="F32">
            <v>3.5</v>
          </cell>
          <cell r="G32">
            <v>3.75</v>
          </cell>
          <cell r="H32">
            <v>4</v>
          </cell>
          <cell r="I32">
            <v>2.5</v>
          </cell>
          <cell r="J32">
            <v>3.5</v>
          </cell>
          <cell r="K32">
            <v>3.5</v>
          </cell>
          <cell r="L32">
            <v>3.5</v>
          </cell>
          <cell r="M32">
            <v>3</v>
          </cell>
          <cell r="N32">
            <v>3.3333333333333335</v>
          </cell>
          <cell r="O32">
            <v>3.5</v>
          </cell>
          <cell r="P32">
            <v>3</v>
          </cell>
          <cell r="Q32">
            <v>3.5</v>
          </cell>
          <cell r="R32">
            <v>4</v>
          </cell>
          <cell r="S32">
            <v>3</v>
          </cell>
          <cell r="T32">
            <v>3.4</v>
          </cell>
          <cell r="U32">
            <v>3.5</v>
          </cell>
          <cell r="V32">
            <v>3</v>
          </cell>
          <cell r="W32">
            <v>3.5</v>
          </cell>
          <cell r="X32">
            <v>3.5</v>
          </cell>
          <cell r="Y32">
            <v>3.5</v>
          </cell>
          <cell r="Z32">
            <v>3.4</v>
          </cell>
          <cell r="AA32">
            <v>3.45</v>
          </cell>
        </row>
        <row r="33">
          <cell r="A33" t="str">
            <v>LBR</v>
          </cell>
          <cell r="B33" t="str">
            <v xml:space="preserve">LIBERIA     </v>
          </cell>
          <cell r="C33">
            <v>2.5</v>
          </cell>
          <cell r="D33">
            <v>2.5</v>
          </cell>
          <cell r="E33">
            <v>1</v>
          </cell>
          <cell r="F33">
            <v>2</v>
          </cell>
          <cell r="G33">
            <v>2</v>
          </cell>
          <cell r="H33">
            <v>2</v>
          </cell>
          <cell r="I33">
            <v>2</v>
          </cell>
          <cell r="J33">
            <v>2</v>
          </cell>
          <cell r="K33">
            <v>2</v>
          </cell>
          <cell r="L33">
            <v>2.5</v>
          </cell>
          <cell r="M33">
            <v>1</v>
          </cell>
          <cell r="N33">
            <v>1.9166666666666667</v>
          </cell>
          <cell r="O33">
            <v>2.5</v>
          </cell>
          <cell r="P33">
            <v>1</v>
          </cell>
          <cell r="Q33">
            <v>1</v>
          </cell>
          <cell r="R33">
            <v>1</v>
          </cell>
          <cell r="S33">
            <v>2</v>
          </cell>
          <cell r="T33">
            <v>1.5</v>
          </cell>
          <cell r="U33">
            <v>1</v>
          </cell>
          <cell r="V33">
            <v>2</v>
          </cell>
          <cell r="W33">
            <v>1</v>
          </cell>
          <cell r="X33">
            <v>2</v>
          </cell>
          <cell r="Y33">
            <v>1</v>
          </cell>
          <cell r="Z33">
            <v>1.4</v>
          </cell>
          <cell r="AA33">
            <v>1.7000000000000002</v>
          </cell>
        </row>
        <row r="34">
          <cell r="A34" t="str">
            <v>MDG</v>
          </cell>
          <cell r="B34" t="str">
            <v xml:space="preserve">MADAGASCAR  </v>
          </cell>
          <cell r="C34">
            <v>4</v>
          </cell>
          <cell r="D34">
            <v>4</v>
          </cell>
          <cell r="E34">
            <v>4</v>
          </cell>
          <cell r="F34">
            <v>3.5</v>
          </cell>
          <cell r="G34">
            <v>3.875</v>
          </cell>
          <cell r="H34">
            <v>4</v>
          </cell>
          <cell r="I34">
            <v>3.5</v>
          </cell>
          <cell r="J34">
            <v>3.5</v>
          </cell>
          <cell r="K34">
            <v>3.5</v>
          </cell>
          <cell r="L34">
            <v>3.5</v>
          </cell>
          <cell r="M34">
            <v>3.5</v>
          </cell>
          <cell r="N34">
            <v>3.5833333333333335</v>
          </cell>
          <cell r="O34">
            <v>3.5</v>
          </cell>
          <cell r="P34">
            <v>3</v>
          </cell>
          <cell r="Q34">
            <v>3.5</v>
          </cell>
          <cell r="R34">
            <v>3</v>
          </cell>
          <cell r="S34">
            <v>4</v>
          </cell>
          <cell r="T34">
            <v>3.4</v>
          </cell>
          <cell r="U34">
            <v>3</v>
          </cell>
          <cell r="V34">
            <v>3</v>
          </cell>
          <cell r="W34">
            <v>3</v>
          </cell>
          <cell r="X34">
            <v>3</v>
          </cell>
          <cell r="Y34">
            <v>3</v>
          </cell>
          <cell r="Z34">
            <v>3</v>
          </cell>
          <cell r="AA34">
            <v>3.45</v>
          </cell>
        </row>
        <row r="35">
          <cell r="A35" t="str">
            <v>MWI</v>
          </cell>
          <cell r="B35" t="str">
            <v>MALAWI</v>
          </cell>
          <cell r="C35">
            <v>4</v>
          </cell>
          <cell r="D35">
            <v>3.5</v>
          </cell>
          <cell r="E35">
            <v>4</v>
          </cell>
          <cell r="F35">
            <v>3</v>
          </cell>
          <cell r="G35">
            <v>3.625</v>
          </cell>
          <cell r="H35">
            <v>4.5</v>
          </cell>
          <cell r="I35">
            <v>3</v>
          </cell>
          <cell r="J35">
            <v>2.5</v>
          </cell>
          <cell r="K35">
            <v>3</v>
          </cell>
          <cell r="L35">
            <v>3</v>
          </cell>
          <cell r="M35">
            <v>4</v>
          </cell>
          <cell r="N35">
            <v>3.3333333333333335</v>
          </cell>
          <cell r="O35">
            <v>3.5</v>
          </cell>
          <cell r="P35">
            <v>4</v>
          </cell>
          <cell r="Q35">
            <v>3.5</v>
          </cell>
          <cell r="R35">
            <v>3</v>
          </cell>
          <cell r="S35">
            <v>4</v>
          </cell>
          <cell r="T35">
            <v>3.6</v>
          </cell>
          <cell r="U35">
            <v>3</v>
          </cell>
          <cell r="V35">
            <v>3</v>
          </cell>
          <cell r="W35">
            <v>4</v>
          </cell>
          <cell r="X35">
            <v>3.5</v>
          </cell>
          <cell r="Y35">
            <v>3</v>
          </cell>
          <cell r="Z35">
            <v>3.3</v>
          </cell>
          <cell r="AA35">
            <v>3.45</v>
          </cell>
        </row>
        <row r="36">
          <cell r="A36" t="str">
            <v>MLI</v>
          </cell>
          <cell r="B36" t="str">
            <v xml:space="preserve">MALI        </v>
          </cell>
          <cell r="C36">
            <v>3.5</v>
          </cell>
          <cell r="D36">
            <v>4</v>
          </cell>
          <cell r="E36">
            <v>4</v>
          </cell>
          <cell r="F36">
            <v>3</v>
          </cell>
          <cell r="G36">
            <v>3.625</v>
          </cell>
          <cell r="H36">
            <v>4.5</v>
          </cell>
          <cell r="I36">
            <v>2.5</v>
          </cell>
          <cell r="J36">
            <v>3.5</v>
          </cell>
          <cell r="K36">
            <v>3</v>
          </cell>
          <cell r="L36">
            <v>3.5</v>
          </cell>
          <cell r="M36">
            <v>3</v>
          </cell>
          <cell r="N36">
            <v>3.3333333333333335</v>
          </cell>
          <cell r="O36">
            <v>3.5</v>
          </cell>
          <cell r="P36">
            <v>3</v>
          </cell>
          <cell r="Q36">
            <v>3</v>
          </cell>
          <cell r="R36">
            <v>3</v>
          </cell>
          <cell r="S36">
            <v>3</v>
          </cell>
          <cell r="T36">
            <v>3.1</v>
          </cell>
          <cell r="U36">
            <v>2.5</v>
          </cell>
          <cell r="V36">
            <v>3</v>
          </cell>
          <cell r="W36">
            <v>3.5</v>
          </cell>
          <cell r="X36">
            <v>3</v>
          </cell>
          <cell r="Y36">
            <v>2.5</v>
          </cell>
          <cell r="Z36">
            <v>2.9</v>
          </cell>
          <cell r="AA36">
            <v>3.2250000000000001</v>
          </cell>
        </row>
        <row r="37">
          <cell r="A37" t="str">
            <v>MRT</v>
          </cell>
          <cell r="B37" t="str">
            <v xml:space="preserve">MAURITANIA  </v>
          </cell>
          <cell r="C37">
            <v>4</v>
          </cell>
          <cell r="D37">
            <v>4</v>
          </cell>
          <cell r="E37">
            <v>3.5</v>
          </cell>
          <cell r="F37">
            <v>4</v>
          </cell>
          <cell r="G37">
            <v>3.875</v>
          </cell>
          <cell r="H37">
            <v>4</v>
          </cell>
          <cell r="I37">
            <v>4</v>
          </cell>
          <cell r="J37">
            <v>3.5</v>
          </cell>
          <cell r="K37">
            <v>4</v>
          </cell>
          <cell r="L37">
            <v>4</v>
          </cell>
          <cell r="M37">
            <v>3</v>
          </cell>
          <cell r="N37">
            <v>3.75</v>
          </cell>
          <cell r="O37">
            <v>3.5</v>
          </cell>
          <cell r="P37">
            <v>3.5</v>
          </cell>
          <cell r="Q37">
            <v>3.5</v>
          </cell>
          <cell r="R37">
            <v>3.5</v>
          </cell>
          <cell r="S37">
            <v>4</v>
          </cell>
          <cell r="T37">
            <v>3.6</v>
          </cell>
          <cell r="U37">
            <v>3</v>
          </cell>
          <cell r="V37">
            <v>3</v>
          </cell>
          <cell r="W37">
            <v>4</v>
          </cell>
          <cell r="X37">
            <v>3.5</v>
          </cell>
          <cell r="Y37">
            <v>3</v>
          </cell>
          <cell r="Z37">
            <v>3.3</v>
          </cell>
          <cell r="AA37">
            <v>3.625</v>
          </cell>
        </row>
        <row r="38">
          <cell r="A38" t="str">
            <v>MUS</v>
          </cell>
          <cell r="B38" t="str">
            <v xml:space="preserve">MAURITIUS   </v>
          </cell>
          <cell r="C38">
            <v>4</v>
          </cell>
          <cell r="D38">
            <v>4</v>
          </cell>
          <cell r="E38">
            <v>5</v>
          </cell>
          <cell r="F38">
            <v>4.5</v>
          </cell>
          <cell r="G38">
            <v>4.375</v>
          </cell>
          <cell r="H38">
            <v>4.5</v>
          </cell>
          <cell r="I38">
            <v>4.5</v>
          </cell>
          <cell r="J38">
            <v>4.5</v>
          </cell>
          <cell r="K38">
            <v>5</v>
          </cell>
          <cell r="L38">
            <v>4.5</v>
          </cell>
          <cell r="M38">
            <v>4.5</v>
          </cell>
          <cell r="N38">
            <v>4.583333333333333</v>
          </cell>
          <cell r="O38">
            <v>4</v>
          </cell>
          <cell r="P38">
            <v>3.5</v>
          </cell>
          <cell r="Q38">
            <v>3.5</v>
          </cell>
          <cell r="R38">
            <v>4</v>
          </cell>
          <cell r="S38">
            <v>4</v>
          </cell>
          <cell r="T38">
            <v>3.8</v>
          </cell>
          <cell r="U38">
            <v>4</v>
          </cell>
          <cell r="V38">
            <v>4</v>
          </cell>
          <cell r="W38">
            <v>4</v>
          </cell>
          <cell r="X38">
            <v>4</v>
          </cell>
          <cell r="Y38">
            <v>4</v>
          </cell>
          <cell r="Z38">
            <v>4</v>
          </cell>
          <cell r="AA38">
            <v>4.2</v>
          </cell>
        </row>
        <row r="39">
          <cell r="A39" t="str">
            <v>MOZ</v>
          </cell>
          <cell r="B39" t="str">
            <v xml:space="preserve">MOZAMBIQUE  </v>
          </cell>
          <cell r="C39">
            <v>4</v>
          </cell>
          <cell r="D39">
            <v>4</v>
          </cell>
          <cell r="E39">
            <v>4.5</v>
          </cell>
          <cell r="F39">
            <v>3.5</v>
          </cell>
          <cell r="G39">
            <v>4</v>
          </cell>
          <cell r="H39">
            <v>3.5</v>
          </cell>
          <cell r="I39">
            <v>2.5</v>
          </cell>
          <cell r="J39">
            <v>3</v>
          </cell>
          <cell r="K39">
            <v>3.5</v>
          </cell>
          <cell r="L39">
            <v>3</v>
          </cell>
          <cell r="M39">
            <v>3</v>
          </cell>
          <cell r="N39">
            <v>3.0833333333333335</v>
          </cell>
          <cell r="O39">
            <v>3.5</v>
          </cell>
          <cell r="P39">
            <v>3.5</v>
          </cell>
          <cell r="Q39">
            <v>3.5</v>
          </cell>
          <cell r="R39">
            <v>3</v>
          </cell>
          <cell r="S39">
            <v>3.5</v>
          </cell>
          <cell r="T39">
            <v>3.4</v>
          </cell>
          <cell r="U39">
            <v>3</v>
          </cell>
          <cell r="V39">
            <v>3</v>
          </cell>
          <cell r="W39">
            <v>3.5</v>
          </cell>
          <cell r="X39">
            <v>3.5</v>
          </cell>
          <cell r="Y39">
            <v>3</v>
          </cell>
          <cell r="Z39">
            <v>3.2</v>
          </cell>
          <cell r="AA39">
            <v>3.375</v>
          </cell>
        </row>
        <row r="40">
          <cell r="A40" t="str">
            <v>NAM</v>
          </cell>
          <cell r="B40" t="str">
            <v xml:space="preserve">NAMIBIA     </v>
          </cell>
          <cell r="C40">
            <v>4</v>
          </cell>
          <cell r="D40">
            <v>3</v>
          </cell>
          <cell r="E40">
            <v>6</v>
          </cell>
          <cell r="F40">
            <v>3</v>
          </cell>
          <cell r="G40">
            <v>4</v>
          </cell>
          <cell r="H40">
            <v>4</v>
          </cell>
          <cell r="I40">
            <v>4.5</v>
          </cell>
          <cell r="J40">
            <v>4</v>
          </cell>
          <cell r="K40">
            <v>4.5</v>
          </cell>
          <cell r="L40">
            <v>4</v>
          </cell>
          <cell r="M40">
            <v>3.5</v>
          </cell>
          <cell r="N40">
            <v>4.083333333333333</v>
          </cell>
          <cell r="O40">
            <v>3.5</v>
          </cell>
          <cell r="P40">
            <v>3.5</v>
          </cell>
          <cell r="Q40">
            <v>3.5</v>
          </cell>
          <cell r="R40">
            <v>3.5</v>
          </cell>
          <cell r="S40">
            <v>3.5</v>
          </cell>
          <cell r="T40">
            <v>3.5</v>
          </cell>
          <cell r="U40">
            <v>4.5</v>
          </cell>
          <cell r="V40">
            <v>3.5</v>
          </cell>
          <cell r="W40">
            <v>3.5</v>
          </cell>
          <cell r="X40">
            <v>3</v>
          </cell>
          <cell r="Y40">
            <v>3.5</v>
          </cell>
          <cell r="Z40">
            <v>3.6</v>
          </cell>
          <cell r="AA40">
            <v>3.8</v>
          </cell>
        </row>
        <row r="41">
          <cell r="A41" t="str">
            <v>NER</v>
          </cell>
          <cell r="B41" t="str">
            <v xml:space="preserve">NIGER       </v>
          </cell>
          <cell r="C41">
            <v>3.5</v>
          </cell>
          <cell r="D41">
            <v>2.5</v>
          </cell>
          <cell r="E41">
            <v>3.5</v>
          </cell>
          <cell r="F41">
            <v>3</v>
          </cell>
          <cell r="G41">
            <v>3.125</v>
          </cell>
          <cell r="H41">
            <v>4.5</v>
          </cell>
          <cell r="I41">
            <v>2.5</v>
          </cell>
          <cell r="J41">
            <v>3</v>
          </cell>
          <cell r="K41">
            <v>3</v>
          </cell>
          <cell r="L41">
            <v>3.5</v>
          </cell>
          <cell r="M41">
            <v>2.5</v>
          </cell>
          <cell r="N41">
            <v>3.1666666666666665</v>
          </cell>
          <cell r="O41">
            <v>3</v>
          </cell>
          <cell r="P41">
            <v>2.5</v>
          </cell>
          <cell r="Q41">
            <v>3</v>
          </cell>
          <cell r="R41">
            <v>2.5</v>
          </cell>
          <cell r="S41">
            <v>2.5</v>
          </cell>
          <cell r="T41">
            <v>2.7</v>
          </cell>
          <cell r="U41">
            <v>3</v>
          </cell>
          <cell r="V41">
            <v>3</v>
          </cell>
          <cell r="W41">
            <v>3</v>
          </cell>
          <cell r="X41">
            <v>2.5</v>
          </cell>
          <cell r="Y41">
            <v>2.5</v>
          </cell>
          <cell r="Z41">
            <v>2.8</v>
          </cell>
          <cell r="AA41">
            <v>2.95</v>
          </cell>
        </row>
        <row r="42">
          <cell r="A42" t="str">
            <v>NGA</v>
          </cell>
          <cell r="B42" t="str">
            <v xml:space="preserve">NIGERIA     </v>
          </cell>
          <cell r="C42">
            <v>3.5</v>
          </cell>
          <cell r="D42">
            <v>3.5</v>
          </cell>
          <cell r="E42">
            <v>2</v>
          </cell>
          <cell r="F42">
            <v>2.5</v>
          </cell>
          <cell r="G42">
            <v>2.875</v>
          </cell>
          <cell r="H42">
            <v>4</v>
          </cell>
          <cell r="I42">
            <v>2.5</v>
          </cell>
          <cell r="J42">
            <v>3.5</v>
          </cell>
          <cell r="K42">
            <v>3</v>
          </cell>
          <cell r="L42">
            <v>3.5</v>
          </cell>
          <cell r="M42">
            <v>3</v>
          </cell>
          <cell r="N42">
            <v>3.25</v>
          </cell>
          <cell r="O42">
            <v>3</v>
          </cell>
          <cell r="P42">
            <v>3</v>
          </cell>
          <cell r="Q42">
            <v>3</v>
          </cell>
          <cell r="R42">
            <v>2.5</v>
          </cell>
          <cell r="S42">
            <v>3.5</v>
          </cell>
          <cell r="T42">
            <v>3</v>
          </cell>
          <cell r="U42">
            <v>2.5</v>
          </cell>
          <cell r="V42">
            <v>2.5</v>
          </cell>
          <cell r="W42">
            <v>2.5</v>
          </cell>
          <cell r="X42">
            <v>2.5</v>
          </cell>
          <cell r="Y42">
            <v>2.5</v>
          </cell>
          <cell r="Z42">
            <v>2.5</v>
          </cell>
          <cell r="AA42">
            <v>2.9249999999999998</v>
          </cell>
        </row>
        <row r="43">
          <cell r="A43" t="str">
            <v>RWA</v>
          </cell>
          <cell r="B43" t="str">
            <v xml:space="preserve">RWANDA      </v>
          </cell>
          <cell r="C43">
            <v>4.5</v>
          </cell>
          <cell r="D43">
            <v>4</v>
          </cell>
          <cell r="E43">
            <v>3.5</v>
          </cell>
          <cell r="F43">
            <v>3.5</v>
          </cell>
          <cell r="G43">
            <v>3.875</v>
          </cell>
          <cell r="H43">
            <v>4</v>
          </cell>
          <cell r="I43">
            <v>3</v>
          </cell>
          <cell r="J43">
            <v>3.5</v>
          </cell>
          <cell r="K43">
            <v>3.5</v>
          </cell>
          <cell r="L43">
            <v>3.5</v>
          </cell>
          <cell r="M43">
            <v>2.5</v>
          </cell>
          <cell r="N43">
            <v>3.3333333333333335</v>
          </cell>
          <cell r="O43">
            <v>4</v>
          </cell>
          <cell r="P43">
            <v>3</v>
          </cell>
          <cell r="Q43">
            <v>3.5</v>
          </cell>
          <cell r="R43">
            <v>3.5</v>
          </cell>
          <cell r="S43">
            <v>3</v>
          </cell>
          <cell r="T43">
            <v>3.4</v>
          </cell>
          <cell r="U43">
            <v>3</v>
          </cell>
          <cell r="V43">
            <v>4</v>
          </cell>
          <cell r="W43">
            <v>3.5</v>
          </cell>
          <cell r="X43">
            <v>3.5</v>
          </cell>
          <cell r="Y43">
            <v>3</v>
          </cell>
          <cell r="Z43">
            <v>3.4</v>
          </cell>
          <cell r="AA43">
            <v>3.4750000000000001</v>
          </cell>
        </row>
        <row r="44">
          <cell r="A44" t="str">
            <v>STP</v>
          </cell>
          <cell r="B44" t="str">
            <v>SAO TOME AND PR.</v>
          </cell>
          <cell r="C44">
            <v>3</v>
          </cell>
          <cell r="D44">
            <v>2.5</v>
          </cell>
          <cell r="E44">
            <v>2</v>
          </cell>
          <cell r="F44">
            <v>3</v>
          </cell>
          <cell r="G44">
            <v>2.625</v>
          </cell>
          <cell r="H44">
            <v>3.5</v>
          </cell>
          <cell r="I44">
            <v>2</v>
          </cell>
          <cell r="J44">
            <v>2</v>
          </cell>
          <cell r="K44">
            <v>3</v>
          </cell>
          <cell r="L44">
            <v>3.5</v>
          </cell>
          <cell r="M44">
            <v>2.5</v>
          </cell>
          <cell r="N44">
            <v>2.75</v>
          </cell>
          <cell r="O44">
            <v>3</v>
          </cell>
          <cell r="P44">
            <v>3</v>
          </cell>
          <cell r="Q44">
            <v>2</v>
          </cell>
          <cell r="R44">
            <v>2</v>
          </cell>
          <cell r="S44">
            <v>2</v>
          </cell>
          <cell r="T44">
            <v>2.4</v>
          </cell>
          <cell r="U44">
            <v>2.5</v>
          </cell>
          <cell r="V44">
            <v>3</v>
          </cell>
          <cell r="W44">
            <v>3.5</v>
          </cell>
          <cell r="X44">
            <v>3</v>
          </cell>
          <cell r="Y44">
            <v>3.5</v>
          </cell>
          <cell r="Z44">
            <v>3.1</v>
          </cell>
          <cell r="AA44">
            <v>2.7250000000000001</v>
          </cell>
        </row>
        <row r="45">
          <cell r="A45" t="str">
            <v>SEN</v>
          </cell>
          <cell r="B45" t="str">
            <v xml:space="preserve">SENEGAL     </v>
          </cell>
          <cell r="C45">
            <v>4.5</v>
          </cell>
          <cell r="D45">
            <v>4.5</v>
          </cell>
          <cell r="E45">
            <v>4.5</v>
          </cell>
          <cell r="F45">
            <v>4</v>
          </cell>
          <cell r="G45">
            <v>4.375</v>
          </cell>
          <cell r="H45">
            <v>4.5</v>
          </cell>
          <cell r="I45">
            <v>3.5</v>
          </cell>
          <cell r="J45">
            <v>3</v>
          </cell>
          <cell r="K45">
            <v>3.5</v>
          </cell>
          <cell r="L45">
            <v>4</v>
          </cell>
          <cell r="M45">
            <v>3.5</v>
          </cell>
          <cell r="N45">
            <v>3.6666666666666665</v>
          </cell>
          <cell r="O45">
            <v>4</v>
          </cell>
          <cell r="P45">
            <v>3.5</v>
          </cell>
          <cell r="Q45">
            <v>3.5</v>
          </cell>
          <cell r="R45">
            <v>3.5</v>
          </cell>
          <cell r="S45">
            <v>3.5</v>
          </cell>
          <cell r="T45">
            <v>3.6</v>
          </cell>
          <cell r="U45">
            <v>3</v>
          </cell>
          <cell r="V45">
            <v>3.5</v>
          </cell>
          <cell r="W45">
            <v>3.5</v>
          </cell>
          <cell r="X45">
            <v>3.5</v>
          </cell>
          <cell r="Y45">
            <v>3.5</v>
          </cell>
          <cell r="Z45">
            <v>3.4</v>
          </cell>
          <cell r="AA45">
            <v>3.7250000000000001</v>
          </cell>
        </row>
        <row r="46">
          <cell r="A46" t="str">
            <v>SYC</v>
          </cell>
          <cell r="B46" t="str">
            <v xml:space="preserve">SEYCHELLES  </v>
          </cell>
          <cell r="C46">
            <v>2.5</v>
          </cell>
          <cell r="D46">
            <v>2.5</v>
          </cell>
          <cell r="E46">
            <v>2.5</v>
          </cell>
          <cell r="F46">
            <v>2.5</v>
          </cell>
          <cell r="G46">
            <v>2.5</v>
          </cell>
          <cell r="H46">
            <v>2</v>
          </cell>
          <cell r="I46">
            <v>2.5</v>
          </cell>
          <cell r="J46">
            <v>2.5</v>
          </cell>
          <cell r="K46">
            <v>2.5</v>
          </cell>
          <cell r="L46">
            <v>2</v>
          </cell>
          <cell r="M46">
            <v>4</v>
          </cell>
          <cell r="N46">
            <v>2.5833333333333335</v>
          </cell>
          <cell r="O46">
            <v>3</v>
          </cell>
          <cell r="P46">
            <v>2.5</v>
          </cell>
          <cell r="Q46">
            <v>3</v>
          </cell>
          <cell r="R46">
            <v>3</v>
          </cell>
          <cell r="S46">
            <v>2.5</v>
          </cell>
          <cell r="T46">
            <v>2.8</v>
          </cell>
          <cell r="U46">
            <v>3</v>
          </cell>
          <cell r="V46">
            <v>3</v>
          </cell>
          <cell r="W46">
            <v>3</v>
          </cell>
          <cell r="X46">
            <v>2.5</v>
          </cell>
          <cell r="Y46">
            <v>3.5</v>
          </cell>
          <cell r="Z46">
            <v>3</v>
          </cell>
          <cell r="AA46">
            <v>2.7249999999999996</v>
          </cell>
        </row>
        <row r="47">
          <cell r="A47" t="str">
            <v>SLE</v>
          </cell>
          <cell r="B47" t="str">
            <v>SIERRA LEONE</v>
          </cell>
          <cell r="C47">
            <v>2.5</v>
          </cell>
          <cell r="D47">
            <v>3</v>
          </cell>
          <cell r="E47">
            <v>2.5</v>
          </cell>
          <cell r="F47">
            <v>2</v>
          </cell>
          <cell r="G47">
            <v>2.5</v>
          </cell>
          <cell r="H47">
            <v>3.5</v>
          </cell>
          <cell r="I47">
            <v>1</v>
          </cell>
          <cell r="J47">
            <v>2</v>
          </cell>
          <cell r="K47">
            <v>3</v>
          </cell>
          <cell r="L47">
            <v>3</v>
          </cell>
          <cell r="M47">
            <v>2.5</v>
          </cell>
          <cell r="N47">
            <v>2.5</v>
          </cell>
          <cell r="O47">
            <v>3</v>
          </cell>
          <cell r="P47">
            <v>3</v>
          </cell>
          <cell r="Q47">
            <v>3</v>
          </cell>
          <cell r="R47">
            <v>2</v>
          </cell>
          <cell r="S47">
            <v>2</v>
          </cell>
          <cell r="T47">
            <v>2.6</v>
          </cell>
          <cell r="U47">
            <v>2</v>
          </cell>
          <cell r="V47">
            <v>3</v>
          </cell>
          <cell r="W47">
            <v>2.5</v>
          </cell>
          <cell r="X47">
            <v>2.5</v>
          </cell>
          <cell r="Y47">
            <v>2</v>
          </cell>
          <cell r="Z47">
            <v>2.4</v>
          </cell>
          <cell r="AA47">
            <v>2.5</v>
          </cell>
        </row>
        <row r="48">
          <cell r="A48" t="str">
            <v>SOM</v>
          </cell>
          <cell r="B48" t="str">
            <v xml:space="preserve">SOMALIA     </v>
          </cell>
          <cell r="C48">
            <v>1</v>
          </cell>
          <cell r="D48">
            <v>1</v>
          </cell>
          <cell r="E48">
            <v>1</v>
          </cell>
          <cell r="F48">
            <v>1</v>
          </cell>
          <cell r="G48">
            <v>1</v>
          </cell>
          <cell r="H48">
            <v>1</v>
          </cell>
          <cell r="I48">
            <v>1</v>
          </cell>
          <cell r="J48">
            <v>1</v>
          </cell>
          <cell r="K48">
            <v>1</v>
          </cell>
          <cell r="L48">
            <v>1</v>
          </cell>
          <cell r="M48">
            <v>1</v>
          </cell>
          <cell r="N48">
            <v>1</v>
          </cell>
          <cell r="O48">
            <v>1</v>
          </cell>
          <cell r="P48">
            <v>1</v>
          </cell>
          <cell r="Q48">
            <v>1</v>
          </cell>
          <cell r="R48">
            <v>1</v>
          </cell>
          <cell r="S48">
            <v>1</v>
          </cell>
          <cell r="T48">
            <v>1</v>
          </cell>
          <cell r="U48">
            <v>1</v>
          </cell>
          <cell r="V48">
            <v>1</v>
          </cell>
          <cell r="W48">
            <v>1</v>
          </cell>
          <cell r="X48">
            <v>1</v>
          </cell>
          <cell r="Y48">
            <v>1</v>
          </cell>
          <cell r="Z48">
            <v>1</v>
          </cell>
          <cell r="AA48">
            <v>1</v>
          </cell>
        </row>
        <row r="49">
          <cell r="A49" t="str">
            <v>ZAF</v>
          </cell>
          <cell r="B49" t="str">
            <v>SOUTH AFRICA</v>
          </cell>
          <cell r="C49">
            <v>5</v>
          </cell>
          <cell r="D49">
            <v>4.5</v>
          </cell>
          <cell r="E49">
            <v>5</v>
          </cell>
          <cell r="F49">
            <v>4</v>
          </cell>
          <cell r="G49">
            <v>4.625</v>
          </cell>
          <cell r="H49">
            <v>4</v>
          </cell>
          <cell r="I49">
            <v>4.5</v>
          </cell>
          <cell r="J49">
            <v>4</v>
          </cell>
          <cell r="K49">
            <v>4</v>
          </cell>
          <cell r="L49">
            <v>4</v>
          </cell>
          <cell r="M49">
            <v>4</v>
          </cell>
          <cell r="N49">
            <v>4.083333333333333</v>
          </cell>
          <cell r="O49">
            <v>3.5</v>
          </cell>
          <cell r="P49">
            <v>4</v>
          </cell>
          <cell r="Q49">
            <v>3.5</v>
          </cell>
          <cell r="R49">
            <v>3.5</v>
          </cell>
          <cell r="S49">
            <v>4</v>
          </cell>
          <cell r="T49">
            <v>3.7</v>
          </cell>
          <cell r="U49">
            <v>4</v>
          </cell>
          <cell r="V49">
            <v>4.5</v>
          </cell>
          <cell r="W49">
            <v>4.5</v>
          </cell>
          <cell r="X49">
            <v>4</v>
          </cell>
          <cell r="Y49">
            <v>4</v>
          </cell>
          <cell r="Z49">
            <v>4.2</v>
          </cell>
          <cell r="AA49">
            <v>4.125</v>
          </cell>
        </row>
        <row r="50">
          <cell r="A50" t="str">
            <v>SDN</v>
          </cell>
          <cell r="B50" t="str">
            <v xml:space="preserve">SUDAN       </v>
          </cell>
          <cell r="C50">
            <v>3</v>
          </cell>
          <cell r="D50">
            <v>3.5</v>
          </cell>
          <cell r="E50">
            <v>2.5</v>
          </cell>
          <cell r="F50">
            <v>3</v>
          </cell>
          <cell r="G50">
            <v>3</v>
          </cell>
          <cell r="H50">
            <v>2.5</v>
          </cell>
          <cell r="I50">
            <v>2.5</v>
          </cell>
          <cell r="J50">
            <v>2.5</v>
          </cell>
          <cell r="K50">
            <v>2.5</v>
          </cell>
          <cell r="L50">
            <v>2.5</v>
          </cell>
          <cell r="M50">
            <v>2</v>
          </cell>
          <cell r="N50">
            <v>2.4166666666666665</v>
          </cell>
          <cell r="O50">
            <v>1</v>
          </cell>
          <cell r="P50">
            <v>2</v>
          </cell>
          <cell r="Q50">
            <v>2</v>
          </cell>
          <cell r="R50">
            <v>2</v>
          </cell>
          <cell r="S50">
            <v>2</v>
          </cell>
          <cell r="T50">
            <v>1.8</v>
          </cell>
          <cell r="U50">
            <v>2</v>
          </cell>
          <cell r="V50">
            <v>2</v>
          </cell>
          <cell r="W50">
            <v>2.5</v>
          </cell>
          <cell r="X50">
            <v>2.5</v>
          </cell>
          <cell r="Y50">
            <v>3</v>
          </cell>
          <cell r="Z50">
            <v>2.4</v>
          </cell>
          <cell r="AA50">
            <v>2.375</v>
          </cell>
        </row>
        <row r="51">
          <cell r="A51" t="str">
            <v>SWZ</v>
          </cell>
          <cell r="B51" t="str">
            <v xml:space="preserve">SWAZILAND   </v>
          </cell>
          <cell r="C51">
            <v>3</v>
          </cell>
          <cell r="D51">
            <v>3</v>
          </cell>
          <cell r="E51">
            <v>3.5</v>
          </cell>
          <cell r="F51">
            <v>3</v>
          </cell>
          <cell r="G51">
            <v>3.125</v>
          </cell>
          <cell r="H51">
            <v>4</v>
          </cell>
          <cell r="I51">
            <v>3.5</v>
          </cell>
          <cell r="J51">
            <v>3.5</v>
          </cell>
          <cell r="K51">
            <v>3</v>
          </cell>
          <cell r="L51">
            <v>3</v>
          </cell>
          <cell r="M51">
            <v>2.5</v>
          </cell>
          <cell r="N51">
            <v>3.25</v>
          </cell>
          <cell r="O51">
            <v>2.5</v>
          </cell>
          <cell r="P51">
            <v>3</v>
          </cell>
          <cell r="Q51">
            <v>3</v>
          </cell>
          <cell r="R51">
            <v>3</v>
          </cell>
          <cell r="S51">
            <v>3</v>
          </cell>
          <cell r="T51">
            <v>2.9</v>
          </cell>
          <cell r="U51">
            <v>3</v>
          </cell>
          <cell r="V51">
            <v>3</v>
          </cell>
          <cell r="W51">
            <v>3</v>
          </cell>
          <cell r="X51">
            <v>3</v>
          </cell>
          <cell r="Y51">
            <v>3</v>
          </cell>
          <cell r="Z51">
            <v>3</v>
          </cell>
          <cell r="AA51">
            <v>3.0750000000000002</v>
          </cell>
        </row>
        <row r="52">
          <cell r="A52" t="str">
            <v>TZA</v>
          </cell>
          <cell r="B52" t="str">
            <v xml:space="preserve">TANZANIA    </v>
          </cell>
          <cell r="C52">
            <v>4.5</v>
          </cell>
          <cell r="D52">
            <v>4.5</v>
          </cell>
          <cell r="E52">
            <v>4</v>
          </cell>
          <cell r="F52">
            <v>4</v>
          </cell>
          <cell r="G52">
            <v>4.25</v>
          </cell>
          <cell r="H52">
            <v>4</v>
          </cell>
          <cell r="I52">
            <v>3</v>
          </cell>
          <cell r="J52">
            <v>3.5</v>
          </cell>
          <cell r="K52">
            <v>4</v>
          </cell>
          <cell r="L52">
            <v>4</v>
          </cell>
          <cell r="M52">
            <v>3</v>
          </cell>
          <cell r="N52">
            <v>3.5833333333333335</v>
          </cell>
          <cell r="O52">
            <v>4</v>
          </cell>
          <cell r="P52">
            <v>3.5</v>
          </cell>
          <cell r="Q52">
            <v>3.5</v>
          </cell>
          <cell r="R52">
            <v>4</v>
          </cell>
          <cell r="S52">
            <v>3.5</v>
          </cell>
          <cell r="T52">
            <v>3.7</v>
          </cell>
          <cell r="U52">
            <v>3</v>
          </cell>
          <cell r="V52">
            <v>4</v>
          </cell>
          <cell r="W52">
            <v>3.5</v>
          </cell>
          <cell r="X52">
            <v>3.5</v>
          </cell>
          <cell r="Y52">
            <v>2.5</v>
          </cell>
          <cell r="Z52">
            <v>3.3</v>
          </cell>
          <cell r="AA52">
            <v>3.6749999999999998</v>
          </cell>
        </row>
        <row r="53">
          <cell r="A53" t="str">
            <v>TGO</v>
          </cell>
          <cell r="B53" t="str">
            <v xml:space="preserve">TOGO        </v>
          </cell>
          <cell r="C53">
            <v>3</v>
          </cell>
          <cell r="D53">
            <v>2.5</v>
          </cell>
          <cell r="E53">
            <v>2.5</v>
          </cell>
          <cell r="F53">
            <v>2</v>
          </cell>
          <cell r="G53">
            <v>2.5</v>
          </cell>
          <cell r="H53">
            <v>4.5</v>
          </cell>
          <cell r="I53">
            <v>2</v>
          </cell>
          <cell r="J53">
            <v>2.5</v>
          </cell>
          <cell r="K53">
            <v>3</v>
          </cell>
          <cell r="L53">
            <v>4</v>
          </cell>
          <cell r="M53">
            <v>3</v>
          </cell>
          <cell r="N53">
            <v>3.1666666666666665</v>
          </cell>
          <cell r="O53">
            <v>3.5</v>
          </cell>
          <cell r="P53">
            <v>2.5</v>
          </cell>
          <cell r="Q53">
            <v>2.5</v>
          </cell>
          <cell r="R53">
            <v>2.5</v>
          </cell>
          <cell r="S53">
            <v>2</v>
          </cell>
          <cell r="T53">
            <v>2.6</v>
          </cell>
          <cell r="U53">
            <v>3</v>
          </cell>
          <cell r="V53">
            <v>2</v>
          </cell>
          <cell r="W53">
            <v>2.5</v>
          </cell>
          <cell r="X53">
            <v>2</v>
          </cell>
          <cell r="Y53">
            <v>2.5</v>
          </cell>
          <cell r="Z53">
            <v>2.4</v>
          </cell>
          <cell r="AA53">
            <v>2.7</v>
          </cell>
        </row>
        <row r="54">
          <cell r="A54" t="str">
            <v>UGA</v>
          </cell>
          <cell r="B54" t="str">
            <v xml:space="preserve">UGANDA      </v>
          </cell>
          <cell r="C54">
            <v>4.5</v>
          </cell>
          <cell r="D54">
            <v>5</v>
          </cell>
          <cell r="E54">
            <v>5</v>
          </cell>
          <cell r="F54">
            <v>4</v>
          </cell>
          <cell r="G54">
            <v>4.625</v>
          </cell>
          <cell r="H54">
            <v>4.5</v>
          </cell>
          <cell r="I54">
            <v>3</v>
          </cell>
          <cell r="J54">
            <v>3.5</v>
          </cell>
          <cell r="K54">
            <v>5</v>
          </cell>
          <cell r="L54">
            <v>5</v>
          </cell>
          <cell r="M54">
            <v>3.5</v>
          </cell>
          <cell r="N54">
            <v>4.083333333333333</v>
          </cell>
          <cell r="O54">
            <v>4</v>
          </cell>
          <cell r="P54">
            <v>4.5</v>
          </cell>
          <cell r="Q54">
            <v>4</v>
          </cell>
          <cell r="R54">
            <v>3</v>
          </cell>
          <cell r="S54">
            <v>5</v>
          </cell>
          <cell r="T54">
            <v>4.0999999999999996</v>
          </cell>
          <cell r="U54">
            <v>3</v>
          </cell>
          <cell r="V54">
            <v>4</v>
          </cell>
          <cell r="W54">
            <v>3</v>
          </cell>
          <cell r="X54">
            <v>3.5</v>
          </cell>
          <cell r="Y54">
            <v>3</v>
          </cell>
          <cell r="Z54">
            <v>3.3</v>
          </cell>
          <cell r="AA54">
            <v>4</v>
          </cell>
        </row>
        <row r="55">
          <cell r="A55" t="str">
            <v>ZMB</v>
          </cell>
          <cell r="B55" t="str">
            <v xml:space="preserve">ZAMBIA      </v>
          </cell>
          <cell r="C55">
            <v>4</v>
          </cell>
          <cell r="D55">
            <v>3.5</v>
          </cell>
          <cell r="E55">
            <v>2.5</v>
          </cell>
          <cell r="F55">
            <v>3</v>
          </cell>
          <cell r="G55">
            <v>3.25</v>
          </cell>
          <cell r="H55">
            <v>4.5</v>
          </cell>
          <cell r="I55">
            <v>2.5</v>
          </cell>
          <cell r="J55">
            <v>3</v>
          </cell>
          <cell r="K55">
            <v>3.5</v>
          </cell>
          <cell r="L55">
            <v>3.5</v>
          </cell>
          <cell r="M55">
            <v>3.5</v>
          </cell>
          <cell r="N55">
            <v>3.4166666666666665</v>
          </cell>
          <cell r="O55">
            <v>3.5</v>
          </cell>
          <cell r="P55">
            <v>3.5</v>
          </cell>
          <cell r="Q55">
            <v>3</v>
          </cell>
          <cell r="R55">
            <v>3.5</v>
          </cell>
          <cell r="S55">
            <v>4</v>
          </cell>
          <cell r="T55">
            <v>3.5</v>
          </cell>
          <cell r="U55">
            <v>3</v>
          </cell>
          <cell r="V55">
            <v>3</v>
          </cell>
          <cell r="W55">
            <v>4</v>
          </cell>
          <cell r="X55">
            <v>3</v>
          </cell>
          <cell r="Y55">
            <v>3</v>
          </cell>
          <cell r="Z55">
            <v>3.2</v>
          </cell>
          <cell r="AA55">
            <v>3.3499999999999996</v>
          </cell>
        </row>
        <row r="56">
          <cell r="A56" t="str">
            <v>ZWE</v>
          </cell>
          <cell r="B56" t="str">
            <v xml:space="preserve">ZIMBABWE    </v>
          </cell>
          <cell r="C56">
            <v>2</v>
          </cell>
          <cell r="D56">
            <v>2</v>
          </cell>
          <cell r="E56">
            <v>2</v>
          </cell>
          <cell r="F56">
            <v>2</v>
          </cell>
          <cell r="G56">
            <v>2</v>
          </cell>
          <cell r="H56">
            <v>2</v>
          </cell>
          <cell r="I56">
            <v>2.5</v>
          </cell>
          <cell r="J56">
            <v>3.5</v>
          </cell>
          <cell r="K56">
            <v>3</v>
          </cell>
          <cell r="L56">
            <v>2.5</v>
          </cell>
          <cell r="M56">
            <v>3</v>
          </cell>
          <cell r="N56">
            <v>2.75</v>
          </cell>
          <cell r="O56">
            <v>3.5</v>
          </cell>
          <cell r="P56">
            <v>2.5</v>
          </cell>
          <cell r="Q56">
            <v>3</v>
          </cell>
          <cell r="R56">
            <v>3</v>
          </cell>
          <cell r="S56">
            <v>3</v>
          </cell>
          <cell r="T56">
            <v>3</v>
          </cell>
          <cell r="U56">
            <v>2.5</v>
          </cell>
          <cell r="V56">
            <v>2</v>
          </cell>
          <cell r="W56">
            <v>4</v>
          </cell>
          <cell r="X56">
            <v>2</v>
          </cell>
          <cell r="Y56">
            <v>3</v>
          </cell>
          <cell r="Z56">
            <v>2.7</v>
          </cell>
          <cell r="AA56">
            <v>2.6500000000000004</v>
          </cell>
        </row>
        <row r="57">
          <cell r="A57" t="str">
            <v>KHM</v>
          </cell>
          <cell r="B57" t="str">
            <v xml:space="preserve">CAMBODIA    </v>
          </cell>
          <cell r="C57">
            <v>3.5</v>
          </cell>
          <cell r="D57">
            <v>3</v>
          </cell>
          <cell r="E57">
            <v>3</v>
          </cell>
          <cell r="F57">
            <v>3.5</v>
          </cell>
          <cell r="G57">
            <v>3.25</v>
          </cell>
          <cell r="H57">
            <v>4</v>
          </cell>
          <cell r="I57">
            <v>2</v>
          </cell>
          <cell r="J57">
            <v>2.5</v>
          </cell>
          <cell r="K57">
            <v>3.5</v>
          </cell>
          <cell r="L57">
            <v>3.5</v>
          </cell>
          <cell r="M57">
            <v>3</v>
          </cell>
          <cell r="N57">
            <v>3.0833333333333335</v>
          </cell>
          <cell r="O57">
            <v>3</v>
          </cell>
          <cell r="P57">
            <v>3</v>
          </cell>
          <cell r="Q57">
            <v>2.5</v>
          </cell>
          <cell r="R57">
            <v>2.5</v>
          </cell>
          <cell r="S57">
            <v>3.5</v>
          </cell>
          <cell r="T57">
            <v>2.9</v>
          </cell>
          <cell r="U57">
            <v>2.5</v>
          </cell>
          <cell r="V57">
            <v>3</v>
          </cell>
          <cell r="W57">
            <v>2.5</v>
          </cell>
          <cell r="X57">
            <v>3</v>
          </cell>
          <cell r="Y57">
            <v>2.5</v>
          </cell>
          <cell r="Z57">
            <v>2.7</v>
          </cell>
          <cell r="AA57">
            <v>2.9750000000000005</v>
          </cell>
        </row>
        <row r="58">
          <cell r="A58" t="str">
            <v>CHN</v>
          </cell>
          <cell r="B58" t="str">
            <v xml:space="preserve">CHINA       </v>
          </cell>
          <cell r="C58">
            <v>4.5</v>
          </cell>
          <cell r="D58">
            <v>4</v>
          </cell>
          <cell r="E58">
            <v>5</v>
          </cell>
          <cell r="F58">
            <v>4</v>
          </cell>
          <cell r="G58">
            <v>4.375</v>
          </cell>
          <cell r="H58">
            <v>3.5</v>
          </cell>
          <cell r="I58">
            <v>2.5</v>
          </cell>
          <cell r="J58">
            <v>3</v>
          </cell>
          <cell r="K58">
            <v>3.5</v>
          </cell>
          <cell r="L58">
            <v>3</v>
          </cell>
          <cell r="M58">
            <v>3.5</v>
          </cell>
          <cell r="N58">
            <v>3.1666666666666665</v>
          </cell>
          <cell r="O58">
            <v>4</v>
          </cell>
          <cell r="P58">
            <v>4.5</v>
          </cell>
          <cell r="Q58">
            <v>4</v>
          </cell>
          <cell r="R58">
            <v>3.5</v>
          </cell>
          <cell r="S58">
            <v>4</v>
          </cell>
          <cell r="T58">
            <v>4</v>
          </cell>
          <cell r="U58">
            <v>2.5</v>
          </cell>
          <cell r="V58">
            <v>3.5</v>
          </cell>
          <cell r="W58">
            <v>4</v>
          </cell>
          <cell r="X58">
            <v>3.5</v>
          </cell>
          <cell r="Y58">
            <v>3</v>
          </cell>
          <cell r="Z58">
            <v>3.3</v>
          </cell>
          <cell r="AA58">
            <v>3.6500000000000004</v>
          </cell>
        </row>
        <row r="59">
          <cell r="A59" t="str">
            <v>FJI</v>
          </cell>
          <cell r="B59" t="str">
            <v xml:space="preserve">FIJI        </v>
          </cell>
          <cell r="C59">
            <v>3</v>
          </cell>
          <cell r="D59">
            <v>3</v>
          </cell>
          <cell r="E59">
            <v>3.5</v>
          </cell>
          <cell r="F59">
            <v>2.5</v>
          </cell>
          <cell r="G59">
            <v>3</v>
          </cell>
          <cell r="H59">
            <v>3.5</v>
          </cell>
          <cell r="I59">
            <v>3</v>
          </cell>
          <cell r="J59">
            <v>3</v>
          </cell>
          <cell r="K59">
            <v>2.5</v>
          </cell>
          <cell r="L59">
            <v>2.5</v>
          </cell>
          <cell r="M59">
            <v>3.5</v>
          </cell>
          <cell r="N59">
            <v>3</v>
          </cell>
          <cell r="O59">
            <v>3</v>
          </cell>
          <cell r="P59">
            <v>2.5</v>
          </cell>
          <cell r="Q59">
            <v>3</v>
          </cell>
          <cell r="R59">
            <v>3</v>
          </cell>
          <cell r="S59">
            <v>3</v>
          </cell>
          <cell r="T59">
            <v>2.9</v>
          </cell>
          <cell r="U59">
            <v>2</v>
          </cell>
          <cell r="V59">
            <v>2.5</v>
          </cell>
          <cell r="W59">
            <v>2.5</v>
          </cell>
          <cell r="X59">
            <v>2.5</v>
          </cell>
          <cell r="Y59">
            <v>3</v>
          </cell>
          <cell r="Z59">
            <v>2.5</v>
          </cell>
          <cell r="AA59">
            <v>2.85</v>
          </cell>
        </row>
        <row r="60">
          <cell r="A60" t="str">
            <v>IDN</v>
          </cell>
          <cell r="B60" t="str">
            <v xml:space="preserve">INDONESIA   </v>
          </cell>
          <cell r="C60">
            <v>4</v>
          </cell>
          <cell r="D60">
            <v>3.5</v>
          </cell>
          <cell r="E60">
            <v>2.5</v>
          </cell>
          <cell r="F60">
            <v>3.5</v>
          </cell>
          <cell r="G60">
            <v>3.375</v>
          </cell>
          <cell r="H60">
            <v>4.5</v>
          </cell>
          <cell r="I60">
            <v>2</v>
          </cell>
          <cell r="J60">
            <v>2.5</v>
          </cell>
          <cell r="K60">
            <v>3.5</v>
          </cell>
          <cell r="L60">
            <v>3</v>
          </cell>
          <cell r="M60">
            <v>3</v>
          </cell>
          <cell r="N60">
            <v>3.0833333333333335</v>
          </cell>
          <cell r="O60">
            <v>3.5</v>
          </cell>
          <cell r="P60">
            <v>3.5</v>
          </cell>
          <cell r="Q60">
            <v>4</v>
          </cell>
          <cell r="R60">
            <v>3</v>
          </cell>
          <cell r="S60">
            <v>4.5</v>
          </cell>
          <cell r="T60">
            <v>3.7</v>
          </cell>
          <cell r="U60">
            <v>2.5</v>
          </cell>
          <cell r="V60">
            <v>3</v>
          </cell>
          <cell r="W60">
            <v>3</v>
          </cell>
          <cell r="X60">
            <v>3.5</v>
          </cell>
          <cell r="Y60">
            <v>2.5</v>
          </cell>
          <cell r="Z60">
            <v>2.9</v>
          </cell>
          <cell r="AA60">
            <v>3.2500000000000004</v>
          </cell>
        </row>
        <row r="61">
          <cell r="A61" t="str">
            <v>KIR</v>
          </cell>
          <cell r="B61" t="str">
            <v xml:space="preserve">KIRIBATI    </v>
          </cell>
          <cell r="C61">
            <v>4</v>
          </cell>
          <cell r="D61">
            <v>4</v>
          </cell>
          <cell r="E61">
            <v>5</v>
          </cell>
          <cell r="F61">
            <v>3</v>
          </cell>
          <cell r="G61">
            <v>4</v>
          </cell>
          <cell r="H61">
            <v>3</v>
          </cell>
          <cell r="I61">
            <v>3.5</v>
          </cell>
          <cell r="J61">
            <v>3</v>
          </cell>
          <cell r="K61">
            <v>2.5</v>
          </cell>
          <cell r="L61">
            <v>2.5</v>
          </cell>
          <cell r="M61">
            <v>2.5</v>
          </cell>
          <cell r="N61">
            <v>2.8333333333333335</v>
          </cell>
          <cell r="O61">
            <v>3</v>
          </cell>
          <cell r="P61">
            <v>3</v>
          </cell>
          <cell r="Q61">
            <v>2.5</v>
          </cell>
          <cell r="R61">
            <v>3</v>
          </cell>
          <cell r="S61">
            <v>2.5</v>
          </cell>
          <cell r="T61">
            <v>2.8</v>
          </cell>
          <cell r="U61">
            <v>3</v>
          </cell>
          <cell r="V61">
            <v>3.5</v>
          </cell>
          <cell r="W61">
            <v>3</v>
          </cell>
          <cell r="X61">
            <v>3</v>
          </cell>
          <cell r="Y61">
            <v>2.5</v>
          </cell>
          <cell r="Z61">
            <v>3</v>
          </cell>
          <cell r="AA61">
            <v>3.0999999999999996</v>
          </cell>
        </row>
        <row r="62">
          <cell r="A62" t="str">
            <v>KOR</v>
          </cell>
          <cell r="B62" t="str">
            <v>KOREA, REP.</v>
          </cell>
          <cell r="C62">
            <v>5</v>
          </cell>
          <cell r="D62">
            <v>5</v>
          </cell>
          <cell r="E62">
            <v>5</v>
          </cell>
          <cell r="F62">
            <v>5</v>
          </cell>
          <cell r="G62">
            <v>5</v>
          </cell>
          <cell r="H62">
            <v>4.5</v>
          </cell>
          <cell r="I62">
            <v>3.5</v>
          </cell>
          <cell r="J62">
            <v>3.5</v>
          </cell>
          <cell r="K62">
            <v>4.5</v>
          </cell>
          <cell r="L62">
            <v>4.5</v>
          </cell>
          <cell r="M62">
            <v>4.5</v>
          </cell>
          <cell r="N62">
            <v>4.166666666666667</v>
          </cell>
          <cell r="O62">
            <v>3.5</v>
          </cell>
          <cell r="P62">
            <v>4</v>
          </cell>
          <cell r="Q62">
            <v>4.5</v>
          </cell>
          <cell r="R62">
            <v>4</v>
          </cell>
          <cell r="S62">
            <v>4.5</v>
          </cell>
          <cell r="T62">
            <v>4.0999999999999996</v>
          </cell>
          <cell r="U62">
            <v>4.5</v>
          </cell>
          <cell r="V62">
            <v>5</v>
          </cell>
          <cell r="W62">
            <v>5</v>
          </cell>
          <cell r="X62">
            <v>4.5</v>
          </cell>
          <cell r="Y62">
            <v>4</v>
          </cell>
          <cell r="Z62">
            <v>4.5999999999999996</v>
          </cell>
          <cell r="AA62">
            <v>4.4249999999999998</v>
          </cell>
        </row>
        <row r="63">
          <cell r="A63" t="str">
            <v>LAO</v>
          </cell>
          <cell r="B63" t="str">
            <v>LAO, PDR</v>
          </cell>
          <cell r="C63">
            <v>2.5</v>
          </cell>
          <cell r="D63">
            <v>2.5</v>
          </cell>
          <cell r="E63">
            <v>4</v>
          </cell>
          <cell r="F63">
            <v>2</v>
          </cell>
          <cell r="G63">
            <v>2.75</v>
          </cell>
          <cell r="H63">
            <v>3</v>
          </cell>
          <cell r="I63">
            <v>1</v>
          </cell>
          <cell r="J63">
            <v>1</v>
          </cell>
          <cell r="K63">
            <v>2.5</v>
          </cell>
          <cell r="L63">
            <v>4</v>
          </cell>
          <cell r="M63">
            <v>2.5</v>
          </cell>
          <cell r="N63">
            <v>2.3333333333333335</v>
          </cell>
          <cell r="O63">
            <v>2.5</v>
          </cell>
          <cell r="P63">
            <v>2.5</v>
          </cell>
          <cell r="Q63">
            <v>3</v>
          </cell>
          <cell r="R63">
            <v>2.5</v>
          </cell>
          <cell r="S63">
            <v>3</v>
          </cell>
          <cell r="T63">
            <v>2.7</v>
          </cell>
          <cell r="U63">
            <v>2.5</v>
          </cell>
          <cell r="V63">
            <v>2.5</v>
          </cell>
          <cell r="W63">
            <v>3</v>
          </cell>
          <cell r="X63">
            <v>2.5</v>
          </cell>
          <cell r="Y63">
            <v>2</v>
          </cell>
          <cell r="Z63">
            <v>2.5</v>
          </cell>
          <cell r="AA63">
            <v>2.5499999999999998</v>
          </cell>
        </row>
        <row r="64">
          <cell r="A64" t="str">
            <v>MYS</v>
          </cell>
          <cell r="B64" t="str">
            <v xml:space="preserve">MALAYSIA    </v>
          </cell>
          <cell r="C64">
            <v>4.5</v>
          </cell>
          <cell r="D64">
            <v>4</v>
          </cell>
          <cell r="E64">
            <v>5</v>
          </cell>
          <cell r="F64">
            <v>4.5</v>
          </cell>
          <cell r="G64">
            <v>4.5</v>
          </cell>
          <cell r="H64">
            <v>4.5</v>
          </cell>
          <cell r="I64">
            <v>4</v>
          </cell>
          <cell r="J64">
            <v>4</v>
          </cell>
          <cell r="K64">
            <v>4.5</v>
          </cell>
          <cell r="L64">
            <v>4</v>
          </cell>
          <cell r="M64">
            <v>4.5</v>
          </cell>
          <cell r="N64">
            <v>4.25</v>
          </cell>
          <cell r="O64">
            <v>4</v>
          </cell>
          <cell r="P64">
            <v>4</v>
          </cell>
          <cell r="Q64">
            <v>4.5</v>
          </cell>
          <cell r="R64">
            <v>3.5</v>
          </cell>
          <cell r="S64">
            <v>4</v>
          </cell>
          <cell r="T64">
            <v>4</v>
          </cell>
          <cell r="U64">
            <v>4.5</v>
          </cell>
          <cell r="V64">
            <v>4.5</v>
          </cell>
          <cell r="W64">
            <v>5</v>
          </cell>
          <cell r="X64">
            <v>4.5</v>
          </cell>
          <cell r="Y64">
            <v>4</v>
          </cell>
          <cell r="Z64">
            <v>4.5</v>
          </cell>
          <cell r="AA64">
            <v>4.3</v>
          </cell>
        </row>
        <row r="65">
          <cell r="A65" t="str">
            <v>MHL</v>
          </cell>
          <cell r="B65" t="str">
            <v>MARSHALL ISLANDS</v>
          </cell>
          <cell r="C65">
            <v>2.5</v>
          </cell>
          <cell r="D65">
            <v>3</v>
          </cell>
          <cell r="E65">
            <v>3</v>
          </cell>
          <cell r="F65">
            <v>3</v>
          </cell>
          <cell r="G65">
            <v>2.875</v>
          </cell>
          <cell r="H65">
            <v>3.5</v>
          </cell>
          <cell r="I65">
            <v>3</v>
          </cell>
          <cell r="J65">
            <v>3</v>
          </cell>
          <cell r="K65">
            <v>3</v>
          </cell>
          <cell r="L65">
            <v>3</v>
          </cell>
          <cell r="M65">
            <v>3</v>
          </cell>
          <cell r="N65">
            <v>3.0833333333333335</v>
          </cell>
          <cell r="O65">
            <v>3</v>
          </cell>
          <cell r="P65">
            <v>2.5</v>
          </cell>
          <cell r="Q65">
            <v>3</v>
          </cell>
          <cell r="R65">
            <v>2.5</v>
          </cell>
          <cell r="S65">
            <v>2.5</v>
          </cell>
          <cell r="T65">
            <v>2.7</v>
          </cell>
          <cell r="U65">
            <v>2.5</v>
          </cell>
          <cell r="V65">
            <v>3</v>
          </cell>
          <cell r="W65">
            <v>3</v>
          </cell>
          <cell r="X65">
            <v>3.5</v>
          </cell>
          <cell r="Y65">
            <v>3.5</v>
          </cell>
          <cell r="Z65">
            <v>3.1</v>
          </cell>
          <cell r="AA65">
            <v>2.9499999999999997</v>
          </cell>
        </row>
        <row r="66">
          <cell r="A66" t="str">
            <v>FSM</v>
          </cell>
          <cell r="B66" t="str">
            <v xml:space="preserve">MICRONESIA, FS </v>
          </cell>
          <cell r="C66">
            <v>3</v>
          </cell>
          <cell r="D66">
            <v>3</v>
          </cell>
          <cell r="E66">
            <v>3.5</v>
          </cell>
          <cell r="F66">
            <v>3</v>
          </cell>
          <cell r="G66">
            <v>3.125</v>
          </cell>
          <cell r="H66">
            <v>3</v>
          </cell>
          <cell r="I66">
            <v>3</v>
          </cell>
          <cell r="J66">
            <v>3</v>
          </cell>
          <cell r="K66">
            <v>2.5</v>
          </cell>
          <cell r="L66">
            <v>3</v>
          </cell>
          <cell r="M66">
            <v>3</v>
          </cell>
          <cell r="N66">
            <v>2.9166666666666665</v>
          </cell>
          <cell r="O66">
            <v>3</v>
          </cell>
          <cell r="P66">
            <v>2.5</v>
          </cell>
          <cell r="Q66">
            <v>3</v>
          </cell>
          <cell r="R66">
            <v>3</v>
          </cell>
          <cell r="S66">
            <v>2.5</v>
          </cell>
          <cell r="T66">
            <v>2.8</v>
          </cell>
          <cell r="U66">
            <v>2.5</v>
          </cell>
          <cell r="V66">
            <v>3</v>
          </cell>
          <cell r="W66">
            <v>3</v>
          </cell>
          <cell r="X66">
            <v>3.5</v>
          </cell>
          <cell r="Y66">
            <v>3</v>
          </cell>
          <cell r="Z66">
            <v>3</v>
          </cell>
          <cell r="AA66">
            <v>2.95</v>
          </cell>
        </row>
        <row r="67">
          <cell r="A67" t="str">
            <v>MNG</v>
          </cell>
          <cell r="B67" t="str">
            <v xml:space="preserve">MONGOLIA    </v>
          </cell>
          <cell r="C67">
            <v>3.5</v>
          </cell>
          <cell r="D67">
            <v>3.5</v>
          </cell>
          <cell r="E67">
            <v>3</v>
          </cell>
          <cell r="F67">
            <v>3.5</v>
          </cell>
          <cell r="G67">
            <v>3.375</v>
          </cell>
          <cell r="H67">
            <v>4</v>
          </cell>
          <cell r="I67">
            <v>2</v>
          </cell>
          <cell r="J67">
            <v>2.5</v>
          </cell>
          <cell r="K67">
            <v>3.5</v>
          </cell>
          <cell r="L67">
            <v>4</v>
          </cell>
          <cell r="M67">
            <v>3</v>
          </cell>
          <cell r="N67">
            <v>3.1666666666666665</v>
          </cell>
          <cell r="O67">
            <v>4</v>
          </cell>
          <cell r="P67">
            <v>3</v>
          </cell>
          <cell r="Q67">
            <v>3.5</v>
          </cell>
          <cell r="R67">
            <v>3.5</v>
          </cell>
          <cell r="S67">
            <v>3.5</v>
          </cell>
          <cell r="T67">
            <v>3.5</v>
          </cell>
          <cell r="U67">
            <v>3</v>
          </cell>
          <cell r="V67">
            <v>3.5</v>
          </cell>
          <cell r="W67">
            <v>3</v>
          </cell>
          <cell r="X67">
            <v>3.5</v>
          </cell>
          <cell r="Y67">
            <v>2.5</v>
          </cell>
          <cell r="Z67">
            <v>3.1</v>
          </cell>
          <cell r="AA67">
            <v>3.2749999999999999</v>
          </cell>
        </row>
        <row r="68">
          <cell r="A68" t="str">
            <v>PNG</v>
          </cell>
          <cell r="B68" t="str">
            <v>PAPUA NEW GUINEA</v>
          </cell>
          <cell r="C68">
            <v>3</v>
          </cell>
          <cell r="D68">
            <v>2.5</v>
          </cell>
          <cell r="E68">
            <v>3</v>
          </cell>
          <cell r="F68">
            <v>2.5</v>
          </cell>
          <cell r="G68">
            <v>2.75</v>
          </cell>
          <cell r="H68">
            <v>3</v>
          </cell>
          <cell r="I68">
            <v>2.5</v>
          </cell>
          <cell r="J68">
            <v>3</v>
          </cell>
          <cell r="K68">
            <v>3</v>
          </cell>
          <cell r="L68">
            <v>3</v>
          </cell>
          <cell r="M68">
            <v>2.5</v>
          </cell>
          <cell r="N68">
            <v>2.8333333333333335</v>
          </cell>
          <cell r="O68">
            <v>2.5</v>
          </cell>
          <cell r="P68">
            <v>2.5</v>
          </cell>
          <cell r="Q68">
            <v>3</v>
          </cell>
          <cell r="R68">
            <v>2.5</v>
          </cell>
          <cell r="S68">
            <v>2.5</v>
          </cell>
          <cell r="T68">
            <v>2.6</v>
          </cell>
          <cell r="U68">
            <v>2</v>
          </cell>
          <cell r="V68">
            <v>2.5</v>
          </cell>
          <cell r="W68">
            <v>3.5</v>
          </cell>
          <cell r="X68">
            <v>2.5</v>
          </cell>
          <cell r="Y68">
            <v>2</v>
          </cell>
          <cell r="Z68">
            <v>2.5</v>
          </cell>
          <cell r="AA68">
            <v>2.6749999999999998</v>
          </cell>
        </row>
        <row r="69">
          <cell r="A69" t="str">
            <v>PHL</v>
          </cell>
          <cell r="B69" t="str">
            <v>PHILIPPINES</v>
          </cell>
          <cell r="C69">
            <v>3.5</v>
          </cell>
          <cell r="D69">
            <v>3.5</v>
          </cell>
          <cell r="E69">
            <v>4.5</v>
          </cell>
          <cell r="F69">
            <v>3.5</v>
          </cell>
          <cell r="G69">
            <v>3.75</v>
          </cell>
          <cell r="H69">
            <v>4.5</v>
          </cell>
          <cell r="I69">
            <v>3.5</v>
          </cell>
          <cell r="J69">
            <v>4</v>
          </cell>
          <cell r="K69">
            <v>4.5</v>
          </cell>
          <cell r="L69">
            <v>4</v>
          </cell>
          <cell r="M69">
            <v>3.5</v>
          </cell>
          <cell r="N69">
            <v>4</v>
          </cell>
          <cell r="O69">
            <v>4</v>
          </cell>
          <cell r="P69">
            <v>3.5</v>
          </cell>
          <cell r="Q69">
            <v>4</v>
          </cell>
          <cell r="R69">
            <v>3.5</v>
          </cell>
          <cell r="S69">
            <v>4.5</v>
          </cell>
          <cell r="T69">
            <v>3.9</v>
          </cell>
          <cell r="U69">
            <v>3</v>
          </cell>
          <cell r="V69">
            <v>3.5</v>
          </cell>
          <cell r="W69">
            <v>3.5</v>
          </cell>
          <cell r="X69">
            <v>3.5</v>
          </cell>
          <cell r="Y69">
            <v>3</v>
          </cell>
          <cell r="Z69">
            <v>3.3</v>
          </cell>
          <cell r="AA69">
            <v>3.75</v>
          </cell>
        </row>
        <row r="70">
          <cell r="A70" t="str">
            <v>WSM</v>
          </cell>
          <cell r="B70" t="str">
            <v>SAMOA</v>
          </cell>
          <cell r="C70">
            <v>4</v>
          </cell>
          <cell r="D70">
            <v>4</v>
          </cell>
          <cell r="E70">
            <v>4</v>
          </cell>
          <cell r="F70">
            <v>3.5</v>
          </cell>
          <cell r="G70">
            <v>3.875</v>
          </cell>
          <cell r="H70">
            <v>4.5</v>
          </cell>
          <cell r="I70">
            <v>4</v>
          </cell>
          <cell r="J70">
            <v>3.5</v>
          </cell>
          <cell r="K70">
            <v>3.5</v>
          </cell>
          <cell r="L70">
            <v>3</v>
          </cell>
          <cell r="M70">
            <v>3</v>
          </cell>
          <cell r="N70">
            <v>3.5833333333333335</v>
          </cell>
          <cell r="O70">
            <v>3.5</v>
          </cell>
          <cell r="P70">
            <v>3.5</v>
          </cell>
          <cell r="Q70">
            <v>4</v>
          </cell>
          <cell r="R70">
            <v>4</v>
          </cell>
          <cell r="S70">
            <v>3</v>
          </cell>
          <cell r="T70">
            <v>3.6</v>
          </cell>
          <cell r="U70">
            <v>2.5</v>
          </cell>
          <cell r="V70">
            <v>4</v>
          </cell>
          <cell r="W70">
            <v>4</v>
          </cell>
          <cell r="X70">
            <v>3.5</v>
          </cell>
          <cell r="Y70">
            <v>3.5</v>
          </cell>
          <cell r="Z70">
            <v>3.5</v>
          </cell>
          <cell r="AA70">
            <v>3.625</v>
          </cell>
        </row>
        <row r="71">
          <cell r="A71" t="str">
            <v>SLB</v>
          </cell>
          <cell r="B71" t="str">
            <v>SOLOMON ISLANDS</v>
          </cell>
          <cell r="C71">
            <v>3</v>
          </cell>
          <cell r="D71">
            <v>3</v>
          </cell>
          <cell r="E71">
            <v>3</v>
          </cell>
          <cell r="F71">
            <v>2.5</v>
          </cell>
          <cell r="G71">
            <v>2.875</v>
          </cell>
          <cell r="H71">
            <v>3</v>
          </cell>
          <cell r="I71">
            <v>2.5</v>
          </cell>
          <cell r="J71">
            <v>3</v>
          </cell>
          <cell r="K71">
            <v>2.5</v>
          </cell>
          <cell r="L71">
            <v>2.5</v>
          </cell>
          <cell r="M71">
            <v>2.5</v>
          </cell>
          <cell r="N71">
            <v>2.6666666666666665</v>
          </cell>
          <cell r="O71">
            <v>2.5</v>
          </cell>
          <cell r="P71">
            <v>3</v>
          </cell>
          <cell r="Q71">
            <v>3</v>
          </cell>
          <cell r="R71">
            <v>3</v>
          </cell>
          <cell r="S71">
            <v>3</v>
          </cell>
          <cell r="T71">
            <v>2.9</v>
          </cell>
          <cell r="U71">
            <v>2</v>
          </cell>
          <cell r="V71">
            <v>3</v>
          </cell>
          <cell r="W71">
            <v>3</v>
          </cell>
          <cell r="X71">
            <v>3</v>
          </cell>
          <cell r="Y71">
            <v>3</v>
          </cell>
          <cell r="Z71">
            <v>2.8</v>
          </cell>
          <cell r="AA71">
            <v>2.8</v>
          </cell>
        </row>
        <row r="72">
          <cell r="A72" t="str">
            <v>THA</v>
          </cell>
          <cell r="B72" t="str">
            <v xml:space="preserve">THAILAND    </v>
          </cell>
          <cell r="C72">
            <v>5</v>
          </cell>
          <cell r="D72">
            <v>4</v>
          </cell>
          <cell r="E72">
            <v>4</v>
          </cell>
          <cell r="F72">
            <v>4.5</v>
          </cell>
          <cell r="G72">
            <v>4.375</v>
          </cell>
          <cell r="H72">
            <v>4.5</v>
          </cell>
          <cell r="I72">
            <v>3</v>
          </cell>
          <cell r="J72">
            <v>3.5</v>
          </cell>
          <cell r="K72">
            <v>4</v>
          </cell>
          <cell r="L72">
            <v>4.5</v>
          </cell>
          <cell r="M72">
            <v>4</v>
          </cell>
          <cell r="N72">
            <v>3.9166666666666665</v>
          </cell>
          <cell r="O72">
            <v>4</v>
          </cell>
          <cell r="P72">
            <v>3.5</v>
          </cell>
          <cell r="Q72">
            <v>4</v>
          </cell>
          <cell r="R72">
            <v>3.5</v>
          </cell>
          <cell r="S72">
            <v>4.5</v>
          </cell>
          <cell r="T72">
            <v>3.9</v>
          </cell>
          <cell r="U72">
            <v>3.5</v>
          </cell>
          <cell r="V72">
            <v>4</v>
          </cell>
          <cell r="W72">
            <v>3.5</v>
          </cell>
          <cell r="X72">
            <v>4</v>
          </cell>
          <cell r="Y72">
            <v>3.5</v>
          </cell>
          <cell r="Z72">
            <v>3.7</v>
          </cell>
          <cell r="AA72">
            <v>3.95</v>
          </cell>
        </row>
        <row r="73">
          <cell r="A73" t="str">
            <v>TON</v>
          </cell>
          <cell r="B73" t="str">
            <v xml:space="preserve">TONGA       </v>
          </cell>
          <cell r="C73">
            <v>3.5</v>
          </cell>
          <cell r="D73">
            <v>3.5</v>
          </cell>
          <cell r="E73">
            <v>3</v>
          </cell>
          <cell r="F73">
            <v>3</v>
          </cell>
          <cell r="G73">
            <v>3.25</v>
          </cell>
          <cell r="H73">
            <v>3</v>
          </cell>
          <cell r="I73">
            <v>3</v>
          </cell>
          <cell r="J73">
            <v>3</v>
          </cell>
          <cell r="K73">
            <v>3</v>
          </cell>
          <cell r="L73">
            <v>3</v>
          </cell>
          <cell r="M73">
            <v>3</v>
          </cell>
          <cell r="N73">
            <v>3</v>
          </cell>
          <cell r="O73">
            <v>3</v>
          </cell>
          <cell r="P73">
            <v>3.5</v>
          </cell>
          <cell r="Q73">
            <v>3.5</v>
          </cell>
          <cell r="R73">
            <v>3.5</v>
          </cell>
          <cell r="S73">
            <v>3</v>
          </cell>
          <cell r="T73">
            <v>3.3</v>
          </cell>
          <cell r="U73">
            <v>2.5</v>
          </cell>
          <cell r="V73">
            <v>3</v>
          </cell>
          <cell r="W73">
            <v>3</v>
          </cell>
          <cell r="X73">
            <v>3</v>
          </cell>
          <cell r="Y73">
            <v>3</v>
          </cell>
          <cell r="Z73">
            <v>2.9</v>
          </cell>
          <cell r="AA73">
            <v>3.1</v>
          </cell>
        </row>
        <row r="74">
          <cell r="A74" t="str">
            <v>VUT</v>
          </cell>
          <cell r="B74" t="str">
            <v xml:space="preserve">VANUATU     </v>
          </cell>
          <cell r="C74">
            <v>3</v>
          </cell>
          <cell r="D74">
            <v>2.5</v>
          </cell>
          <cell r="E74">
            <v>3</v>
          </cell>
          <cell r="F74">
            <v>3</v>
          </cell>
          <cell r="G74">
            <v>2.875</v>
          </cell>
          <cell r="H74">
            <v>3.5</v>
          </cell>
          <cell r="I74">
            <v>3</v>
          </cell>
          <cell r="J74">
            <v>3</v>
          </cell>
          <cell r="K74">
            <v>4</v>
          </cell>
          <cell r="L74">
            <v>3</v>
          </cell>
          <cell r="M74">
            <v>3</v>
          </cell>
          <cell r="N74">
            <v>3.25</v>
          </cell>
          <cell r="O74">
            <v>3</v>
          </cell>
          <cell r="P74">
            <v>3</v>
          </cell>
          <cell r="Q74">
            <v>3.5</v>
          </cell>
          <cell r="R74">
            <v>2.5</v>
          </cell>
          <cell r="S74">
            <v>2.5</v>
          </cell>
          <cell r="T74">
            <v>2.9</v>
          </cell>
          <cell r="U74">
            <v>3</v>
          </cell>
          <cell r="V74">
            <v>3</v>
          </cell>
          <cell r="W74">
            <v>3</v>
          </cell>
          <cell r="X74">
            <v>3.5</v>
          </cell>
          <cell r="Y74">
            <v>3</v>
          </cell>
          <cell r="Z74">
            <v>3.1</v>
          </cell>
          <cell r="AA74">
            <v>3.05</v>
          </cell>
        </row>
        <row r="75">
          <cell r="A75" t="str">
            <v>VNM</v>
          </cell>
          <cell r="B75" t="str">
            <v>VIETNAM</v>
          </cell>
          <cell r="C75">
            <v>4.5</v>
          </cell>
          <cell r="D75">
            <v>4</v>
          </cell>
          <cell r="E75">
            <v>4</v>
          </cell>
          <cell r="F75">
            <v>3.5</v>
          </cell>
          <cell r="G75">
            <v>4</v>
          </cell>
          <cell r="H75">
            <v>3</v>
          </cell>
          <cell r="I75">
            <v>2</v>
          </cell>
          <cell r="J75">
            <v>2</v>
          </cell>
          <cell r="K75">
            <v>3</v>
          </cell>
          <cell r="L75">
            <v>3.5</v>
          </cell>
          <cell r="M75">
            <v>3</v>
          </cell>
          <cell r="N75">
            <v>2.75</v>
          </cell>
          <cell r="O75">
            <v>4</v>
          </cell>
          <cell r="P75">
            <v>4</v>
          </cell>
          <cell r="Q75">
            <v>4</v>
          </cell>
          <cell r="R75">
            <v>3.5</v>
          </cell>
          <cell r="S75">
            <v>4.5</v>
          </cell>
          <cell r="T75">
            <v>4</v>
          </cell>
          <cell r="U75">
            <v>2.5</v>
          </cell>
          <cell r="V75">
            <v>3</v>
          </cell>
          <cell r="W75">
            <v>3.5</v>
          </cell>
          <cell r="X75">
            <v>3</v>
          </cell>
          <cell r="Y75">
            <v>3</v>
          </cell>
          <cell r="Z75">
            <v>3</v>
          </cell>
          <cell r="AA75">
            <v>3.375</v>
          </cell>
        </row>
        <row r="76">
          <cell r="A76" t="str">
            <v>DZA</v>
          </cell>
          <cell r="B76" t="str">
            <v xml:space="preserve">ALGERIA     </v>
          </cell>
          <cell r="C76">
            <v>4</v>
          </cell>
          <cell r="D76">
            <v>3.5</v>
          </cell>
          <cell r="E76">
            <v>4.5</v>
          </cell>
          <cell r="F76">
            <v>3</v>
          </cell>
          <cell r="G76">
            <v>3.75</v>
          </cell>
          <cell r="H76">
            <v>3.5</v>
          </cell>
          <cell r="I76">
            <v>3</v>
          </cell>
          <cell r="J76">
            <v>2.5</v>
          </cell>
          <cell r="K76">
            <v>3.5</v>
          </cell>
          <cell r="L76">
            <v>3</v>
          </cell>
          <cell r="M76">
            <v>3</v>
          </cell>
          <cell r="N76">
            <v>3.0833333333333335</v>
          </cell>
          <cell r="O76">
            <v>3</v>
          </cell>
          <cell r="P76">
            <v>3.5</v>
          </cell>
          <cell r="Q76">
            <v>3.5</v>
          </cell>
          <cell r="R76">
            <v>3</v>
          </cell>
          <cell r="S76">
            <v>2.5</v>
          </cell>
          <cell r="T76">
            <v>3.1</v>
          </cell>
          <cell r="U76">
            <v>2.5</v>
          </cell>
          <cell r="V76">
            <v>3.5</v>
          </cell>
          <cell r="W76">
            <v>2.5</v>
          </cell>
          <cell r="X76">
            <v>2.5</v>
          </cell>
          <cell r="Y76">
            <v>2.5</v>
          </cell>
          <cell r="Z76">
            <v>2.7</v>
          </cell>
          <cell r="AA76">
            <v>3.125</v>
          </cell>
        </row>
        <row r="77">
          <cell r="A77" t="str">
            <v>DJI</v>
          </cell>
          <cell r="B77" t="str">
            <v>DJIBOUTI</v>
          </cell>
          <cell r="C77">
            <v>3</v>
          </cell>
          <cell r="D77">
            <v>3</v>
          </cell>
          <cell r="E77">
            <v>3</v>
          </cell>
          <cell r="F77">
            <v>2.5</v>
          </cell>
          <cell r="G77">
            <v>2.875</v>
          </cell>
          <cell r="H77">
            <v>4.5</v>
          </cell>
          <cell r="I77">
            <v>3.5</v>
          </cell>
          <cell r="J77">
            <v>3.5</v>
          </cell>
          <cell r="K77">
            <v>3.5</v>
          </cell>
          <cell r="L77">
            <v>2.5</v>
          </cell>
          <cell r="M77">
            <v>2.5</v>
          </cell>
          <cell r="N77">
            <v>3.3333333333333335</v>
          </cell>
          <cell r="O77">
            <v>2.5</v>
          </cell>
          <cell r="P77">
            <v>2.5</v>
          </cell>
          <cell r="Q77">
            <v>3</v>
          </cell>
          <cell r="R77">
            <v>2.5</v>
          </cell>
          <cell r="S77">
            <v>2.5</v>
          </cell>
          <cell r="T77">
            <v>2.6</v>
          </cell>
          <cell r="U77">
            <v>2.5</v>
          </cell>
          <cell r="V77">
            <v>2.5</v>
          </cell>
          <cell r="W77">
            <v>3</v>
          </cell>
          <cell r="X77">
            <v>2.5</v>
          </cell>
          <cell r="Y77">
            <v>2</v>
          </cell>
          <cell r="Z77">
            <v>2.5</v>
          </cell>
          <cell r="AA77">
            <v>2.85</v>
          </cell>
        </row>
        <row r="78">
          <cell r="A78" t="str">
            <v>EGY</v>
          </cell>
          <cell r="B78" t="str">
            <v>EGYPT</v>
          </cell>
          <cell r="C78">
            <v>4</v>
          </cell>
          <cell r="D78">
            <v>2.5</v>
          </cell>
          <cell r="E78">
            <v>5</v>
          </cell>
          <cell r="F78">
            <v>3.5</v>
          </cell>
          <cell r="G78">
            <v>3.75</v>
          </cell>
          <cell r="H78">
            <v>3</v>
          </cell>
          <cell r="I78">
            <v>3</v>
          </cell>
          <cell r="J78">
            <v>3.5</v>
          </cell>
          <cell r="K78">
            <v>4</v>
          </cell>
          <cell r="L78">
            <v>4</v>
          </cell>
          <cell r="M78">
            <v>3</v>
          </cell>
          <cell r="N78">
            <v>3.4166666666666665</v>
          </cell>
          <cell r="O78">
            <v>3</v>
          </cell>
          <cell r="P78">
            <v>3.5</v>
          </cell>
          <cell r="Q78">
            <v>3.5</v>
          </cell>
          <cell r="R78">
            <v>4</v>
          </cell>
          <cell r="S78">
            <v>2.5</v>
          </cell>
          <cell r="T78">
            <v>3.3</v>
          </cell>
          <cell r="U78">
            <v>3.5</v>
          </cell>
          <cell r="V78">
            <v>3</v>
          </cell>
          <cell r="W78">
            <v>3</v>
          </cell>
          <cell r="X78">
            <v>3.5</v>
          </cell>
          <cell r="Y78">
            <v>2.5</v>
          </cell>
          <cell r="Z78">
            <v>3.1</v>
          </cell>
          <cell r="AA78">
            <v>3.3749999999999996</v>
          </cell>
        </row>
        <row r="79">
          <cell r="A79" t="str">
            <v>JOR</v>
          </cell>
          <cell r="B79" t="str">
            <v>JORDAN</v>
          </cell>
          <cell r="C79">
            <v>4</v>
          </cell>
          <cell r="D79">
            <v>3</v>
          </cell>
          <cell r="E79">
            <v>4.5</v>
          </cell>
          <cell r="F79">
            <v>3.5</v>
          </cell>
          <cell r="G79">
            <v>3.75</v>
          </cell>
          <cell r="H79">
            <v>4</v>
          </cell>
          <cell r="I79">
            <v>3.5</v>
          </cell>
          <cell r="J79">
            <v>3.5</v>
          </cell>
          <cell r="K79">
            <v>4</v>
          </cell>
          <cell r="L79">
            <v>3.5</v>
          </cell>
          <cell r="M79">
            <v>2.5</v>
          </cell>
          <cell r="N79">
            <v>3.5</v>
          </cell>
          <cell r="O79">
            <v>2.5</v>
          </cell>
          <cell r="P79">
            <v>4</v>
          </cell>
          <cell r="Q79">
            <v>4</v>
          </cell>
          <cell r="R79">
            <v>3.5</v>
          </cell>
          <cell r="S79">
            <v>3.5</v>
          </cell>
          <cell r="T79">
            <v>3.5</v>
          </cell>
          <cell r="U79">
            <v>3.5</v>
          </cell>
          <cell r="V79">
            <v>3.5</v>
          </cell>
          <cell r="W79">
            <v>3.5</v>
          </cell>
          <cell r="X79">
            <v>3</v>
          </cell>
          <cell r="Y79">
            <v>3.5</v>
          </cell>
          <cell r="Z79">
            <v>3.4</v>
          </cell>
          <cell r="AA79">
            <v>3.5249999999999999</v>
          </cell>
        </row>
        <row r="80">
          <cell r="A80" t="str">
            <v>LBN</v>
          </cell>
          <cell r="B80" t="str">
            <v xml:space="preserve">LEBANON     </v>
          </cell>
          <cell r="C80">
            <v>2.5</v>
          </cell>
          <cell r="D80">
            <v>2</v>
          </cell>
          <cell r="E80">
            <v>2.5</v>
          </cell>
          <cell r="F80">
            <v>2.5</v>
          </cell>
          <cell r="G80">
            <v>2.375</v>
          </cell>
          <cell r="H80">
            <v>4</v>
          </cell>
          <cell r="I80">
            <v>3.5</v>
          </cell>
          <cell r="J80">
            <v>3.5</v>
          </cell>
          <cell r="K80">
            <v>4</v>
          </cell>
          <cell r="L80">
            <v>3.5</v>
          </cell>
          <cell r="M80">
            <v>2</v>
          </cell>
          <cell r="N80">
            <v>3.4166666666666665</v>
          </cell>
          <cell r="O80">
            <v>3.5</v>
          </cell>
          <cell r="P80">
            <v>3</v>
          </cell>
          <cell r="Q80">
            <v>3</v>
          </cell>
          <cell r="R80">
            <v>3</v>
          </cell>
          <cell r="S80">
            <v>2</v>
          </cell>
          <cell r="T80">
            <v>2.9</v>
          </cell>
          <cell r="U80">
            <v>3</v>
          </cell>
          <cell r="V80">
            <v>3</v>
          </cell>
          <cell r="W80">
            <v>2</v>
          </cell>
          <cell r="X80">
            <v>2.5</v>
          </cell>
          <cell r="Y80">
            <v>2.5</v>
          </cell>
          <cell r="Z80">
            <v>2.6</v>
          </cell>
          <cell r="AA80">
            <v>2.875</v>
          </cell>
        </row>
        <row r="81">
          <cell r="A81" t="str">
            <v>MAR</v>
          </cell>
          <cell r="B81" t="str">
            <v>MOROCCO</v>
          </cell>
          <cell r="C81">
            <v>4</v>
          </cell>
          <cell r="D81">
            <v>3</v>
          </cell>
          <cell r="E81">
            <v>4.5</v>
          </cell>
          <cell r="F81">
            <v>3.5</v>
          </cell>
          <cell r="G81">
            <v>3.75</v>
          </cell>
          <cell r="H81">
            <v>3.5</v>
          </cell>
          <cell r="I81">
            <v>4</v>
          </cell>
          <cell r="J81">
            <v>3.5</v>
          </cell>
          <cell r="K81">
            <v>4</v>
          </cell>
          <cell r="L81">
            <v>3.5</v>
          </cell>
          <cell r="M81">
            <v>3</v>
          </cell>
          <cell r="N81">
            <v>3.5833333333333335</v>
          </cell>
          <cell r="O81">
            <v>2.5</v>
          </cell>
          <cell r="P81">
            <v>3</v>
          </cell>
          <cell r="Q81">
            <v>3</v>
          </cell>
          <cell r="R81">
            <v>3</v>
          </cell>
          <cell r="S81">
            <v>4.5</v>
          </cell>
          <cell r="T81">
            <v>3.2</v>
          </cell>
          <cell r="U81">
            <v>3.5</v>
          </cell>
          <cell r="V81">
            <v>3.5</v>
          </cell>
          <cell r="W81">
            <v>3.5</v>
          </cell>
          <cell r="X81">
            <v>2.5</v>
          </cell>
          <cell r="Y81">
            <v>3.5</v>
          </cell>
          <cell r="Z81">
            <v>3.3</v>
          </cell>
          <cell r="AA81">
            <v>3.45</v>
          </cell>
        </row>
        <row r="82">
          <cell r="A82" t="str">
            <v>TUN</v>
          </cell>
          <cell r="B82" t="str">
            <v xml:space="preserve">TUNISIA     </v>
          </cell>
          <cell r="C82">
            <v>5</v>
          </cell>
          <cell r="D82">
            <v>4</v>
          </cell>
          <cell r="E82">
            <v>5</v>
          </cell>
          <cell r="F82">
            <v>4</v>
          </cell>
          <cell r="G82">
            <v>4.5</v>
          </cell>
          <cell r="H82">
            <v>4.5</v>
          </cell>
          <cell r="I82">
            <v>4</v>
          </cell>
          <cell r="J82">
            <v>4</v>
          </cell>
          <cell r="K82">
            <v>3.5</v>
          </cell>
          <cell r="L82">
            <v>3</v>
          </cell>
          <cell r="M82">
            <v>4</v>
          </cell>
          <cell r="N82">
            <v>3.8333333333333335</v>
          </cell>
          <cell r="O82">
            <v>5</v>
          </cell>
          <cell r="P82">
            <v>4.5</v>
          </cell>
          <cell r="Q82">
            <v>4.5</v>
          </cell>
          <cell r="R82">
            <v>4</v>
          </cell>
          <cell r="S82">
            <v>3</v>
          </cell>
          <cell r="T82">
            <v>4.2</v>
          </cell>
          <cell r="U82">
            <v>3.5</v>
          </cell>
          <cell r="V82">
            <v>4.5</v>
          </cell>
          <cell r="W82">
            <v>4</v>
          </cell>
          <cell r="X82">
            <v>4</v>
          </cell>
          <cell r="Y82">
            <v>3.5</v>
          </cell>
          <cell r="Z82">
            <v>3.9</v>
          </cell>
          <cell r="AA82">
            <v>4.0749999999999993</v>
          </cell>
        </row>
        <row r="83">
          <cell r="A83" t="str">
            <v>YEM</v>
          </cell>
          <cell r="B83" t="str">
            <v>YEMEN</v>
          </cell>
          <cell r="C83">
            <v>4.5</v>
          </cell>
          <cell r="D83">
            <v>3.5</v>
          </cell>
          <cell r="E83">
            <v>4.5</v>
          </cell>
          <cell r="F83">
            <v>3</v>
          </cell>
          <cell r="G83">
            <v>3.875</v>
          </cell>
          <cell r="H83">
            <v>4</v>
          </cell>
          <cell r="I83">
            <v>2.5</v>
          </cell>
          <cell r="J83">
            <v>2.5</v>
          </cell>
          <cell r="K83">
            <v>3</v>
          </cell>
          <cell r="L83">
            <v>3</v>
          </cell>
          <cell r="M83">
            <v>2</v>
          </cell>
          <cell r="N83">
            <v>2.8333333333333335</v>
          </cell>
          <cell r="O83">
            <v>2</v>
          </cell>
          <cell r="P83">
            <v>3</v>
          </cell>
          <cell r="Q83">
            <v>3</v>
          </cell>
          <cell r="R83">
            <v>3</v>
          </cell>
          <cell r="S83">
            <v>3</v>
          </cell>
          <cell r="T83">
            <v>2.8</v>
          </cell>
          <cell r="U83">
            <v>2</v>
          </cell>
          <cell r="V83">
            <v>3</v>
          </cell>
          <cell r="W83">
            <v>3</v>
          </cell>
          <cell r="X83">
            <v>3</v>
          </cell>
          <cell r="Y83">
            <v>2</v>
          </cell>
          <cell r="Z83">
            <v>2.6</v>
          </cell>
          <cell r="AA83">
            <v>2.9750000000000001</v>
          </cell>
        </row>
        <row r="84">
          <cell r="A84" t="str">
            <v>ARG</v>
          </cell>
          <cell r="B84" t="str">
            <v xml:space="preserve">ARGENTINA   </v>
          </cell>
          <cell r="C84">
            <v>4.5</v>
          </cell>
          <cell r="D84">
            <v>4</v>
          </cell>
          <cell r="E84">
            <v>5</v>
          </cell>
          <cell r="F84">
            <v>4</v>
          </cell>
          <cell r="G84">
            <v>4.375</v>
          </cell>
          <cell r="H84">
            <v>4.5</v>
          </cell>
          <cell r="I84">
            <v>4</v>
          </cell>
          <cell r="J84">
            <v>3.5</v>
          </cell>
          <cell r="K84">
            <v>4.5</v>
          </cell>
          <cell r="L84">
            <v>5</v>
          </cell>
          <cell r="M84">
            <v>4</v>
          </cell>
          <cell r="N84">
            <v>4.25</v>
          </cell>
          <cell r="O84">
            <v>4.5</v>
          </cell>
          <cell r="P84">
            <v>4</v>
          </cell>
          <cell r="Q84">
            <v>4</v>
          </cell>
          <cell r="R84">
            <v>4</v>
          </cell>
          <cell r="S84">
            <v>4</v>
          </cell>
          <cell r="T84">
            <v>4.0999999999999996</v>
          </cell>
          <cell r="U84">
            <v>4</v>
          </cell>
          <cell r="V84">
            <v>4</v>
          </cell>
          <cell r="W84">
            <v>3.5</v>
          </cell>
          <cell r="X84">
            <v>4</v>
          </cell>
          <cell r="Y84">
            <v>3</v>
          </cell>
          <cell r="Z84">
            <v>3.7</v>
          </cell>
          <cell r="AA84">
            <v>4.0999999999999996</v>
          </cell>
        </row>
        <row r="85">
          <cell r="A85" t="str">
            <v>BLZ</v>
          </cell>
          <cell r="B85" t="str">
            <v xml:space="preserve">BELIZE      </v>
          </cell>
          <cell r="C85">
            <v>3</v>
          </cell>
          <cell r="D85">
            <v>3</v>
          </cell>
          <cell r="E85">
            <v>3</v>
          </cell>
          <cell r="F85">
            <v>3</v>
          </cell>
          <cell r="G85">
            <v>3</v>
          </cell>
          <cell r="H85">
            <v>3.5</v>
          </cell>
          <cell r="I85">
            <v>3.5</v>
          </cell>
          <cell r="J85">
            <v>3.5</v>
          </cell>
          <cell r="K85">
            <v>3.5</v>
          </cell>
          <cell r="L85">
            <v>3.5</v>
          </cell>
          <cell r="M85">
            <v>4</v>
          </cell>
          <cell r="N85">
            <v>3.5833333333333335</v>
          </cell>
          <cell r="O85">
            <v>3.5</v>
          </cell>
          <cell r="P85">
            <v>3.5</v>
          </cell>
          <cell r="Q85">
            <v>4</v>
          </cell>
          <cell r="R85">
            <v>4</v>
          </cell>
          <cell r="S85">
            <v>4</v>
          </cell>
          <cell r="T85">
            <v>3.8</v>
          </cell>
          <cell r="U85">
            <v>3.5</v>
          </cell>
          <cell r="V85">
            <v>3</v>
          </cell>
          <cell r="W85">
            <v>3</v>
          </cell>
          <cell r="X85">
            <v>3</v>
          </cell>
          <cell r="Y85">
            <v>3</v>
          </cell>
          <cell r="Z85">
            <v>3.1</v>
          </cell>
          <cell r="AA85">
            <v>3.4</v>
          </cell>
        </row>
        <row r="86">
          <cell r="A86" t="str">
            <v>BOL</v>
          </cell>
          <cell r="B86" t="str">
            <v xml:space="preserve">BOLIVIA     </v>
          </cell>
          <cell r="C86">
            <v>4</v>
          </cell>
          <cell r="D86">
            <v>3</v>
          </cell>
          <cell r="E86">
            <v>4.5</v>
          </cell>
          <cell r="F86">
            <v>4</v>
          </cell>
          <cell r="G86">
            <v>3.875</v>
          </cell>
          <cell r="H86">
            <v>4.5</v>
          </cell>
          <cell r="I86">
            <v>3.5</v>
          </cell>
          <cell r="J86">
            <v>3</v>
          </cell>
          <cell r="K86">
            <v>3.5</v>
          </cell>
          <cell r="L86">
            <v>4</v>
          </cell>
          <cell r="M86">
            <v>4</v>
          </cell>
          <cell r="N86">
            <v>3.75</v>
          </cell>
          <cell r="O86">
            <v>3.5</v>
          </cell>
          <cell r="P86">
            <v>3.5</v>
          </cell>
          <cell r="Q86">
            <v>3.5</v>
          </cell>
          <cell r="R86">
            <v>3</v>
          </cell>
          <cell r="S86">
            <v>4</v>
          </cell>
          <cell r="T86">
            <v>3.5</v>
          </cell>
          <cell r="U86">
            <v>2.5</v>
          </cell>
          <cell r="V86">
            <v>3</v>
          </cell>
          <cell r="W86">
            <v>3</v>
          </cell>
          <cell r="X86">
            <v>3</v>
          </cell>
          <cell r="Y86">
            <v>3</v>
          </cell>
          <cell r="Z86">
            <v>2.9</v>
          </cell>
          <cell r="AA86">
            <v>3.5</v>
          </cell>
        </row>
        <row r="87">
          <cell r="A87" t="str">
            <v>BRA</v>
          </cell>
          <cell r="B87" t="str">
            <v>BRAZIL</v>
          </cell>
          <cell r="C87">
            <v>4.5</v>
          </cell>
          <cell r="D87">
            <v>4.5</v>
          </cell>
          <cell r="E87">
            <v>4</v>
          </cell>
          <cell r="F87">
            <v>4</v>
          </cell>
          <cell r="G87">
            <v>4.25</v>
          </cell>
          <cell r="H87">
            <v>4.5</v>
          </cell>
          <cell r="I87">
            <v>4</v>
          </cell>
          <cell r="J87">
            <v>3.5</v>
          </cell>
          <cell r="K87">
            <v>5</v>
          </cell>
          <cell r="L87">
            <v>5</v>
          </cell>
          <cell r="M87">
            <v>3</v>
          </cell>
          <cell r="N87">
            <v>4.166666666666667</v>
          </cell>
          <cell r="O87">
            <v>3.5</v>
          </cell>
          <cell r="P87">
            <v>4</v>
          </cell>
          <cell r="Q87">
            <v>4</v>
          </cell>
          <cell r="R87">
            <v>3.5</v>
          </cell>
          <cell r="S87">
            <v>5</v>
          </cell>
          <cell r="T87">
            <v>4</v>
          </cell>
          <cell r="U87">
            <v>3.5</v>
          </cell>
          <cell r="V87">
            <v>4</v>
          </cell>
          <cell r="W87">
            <v>4</v>
          </cell>
          <cell r="X87">
            <v>3.5</v>
          </cell>
          <cell r="Y87">
            <v>3.5</v>
          </cell>
          <cell r="Z87">
            <v>3.7</v>
          </cell>
          <cell r="AA87">
            <v>4.0250000000000004</v>
          </cell>
        </row>
        <row r="88">
          <cell r="A88" t="str">
            <v>CHL</v>
          </cell>
          <cell r="B88" t="str">
            <v xml:space="preserve">CHILE       </v>
          </cell>
          <cell r="C88">
            <v>5</v>
          </cell>
          <cell r="D88">
            <v>5</v>
          </cell>
          <cell r="E88">
            <v>5</v>
          </cell>
          <cell r="F88">
            <v>6</v>
          </cell>
          <cell r="G88">
            <v>5.25</v>
          </cell>
          <cell r="H88">
            <v>5</v>
          </cell>
          <cell r="I88">
            <v>5</v>
          </cell>
          <cell r="J88">
            <v>5</v>
          </cell>
          <cell r="K88">
            <v>5</v>
          </cell>
          <cell r="L88">
            <v>5</v>
          </cell>
          <cell r="M88">
            <v>3.5</v>
          </cell>
          <cell r="N88">
            <v>4.75</v>
          </cell>
          <cell r="O88">
            <v>4</v>
          </cell>
          <cell r="P88">
            <v>5</v>
          </cell>
          <cell r="Q88">
            <v>4.5</v>
          </cell>
          <cell r="R88">
            <v>4.5</v>
          </cell>
          <cell r="S88">
            <v>4.5</v>
          </cell>
          <cell r="T88">
            <v>4.5</v>
          </cell>
          <cell r="U88">
            <v>5</v>
          </cell>
          <cell r="V88">
            <v>5</v>
          </cell>
          <cell r="W88">
            <v>5</v>
          </cell>
          <cell r="X88">
            <v>5</v>
          </cell>
          <cell r="Y88">
            <v>5</v>
          </cell>
          <cell r="Z88">
            <v>5</v>
          </cell>
          <cell r="AA88">
            <v>4.8499999999999996</v>
          </cell>
        </row>
        <row r="89">
          <cell r="A89" t="str">
            <v>COL</v>
          </cell>
          <cell r="B89" t="str">
            <v>COLOMBIA</v>
          </cell>
          <cell r="C89">
            <v>4</v>
          </cell>
          <cell r="D89">
            <v>3.5</v>
          </cell>
          <cell r="E89">
            <v>4.5</v>
          </cell>
          <cell r="F89">
            <v>3</v>
          </cell>
          <cell r="G89">
            <v>3.75</v>
          </cell>
          <cell r="H89">
            <v>4</v>
          </cell>
          <cell r="I89">
            <v>3.5</v>
          </cell>
          <cell r="J89">
            <v>3.5</v>
          </cell>
          <cell r="K89">
            <v>4</v>
          </cell>
          <cell r="L89">
            <v>4.5</v>
          </cell>
          <cell r="M89">
            <v>3</v>
          </cell>
          <cell r="N89">
            <v>3.75</v>
          </cell>
          <cell r="O89">
            <v>4</v>
          </cell>
          <cell r="P89">
            <v>4</v>
          </cell>
          <cell r="Q89">
            <v>3.5</v>
          </cell>
          <cell r="R89">
            <v>3.5</v>
          </cell>
          <cell r="S89">
            <v>4.5</v>
          </cell>
          <cell r="T89">
            <v>3.9</v>
          </cell>
          <cell r="U89">
            <v>3</v>
          </cell>
          <cell r="V89">
            <v>3.5</v>
          </cell>
          <cell r="W89">
            <v>4</v>
          </cell>
          <cell r="X89">
            <v>3.5</v>
          </cell>
          <cell r="Y89">
            <v>3</v>
          </cell>
          <cell r="Z89">
            <v>3.4</v>
          </cell>
          <cell r="AA89">
            <v>3.7</v>
          </cell>
        </row>
        <row r="90">
          <cell r="A90" t="str">
            <v>CRI</v>
          </cell>
          <cell r="B90" t="str">
            <v xml:space="preserve">COSTA RICA  </v>
          </cell>
          <cell r="C90">
            <v>4</v>
          </cell>
          <cell r="D90">
            <v>2</v>
          </cell>
          <cell r="E90">
            <v>5</v>
          </cell>
          <cell r="F90">
            <v>3.5</v>
          </cell>
          <cell r="G90">
            <v>3.625</v>
          </cell>
          <cell r="H90">
            <v>4.5</v>
          </cell>
          <cell r="I90">
            <v>3</v>
          </cell>
          <cell r="J90">
            <v>3</v>
          </cell>
          <cell r="K90">
            <v>3</v>
          </cell>
          <cell r="L90">
            <v>5</v>
          </cell>
          <cell r="M90">
            <v>5</v>
          </cell>
          <cell r="N90">
            <v>3.9166666666666665</v>
          </cell>
          <cell r="O90">
            <v>5</v>
          </cell>
          <cell r="P90">
            <v>4</v>
          </cell>
          <cell r="Q90">
            <v>5</v>
          </cell>
          <cell r="R90">
            <v>5</v>
          </cell>
          <cell r="S90">
            <v>4.5</v>
          </cell>
          <cell r="T90">
            <v>4.7</v>
          </cell>
          <cell r="U90">
            <v>5</v>
          </cell>
          <cell r="V90">
            <v>3.5</v>
          </cell>
          <cell r="W90">
            <v>4.5</v>
          </cell>
          <cell r="X90">
            <v>3.5</v>
          </cell>
          <cell r="Y90">
            <v>5</v>
          </cell>
          <cell r="Z90">
            <v>4.3</v>
          </cell>
          <cell r="AA90">
            <v>4.1500000000000004</v>
          </cell>
        </row>
        <row r="91">
          <cell r="A91" t="str">
            <v>DMA</v>
          </cell>
          <cell r="B91" t="str">
            <v xml:space="preserve">DOMINICA    </v>
          </cell>
          <cell r="C91">
            <v>3</v>
          </cell>
          <cell r="D91">
            <v>2</v>
          </cell>
          <cell r="E91">
            <v>3</v>
          </cell>
          <cell r="F91">
            <v>2</v>
          </cell>
          <cell r="G91">
            <v>2.5</v>
          </cell>
          <cell r="H91">
            <v>4</v>
          </cell>
          <cell r="I91">
            <v>4</v>
          </cell>
          <cell r="J91">
            <v>4</v>
          </cell>
          <cell r="K91">
            <v>3</v>
          </cell>
          <cell r="L91">
            <v>4</v>
          </cell>
          <cell r="M91">
            <v>4</v>
          </cell>
          <cell r="N91">
            <v>3.8333333333333335</v>
          </cell>
          <cell r="O91">
            <v>4</v>
          </cell>
          <cell r="P91">
            <v>3.5</v>
          </cell>
          <cell r="Q91">
            <v>3.5</v>
          </cell>
          <cell r="R91">
            <v>3.5</v>
          </cell>
          <cell r="S91">
            <v>3</v>
          </cell>
          <cell r="T91">
            <v>3.5</v>
          </cell>
          <cell r="U91">
            <v>3</v>
          </cell>
          <cell r="V91">
            <v>3</v>
          </cell>
          <cell r="W91">
            <v>3.5</v>
          </cell>
          <cell r="X91">
            <v>3</v>
          </cell>
          <cell r="Y91">
            <v>3</v>
          </cell>
          <cell r="Z91">
            <v>3.1</v>
          </cell>
          <cell r="AA91">
            <v>3.3</v>
          </cell>
        </row>
        <row r="92">
          <cell r="A92" t="str">
            <v>DOM</v>
          </cell>
          <cell r="B92" t="str">
            <v>DOMINICAN REP.</v>
          </cell>
          <cell r="C92">
            <v>4.5</v>
          </cell>
          <cell r="D92">
            <v>4.5</v>
          </cell>
          <cell r="E92">
            <v>5</v>
          </cell>
          <cell r="F92">
            <v>4</v>
          </cell>
          <cell r="G92">
            <v>4.5</v>
          </cell>
          <cell r="H92">
            <v>3.5</v>
          </cell>
          <cell r="I92">
            <v>3.5</v>
          </cell>
          <cell r="J92">
            <v>4</v>
          </cell>
          <cell r="K92">
            <v>4</v>
          </cell>
          <cell r="L92">
            <v>3.5</v>
          </cell>
          <cell r="M92">
            <v>4</v>
          </cell>
          <cell r="N92">
            <v>3.75</v>
          </cell>
          <cell r="O92">
            <v>4</v>
          </cell>
          <cell r="P92">
            <v>3.5</v>
          </cell>
          <cell r="Q92">
            <v>3</v>
          </cell>
          <cell r="R92">
            <v>2</v>
          </cell>
          <cell r="S92">
            <v>3</v>
          </cell>
          <cell r="T92">
            <v>3.1</v>
          </cell>
          <cell r="U92">
            <v>3.5</v>
          </cell>
          <cell r="V92">
            <v>3</v>
          </cell>
          <cell r="W92">
            <v>4.5</v>
          </cell>
          <cell r="X92">
            <v>3.5</v>
          </cell>
          <cell r="Y92">
            <v>2.5</v>
          </cell>
          <cell r="Z92">
            <v>3.4</v>
          </cell>
          <cell r="AA92">
            <v>3.65</v>
          </cell>
        </row>
        <row r="93">
          <cell r="A93" t="str">
            <v>ECU</v>
          </cell>
          <cell r="B93" t="str">
            <v>ECUADOR</v>
          </cell>
          <cell r="C93">
            <v>3</v>
          </cell>
          <cell r="D93">
            <v>3</v>
          </cell>
          <cell r="E93">
            <v>2</v>
          </cell>
          <cell r="F93">
            <v>2.5</v>
          </cell>
          <cell r="G93">
            <v>2.625</v>
          </cell>
          <cell r="H93">
            <v>3.5</v>
          </cell>
          <cell r="I93">
            <v>2</v>
          </cell>
          <cell r="J93">
            <v>2</v>
          </cell>
          <cell r="K93">
            <v>2.5</v>
          </cell>
          <cell r="L93">
            <v>3</v>
          </cell>
          <cell r="M93">
            <v>3</v>
          </cell>
          <cell r="N93">
            <v>2.6666666666666665</v>
          </cell>
          <cell r="O93">
            <v>3</v>
          </cell>
          <cell r="P93">
            <v>2.5</v>
          </cell>
          <cell r="Q93">
            <v>3</v>
          </cell>
          <cell r="R93">
            <v>3</v>
          </cell>
          <cell r="S93">
            <v>3</v>
          </cell>
          <cell r="T93">
            <v>2.9</v>
          </cell>
          <cell r="U93">
            <v>3</v>
          </cell>
          <cell r="V93">
            <v>2.5</v>
          </cell>
          <cell r="W93">
            <v>3</v>
          </cell>
          <cell r="X93">
            <v>2</v>
          </cell>
          <cell r="Y93">
            <v>2</v>
          </cell>
          <cell r="Z93">
            <v>2.5</v>
          </cell>
          <cell r="AA93">
            <v>2.6749999999999998</v>
          </cell>
        </row>
        <row r="94">
          <cell r="A94" t="str">
            <v>SLV</v>
          </cell>
          <cell r="B94" t="str">
            <v xml:space="preserve">EL SALVADOR </v>
          </cell>
          <cell r="C94">
            <v>4.5</v>
          </cell>
          <cell r="D94">
            <v>4</v>
          </cell>
          <cell r="E94">
            <v>5</v>
          </cell>
          <cell r="F94">
            <v>3.5</v>
          </cell>
          <cell r="G94">
            <v>4.25</v>
          </cell>
          <cell r="H94">
            <v>4.5</v>
          </cell>
          <cell r="I94">
            <v>3.5</v>
          </cell>
          <cell r="J94">
            <v>5</v>
          </cell>
          <cell r="K94">
            <v>5</v>
          </cell>
          <cell r="L94">
            <v>5</v>
          </cell>
          <cell r="M94">
            <v>2.5</v>
          </cell>
          <cell r="N94">
            <v>4.25</v>
          </cell>
          <cell r="O94">
            <v>3.5</v>
          </cell>
          <cell r="P94">
            <v>3.5</v>
          </cell>
          <cell r="Q94">
            <v>4</v>
          </cell>
          <cell r="R94">
            <v>3</v>
          </cell>
          <cell r="S94">
            <v>3.5</v>
          </cell>
          <cell r="T94">
            <v>3.5</v>
          </cell>
          <cell r="U94">
            <v>3.5</v>
          </cell>
          <cell r="V94">
            <v>3.5</v>
          </cell>
          <cell r="W94">
            <v>3</v>
          </cell>
          <cell r="X94">
            <v>4</v>
          </cell>
          <cell r="Y94">
            <v>4</v>
          </cell>
          <cell r="Z94">
            <v>3.6</v>
          </cell>
          <cell r="AA94">
            <v>3.9</v>
          </cell>
        </row>
        <row r="95">
          <cell r="A95" t="str">
            <v>GRD</v>
          </cell>
          <cell r="B95" t="str">
            <v xml:space="preserve">GRENADA     </v>
          </cell>
          <cell r="C95">
            <v>4</v>
          </cell>
          <cell r="D95">
            <v>4</v>
          </cell>
          <cell r="E95">
            <v>4</v>
          </cell>
          <cell r="F95">
            <v>4</v>
          </cell>
          <cell r="G95">
            <v>4</v>
          </cell>
          <cell r="H95">
            <v>4</v>
          </cell>
          <cell r="I95">
            <v>4</v>
          </cell>
          <cell r="J95">
            <v>4</v>
          </cell>
          <cell r="K95">
            <v>4.5</v>
          </cell>
          <cell r="L95">
            <v>4</v>
          </cell>
          <cell r="M95">
            <v>4</v>
          </cell>
          <cell r="N95">
            <v>4.083333333333333</v>
          </cell>
          <cell r="O95">
            <v>4</v>
          </cell>
          <cell r="P95">
            <v>4</v>
          </cell>
          <cell r="Q95">
            <v>4</v>
          </cell>
          <cell r="R95">
            <v>4</v>
          </cell>
          <cell r="S95">
            <v>3</v>
          </cell>
          <cell r="T95">
            <v>3.8</v>
          </cell>
          <cell r="U95">
            <v>4</v>
          </cell>
          <cell r="V95">
            <v>3.5</v>
          </cell>
          <cell r="W95">
            <v>3.5</v>
          </cell>
          <cell r="X95">
            <v>3.5</v>
          </cell>
          <cell r="Y95">
            <v>3.5</v>
          </cell>
          <cell r="Z95">
            <v>3.6</v>
          </cell>
          <cell r="AA95">
            <v>3.8749999999999996</v>
          </cell>
        </row>
        <row r="96">
          <cell r="A96" t="str">
            <v>GTM</v>
          </cell>
          <cell r="B96" t="str">
            <v xml:space="preserve">GUATEMALA   </v>
          </cell>
          <cell r="C96">
            <v>3.5</v>
          </cell>
          <cell r="D96">
            <v>4</v>
          </cell>
          <cell r="E96">
            <v>5</v>
          </cell>
          <cell r="F96">
            <v>4</v>
          </cell>
          <cell r="G96">
            <v>4.125</v>
          </cell>
          <cell r="H96">
            <v>4</v>
          </cell>
          <cell r="I96">
            <v>2.5</v>
          </cell>
          <cell r="J96">
            <v>3</v>
          </cell>
          <cell r="K96">
            <v>5</v>
          </cell>
          <cell r="L96">
            <v>5</v>
          </cell>
          <cell r="M96">
            <v>2.5</v>
          </cell>
          <cell r="N96">
            <v>3.6666666666666665</v>
          </cell>
          <cell r="O96">
            <v>2.5</v>
          </cell>
          <cell r="P96">
            <v>3.5</v>
          </cell>
          <cell r="Q96">
            <v>3</v>
          </cell>
          <cell r="R96">
            <v>3</v>
          </cell>
          <cell r="S96">
            <v>2</v>
          </cell>
          <cell r="T96">
            <v>2.8</v>
          </cell>
          <cell r="U96">
            <v>2.5</v>
          </cell>
          <cell r="V96">
            <v>4</v>
          </cell>
          <cell r="W96">
            <v>3</v>
          </cell>
          <cell r="X96">
            <v>3</v>
          </cell>
          <cell r="Y96">
            <v>3</v>
          </cell>
          <cell r="Z96">
            <v>3.1</v>
          </cell>
          <cell r="AA96">
            <v>3.4</v>
          </cell>
        </row>
        <row r="97">
          <cell r="A97" t="str">
            <v>GUY</v>
          </cell>
          <cell r="B97" t="str">
            <v xml:space="preserve">GUYANA      </v>
          </cell>
          <cell r="C97">
            <v>4</v>
          </cell>
          <cell r="D97">
            <v>4</v>
          </cell>
          <cell r="E97">
            <v>3.5</v>
          </cell>
          <cell r="F97">
            <v>3.5</v>
          </cell>
          <cell r="G97">
            <v>3.75</v>
          </cell>
          <cell r="H97">
            <v>4</v>
          </cell>
          <cell r="I97">
            <v>3.5</v>
          </cell>
          <cell r="J97">
            <v>3.5</v>
          </cell>
          <cell r="K97">
            <v>3.5</v>
          </cell>
          <cell r="L97">
            <v>3.5</v>
          </cell>
          <cell r="M97">
            <v>3.5</v>
          </cell>
          <cell r="N97">
            <v>3.5833333333333335</v>
          </cell>
          <cell r="O97">
            <v>3</v>
          </cell>
          <cell r="P97">
            <v>3.5</v>
          </cell>
          <cell r="Q97">
            <v>3.5</v>
          </cell>
          <cell r="R97">
            <v>3.5</v>
          </cell>
          <cell r="S97">
            <v>4</v>
          </cell>
          <cell r="T97">
            <v>3.5</v>
          </cell>
          <cell r="U97">
            <v>2.5</v>
          </cell>
          <cell r="V97">
            <v>3</v>
          </cell>
          <cell r="W97">
            <v>3</v>
          </cell>
          <cell r="X97">
            <v>3</v>
          </cell>
          <cell r="Y97">
            <v>3</v>
          </cell>
          <cell r="Z97">
            <v>2.9</v>
          </cell>
          <cell r="AA97">
            <v>3.4250000000000003</v>
          </cell>
        </row>
        <row r="98">
          <cell r="A98" t="str">
            <v>HTI</v>
          </cell>
          <cell r="B98" t="str">
            <v xml:space="preserve">HAITI       </v>
          </cell>
          <cell r="C98">
            <v>3.5</v>
          </cell>
          <cell r="D98">
            <v>2</v>
          </cell>
          <cell r="E98">
            <v>2.5</v>
          </cell>
          <cell r="F98">
            <v>2</v>
          </cell>
          <cell r="G98">
            <v>2.5</v>
          </cell>
          <cell r="H98">
            <v>3.5</v>
          </cell>
          <cell r="I98">
            <v>3.5</v>
          </cell>
          <cell r="J98">
            <v>3.5</v>
          </cell>
          <cell r="K98">
            <v>3</v>
          </cell>
          <cell r="L98">
            <v>3</v>
          </cell>
          <cell r="M98">
            <v>1</v>
          </cell>
          <cell r="N98">
            <v>2.9166666666666665</v>
          </cell>
          <cell r="O98">
            <v>2</v>
          </cell>
          <cell r="P98">
            <v>2</v>
          </cell>
          <cell r="Q98">
            <v>2</v>
          </cell>
          <cell r="R98">
            <v>1</v>
          </cell>
          <cell r="S98">
            <v>2</v>
          </cell>
          <cell r="T98">
            <v>1.8</v>
          </cell>
          <cell r="U98">
            <v>2</v>
          </cell>
          <cell r="V98">
            <v>2</v>
          </cell>
          <cell r="W98">
            <v>2</v>
          </cell>
          <cell r="X98">
            <v>2</v>
          </cell>
          <cell r="Y98">
            <v>2</v>
          </cell>
          <cell r="Z98">
            <v>2</v>
          </cell>
          <cell r="AA98">
            <v>2.3250000000000002</v>
          </cell>
        </row>
        <row r="99">
          <cell r="A99" t="str">
            <v>HND</v>
          </cell>
          <cell r="B99" t="str">
            <v xml:space="preserve">HONDURAS    </v>
          </cell>
          <cell r="C99">
            <v>4.5</v>
          </cell>
          <cell r="D99">
            <v>4.5</v>
          </cell>
          <cell r="E99">
            <v>4.5</v>
          </cell>
          <cell r="F99">
            <v>4.5</v>
          </cell>
          <cell r="G99">
            <v>4.5</v>
          </cell>
          <cell r="H99">
            <v>4.5</v>
          </cell>
          <cell r="I99">
            <v>3</v>
          </cell>
          <cell r="J99">
            <v>3.5</v>
          </cell>
          <cell r="K99">
            <v>5</v>
          </cell>
          <cell r="L99">
            <v>5</v>
          </cell>
          <cell r="M99">
            <v>2.5</v>
          </cell>
          <cell r="N99">
            <v>3.9166666666666665</v>
          </cell>
          <cell r="O99">
            <v>3.5</v>
          </cell>
          <cell r="P99">
            <v>3.5</v>
          </cell>
          <cell r="Q99">
            <v>4</v>
          </cell>
          <cell r="R99">
            <v>3.5</v>
          </cell>
          <cell r="S99">
            <v>3.5</v>
          </cell>
          <cell r="T99">
            <v>3.6</v>
          </cell>
          <cell r="U99">
            <v>2.5</v>
          </cell>
          <cell r="V99">
            <v>3</v>
          </cell>
          <cell r="W99">
            <v>4</v>
          </cell>
          <cell r="X99">
            <v>3</v>
          </cell>
          <cell r="Y99">
            <v>2.5</v>
          </cell>
          <cell r="Z99">
            <v>3</v>
          </cell>
          <cell r="AA99">
            <v>3.7249999999999996</v>
          </cell>
        </row>
        <row r="100">
          <cell r="A100" t="str">
            <v>JAM</v>
          </cell>
          <cell r="B100" t="str">
            <v xml:space="preserve">JAMAICA     </v>
          </cell>
          <cell r="C100">
            <v>3</v>
          </cell>
          <cell r="D100">
            <v>3</v>
          </cell>
          <cell r="E100">
            <v>4.5</v>
          </cell>
          <cell r="F100">
            <v>3</v>
          </cell>
          <cell r="G100">
            <v>3.375</v>
          </cell>
          <cell r="H100">
            <v>4.5</v>
          </cell>
          <cell r="I100">
            <v>2</v>
          </cell>
          <cell r="J100">
            <v>2.5</v>
          </cell>
          <cell r="K100">
            <v>3.5</v>
          </cell>
          <cell r="L100">
            <v>4</v>
          </cell>
          <cell r="M100">
            <v>3</v>
          </cell>
          <cell r="N100">
            <v>3.25</v>
          </cell>
          <cell r="O100">
            <v>4</v>
          </cell>
          <cell r="P100">
            <v>3</v>
          </cell>
          <cell r="Q100">
            <v>3</v>
          </cell>
          <cell r="R100">
            <v>4</v>
          </cell>
          <cell r="S100">
            <v>3.5</v>
          </cell>
          <cell r="T100">
            <v>3.5</v>
          </cell>
          <cell r="U100">
            <v>4</v>
          </cell>
          <cell r="V100">
            <v>4.5</v>
          </cell>
          <cell r="W100">
            <v>3.5</v>
          </cell>
          <cell r="X100">
            <v>3.5</v>
          </cell>
          <cell r="Y100">
            <v>3</v>
          </cell>
          <cell r="Z100">
            <v>3.7</v>
          </cell>
          <cell r="AA100">
            <v>3.45</v>
          </cell>
        </row>
        <row r="101">
          <cell r="A101" t="str">
            <v>MEX</v>
          </cell>
          <cell r="B101" t="str">
            <v xml:space="preserve">MEXICO      </v>
          </cell>
          <cell r="C101">
            <v>4.5</v>
          </cell>
          <cell r="D101">
            <v>4.5</v>
          </cell>
          <cell r="E101">
            <v>5</v>
          </cell>
          <cell r="F101">
            <v>4</v>
          </cell>
          <cell r="G101">
            <v>4.5</v>
          </cell>
          <cell r="H101">
            <v>4.5</v>
          </cell>
          <cell r="I101">
            <v>3</v>
          </cell>
          <cell r="J101">
            <v>4</v>
          </cell>
          <cell r="K101">
            <v>4</v>
          </cell>
          <cell r="L101">
            <v>4</v>
          </cell>
          <cell r="M101">
            <v>3.5</v>
          </cell>
          <cell r="N101">
            <v>3.8333333333333335</v>
          </cell>
          <cell r="O101">
            <v>3</v>
          </cell>
          <cell r="P101">
            <v>3</v>
          </cell>
          <cell r="Q101">
            <v>3.5</v>
          </cell>
          <cell r="R101">
            <v>3.5</v>
          </cell>
          <cell r="S101">
            <v>3.5</v>
          </cell>
          <cell r="T101">
            <v>3.3</v>
          </cell>
          <cell r="U101">
            <v>3.5</v>
          </cell>
          <cell r="V101">
            <v>4</v>
          </cell>
          <cell r="W101">
            <v>3</v>
          </cell>
          <cell r="X101">
            <v>3.5</v>
          </cell>
          <cell r="Y101">
            <v>2</v>
          </cell>
          <cell r="Z101">
            <v>3.2</v>
          </cell>
          <cell r="AA101">
            <v>3.6749999999999998</v>
          </cell>
        </row>
        <row r="102">
          <cell r="A102" t="str">
            <v>NIC</v>
          </cell>
          <cell r="B102" t="str">
            <v xml:space="preserve">NICARAGUA   </v>
          </cell>
          <cell r="C102">
            <v>3.5</v>
          </cell>
          <cell r="D102">
            <v>3.5</v>
          </cell>
          <cell r="E102">
            <v>3</v>
          </cell>
          <cell r="F102">
            <v>3</v>
          </cell>
          <cell r="G102">
            <v>3.25</v>
          </cell>
          <cell r="H102">
            <v>4.5</v>
          </cell>
          <cell r="I102">
            <v>3</v>
          </cell>
          <cell r="J102">
            <v>3.5</v>
          </cell>
          <cell r="K102">
            <v>5</v>
          </cell>
          <cell r="L102">
            <v>5</v>
          </cell>
          <cell r="M102">
            <v>2.5</v>
          </cell>
          <cell r="N102">
            <v>3.9166666666666665</v>
          </cell>
          <cell r="O102">
            <v>3.5</v>
          </cell>
          <cell r="P102">
            <v>3.5</v>
          </cell>
          <cell r="Q102">
            <v>3</v>
          </cell>
          <cell r="R102">
            <v>3</v>
          </cell>
          <cell r="S102">
            <v>3.5</v>
          </cell>
          <cell r="T102">
            <v>3.3</v>
          </cell>
          <cell r="U102">
            <v>2</v>
          </cell>
          <cell r="V102">
            <v>3</v>
          </cell>
          <cell r="W102">
            <v>3.5</v>
          </cell>
          <cell r="X102">
            <v>3</v>
          </cell>
          <cell r="Y102">
            <v>2</v>
          </cell>
          <cell r="Z102">
            <v>2.7</v>
          </cell>
          <cell r="AA102">
            <v>3.3249999999999993</v>
          </cell>
        </row>
        <row r="103">
          <cell r="A103" t="str">
            <v>PAN</v>
          </cell>
          <cell r="B103" t="str">
            <v xml:space="preserve">PANAMA      </v>
          </cell>
          <cell r="C103">
            <v>4.5</v>
          </cell>
          <cell r="D103">
            <v>3.5</v>
          </cell>
          <cell r="E103">
            <v>4.5</v>
          </cell>
          <cell r="F103">
            <v>3.5</v>
          </cell>
          <cell r="G103">
            <v>4</v>
          </cell>
          <cell r="H103">
            <v>4</v>
          </cell>
          <cell r="I103">
            <v>5</v>
          </cell>
          <cell r="J103">
            <v>5</v>
          </cell>
          <cell r="K103">
            <v>4.5</v>
          </cell>
          <cell r="L103">
            <v>4.5</v>
          </cell>
          <cell r="M103">
            <v>3.5</v>
          </cell>
          <cell r="N103">
            <v>4.416666666666667</v>
          </cell>
          <cell r="O103">
            <v>3.5</v>
          </cell>
          <cell r="P103">
            <v>3.5</v>
          </cell>
          <cell r="Q103">
            <v>4</v>
          </cell>
          <cell r="R103">
            <v>3</v>
          </cell>
          <cell r="S103">
            <v>4</v>
          </cell>
          <cell r="T103">
            <v>3.6</v>
          </cell>
          <cell r="U103">
            <v>3.5</v>
          </cell>
          <cell r="V103">
            <v>3.5</v>
          </cell>
          <cell r="W103">
            <v>4</v>
          </cell>
          <cell r="X103">
            <v>4</v>
          </cell>
          <cell r="Y103">
            <v>3</v>
          </cell>
          <cell r="Z103">
            <v>3.6</v>
          </cell>
          <cell r="AA103">
            <v>3.9249999999999998</v>
          </cell>
        </row>
        <row r="104">
          <cell r="A104" t="str">
            <v>PRY</v>
          </cell>
          <cell r="B104" t="str">
            <v xml:space="preserve">PARAGUAY    </v>
          </cell>
          <cell r="C104">
            <v>3</v>
          </cell>
          <cell r="D104">
            <v>2</v>
          </cell>
          <cell r="E104">
            <v>3.5</v>
          </cell>
          <cell r="F104">
            <v>2.5</v>
          </cell>
          <cell r="G104">
            <v>2.75</v>
          </cell>
          <cell r="H104">
            <v>3.5</v>
          </cell>
          <cell r="I104">
            <v>2.5</v>
          </cell>
          <cell r="J104">
            <v>2</v>
          </cell>
          <cell r="K104">
            <v>2</v>
          </cell>
          <cell r="L104">
            <v>2.5</v>
          </cell>
          <cell r="M104">
            <v>2</v>
          </cell>
          <cell r="N104">
            <v>2.4166666666666665</v>
          </cell>
          <cell r="O104">
            <v>3</v>
          </cell>
          <cell r="P104">
            <v>2</v>
          </cell>
          <cell r="Q104">
            <v>3</v>
          </cell>
          <cell r="R104">
            <v>2.5</v>
          </cell>
          <cell r="S104">
            <v>2.5</v>
          </cell>
          <cell r="T104">
            <v>2.6</v>
          </cell>
          <cell r="U104">
            <v>2</v>
          </cell>
          <cell r="V104">
            <v>2</v>
          </cell>
          <cell r="W104">
            <v>2</v>
          </cell>
          <cell r="X104">
            <v>2</v>
          </cell>
          <cell r="Y104">
            <v>2</v>
          </cell>
          <cell r="Z104">
            <v>2</v>
          </cell>
          <cell r="AA104">
            <v>2.4249999999999998</v>
          </cell>
        </row>
        <row r="105">
          <cell r="A105" t="str">
            <v>PER</v>
          </cell>
          <cell r="B105" t="str">
            <v xml:space="preserve">PERU        </v>
          </cell>
          <cell r="C105">
            <v>4</v>
          </cell>
          <cell r="D105">
            <v>4</v>
          </cell>
          <cell r="E105">
            <v>4</v>
          </cell>
          <cell r="F105">
            <v>4</v>
          </cell>
          <cell r="G105">
            <v>4</v>
          </cell>
          <cell r="H105">
            <v>5</v>
          </cell>
          <cell r="I105">
            <v>4</v>
          </cell>
          <cell r="J105">
            <v>3.5</v>
          </cell>
          <cell r="K105">
            <v>4.5</v>
          </cell>
          <cell r="L105">
            <v>4.5</v>
          </cell>
          <cell r="M105">
            <v>3</v>
          </cell>
          <cell r="N105">
            <v>4.083333333333333</v>
          </cell>
          <cell r="O105">
            <v>3.5</v>
          </cell>
          <cell r="P105">
            <v>3.5</v>
          </cell>
          <cell r="Q105">
            <v>3.5</v>
          </cell>
          <cell r="R105">
            <v>3.5</v>
          </cell>
          <cell r="S105">
            <v>3.5</v>
          </cell>
          <cell r="T105">
            <v>3.5</v>
          </cell>
          <cell r="U105">
            <v>3</v>
          </cell>
          <cell r="V105">
            <v>4.5</v>
          </cell>
          <cell r="W105">
            <v>4.5</v>
          </cell>
          <cell r="X105">
            <v>3</v>
          </cell>
          <cell r="Y105">
            <v>3</v>
          </cell>
          <cell r="Z105">
            <v>3.6</v>
          </cell>
          <cell r="AA105">
            <v>3.8</v>
          </cell>
        </row>
        <row r="106">
          <cell r="A106" t="str">
            <v>KNA</v>
          </cell>
          <cell r="B106" t="str">
            <v>ST. KITTS AND NEV.</v>
          </cell>
          <cell r="C106">
            <v>5</v>
          </cell>
          <cell r="D106">
            <v>4</v>
          </cell>
          <cell r="E106">
            <v>4</v>
          </cell>
          <cell r="F106">
            <v>4.5</v>
          </cell>
          <cell r="G106">
            <v>4.375</v>
          </cell>
          <cell r="H106">
            <v>4</v>
          </cell>
          <cell r="I106">
            <v>4</v>
          </cell>
          <cell r="J106">
            <v>4</v>
          </cell>
          <cell r="K106">
            <v>4.5</v>
          </cell>
          <cell r="L106">
            <v>4</v>
          </cell>
          <cell r="M106">
            <v>4</v>
          </cell>
          <cell r="N106">
            <v>4.083333333333333</v>
          </cell>
          <cell r="O106">
            <v>4</v>
          </cell>
          <cell r="P106">
            <v>4</v>
          </cell>
          <cell r="Q106">
            <v>4</v>
          </cell>
          <cell r="R106">
            <v>4</v>
          </cell>
          <cell r="S106">
            <v>3</v>
          </cell>
          <cell r="T106">
            <v>3.8</v>
          </cell>
          <cell r="U106">
            <v>4</v>
          </cell>
          <cell r="V106">
            <v>3.5</v>
          </cell>
          <cell r="W106">
            <v>3.5</v>
          </cell>
          <cell r="X106">
            <v>3.5</v>
          </cell>
          <cell r="Y106">
            <v>3.5</v>
          </cell>
          <cell r="Z106">
            <v>3.6</v>
          </cell>
          <cell r="AA106">
            <v>3.9499999999999997</v>
          </cell>
        </row>
        <row r="107">
          <cell r="A107" t="str">
            <v>LCA</v>
          </cell>
          <cell r="B107" t="str">
            <v xml:space="preserve">ST. LUCIA   </v>
          </cell>
          <cell r="C107">
            <v>5</v>
          </cell>
          <cell r="D107">
            <v>4</v>
          </cell>
          <cell r="E107">
            <v>4</v>
          </cell>
          <cell r="F107">
            <v>4.5</v>
          </cell>
          <cell r="G107">
            <v>4.375</v>
          </cell>
          <cell r="H107">
            <v>4</v>
          </cell>
          <cell r="I107">
            <v>4</v>
          </cell>
          <cell r="J107">
            <v>4</v>
          </cell>
          <cell r="K107">
            <v>4.5</v>
          </cell>
          <cell r="L107">
            <v>4</v>
          </cell>
          <cell r="M107">
            <v>4</v>
          </cell>
          <cell r="N107">
            <v>4.083333333333333</v>
          </cell>
          <cell r="O107">
            <v>4</v>
          </cell>
          <cell r="P107">
            <v>4.5</v>
          </cell>
          <cell r="Q107">
            <v>4</v>
          </cell>
          <cell r="R107">
            <v>4</v>
          </cell>
          <cell r="S107">
            <v>3</v>
          </cell>
          <cell r="T107">
            <v>3.9</v>
          </cell>
          <cell r="U107">
            <v>4</v>
          </cell>
          <cell r="V107">
            <v>4</v>
          </cell>
          <cell r="W107">
            <v>3.5</v>
          </cell>
          <cell r="X107">
            <v>3.5</v>
          </cell>
          <cell r="Y107">
            <v>4</v>
          </cell>
          <cell r="Z107">
            <v>3.8</v>
          </cell>
          <cell r="AA107">
            <v>4.0249999999999995</v>
          </cell>
        </row>
        <row r="108">
          <cell r="A108" t="str">
            <v>VCT</v>
          </cell>
          <cell r="B108" t="str">
            <v xml:space="preserve">ST. VINCENT </v>
          </cell>
          <cell r="C108">
            <v>5</v>
          </cell>
          <cell r="D108">
            <v>4</v>
          </cell>
          <cell r="E108">
            <v>3.5</v>
          </cell>
          <cell r="F108">
            <v>4</v>
          </cell>
          <cell r="G108">
            <v>4.125</v>
          </cell>
          <cell r="H108">
            <v>4</v>
          </cell>
          <cell r="I108">
            <v>3.5</v>
          </cell>
          <cell r="J108">
            <v>4</v>
          </cell>
          <cell r="K108">
            <v>4.5</v>
          </cell>
          <cell r="L108">
            <v>4</v>
          </cell>
          <cell r="M108">
            <v>4</v>
          </cell>
          <cell r="N108">
            <v>4</v>
          </cell>
          <cell r="O108">
            <v>4</v>
          </cell>
          <cell r="P108">
            <v>4</v>
          </cell>
          <cell r="Q108">
            <v>4</v>
          </cell>
          <cell r="R108">
            <v>4</v>
          </cell>
          <cell r="S108">
            <v>3</v>
          </cell>
          <cell r="T108">
            <v>3.8</v>
          </cell>
          <cell r="U108">
            <v>4</v>
          </cell>
          <cell r="V108">
            <v>4</v>
          </cell>
          <cell r="W108">
            <v>3.5</v>
          </cell>
          <cell r="X108">
            <v>3.5</v>
          </cell>
          <cell r="Y108">
            <v>3.5</v>
          </cell>
          <cell r="Z108">
            <v>3.7</v>
          </cell>
          <cell r="AA108">
            <v>3.8999999999999995</v>
          </cell>
        </row>
        <row r="109">
          <cell r="A109" t="str">
            <v>TTO</v>
          </cell>
          <cell r="B109" t="str">
            <v>TRINIDAD AND TOB.</v>
          </cell>
          <cell r="C109">
            <v>5</v>
          </cell>
          <cell r="D109">
            <v>4.5</v>
          </cell>
          <cell r="E109">
            <v>4</v>
          </cell>
          <cell r="F109">
            <v>5</v>
          </cell>
          <cell r="G109">
            <v>4.625</v>
          </cell>
          <cell r="H109">
            <v>4.5</v>
          </cell>
          <cell r="I109">
            <v>5</v>
          </cell>
          <cell r="J109">
            <v>4.5</v>
          </cell>
          <cell r="K109">
            <v>4</v>
          </cell>
          <cell r="L109">
            <v>4</v>
          </cell>
          <cell r="M109">
            <v>4</v>
          </cell>
          <cell r="N109">
            <v>4.333333333333333</v>
          </cell>
          <cell r="O109">
            <v>4</v>
          </cell>
          <cell r="P109">
            <v>4.5</v>
          </cell>
          <cell r="Q109">
            <v>3.5</v>
          </cell>
          <cell r="R109">
            <v>4</v>
          </cell>
          <cell r="S109">
            <v>4</v>
          </cell>
          <cell r="T109">
            <v>4</v>
          </cell>
          <cell r="U109">
            <v>4</v>
          </cell>
          <cell r="V109">
            <v>4</v>
          </cell>
          <cell r="W109">
            <v>4</v>
          </cell>
          <cell r="X109">
            <v>3.5</v>
          </cell>
          <cell r="Y109">
            <v>3</v>
          </cell>
          <cell r="Z109">
            <v>3.7</v>
          </cell>
          <cell r="AA109">
            <v>4.1499999999999995</v>
          </cell>
        </row>
        <row r="110">
          <cell r="A110" t="str">
            <v>URY</v>
          </cell>
          <cell r="B110" t="str">
            <v xml:space="preserve">URUGUAY     </v>
          </cell>
          <cell r="C110">
            <v>4.5</v>
          </cell>
          <cell r="D110">
            <v>4</v>
          </cell>
          <cell r="E110">
            <v>5</v>
          </cell>
          <cell r="F110">
            <v>4.5</v>
          </cell>
          <cell r="G110">
            <v>4.5</v>
          </cell>
          <cell r="H110">
            <v>4.5</v>
          </cell>
          <cell r="I110">
            <v>4</v>
          </cell>
          <cell r="J110">
            <v>3</v>
          </cell>
          <cell r="K110">
            <v>4</v>
          </cell>
          <cell r="L110">
            <v>4.5</v>
          </cell>
          <cell r="M110">
            <v>4.5</v>
          </cell>
          <cell r="N110">
            <v>4.083333333333333</v>
          </cell>
          <cell r="O110">
            <v>4.5</v>
          </cell>
          <cell r="P110">
            <v>4.5</v>
          </cell>
          <cell r="Q110">
            <v>4.5</v>
          </cell>
          <cell r="R110">
            <v>4.5</v>
          </cell>
          <cell r="S110">
            <v>4</v>
          </cell>
          <cell r="T110">
            <v>4.4000000000000004</v>
          </cell>
          <cell r="U110">
            <v>4</v>
          </cell>
          <cell r="V110">
            <v>4</v>
          </cell>
          <cell r="W110">
            <v>4</v>
          </cell>
          <cell r="X110">
            <v>4</v>
          </cell>
          <cell r="Y110">
            <v>4</v>
          </cell>
          <cell r="Z110">
            <v>4</v>
          </cell>
          <cell r="AA110">
            <v>4.2249999999999996</v>
          </cell>
        </row>
        <row r="111">
          <cell r="A111" t="str">
            <v>VEN</v>
          </cell>
          <cell r="B111" t="str">
            <v>VENEZUELA</v>
          </cell>
          <cell r="C111">
            <v>3.5</v>
          </cell>
          <cell r="D111">
            <v>3.5</v>
          </cell>
          <cell r="E111">
            <v>4</v>
          </cell>
          <cell r="F111">
            <v>2.5</v>
          </cell>
          <cell r="G111">
            <v>3.375</v>
          </cell>
          <cell r="H111">
            <v>2.5</v>
          </cell>
          <cell r="I111">
            <v>2.5</v>
          </cell>
          <cell r="J111">
            <v>3.5</v>
          </cell>
          <cell r="K111">
            <v>2</v>
          </cell>
          <cell r="L111">
            <v>3</v>
          </cell>
          <cell r="M111">
            <v>3</v>
          </cell>
          <cell r="N111">
            <v>2.75</v>
          </cell>
          <cell r="O111">
            <v>3</v>
          </cell>
          <cell r="P111">
            <v>3</v>
          </cell>
          <cell r="Q111">
            <v>3</v>
          </cell>
          <cell r="R111">
            <v>3</v>
          </cell>
          <cell r="S111">
            <v>3</v>
          </cell>
          <cell r="T111">
            <v>3</v>
          </cell>
          <cell r="U111">
            <v>2.5</v>
          </cell>
          <cell r="V111">
            <v>3</v>
          </cell>
          <cell r="W111">
            <v>2.5</v>
          </cell>
          <cell r="X111">
            <v>2.5</v>
          </cell>
          <cell r="Y111">
            <v>2.5</v>
          </cell>
          <cell r="Z111">
            <v>2.6</v>
          </cell>
          <cell r="AA111">
            <v>2.9</v>
          </cell>
        </row>
        <row r="112">
          <cell r="A112" t="str">
            <v>ALB</v>
          </cell>
          <cell r="B112" t="str">
            <v xml:space="preserve">ALBANIA     </v>
          </cell>
          <cell r="C112">
            <v>4.5</v>
          </cell>
          <cell r="D112">
            <v>4.5</v>
          </cell>
          <cell r="E112">
            <v>4</v>
          </cell>
          <cell r="F112">
            <v>4</v>
          </cell>
          <cell r="G112">
            <v>4.25</v>
          </cell>
          <cell r="H112">
            <v>4</v>
          </cell>
          <cell r="I112">
            <v>3.5</v>
          </cell>
          <cell r="J112">
            <v>4</v>
          </cell>
          <cell r="K112">
            <v>4.5</v>
          </cell>
          <cell r="L112">
            <v>4</v>
          </cell>
          <cell r="M112">
            <v>2.5</v>
          </cell>
          <cell r="N112">
            <v>3.75</v>
          </cell>
          <cell r="O112">
            <v>3.5</v>
          </cell>
          <cell r="P112">
            <v>4</v>
          </cell>
          <cell r="Q112">
            <v>3</v>
          </cell>
          <cell r="R112">
            <v>3.5</v>
          </cell>
          <cell r="S112">
            <v>2.5</v>
          </cell>
          <cell r="T112">
            <v>3.3</v>
          </cell>
          <cell r="U112">
            <v>2.5</v>
          </cell>
          <cell r="V112">
            <v>3.5</v>
          </cell>
          <cell r="W112">
            <v>3.5</v>
          </cell>
          <cell r="X112">
            <v>3</v>
          </cell>
          <cell r="Y112">
            <v>2.5</v>
          </cell>
          <cell r="Z112">
            <v>3</v>
          </cell>
          <cell r="AA112">
            <v>3.55</v>
          </cell>
        </row>
        <row r="113">
          <cell r="A113" t="str">
            <v>ARM</v>
          </cell>
          <cell r="B113" t="str">
            <v xml:space="preserve">ARMENIA     </v>
          </cell>
          <cell r="C113">
            <v>4</v>
          </cell>
          <cell r="D113">
            <v>3.5</v>
          </cell>
          <cell r="E113">
            <v>4.5</v>
          </cell>
          <cell r="F113">
            <v>3</v>
          </cell>
          <cell r="G113">
            <v>3.75</v>
          </cell>
          <cell r="H113">
            <v>4.5</v>
          </cell>
          <cell r="I113">
            <v>3.5</v>
          </cell>
          <cell r="J113">
            <v>4</v>
          </cell>
          <cell r="K113">
            <v>3.5</v>
          </cell>
          <cell r="L113">
            <v>4</v>
          </cell>
          <cell r="M113">
            <v>3</v>
          </cell>
          <cell r="N113">
            <v>3.75</v>
          </cell>
          <cell r="O113">
            <v>4.5</v>
          </cell>
          <cell r="P113">
            <v>3</v>
          </cell>
          <cell r="Q113">
            <v>3</v>
          </cell>
          <cell r="R113">
            <v>3.5</v>
          </cell>
          <cell r="S113">
            <v>4.5</v>
          </cell>
          <cell r="T113">
            <v>3.7</v>
          </cell>
          <cell r="U113">
            <v>3</v>
          </cell>
          <cell r="V113">
            <v>3.5</v>
          </cell>
          <cell r="W113">
            <v>3</v>
          </cell>
          <cell r="X113">
            <v>3</v>
          </cell>
          <cell r="Y113">
            <v>3</v>
          </cell>
          <cell r="Z113">
            <v>3.1</v>
          </cell>
          <cell r="AA113">
            <v>3.5749999999999997</v>
          </cell>
        </row>
        <row r="114">
          <cell r="A114" t="str">
            <v>AZE</v>
          </cell>
          <cell r="B114" t="str">
            <v xml:space="preserve">AZERBAIJAN  </v>
          </cell>
          <cell r="C114">
            <v>5</v>
          </cell>
          <cell r="D114">
            <v>4</v>
          </cell>
          <cell r="E114">
            <v>5</v>
          </cell>
          <cell r="F114">
            <v>3</v>
          </cell>
          <cell r="G114">
            <v>4.25</v>
          </cell>
          <cell r="H114">
            <v>4</v>
          </cell>
          <cell r="I114">
            <v>2.5</v>
          </cell>
          <cell r="J114">
            <v>2.5</v>
          </cell>
          <cell r="K114">
            <v>2</v>
          </cell>
          <cell r="L114">
            <v>3.5</v>
          </cell>
          <cell r="M114">
            <v>3</v>
          </cell>
          <cell r="N114">
            <v>2.9166666666666665</v>
          </cell>
          <cell r="O114">
            <v>4</v>
          </cell>
          <cell r="P114">
            <v>3</v>
          </cell>
          <cell r="Q114">
            <v>3</v>
          </cell>
          <cell r="R114">
            <v>3.5</v>
          </cell>
          <cell r="S114">
            <v>3.5</v>
          </cell>
          <cell r="T114">
            <v>3.4</v>
          </cell>
          <cell r="U114">
            <v>2</v>
          </cell>
          <cell r="V114">
            <v>2.5</v>
          </cell>
          <cell r="W114">
            <v>2</v>
          </cell>
          <cell r="X114">
            <v>2</v>
          </cell>
          <cell r="Y114">
            <v>2</v>
          </cell>
          <cell r="Z114">
            <v>2.1</v>
          </cell>
          <cell r="AA114">
            <v>3.1</v>
          </cell>
        </row>
        <row r="115">
          <cell r="A115" t="str">
            <v>BLR</v>
          </cell>
          <cell r="B115" t="str">
            <v xml:space="preserve">BELARUS     </v>
          </cell>
          <cell r="C115">
            <v>2.5</v>
          </cell>
          <cell r="D115">
            <v>3</v>
          </cell>
          <cell r="E115">
            <v>4</v>
          </cell>
          <cell r="F115">
            <v>2</v>
          </cell>
          <cell r="G115">
            <v>2.875</v>
          </cell>
          <cell r="H115">
            <v>2.5</v>
          </cell>
          <cell r="I115">
            <v>2.5</v>
          </cell>
          <cell r="J115">
            <v>1</v>
          </cell>
          <cell r="K115">
            <v>1</v>
          </cell>
          <cell r="L115">
            <v>1</v>
          </cell>
          <cell r="M115">
            <v>3.5</v>
          </cell>
          <cell r="N115">
            <v>1.9166666666666667</v>
          </cell>
          <cell r="O115">
            <v>4.5</v>
          </cell>
          <cell r="P115">
            <v>3.5</v>
          </cell>
          <cell r="Q115">
            <v>3</v>
          </cell>
          <cell r="R115">
            <v>3.5</v>
          </cell>
          <cell r="S115">
            <v>3.5</v>
          </cell>
          <cell r="T115">
            <v>3.6</v>
          </cell>
          <cell r="U115">
            <v>2</v>
          </cell>
          <cell r="V115">
            <v>3.5</v>
          </cell>
          <cell r="W115">
            <v>3.5</v>
          </cell>
          <cell r="X115">
            <v>3</v>
          </cell>
          <cell r="Y115">
            <v>3.5</v>
          </cell>
          <cell r="Z115">
            <v>3.1</v>
          </cell>
          <cell r="AA115">
            <v>2.8249999999999997</v>
          </cell>
        </row>
        <row r="116">
          <cell r="A116" t="str">
            <v>BIH</v>
          </cell>
          <cell r="B116" t="str">
            <v>BOSNIA &amp; HERZ.</v>
          </cell>
          <cell r="C116">
            <v>4.5</v>
          </cell>
          <cell r="D116">
            <v>3.5</v>
          </cell>
          <cell r="E116">
            <v>4.5</v>
          </cell>
          <cell r="F116">
            <v>3.5</v>
          </cell>
          <cell r="G116">
            <v>4</v>
          </cell>
          <cell r="H116">
            <v>5</v>
          </cell>
          <cell r="I116">
            <v>2.5</v>
          </cell>
          <cell r="J116">
            <v>2.5</v>
          </cell>
          <cell r="K116">
            <v>3.5</v>
          </cell>
          <cell r="L116">
            <v>3</v>
          </cell>
          <cell r="M116">
            <v>3</v>
          </cell>
          <cell r="N116">
            <v>3.25</v>
          </cell>
          <cell r="O116">
            <v>3.5</v>
          </cell>
          <cell r="P116">
            <v>3.5</v>
          </cell>
          <cell r="Q116">
            <v>3.5</v>
          </cell>
          <cell r="R116">
            <v>3</v>
          </cell>
          <cell r="S116">
            <v>3</v>
          </cell>
          <cell r="T116">
            <v>3.3</v>
          </cell>
          <cell r="U116">
            <v>2.5</v>
          </cell>
          <cell r="V116">
            <v>3.5</v>
          </cell>
          <cell r="W116">
            <v>3.5</v>
          </cell>
          <cell r="X116">
            <v>3.5</v>
          </cell>
          <cell r="Y116">
            <v>3</v>
          </cell>
          <cell r="Z116">
            <v>3.2</v>
          </cell>
          <cell r="AA116">
            <v>3.3999999999999995</v>
          </cell>
        </row>
        <row r="117">
          <cell r="A117" t="str">
            <v>BGR</v>
          </cell>
          <cell r="B117" t="str">
            <v xml:space="preserve">BULGARIA    </v>
          </cell>
          <cell r="C117">
            <v>4</v>
          </cell>
          <cell r="D117">
            <v>4.5</v>
          </cell>
          <cell r="E117">
            <v>4.5</v>
          </cell>
          <cell r="F117">
            <v>4.5</v>
          </cell>
          <cell r="G117">
            <v>4.375</v>
          </cell>
          <cell r="H117">
            <v>4.5</v>
          </cell>
          <cell r="I117">
            <v>4.5</v>
          </cell>
          <cell r="J117">
            <v>4</v>
          </cell>
          <cell r="K117">
            <v>3.5</v>
          </cell>
          <cell r="L117">
            <v>4</v>
          </cell>
          <cell r="M117">
            <v>3</v>
          </cell>
          <cell r="N117">
            <v>3.9166666666666665</v>
          </cell>
          <cell r="O117">
            <v>4.5</v>
          </cell>
          <cell r="P117">
            <v>4</v>
          </cell>
          <cell r="Q117">
            <v>4</v>
          </cell>
          <cell r="R117">
            <v>4.5</v>
          </cell>
          <cell r="S117">
            <v>4</v>
          </cell>
          <cell r="T117">
            <v>4.2</v>
          </cell>
          <cell r="U117">
            <v>3</v>
          </cell>
          <cell r="V117">
            <v>3</v>
          </cell>
          <cell r="W117">
            <v>3.5</v>
          </cell>
          <cell r="X117">
            <v>3.5</v>
          </cell>
          <cell r="Y117">
            <v>3.5</v>
          </cell>
          <cell r="Z117">
            <v>3.3</v>
          </cell>
          <cell r="AA117">
            <v>3.9249999999999998</v>
          </cell>
        </row>
        <row r="118">
          <cell r="A118" t="str">
            <v>HRV</v>
          </cell>
          <cell r="B118" t="str">
            <v xml:space="preserve">CROATIA     </v>
          </cell>
          <cell r="C118">
            <v>4</v>
          </cell>
          <cell r="D118">
            <v>3</v>
          </cell>
          <cell r="E118">
            <v>4.5</v>
          </cell>
          <cell r="F118">
            <v>3.5</v>
          </cell>
          <cell r="G118">
            <v>3.75</v>
          </cell>
          <cell r="H118">
            <v>4.5</v>
          </cell>
          <cell r="I118">
            <v>4</v>
          </cell>
          <cell r="J118">
            <v>4</v>
          </cell>
          <cell r="K118">
            <v>4</v>
          </cell>
          <cell r="L118">
            <v>4</v>
          </cell>
          <cell r="M118">
            <v>3.5</v>
          </cell>
          <cell r="N118">
            <v>4</v>
          </cell>
          <cell r="O118">
            <v>4</v>
          </cell>
          <cell r="P118">
            <v>3</v>
          </cell>
          <cell r="Q118">
            <v>3.5</v>
          </cell>
          <cell r="R118">
            <v>4</v>
          </cell>
          <cell r="S118">
            <v>4</v>
          </cell>
          <cell r="T118">
            <v>3.7</v>
          </cell>
          <cell r="U118">
            <v>4</v>
          </cell>
          <cell r="V118">
            <v>3</v>
          </cell>
          <cell r="W118">
            <v>4.5</v>
          </cell>
          <cell r="X118">
            <v>3.5</v>
          </cell>
          <cell r="Y118">
            <v>3</v>
          </cell>
          <cell r="Z118">
            <v>3.6</v>
          </cell>
          <cell r="AA118">
            <v>3.7749999999999999</v>
          </cell>
        </row>
        <row r="119">
          <cell r="A119" t="str">
            <v>CZE</v>
          </cell>
          <cell r="B119" t="str">
            <v>CZECH REPUBLIC</v>
          </cell>
          <cell r="C119">
            <v>4.5</v>
          </cell>
          <cell r="D119">
            <v>3</v>
          </cell>
          <cell r="E119">
            <v>5</v>
          </cell>
          <cell r="F119">
            <v>4.5</v>
          </cell>
          <cell r="G119">
            <v>4.25</v>
          </cell>
          <cell r="H119">
            <v>5</v>
          </cell>
          <cell r="I119">
            <v>3.5</v>
          </cell>
          <cell r="J119">
            <v>4</v>
          </cell>
          <cell r="K119">
            <v>4</v>
          </cell>
          <cell r="L119">
            <v>4</v>
          </cell>
          <cell r="M119">
            <v>4</v>
          </cell>
          <cell r="N119">
            <v>4.083333333333333</v>
          </cell>
          <cell r="O119">
            <v>4.5</v>
          </cell>
          <cell r="P119">
            <v>4</v>
          </cell>
          <cell r="Q119">
            <v>4.5</v>
          </cell>
          <cell r="R119">
            <v>4.5</v>
          </cell>
          <cell r="S119">
            <v>4.5</v>
          </cell>
          <cell r="T119">
            <v>4.4000000000000004</v>
          </cell>
          <cell r="U119">
            <v>4</v>
          </cell>
          <cell r="V119">
            <v>4.5</v>
          </cell>
          <cell r="W119">
            <v>4.5</v>
          </cell>
          <cell r="X119">
            <v>4</v>
          </cell>
          <cell r="Y119">
            <v>4</v>
          </cell>
          <cell r="Z119">
            <v>4.2</v>
          </cell>
          <cell r="AA119">
            <v>4.2250000000000005</v>
          </cell>
        </row>
        <row r="120">
          <cell r="A120" t="str">
            <v>EST</v>
          </cell>
          <cell r="B120" t="str">
            <v xml:space="preserve">ESTONIA     </v>
          </cell>
          <cell r="C120">
            <v>4</v>
          </cell>
          <cell r="D120">
            <v>4</v>
          </cell>
          <cell r="E120">
            <v>6</v>
          </cell>
          <cell r="F120">
            <v>4</v>
          </cell>
          <cell r="G120">
            <v>4.5</v>
          </cell>
          <cell r="H120">
            <v>5</v>
          </cell>
          <cell r="I120">
            <v>4</v>
          </cell>
          <cell r="J120">
            <v>4.5</v>
          </cell>
          <cell r="K120">
            <v>5</v>
          </cell>
          <cell r="L120">
            <v>4.5</v>
          </cell>
          <cell r="M120">
            <v>4</v>
          </cell>
          <cell r="N120">
            <v>4.5</v>
          </cell>
          <cell r="O120">
            <v>4.5</v>
          </cell>
          <cell r="P120">
            <v>3.5</v>
          </cell>
          <cell r="Q120">
            <v>4.5</v>
          </cell>
          <cell r="R120">
            <v>4.5</v>
          </cell>
          <cell r="S120">
            <v>4.5</v>
          </cell>
          <cell r="T120">
            <v>4.3</v>
          </cell>
          <cell r="U120">
            <v>4.5</v>
          </cell>
          <cell r="V120">
            <v>4.5</v>
          </cell>
          <cell r="W120">
            <v>4</v>
          </cell>
          <cell r="X120">
            <v>4.5</v>
          </cell>
          <cell r="Y120">
            <v>4</v>
          </cell>
          <cell r="Z120">
            <v>4.3</v>
          </cell>
          <cell r="AA120">
            <v>4.4000000000000004</v>
          </cell>
        </row>
        <row r="121">
          <cell r="A121" t="str">
            <v>GEO</v>
          </cell>
          <cell r="B121" t="str">
            <v xml:space="preserve">GEORGIA     </v>
          </cell>
          <cell r="C121">
            <v>4</v>
          </cell>
          <cell r="D121">
            <v>2.5</v>
          </cell>
          <cell r="E121">
            <v>3.5</v>
          </cell>
          <cell r="F121">
            <v>4</v>
          </cell>
          <cell r="G121">
            <v>3.5</v>
          </cell>
          <cell r="H121">
            <v>4.5</v>
          </cell>
          <cell r="I121">
            <v>3.5</v>
          </cell>
          <cell r="J121">
            <v>4</v>
          </cell>
          <cell r="K121">
            <v>3.5</v>
          </cell>
          <cell r="L121">
            <v>4</v>
          </cell>
          <cell r="M121">
            <v>3.5</v>
          </cell>
          <cell r="N121">
            <v>3.8333333333333335</v>
          </cell>
          <cell r="O121">
            <v>4.5</v>
          </cell>
          <cell r="P121">
            <v>2.5</v>
          </cell>
          <cell r="Q121">
            <v>2.5</v>
          </cell>
          <cell r="R121">
            <v>3</v>
          </cell>
          <cell r="S121">
            <v>4.5</v>
          </cell>
          <cell r="T121">
            <v>3.4</v>
          </cell>
          <cell r="U121">
            <v>2.5</v>
          </cell>
          <cell r="V121">
            <v>2.5</v>
          </cell>
          <cell r="W121">
            <v>2.5</v>
          </cell>
          <cell r="X121">
            <v>2.5</v>
          </cell>
          <cell r="Y121">
            <v>2.5</v>
          </cell>
          <cell r="Z121">
            <v>2.5</v>
          </cell>
          <cell r="AA121">
            <v>3.3250000000000002</v>
          </cell>
        </row>
        <row r="122">
          <cell r="A122" t="str">
            <v>HUN</v>
          </cell>
          <cell r="B122" t="str">
            <v>HUNGARY</v>
          </cell>
          <cell r="C122">
            <v>4.5</v>
          </cell>
          <cell r="D122">
            <v>4</v>
          </cell>
          <cell r="E122">
            <v>6</v>
          </cell>
          <cell r="F122">
            <v>6</v>
          </cell>
          <cell r="G122">
            <v>5.125</v>
          </cell>
          <cell r="H122">
            <v>5</v>
          </cell>
          <cell r="I122">
            <v>5</v>
          </cell>
          <cell r="J122">
            <v>5</v>
          </cell>
          <cell r="K122">
            <v>5</v>
          </cell>
          <cell r="L122">
            <v>4.5</v>
          </cell>
          <cell r="M122">
            <v>4</v>
          </cell>
          <cell r="N122">
            <v>4.75</v>
          </cell>
          <cell r="O122">
            <v>4.5</v>
          </cell>
          <cell r="P122">
            <v>4</v>
          </cell>
          <cell r="Q122">
            <v>5</v>
          </cell>
          <cell r="R122">
            <v>4.5</v>
          </cell>
          <cell r="S122">
            <v>5</v>
          </cell>
          <cell r="T122">
            <v>4.5999999999999996</v>
          </cell>
          <cell r="U122">
            <v>5</v>
          </cell>
          <cell r="V122">
            <v>4.5</v>
          </cell>
          <cell r="W122">
            <v>4</v>
          </cell>
          <cell r="X122">
            <v>4</v>
          </cell>
          <cell r="Y122">
            <v>4.5</v>
          </cell>
          <cell r="Z122">
            <v>4.4000000000000004</v>
          </cell>
          <cell r="AA122">
            <v>4.7</v>
          </cell>
        </row>
        <row r="123">
          <cell r="A123" t="str">
            <v>KAZ</v>
          </cell>
          <cell r="B123" t="str">
            <v>KAZAKHSTAN</v>
          </cell>
          <cell r="C123">
            <v>3.5</v>
          </cell>
          <cell r="D123">
            <v>3.5</v>
          </cell>
          <cell r="E123">
            <v>4.5</v>
          </cell>
          <cell r="F123">
            <v>3.5</v>
          </cell>
          <cell r="G123">
            <v>3.75</v>
          </cell>
          <cell r="H123">
            <v>3.5</v>
          </cell>
          <cell r="I123">
            <v>3</v>
          </cell>
          <cell r="J123">
            <v>4</v>
          </cell>
          <cell r="K123">
            <v>3.5</v>
          </cell>
          <cell r="L123">
            <v>4</v>
          </cell>
          <cell r="M123">
            <v>3.5</v>
          </cell>
          <cell r="N123">
            <v>3.5833333333333335</v>
          </cell>
          <cell r="O123">
            <v>3.5</v>
          </cell>
          <cell r="P123">
            <v>3</v>
          </cell>
          <cell r="Q123">
            <v>3.5</v>
          </cell>
          <cell r="R123">
            <v>3</v>
          </cell>
          <cell r="S123">
            <v>2.5</v>
          </cell>
          <cell r="T123">
            <v>3.1</v>
          </cell>
          <cell r="U123">
            <v>3</v>
          </cell>
          <cell r="V123">
            <v>4</v>
          </cell>
          <cell r="W123">
            <v>3</v>
          </cell>
          <cell r="X123">
            <v>3</v>
          </cell>
          <cell r="Y123">
            <v>2.5</v>
          </cell>
          <cell r="Z123">
            <v>3.1</v>
          </cell>
          <cell r="AA123">
            <v>3.375</v>
          </cell>
        </row>
        <row r="124">
          <cell r="A124" t="str">
            <v>KGZ</v>
          </cell>
          <cell r="B124" t="str">
            <v>KYRGYZ REP.</v>
          </cell>
          <cell r="C124">
            <v>3.5</v>
          </cell>
          <cell r="D124">
            <v>3</v>
          </cell>
          <cell r="E124">
            <v>2.5</v>
          </cell>
          <cell r="F124">
            <v>3.5</v>
          </cell>
          <cell r="G124">
            <v>3.125</v>
          </cell>
          <cell r="H124">
            <v>5</v>
          </cell>
          <cell r="I124">
            <v>2</v>
          </cell>
          <cell r="J124">
            <v>3</v>
          </cell>
          <cell r="K124">
            <v>3.5</v>
          </cell>
          <cell r="L124">
            <v>3.5</v>
          </cell>
          <cell r="M124">
            <v>3</v>
          </cell>
          <cell r="N124">
            <v>3.3333333333333335</v>
          </cell>
          <cell r="O124">
            <v>4</v>
          </cell>
          <cell r="P124">
            <v>3.5</v>
          </cell>
          <cell r="Q124">
            <v>4</v>
          </cell>
          <cell r="R124">
            <v>4</v>
          </cell>
          <cell r="S124">
            <v>5</v>
          </cell>
          <cell r="T124">
            <v>4.0999999999999996</v>
          </cell>
          <cell r="U124">
            <v>2.5</v>
          </cell>
          <cell r="V124">
            <v>3</v>
          </cell>
          <cell r="W124">
            <v>3</v>
          </cell>
          <cell r="X124">
            <v>2.5</v>
          </cell>
          <cell r="Y124">
            <v>3</v>
          </cell>
          <cell r="Z124">
            <v>2.8</v>
          </cell>
          <cell r="AA124">
            <v>3.3499999999999996</v>
          </cell>
        </row>
        <row r="125">
          <cell r="A125" t="str">
            <v>LVA</v>
          </cell>
          <cell r="B125" t="str">
            <v xml:space="preserve">LATVIA      </v>
          </cell>
          <cell r="C125">
            <v>4</v>
          </cell>
          <cell r="D125">
            <v>4</v>
          </cell>
          <cell r="E125">
            <v>5</v>
          </cell>
          <cell r="F125">
            <v>4</v>
          </cell>
          <cell r="G125">
            <v>4.25</v>
          </cell>
          <cell r="H125">
            <v>5</v>
          </cell>
          <cell r="I125">
            <v>4</v>
          </cell>
          <cell r="J125">
            <v>4.5</v>
          </cell>
          <cell r="K125">
            <v>4.5</v>
          </cell>
          <cell r="L125">
            <v>4.5</v>
          </cell>
          <cell r="M125">
            <v>4</v>
          </cell>
          <cell r="N125">
            <v>4.416666666666667</v>
          </cell>
          <cell r="O125">
            <v>4.5</v>
          </cell>
          <cell r="P125">
            <v>3.5</v>
          </cell>
          <cell r="Q125">
            <v>4.5</v>
          </cell>
          <cell r="R125">
            <v>4</v>
          </cell>
          <cell r="S125">
            <v>4.5</v>
          </cell>
          <cell r="T125">
            <v>4.2</v>
          </cell>
          <cell r="U125">
            <v>4</v>
          </cell>
          <cell r="V125">
            <v>4.5</v>
          </cell>
          <cell r="W125">
            <v>4.5</v>
          </cell>
          <cell r="X125">
            <v>4</v>
          </cell>
          <cell r="Y125">
            <v>3</v>
          </cell>
          <cell r="Z125">
            <v>4</v>
          </cell>
          <cell r="AA125">
            <v>4.2249999999999996</v>
          </cell>
        </row>
        <row r="126">
          <cell r="A126" t="str">
            <v>LTU</v>
          </cell>
          <cell r="B126" t="str">
            <v xml:space="preserve">LITHUANIA   </v>
          </cell>
          <cell r="C126">
            <v>3.5</v>
          </cell>
          <cell r="D126">
            <v>4</v>
          </cell>
          <cell r="E126">
            <v>5</v>
          </cell>
          <cell r="F126">
            <v>4</v>
          </cell>
          <cell r="G126">
            <v>4.125</v>
          </cell>
          <cell r="H126">
            <v>5</v>
          </cell>
          <cell r="I126">
            <v>4</v>
          </cell>
          <cell r="J126">
            <v>4.5</v>
          </cell>
          <cell r="K126">
            <v>4.5</v>
          </cell>
          <cell r="L126">
            <v>4.5</v>
          </cell>
          <cell r="M126">
            <v>4</v>
          </cell>
          <cell r="N126">
            <v>4.416666666666667</v>
          </cell>
          <cell r="O126">
            <v>4.5</v>
          </cell>
          <cell r="P126">
            <v>3.5</v>
          </cell>
          <cell r="Q126">
            <v>4.5</v>
          </cell>
          <cell r="R126">
            <v>4</v>
          </cell>
          <cell r="S126">
            <v>5</v>
          </cell>
          <cell r="T126">
            <v>4.3</v>
          </cell>
          <cell r="U126">
            <v>4.5</v>
          </cell>
          <cell r="V126">
            <v>4</v>
          </cell>
          <cell r="W126">
            <v>3.5</v>
          </cell>
          <cell r="X126">
            <v>4</v>
          </cell>
          <cell r="Y126">
            <v>3.5</v>
          </cell>
          <cell r="Z126">
            <v>3.9</v>
          </cell>
          <cell r="AA126">
            <v>4.1999999999999993</v>
          </cell>
        </row>
        <row r="127">
          <cell r="A127" t="str">
            <v>MKD</v>
          </cell>
          <cell r="B127" t="str">
            <v>MACEDONIA, FYR</v>
          </cell>
          <cell r="C127">
            <v>4</v>
          </cell>
          <cell r="D127">
            <v>4</v>
          </cell>
          <cell r="E127">
            <v>4.5</v>
          </cell>
          <cell r="F127">
            <v>3.5</v>
          </cell>
          <cell r="G127">
            <v>4</v>
          </cell>
          <cell r="H127">
            <v>4.5</v>
          </cell>
          <cell r="I127">
            <v>2.5</v>
          </cell>
          <cell r="J127">
            <v>3</v>
          </cell>
          <cell r="K127">
            <v>4</v>
          </cell>
          <cell r="L127">
            <v>4</v>
          </cell>
          <cell r="M127">
            <v>3.5</v>
          </cell>
          <cell r="N127">
            <v>3.5833333333333335</v>
          </cell>
          <cell r="O127">
            <v>4</v>
          </cell>
          <cell r="P127">
            <v>4</v>
          </cell>
          <cell r="Q127">
            <v>3.5</v>
          </cell>
          <cell r="R127">
            <v>4.5</v>
          </cell>
          <cell r="S127">
            <v>4</v>
          </cell>
          <cell r="T127">
            <v>4</v>
          </cell>
          <cell r="U127">
            <v>3</v>
          </cell>
          <cell r="V127">
            <v>3</v>
          </cell>
          <cell r="W127">
            <v>3.5</v>
          </cell>
          <cell r="X127">
            <v>3</v>
          </cell>
          <cell r="Y127">
            <v>3</v>
          </cell>
          <cell r="Z127">
            <v>3.1</v>
          </cell>
          <cell r="AA127">
            <v>3.65</v>
          </cell>
        </row>
        <row r="128">
          <cell r="A128" t="str">
            <v>MDA</v>
          </cell>
          <cell r="B128" t="str">
            <v xml:space="preserve">MOLDOVA     </v>
          </cell>
          <cell r="C128">
            <v>3.5</v>
          </cell>
          <cell r="D128">
            <v>3.5</v>
          </cell>
          <cell r="E128">
            <v>3</v>
          </cell>
          <cell r="F128">
            <v>3.5</v>
          </cell>
          <cell r="G128">
            <v>3.375</v>
          </cell>
          <cell r="H128">
            <v>3.5</v>
          </cell>
          <cell r="I128">
            <v>3.5</v>
          </cell>
          <cell r="J128">
            <v>3.5</v>
          </cell>
          <cell r="K128">
            <v>2.5</v>
          </cell>
          <cell r="L128">
            <v>4</v>
          </cell>
          <cell r="M128">
            <v>4</v>
          </cell>
          <cell r="N128">
            <v>3.5</v>
          </cell>
          <cell r="O128">
            <v>3.5</v>
          </cell>
          <cell r="P128">
            <v>3.5</v>
          </cell>
          <cell r="Q128">
            <v>3</v>
          </cell>
          <cell r="R128">
            <v>3</v>
          </cell>
          <cell r="S128">
            <v>4.5</v>
          </cell>
          <cell r="T128">
            <v>3.5</v>
          </cell>
          <cell r="U128">
            <v>2.5</v>
          </cell>
          <cell r="V128">
            <v>3.5</v>
          </cell>
          <cell r="W128">
            <v>3</v>
          </cell>
          <cell r="X128">
            <v>3</v>
          </cell>
          <cell r="Y128">
            <v>2.5</v>
          </cell>
          <cell r="Z128">
            <v>2.9</v>
          </cell>
          <cell r="AA128">
            <v>3.3250000000000002</v>
          </cell>
        </row>
        <row r="129">
          <cell r="A129" t="str">
            <v>POL</v>
          </cell>
          <cell r="B129" t="str">
            <v xml:space="preserve">POLAND      </v>
          </cell>
          <cell r="C129">
            <v>4</v>
          </cell>
          <cell r="D129">
            <v>4</v>
          </cell>
          <cell r="E129">
            <v>5</v>
          </cell>
          <cell r="F129">
            <v>4</v>
          </cell>
          <cell r="G129">
            <v>4.25</v>
          </cell>
          <cell r="H129">
            <v>5</v>
          </cell>
          <cell r="I129">
            <v>4.5</v>
          </cell>
          <cell r="J129">
            <v>5</v>
          </cell>
          <cell r="K129">
            <v>4.5</v>
          </cell>
          <cell r="L129">
            <v>4.5</v>
          </cell>
          <cell r="M129">
            <v>4.5</v>
          </cell>
          <cell r="N129">
            <v>4.666666666666667</v>
          </cell>
          <cell r="O129">
            <v>4.5</v>
          </cell>
          <cell r="P129">
            <v>4</v>
          </cell>
          <cell r="Q129">
            <v>4.5</v>
          </cell>
          <cell r="R129">
            <v>4.5</v>
          </cell>
          <cell r="S129">
            <v>5</v>
          </cell>
          <cell r="T129">
            <v>4.5</v>
          </cell>
          <cell r="U129">
            <v>5</v>
          </cell>
          <cell r="V129">
            <v>4.5</v>
          </cell>
          <cell r="W129">
            <v>4</v>
          </cell>
          <cell r="X129">
            <v>4</v>
          </cell>
          <cell r="Y129">
            <v>4</v>
          </cell>
          <cell r="Z129">
            <v>4.3</v>
          </cell>
          <cell r="AA129">
            <v>4.45</v>
          </cell>
        </row>
        <row r="130">
          <cell r="A130" t="str">
            <v>ROM</v>
          </cell>
          <cell r="B130" t="str">
            <v xml:space="preserve">ROMANIA     </v>
          </cell>
          <cell r="C130">
            <v>3</v>
          </cell>
          <cell r="D130">
            <v>3</v>
          </cell>
          <cell r="E130">
            <v>3</v>
          </cell>
          <cell r="F130">
            <v>3</v>
          </cell>
          <cell r="G130">
            <v>3</v>
          </cell>
          <cell r="H130">
            <v>4</v>
          </cell>
          <cell r="I130">
            <v>2.5</v>
          </cell>
          <cell r="J130">
            <v>2.5</v>
          </cell>
          <cell r="K130">
            <v>3.5</v>
          </cell>
          <cell r="L130">
            <v>3.5</v>
          </cell>
          <cell r="M130">
            <v>3</v>
          </cell>
          <cell r="N130">
            <v>3.1666666666666665</v>
          </cell>
          <cell r="O130">
            <v>3.5</v>
          </cell>
          <cell r="P130">
            <v>3.5</v>
          </cell>
          <cell r="Q130">
            <v>3.5</v>
          </cell>
          <cell r="R130">
            <v>3</v>
          </cell>
          <cell r="S130">
            <v>4</v>
          </cell>
          <cell r="T130">
            <v>3.5</v>
          </cell>
          <cell r="U130">
            <v>2.5</v>
          </cell>
          <cell r="V130">
            <v>2.5</v>
          </cell>
          <cell r="W130">
            <v>3</v>
          </cell>
          <cell r="X130">
            <v>2.5</v>
          </cell>
          <cell r="Y130">
            <v>3</v>
          </cell>
          <cell r="Z130">
            <v>2.7</v>
          </cell>
          <cell r="AA130">
            <v>3.0999999999999996</v>
          </cell>
        </row>
        <row r="131">
          <cell r="A131" t="str">
            <v>RUS</v>
          </cell>
          <cell r="B131" t="str">
            <v>RUSSIA</v>
          </cell>
          <cell r="C131">
            <v>3.5</v>
          </cell>
          <cell r="D131">
            <v>3.5</v>
          </cell>
          <cell r="E131">
            <v>3.5</v>
          </cell>
          <cell r="F131">
            <v>2.5</v>
          </cell>
          <cell r="G131">
            <v>3.25</v>
          </cell>
          <cell r="H131">
            <v>3.5</v>
          </cell>
          <cell r="I131">
            <v>2.5</v>
          </cell>
          <cell r="J131">
            <v>2.5</v>
          </cell>
          <cell r="K131">
            <v>2.5</v>
          </cell>
          <cell r="L131">
            <v>2.5</v>
          </cell>
          <cell r="M131">
            <v>2</v>
          </cell>
          <cell r="N131">
            <v>2.5833333333333335</v>
          </cell>
          <cell r="O131">
            <v>4</v>
          </cell>
          <cell r="P131">
            <v>3</v>
          </cell>
          <cell r="Q131">
            <v>3.5</v>
          </cell>
          <cell r="R131">
            <v>3</v>
          </cell>
          <cell r="S131">
            <v>4</v>
          </cell>
          <cell r="T131">
            <v>3.5</v>
          </cell>
          <cell r="U131">
            <v>2</v>
          </cell>
          <cell r="V131">
            <v>3</v>
          </cell>
          <cell r="W131">
            <v>2.5</v>
          </cell>
          <cell r="X131">
            <v>2.5</v>
          </cell>
          <cell r="Y131">
            <v>2</v>
          </cell>
          <cell r="Z131">
            <v>2.4</v>
          </cell>
          <cell r="AA131">
            <v>2.9</v>
          </cell>
        </row>
        <row r="132">
          <cell r="A132" t="str">
            <v>SVK</v>
          </cell>
          <cell r="B132" t="str">
            <v>SLOVAK REPUBLIC</v>
          </cell>
          <cell r="C132">
            <v>4</v>
          </cell>
          <cell r="D132">
            <v>4</v>
          </cell>
          <cell r="E132">
            <v>4</v>
          </cell>
          <cell r="F132">
            <v>4</v>
          </cell>
          <cell r="G132">
            <v>4</v>
          </cell>
          <cell r="H132">
            <v>4.5</v>
          </cell>
          <cell r="I132">
            <v>3.5</v>
          </cell>
          <cell r="J132">
            <v>3.5</v>
          </cell>
          <cell r="K132">
            <v>4</v>
          </cell>
          <cell r="L132">
            <v>4</v>
          </cell>
          <cell r="M132">
            <v>3.5</v>
          </cell>
          <cell r="N132">
            <v>3.8333333333333335</v>
          </cell>
          <cell r="O132">
            <v>4.5</v>
          </cell>
          <cell r="P132">
            <v>4</v>
          </cell>
          <cell r="Q132">
            <v>4</v>
          </cell>
          <cell r="R132">
            <v>4</v>
          </cell>
          <cell r="S132">
            <v>4.5</v>
          </cell>
          <cell r="T132">
            <v>4.2</v>
          </cell>
          <cell r="U132">
            <v>4</v>
          </cell>
          <cell r="V132">
            <v>4</v>
          </cell>
          <cell r="W132">
            <v>3.5</v>
          </cell>
          <cell r="X132">
            <v>3.5</v>
          </cell>
          <cell r="Y132">
            <v>3.5</v>
          </cell>
          <cell r="Z132">
            <v>3.7</v>
          </cell>
          <cell r="AA132">
            <v>3.9249999999999998</v>
          </cell>
        </row>
        <row r="133">
          <cell r="A133" t="str">
            <v>SVN</v>
          </cell>
          <cell r="B133" t="str">
            <v xml:space="preserve">SLOVENIA    </v>
          </cell>
          <cell r="C133">
            <v>5</v>
          </cell>
          <cell r="D133">
            <v>4</v>
          </cell>
          <cell r="E133">
            <v>5</v>
          </cell>
          <cell r="F133">
            <v>4.5</v>
          </cell>
          <cell r="G133">
            <v>4.625</v>
          </cell>
          <cell r="H133">
            <v>4.5</v>
          </cell>
          <cell r="I133">
            <v>4</v>
          </cell>
          <cell r="J133">
            <v>4.5</v>
          </cell>
          <cell r="K133">
            <v>4.5</v>
          </cell>
          <cell r="L133">
            <v>4</v>
          </cell>
          <cell r="M133">
            <v>4</v>
          </cell>
          <cell r="N133">
            <v>4.25</v>
          </cell>
          <cell r="O133">
            <v>4.5</v>
          </cell>
          <cell r="P133">
            <v>4.5</v>
          </cell>
          <cell r="Q133">
            <v>4.5</v>
          </cell>
          <cell r="R133">
            <v>4.5</v>
          </cell>
          <cell r="S133">
            <v>4.5</v>
          </cell>
          <cell r="T133">
            <v>4.5</v>
          </cell>
          <cell r="U133">
            <v>5</v>
          </cell>
          <cell r="V133">
            <v>4.5</v>
          </cell>
          <cell r="W133">
            <v>5</v>
          </cell>
          <cell r="X133">
            <v>4</v>
          </cell>
          <cell r="Y133">
            <v>4.5</v>
          </cell>
          <cell r="Z133">
            <v>4.5999999999999996</v>
          </cell>
          <cell r="AA133">
            <v>4.4749999999999996</v>
          </cell>
        </row>
        <row r="134">
          <cell r="A134" t="str">
            <v>TJK</v>
          </cell>
          <cell r="B134" t="str">
            <v xml:space="preserve">TAJIKISTAN  </v>
          </cell>
          <cell r="C134">
            <v>3</v>
          </cell>
          <cell r="D134">
            <v>3.5</v>
          </cell>
          <cell r="E134">
            <v>2.5</v>
          </cell>
          <cell r="F134">
            <v>2.5</v>
          </cell>
          <cell r="G134">
            <v>2.875</v>
          </cell>
          <cell r="H134">
            <v>3.5</v>
          </cell>
          <cell r="I134">
            <v>2.5</v>
          </cell>
          <cell r="J134">
            <v>2.5</v>
          </cell>
          <cell r="K134">
            <v>2.5</v>
          </cell>
          <cell r="L134">
            <v>2.5</v>
          </cell>
          <cell r="M134">
            <v>2.5</v>
          </cell>
          <cell r="N134">
            <v>2.6666666666666665</v>
          </cell>
          <cell r="O134">
            <v>3.5</v>
          </cell>
          <cell r="P134">
            <v>2.5</v>
          </cell>
          <cell r="Q134">
            <v>2.5</v>
          </cell>
          <cell r="R134">
            <v>3</v>
          </cell>
          <cell r="S134">
            <v>3.5</v>
          </cell>
          <cell r="T134">
            <v>3</v>
          </cell>
          <cell r="U134">
            <v>2</v>
          </cell>
          <cell r="V134">
            <v>2</v>
          </cell>
          <cell r="W134">
            <v>2</v>
          </cell>
          <cell r="X134">
            <v>2</v>
          </cell>
          <cell r="Y134">
            <v>2</v>
          </cell>
          <cell r="Z134">
            <v>2</v>
          </cell>
          <cell r="AA134">
            <v>2.625</v>
          </cell>
        </row>
        <row r="135">
          <cell r="A135" t="str">
            <v>TUR</v>
          </cell>
          <cell r="B135" t="str">
            <v xml:space="preserve">TURKEY      </v>
          </cell>
          <cell r="C135">
            <v>3.5</v>
          </cell>
          <cell r="D135">
            <v>4</v>
          </cell>
          <cell r="E135">
            <v>4.5</v>
          </cell>
          <cell r="F135">
            <v>4</v>
          </cell>
          <cell r="G135">
            <v>4</v>
          </cell>
          <cell r="H135">
            <v>5</v>
          </cell>
          <cell r="I135">
            <v>4</v>
          </cell>
          <cell r="J135">
            <v>4</v>
          </cell>
          <cell r="K135">
            <v>4.5</v>
          </cell>
          <cell r="L135">
            <v>4.5</v>
          </cell>
          <cell r="M135">
            <v>3.5</v>
          </cell>
          <cell r="N135">
            <v>4.25</v>
          </cell>
          <cell r="O135">
            <v>3.5</v>
          </cell>
          <cell r="P135">
            <v>3.5</v>
          </cell>
          <cell r="Q135">
            <v>3.5</v>
          </cell>
          <cell r="R135">
            <v>4</v>
          </cell>
          <cell r="S135">
            <v>3.5</v>
          </cell>
          <cell r="T135">
            <v>3.6</v>
          </cell>
          <cell r="U135">
            <v>4</v>
          </cell>
          <cell r="V135">
            <v>3.5</v>
          </cell>
          <cell r="W135">
            <v>4</v>
          </cell>
          <cell r="X135">
            <v>3.5</v>
          </cell>
          <cell r="Y135">
            <v>3.5</v>
          </cell>
          <cell r="Z135">
            <v>3.7</v>
          </cell>
          <cell r="AA135">
            <v>3.9000000000000004</v>
          </cell>
        </row>
        <row r="136">
          <cell r="A136" t="str">
            <v>TKM</v>
          </cell>
          <cell r="B136" t="str">
            <v>TURKMENISTAN</v>
          </cell>
          <cell r="C136">
            <v>2</v>
          </cell>
          <cell r="D136">
            <v>2</v>
          </cell>
          <cell r="E136">
            <v>2.5</v>
          </cell>
          <cell r="F136">
            <v>2</v>
          </cell>
          <cell r="G136">
            <v>2.125</v>
          </cell>
          <cell r="H136">
            <v>2</v>
          </cell>
          <cell r="I136">
            <v>2</v>
          </cell>
          <cell r="J136">
            <v>2</v>
          </cell>
          <cell r="K136">
            <v>2</v>
          </cell>
          <cell r="L136">
            <v>1</v>
          </cell>
          <cell r="M136">
            <v>2</v>
          </cell>
          <cell r="N136">
            <v>1.8333333333333333</v>
          </cell>
          <cell r="O136">
            <v>3.5</v>
          </cell>
          <cell r="P136">
            <v>2.5</v>
          </cell>
          <cell r="Q136">
            <v>3</v>
          </cell>
          <cell r="R136">
            <v>3</v>
          </cell>
          <cell r="S136">
            <v>3</v>
          </cell>
          <cell r="T136">
            <v>3</v>
          </cell>
          <cell r="U136">
            <v>2.5</v>
          </cell>
          <cell r="V136">
            <v>2</v>
          </cell>
          <cell r="W136">
            <v>2.5</v>
          </cell>
          <cell r="X136">
            <v>2</v>
          </cell>
          <cell r="Y136">
            <v>2</v>
          </cell>
          <cell r="Z136">
            <v>2.2000000000000002</v>
          </cell>
          <cell r="AA136">
            <v>2.2750000000000004</v>
          </cell>
        </row>
        <row r="137">
          <cell r="A137" t="str">
            <v>UKR</v>
          </cell>
          <cell r="B137" t="str">
            <v xml:space="preserve">UKRAINE     </v>
          </cell>
          <cell r="C137">
            <v>3.5</v>
          </cell>
          <cell r="D137">
            <v>3.5</v>
          </cell>
          <cell r="E137">
            <v>3.5</v>
          </cell>
          <cell r="F137">
            <v>2.5</v>
          </cell>
          <cell r="G137">
            <v>3.25</v>
          </cell>
          <cell r="H137">
            <v>3</v>
          </cell>
          <cell r="I137">
            <v>3</v>
          </cell>
          <cell r="J137">
            <v>3</v>
          </cell>
          <cell r="K137">
            <v>2.5</v>
          </cell>
          <cell r="L137">
            <v>3</v>
          </cell>
          <cell r="M137">
            <v>2.5</v>
          </cell>
          <cell r="N137">
            <v>2.8333333333333335</v>
          </cell>
          <cell r="O137">
            <v>4</v>
          </cell>
          <cell r="P137">
            <v>3.5</v>
          </cell>
          <cell r="Q137">
            <v>3.5</v>
          </cell>
          <cell r="R137">
            <v>3</v>
          </cell>
          <cell r="S137">
            <v>4</v>
          </cell>
          <cell r="T137">
            <v>3.6</v>
          </cell>
          <cell r="U137">
            <v>2</v>
          </cell>
          <cell r="V137">
            <v>3</v>
          </cell>
          <cell r="W137">
            <v>3</v>
          </cell>
          <cell r="X137">
            <v>2.5</v>
          </cell>
          <cell r="Y137">
            <v>2</v>
          </cell>
          <cell r="Z137">
            <v>2.5</v>
          </cell>
          <cell r="AA137">
            <v>3.0249999999999999</v>
          </cell>
        </row>
        <row r="138">
          <cell r="A138" t="str">
            <v>UZB</v>
          </cell>
          <cell r="B138" t="str">
            <v xml:space="preserve">UZBEKISTAN  </v>
          </cell>
          <cell r="C138">
            <v>3</v>
          </cell>
          <cell r="D138">
            <v>3.5</v>
          </cell>
          <cell r="E138">
            <v>3</v>
          </cell>
          <cell r="F138">
            <v>2</v>
          </cell>
          <cell r="G138">
            <v>2.875</v>
          </cell>
          <cell r="H138">
            <v>2</v>
          </cell>
          <cell r="I138">
            <v>2.5</v>
          </cell>
          <cell r="J138">
            <v>2.5</v>
          </cell>
          <cell r="K138">
            <v>2.5</v>
          </cell>
          <cell r="L138">
            <v>1</v>
          </cell>
          <cell r="M138">
            <v>2.5</v>
          </cell>
          <cell r="N138">
            <v>2.1666666666666665</v>
          </cell>
          <cell r="O138">
            <v>4</v>
          </cell>
          <cell r="P138">
            <v>3</v>
          </cell>
          <cell r="Q138">
            <v>3.5</v>
          </cell>
          <cell r="R138">
            <v>4</v>
          </cell>
          <cell r="S138">
            <v>3</v>
          </cell>
          <cell r="T138">
            <v>3.5</v>
          </cell>
          <cell r="U138">
            <v>2</v>
          </cell>
          <cell r="V138">
            <v>2</v>
          </cell>
          <cell r="W138">
            <v>3.5</v>
          </cell>
          <cell r="X138">
            <v>2.5</v>
          </cell>
          <cell r="Y138">
            <v>2.5</v>
          </cell>
          <cell r="Z138">
            <v>2.5</v>
          </cell>
          <cell r="AA138">
            <v>2.7250000000000001</v>
          </cell>
        </row>
        <row r="139">
          <cell r="A139" t="str">
            <v>BGD</v>
          </cell>
          <cell r="B139" t="str">
            <v xml:space="preserve">BANGLADESH  </v>
          </cell>
          <cell r="C139">
            <v>4</v>
          </cell>
          <cell r="D139">
            <v>3.5</v>
          </cell>
          <cell r="E139">
            <v>4.5</v>
          </cell>
          <cell r="F139">
            <v>3.5</v>
          </cell>
          <cell r="G139">
            <v>3.875</v>
          </cell>
          <cell r="H139">
            <v>3.5</v>
          </cell>
          <cell r="I139">
            <v>2.5</v>
          </cell>
          <cell r="J139">
            <v>3</v>
          </cell>
          <cell r="K139">
            <v>4</v>
          </cell>
          <cell r="L139">
            <v>3.5</v>
          </cell>
          <cell r="M139">
            <v>3</v>
          </cell>
          <cell r="N139">
            <v>3.25</v>
          </cell>
          <cell r="O139">
            <v>3</v>
          </cell>
          <cell r="P139">
            <v>4</v>
          </cell>
          <cell r="Q139">
            <v>4</v>
          </cell>
          <cell r="R139">
            <v>4</v>
          </cell>
          <cell r="S139">
            <v>4.5</v>
          </cell>
          <cell r="T139">
            <v>3.9</v>
          </cell>
          <cell r="U139">
            <v>3</v>
          </cell>
          <cell r="V139">
            <v>3.5</v>
          </cell>
          <cell r="W139">
            <v>3</v>
          </cell>
          <cell r="X139">
            <v>3</v>
          </cell>
          <cell r="Y139">
            <v>2.5</v>
          </cell>
          <cell r="Z139">
            <v>3</v>
          </cell>
          <cell r="AA139">
            <v>3.4750000000000001</v>
          </cell>
        </row>
        <row r="140">
          <cell r="A140" t="str">
            <v>BTN</v>
          </cell>
          <cell r="B140" t="str">
            <v xml:space="preserve">BHUTAN      </v>
          </cell>
          <cell r="C140">
            <v>4.5</v>
          </cell>
          <cell r="D140">
            <v>4</v>
          </cell>
          <cell r="E140">
            <v>5</v>
          </cell>
          <cell r="F140">
            <v>5</v>
          </cell>
          <cell r="G140">
            <v>4.625</v>
          </cell>
          <cell r="H140">
            <v>4</v>
          </cell>
          <cell r="I140">
            <v>3</v>
          </cell>
          <cell r="J140">
            <v>3.5</v>
          </cell>
          <cell r="K140">
            <v>3</v>
          </cell>
          <cell r="L140">
            <v>3</v>
          </cell>
          <cell r="M140">
            <v>6</v>
          </cell>
          <cell r="N140">
            <v>3.75</v>
          </cell>
          <cell r="O140">
            <v>3.5</v>
          </cell>
          <cell r="P140">
            <v>4.5</v>
          </cell>
          <cell r="Q140">
            <v>5</v>
          </cell>
          <cell r="R140">
            <v>3.5</v>
          </cell>
          <cell r="S140">
            <v>3.5</v>
          </cell>
          <cell r="T140">
            <v>4</v>
          </cell>
          <cell r="U140">
            <v>3</v>
          </cell>
          <cell r="V140">
            <v>4.5</v>
          </cell>
          <cell r="W140">
            <v>4</v>
          </cell>
          <cell r="X140">
            <v>5</v>
          </cell>
          <cell r="Y140">
            <v>5</v>
          </cell>
          <cell r="Z140">
            <v>4.3</v>
          </cell>
          <cell r="AA140">
            <v>4.125</v>
          </cell>
        </row>
        <row r="141">
          <cell r="A141" t="str">
            <v>IND</v>
          </cell>
          <cell r="B141" t="str">
            <v>INDIA</v>
          </cell>
          <cell r="C141">
            <v>4.5</v>
          </cell>
          <cell r="D141">
            <v>3</v>
          </cell>
          <cell r="E141">
            <v>5</v>
          </cell>
          <cell r="F141">
            <v>4</v>
          </cell>
          <cell r="G141">
            <v>4.125</v>
          </cell>
          <cell r="H141">
            <v>3.5</v>
          </cell>
          <cell r="I141">
            <v>4</v>
          </cell>
          <cell r="J141">
            <v>3.5</v>
          </cell>
          <cell r="K141">
            <v>4</v>
          </cell>
          <cell r="L141">
            <v>3.5</v>
          </cell>
          <cell r="M141">
            <v>3</v>
          </cell>
          <cell r="N141">
            <v>3.5833333333333335</v>
          </cell>
          <cell r="O141">
            <v>2.5</v>
          </cell>
          <cell r="P141">
            <v>3.5</v>
          </cell>
          <cell r="Q141">
            <v>4</v>
          </cell>
          <cell r="R141">
            <v>3</v>
          </cell>
          <cell r="S141">
            <v>4</v>
          </cell>
          <cell r="T141">
            <v>3.4</v>
          </cell>
          <cell r="U141">
            <v>3</v>
          </cell>
          <cell r="V141">
            <v>4</v>
          </cell>
          <cell r="W141">
            <v>3.5</v>
          </cell>
          <cell r="X141">
            <v>3.5</v>
          </cell>
          <cell r="Y141">
            <v>3.5</v>
          </cell>
          <cell r="Z141">
            <v>3.5</v>
          </cell>
          <cell r="AA141">
            <v>3.625</v>
          </cell>
        </row>
        <row r="142">
          <cell r="A142" t="str">
            <v>MDV</v>
          </cell>
          <cell r="B142" t="str">
            <v xml:space="preserve">MALDIVES    </v>
          </cell>
          <cell r="C142">
            <v>4.5</v>
          </cell>
          <cell r="D142">
            <v>4</v>
          </cell>
          <cell r="E142">
            <v>6</v>
          </cell>
          <cell r="F142">
            <v>4</v>
          </cell>
          <cell r="G142">
            <v>4.625</v>
          </cell>
          <cell r="H142">
            <v>4.5</v>
          </cell>
          <cell r="I142">
            <v>3.5</v>
          </cell>
          <cell r="J142">
            <v>4</v>
          </cell>
          <cell r="K142">
            <v>4</v>
          </cell>
          <cell r="L142">
            <v>3.5</v>
          </cell>
          <cell r="M142">
            <v>4.5</v>
          </cell>
          <cell r="N142">
            <v>4</v>
          </cell>
          <cell r="O142">
            <v>4</v>
          </cell>
          <cell r="P142">
            <v>4</v>
          </cell>
          <cell r="Q142">
            <v>4.5</v>
          </cell>
          <cell r="R142">
            <v>4</v>
          </cell>
          <cell r="S142">
            <v>4</v>
          </cell>
          <cell r="T142">
            <v>4.0999999999999996</v>
          </cell>
          <cell r="U142">
            <v>2.5</v>
          </cell>
          <cell r="V142">
            <v>3.5</v>
          </cell>
          <cell r="W142">
            <v>4</v>
          </cell>
          <cell r="X142">
            <v>4</v>
          </cell>
          <cell r="Y142">
            <v>2.5</v>
          </cell>
          <cell r="Z142">
            <v>3.3</v>
          </cell>
          <cell r="AA142">
            <v>3.9749999999999996</v>
          </cell>
        </row>
        <row r="143">
          <cell r="A143" t="str">
            <v>NPL</v>
          </cell>
          <cell r="B143" t="str">
            <v xml:space="preserve">NEPAL       </v>
          </cell>
          <cell r="C143">
            <v>4.5</v>
          </cell>
          <cell r="D143">
            <v>3</v>
          </cell>
          <cell r="E143">
            <v>5</v>
          </cell>
          <cell r="F143">
            <v>2.5</v>
          </cell>
          <cell r="G143">
            <v>3.75</v>
          </cell>
          <cell r="H143">
            <v>4</v>
          </cell>
          <cell r="I143">
            <v>2</v>
          </cell>
          <cell r="J143">
            <v>2</v>
          </cell>
          <cell r="K143">
            <v>4</v>
          </cell>
          <cell r="L143">
            <v>3</v>
          </cell>
          <cell r="M143">
            <v>3</v>
          </cell>
          <cell r="N143">
            <v>3</v>
          </cell>
          <cell r="O143">
            <v>2.5</v>
          </cell>
          <cell r="P143">
            <v>3</v>
          </cell>
          <cell r="Q143">
            <v>3.5</v>
          </cell>
          <cell r="R143">
            <v>3</v>
          </cell>
          <cell r="S143">
            <v>3.5</v>
          </cell>
          <cell r="T143">
            <v>3.1</v>
          </cell>
          <cell r="U143">
            <v>3</v>
          </cell>
          <cell r="V143">
            <v>3</v>
          </cell>
          <cell r="W143">
            <v>3</v>
          </cell>
          <cell r="X143">
            <v>2.5</v>
          </cell>
          <cell r="Y143">
            <v>2.5</v>
          </cell>
          <cell r="Z143">
            <v>2.8</v>
          </cell>
          <cell r="AA143">
            <v>3.125</v>
          </cell>
        </row>
        <row r="144">
          <cell r="A144" t="str">
            <v>PAK</v>
          </cell>
          <cell r="B144" t="str">
            <v xml:space="preserve">PAKISTAN    </v>
          </cell>
          <cell r="C144">
            <v>4</v>
          </cell>
          <cell r="D144">
            <v>3</v>
          </cell>
          <cell r="E144">
            <v>3</v>
          </cell>
          <cell r="F144">
            <v>3.5</v>
          </cell>
          <cell r="G144">
            <v>3.375</v>
          </cell>
          <cell r="H144">
            <v>3.5</v>
          </cell>
          <cell r="I144">
            <v>4</v>
          </cell>
          <cell r="J144">
            <v>4</v>
          </cell>
          <cell r="K144">
            <v>3.5</v>
          </cell>
          <cell r="L144">
            <v>3.5</v>
          </cell>
          <cell r="M144">
            <v>3</v>
          </cell>
          <cell r="N144">
            <v>3.5833333333333335</v>
          </cell>
          <cell r="O144">
            <v>2.5</v>
          </cell>
          <cell r="P144">
            <v>3.5</v>
          </cell>
          <cell r="Q144">
            <v>2.5</v>
          </cell>
          <cell r="R144">
            <v>3</v>
          </cell>
          <cell r="S144">
            <v>3.5</v>
          </cell>
          <cell r="T144">
            <v>3</v>
          </cell>
          <cell r="U144">
            <v>3</v>
          </cell>
          <cell r="V144">
            <v>3</v>
          </cell>
          <cell r="W144">
            <v>3.5</v>
          </cell>
          <cell r="X144">
            <v>3</v>
          </cell>
          <cell r="Y144">
            <v>3</v>
          </cell>
          <cell r="Z144">
            <v>3.1</v>
          </cell>
          <cell r="AA144">
            <v>3.2749999999999999</v>
          </cell>
        </row>
        <row r="145">
          <cell r="A145" t="str">
            <v>LKA</v>
          </cell>
          <cell r="B145" t="str">
            <v xml:space="preserve">SRI LANKA   </v>
          </cell>
          <cell r="C145">
            <v>3</v>
          </cell>
          <cell r="D145">
            <v>2.5</v>
          </cell>
          <cell r="E145">
            <v>5</v>
          </cell>
          <cell r="F145">
            <v>3</v>
          </cell>
          <cell r="G145">
            <v>3.375</v>
          </cell>
          <cell r="H145">
            <v>5</v>
          </cell>
          <cell r="I145">
            <v>4</v>
          </cell>
          <cell r="J145">
            <v>3.5</v>
          </cell>
          <cell r="K145">
            <v>4</v>
          </cell>
          <cell r="L145">
            <v>3.5</v>
          </cell>
          <cell r="M145">
            <v>3</v>
          </cell>
          <cell r="N145">
            <v>3.8333333333333335</v>
          </cell>
          <cell r="O145">
            <v>4</v>
          </cell>
          <cell r="P145">
            <v>3.5</v>
          </cell>
          <cell r="Q145">
            <v>4</v>
          </cell>
          <cell r="R145">
            <v>3</v>
          </cell>
          <cell r="S145">
            <v>4.5</v>
          </cell>
          <cell r="T145">
            <v>3.8</v>
          </cell>
          <cell r="U145">
            <v>3</v>
          </cell>
          <cell r="V145">
            <v>3</v>
          </cell>
          <cell r="W145">
            <v>3.5</v>
          </cell>
          <cell r="X145">
            <v>3</v>
          </cell>
          <cell r="Y145">
            <v>3</v>
          </cell>
          <cell r="Z145">
            <v>3.1</v>
          </cell>
          <cell r="AA145">
            <v>3.55</v>
          </cell>
        </row>
        <row r="148">
          <cell r="B148">
            <v>6</v>
          </cell>
        </row>
        <row r="149">
          <cell r="B149">
            <v>5</v>
          </cell>
        </row>
        <row r="150">
          <cell r="B150">
            <v>4.5</v>
          </cell>
        </row>
        <row r="151">
          <cell r="B151">
            <v>4</v>
          </cell>
        </row>
        <row r="152">
          <cell r="B152">
            <v>3.5</v>
          </cell>
          <cell r="V152" t="str">
            <v>`</v>
          </cell>
        </row>
        <row r="153">
          <cell r="B153">
            <v>3</v>
          </cell>
        </row>
        <row r="154">
          <cell r="B154">
            <v>2.5</v>
          </cell>
        </row>
        <row r="155">
          <cell r="B155">
            <v>2</v>
          </cell>
        </row>
        <row r="156">
          <cell r="B156">
            <v>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1"/>
      <sheetName val="Sheet4"/>
      <sheetName val="Sheet5"/>
      <sheetName val="Sheet6"/>
      <sheetName val="Sheet7"/>
      <sheetName val="Sheet8"/>
      <sheetName val="Sheet9"/>
      <sheetName val="Sheet10"/>
      <sheetName val="Sheet11"/>
      <sheetName val="Sheet12"/>
      <sheetName val="Sheet13"/>
      <sheetName val="Sheet15"/>
      <sheetName val="Sheet21"/>
      <sheetName val="Sheet14"/>
      <sheetName val="Sheet18"/>
      <sheetName val="Sheet19"/>
      <sheetName val="Sheet20"/>
      <sheetName val="Sheet22"/>
      <sheetName val="Sheet24 (2)"/>
      <sheetName val="Sheet26"/>
      <sheetName val="sheet 29"/>
      <sheetName val="Sheet27"/>
      <sheetName val="Sheet32"/>
      <sheetName val="sheet 31"/>
      <sheetName val="sheet 30"/>
      <sheetName val="sheet 28"/>
      <sheetName val="Sheet 27"/>
      <sheetName val="Sheet25"/>
      <sheetName val="Sheet24"/>
      <sheetName val="Sheet23"/>
      <sheetName val="Sheet17"/>
      <sheetName val="Sheet16"/>
      <sheetName val="Module1"/>
      <sheetName val="Module2"/>
      <sheetName val="Module3"/>
      <sheetName val="Module4"/>
      <sheetName val="Module5"/>
      <sheetName val="Module6"/>
      <sheetName val="Module7"/>
      <sheetName val="Module8"/>
    </sheetNames>
    <sheetDataSet>
      <sheetData sheetId="0"/>
      <sheetData sheetId="1"/>
      <sheetData sheetId="2">
        <row r="10">
          <cell r="A10" t="str">
            <v>AGO</v>
          </cell>
          <cell r="B10" t="str">
            <v xml:space="preserve">ANGOLA      </v>
          </cell>
          <cell r="C10">
            <v>1</v>
          </cell>
          <cell r="D10">
            <v>1</v>
          </cell>
          <cell r="E10">
            <v>1</v>
          </cell>
          <cell r="F10">
            <v>1</v>
          </cell>
          <cell r="G10">
            <v>1</v>
          </cell>
          <cell r="H10">
            <v>1</v>
          </cell>
          <cell r="I10">
            <v>1</v>
          </cell>
          <cell r="J10">
            <v>1</v>
          </cell>
          <cell r="K10">
            <v>1</v>
          </cell>
          <cell r="L10">
            <v>1</v>
          </cell>
          <cell r="M10">
            <v>1</v>
          </cell>
          <cell r="N10">
            <v>1</v>
          </cell>
          <cell r="O10">
            <v>3.5</v>
          </cell>
          <cell r="P10">
            <v>2.5</v>
          </cell>
          <cell r="Q10">
            <v>2.5</v>
          </cell>
          <cell r="R10">
            <v>2.5</v>
          </cell>
          <cell r="S10">
            <v>2.5</v>
          </cell>
          <cell r="T10">
            <v>2.7</v>
          </cell>
          <cell r="U10">
            <v>1</v>
          </cell>
          <cell r="V10">
            <v>2.5</v>
          </cell>
          <cell r="W10">
            <v>1</v>
          </cell>
          <cell r="X10">
            <v>1</v>
          </cell>
          <cell r="Y10">
            <v>1</v>
          </cell>
          <cell r="Z10">
            <v>1.3</v>
          </cell>
          <cell r="AA10">
            <v>1.5</v>
          </cell>
        </row>
        <row r="11">
          <cell r="A11" t="str">
            <v>BEN</v>
          </cell>
          <cell r="B11" t="str">
            <v xml:space="preserve">BENIN       </v>
          </cell>
          <cell r="C11">
            <v>4</v>
          </cell>
          <cell r="D11">
            <v>4.5</v>
          </cell>
          <cell r="E11">
            <v>4.5</v>
          </cell>
          <cell r="F11">
            <v>3</v>
          </cell>
          <cell r="G11">
            <v>4</v>
          </cell>
          <cell r="H11">
            <v>4.5</v>
          </cell>
          <cell r="I11">
            <v>3</v>
          </cell>
          <cell r="J11">
            <v>3</v>
          </cell>
          <cell r="K11">
            <v>3.5</v>
          </cell>
          <cell r="L11">
            <v>4</v>
          </cell>
          <cell r="M11">
            <v>3.5</v>
          </cell>
          <cell r="N11">
            <v>3.5833333333333335</v>
          </cell>
          <cell r="O11">
            <v>3</v>
          </cell>
          <cell r="P11">
            <v>3</v>
          </cell>
          <cell r="Q11">
            <v>3</v>
          </cell>
          <cell r="R11">
            <v>3.5</v>
          </cell>
          <cell r="S11">
            <v>3</v>
          </cell>
          <cell r="T11">
            <v>3.1</v>
          </cell>
          <cell r="U11">
            <v>3</v>
          </cell>
          <cell r="V11">
            <v>4</v>
          </cell>
          <cell r="W11">
            <v>3.5</v>
          </cell>
          <cell r="X11">
            <v>3</v>
          </cell>
          <cell r="Y11">
            <v>3</v>
          </cell>
          <cell r="Z11">
            <v>3.3</v>
          </cell>
          <cell r="AA11">
            <v>3.4750000000000001</v>
          </cell>
        </row>
        <row r="12">
          <cell r="A12" t="str">
            <v>BWA</v>
          </cell>
          <cell r="B12" t="str">
            <v xml:space="preserve">BOTSWANA    </v>
          </cell>
          <cell r="C12">
            <v>6</v>
          </cell>
          <cell r="D12">
            <v>4.5</v>
          </cell>
          <cell r="E12">
            <v>6</v>
          </cell>
          <cell r="F12">
            <v>4.5</v>
          </cell>
          <cell r="G12">
            <v>5.25</v>
          </cell>
          <cell r="H12">
            <v>4</v>
          </cell>
          <cell r="I12">
            <v>4</v>
          </cell>
          <cell r="J12">
            <v>4</v>
          </cell>
          <cell r="K12">
            <v>4</v>
          </cell>
          <cell r="L12">
            <v>4</v>
          </cell>
          <cell r="M12">
            <v>4</v>
          </cell>
          <cell r="N12">
            <v>4</v>
          </cell>
          <cell r="O12">
            <v>4</v>
          </cell>
          <cell r="P12">
            <v>4</v>
          </cell>
          <cell r="Q12">
            <v>3</v>
          </cell>
          <cell r="R12">
            <v>4</v>
          </cell>
          <cell r="S12">
            <v>4</v>
          </cell>
          <cell r="T12">
            <v>3.8</v>
          </cell>
          <cell r="U12">
            <v>4.5</v>
          </cell>
          <cell r="V12">
            <v>6</v>
          </cell>
          <cell r="W12">
            <v>4</v>
          </cell>
          <cell r="X12">
            <v>4</v>
          </cell>
          <cell r="Y12">
            <v>4.5</v>
          </cell>
          <cell r="Z12">
            <v>4.5999999999999996</v>
          </cell>
          <cell r="AA12">
            <v>4.3499999999999996</v>
          </cell>
        </row>
        <row r="13">
          <cell r="A13" t="str">
            <v>BFA</v>
          </cell>
          <cell r="B13" t="str">
            <v>BURKINA FASO</v>
          </cell>
          <cell r="C13">
            <v>4</v>
          </cell>
          <cell r="D13">
            <v>3.5</v>
          </cell>
          <cell r="E13">
            <v>4.5</v>
          </cell>
          <cell r="F13">
            <v>3.5</v>
          </cell>
          <cell r="G13">
            <v>3.875</v>
          </cell>
          <cell r="H13">
            <v>4.5</v>
          </cell>
          <cell r="I13">
            <v>2.5</v>
          </cell>
          <cell r="J13">
            <v>3</v>
          </cell>
          <cell r="K13">
            <v>3</v>
          </cell>
          <cell r="L13">
            <v>3.5</v>
          </cell>
          <cell r="M13">
            <v>3</v>
          </cell>
          <cell r="N13">
            <v>3.25</v>
          </cell>
          <cell r="O13">
            <v>3.5</v>
          </cell>
          <cell r="P13">
            <v>3.5</v>
          </cell>
          <cell r="Q13">
            <v>3</v>
          </cell>
          <cell r="R13">
            <v>3.5</v>
          </cell>
          <cell r="S13">
            <v>4</v>
          </cell>
          <cell r="T13">
            <v>3.5</v>
          </cell>
          <cell r="U13">
            <v>3</v>
          </cell>
          <cell r="V13">
            <v>4</v>
          </cell>
          <cell r="W13">
            <v>3.5</v>
          </cell>
          <cell r="X13">
            <v>3.5</v>
          </cell>
          <cell r="Y13">
            <v>3</v>
          </cell>
          <cell r="Z13">
            <v>3.4</v>
          </cell>
          <cell r="AA13">
            <v>3.4750000000000001</v>
          </cell>
        </row>
        <row r="14">
          <cell r="A14" t="str">
            <v>BDI</v>
          </cell>
          <cell r="B14" t="str">
            <v xml:space="preserve">BURUNDI     </v>
          </cell>
          <cell r="C14">
            <v>3.5</v>
          </cell>
          <cell r="D14">
            <v>2.5</v>
          </cell>
          <cell r="E14">
            <v>2</v>
          </cell>
          <cell r="F14">
            <v>2.5</v>
          </cell>
          <cell r="G14">
            <v>2.625</v>
          </cell>
          <cell r="H14">
            <v>3</v>
          </cell>
          <cell r="I14">
            <v>2.5</v>
          </cell>
          <cell r="J14">
            <v>2.5</v>
          </cell>
          <cell r="K14">
            <v>3</v>
          </cell>
          <cell r="L14">
            <v>3</v>
          </cell>
          <cell r="M14">
            <v>2.5</v>
          </cell>
          <cell r="N14">
            <v>2.75</v>
          </cell>
          <cell r="O14">
            <v>3</v>
          </cell>
          <cell r="P14">
            <v>2.5</v>
          </cell>
          <cell r="Q14">
            <v>2.5</v>
          </cell>
          <cell r="R14">
            <v>2.5</v>
          </cell>
          <cell r="S14">
            <v>3</v>
          </cell>
          <cell r="T14">
            <v>2.7</v>
          </cell>
          <cell r="U14">
            <v>2.5</v>
          </cell>
          <cell r="V14">
            <v>2.5</v>
          </cell>
          <cell r="W14">
            <v>2.5</v>
          </cell>
          <cell r="X14">
            <v>1</v>
          </cell>
          <cell r="Y14">
            <v>2.5</v>
          </cell>
          <cell r="Z14">
            <v>2.2000000000000002</v>
          </cell>
          <cell r="AA14">
            <v>2.5750000000000002</v>
          </cell>
        </row>
        <row r="15">
          <cell r="A15" t="str">
            <v>CMR</v>
          </cell>
          <cell r="B15" t="str">
            <v xml:space="preserve">CAMEROON    </v>
          </cell>
          <cell r="C15">
            <v>5</v>
          </cell>
          <cell r="D15">
            <v>3</v>
          </cell>
          <cell r="E15">
            <v>3.5</v>
          </cell>
          <cell r="F15">
            <v>3</v>
          </cell>
          <cell r="G15">
            <v>3.625</v>
          </cell>
          <cell r="H15">
            <v>3.5</v>
          </cell>
          <cell r="I15">
            <v>3</v>
          </cell>
          <cell r="J15">
            <v>4</v>
          </cell>
          <cell r="K15">
            <v>3.5</v>
          </cell>
          <cell r="L15">
            <v>4</v>
          </cell>
          <cell r="M15">
            <v>2.5</v>
          </cell>
          <cell r="N15">
            <v>3.4166666666666665</v>
          </cell>
          <cell r="O15">
            <v>3</v>
          </cell>
          <cell r="P15">
            <v>1</v>
          </cell>
          <cell r="Q15">
            <v>3</v>
          </cell>
          <cell r="R15">
            <v>1</v>
          </cell>
          <cell r="S15">
            <v>3.5</v>
          </cell>
          <cell r="T15">
            <v>2.2999999999999998</v>
          </cell>
          <cell r="U15">
            <v>1</v>
          </cell>
          <cell r="V15">
            <v>2</v>
          </cell>
          <cell r="W15">
            <v>4</v>
          </cell>
          <cell r="X15">
            <v>2</v>
          </cell>
          <cell r="Y15">
            <v>2</v>
          </cell>
          <cell r="Z15">
            <v>2.2000000000000002</v>
          </cell>
          <cell r="AA15">
            <v>2.875</v>
          </cell>
        </row>
        <row r="16">
          <cell r="A16" t="str">
            <v>CPV</v>
          </cell>
          <cell r="B16" t="str">
            <v xml:space="preserve">CAPE VERDE  </v>
          </cell>
          <cell r="C16">
            <v>3</v>
          </cell>
          <cell r="D16">
            <v>3</v>
          </cell>
          <cell r="E16">
            <v>3</v>
          </cell>
          <cell r="F16">
            <v>3.5</v>
          </cell>
          <cell r="G16">
            <v>3.125</v>
          </cell>
          <cell r="H16">
            <v>4</v>
          </cell>
          <cell r="I16">
            <v>3</v>
          </cell>
          <cell r="J16">
            <v>4</v>
          </cell>
          <cell r="K16">
            <v>4</v>
          </cell>
          <cell r="L16">
            <v>4</v>
          </cell>
          <cell r="M16">
            <v>4</v>
          </cell>
          <cell r="N16">
            <v>3.8333333333333335</v>
          </cell>
          <cell r="O16">
            <v>3.5</v>
          </cell>
          <cell r="P16">
            <v>4.5</v>
          </cell>
          <cell r="Q16">
            <v>4.5</v>
          </cell>
          <cell r="R16">
            <v>4.5</v>
          </cell>
          <cell r="S16">
            <v>4</v>
          </cell>
          <cell r="T16">
            <v>4.2</v>
          </cell>
          <cell r="U16">
            <v>4.5</v>
          </cell>
          <cell r="V16">
            <v>4</v>
          </cell>
          <cell r="W16">
            <v>4</v>
          </cell>
          <cell r="X16">
            <v>4</v>
          </cell>
          <cell r="Y16">
            <v>4</v>
          </cell>
          <cell r="Z16">
            <v>4.0999999999999996</v>
          </cell>
          <cell r="AA16">
            <v>3.85</v>
          </cell>
        </row>
        <row r="17">
          <cell r="A17" t="str">
            <v>CAF</v>
          </cell>
          <cell r="B17" t="str">
            <v>CENTRAL AFR. REP.</v>
          </cell>
          <cell r="C17">
            <v>2.5</v>
          </cell>
          <cell r="D17">
            <v>2.5</v>
          </cell>
          <cell r="E17">
            <v>2.5</v>
          </cell>
          <cell r="F17">
            <v>2.5</v>
          </cell>
          <cell r="G17">
            <v>2.5</v>
          </cell>
          <cell r="H17">
            <v>3.5</v>
          </cell>
          <cell r="I17">
            <v>2.5</v>
          </cell>
          <cell r="J17">
            <v>3.5</v>
          </cell>
          <cell r="K17">
            <v>2.5</v>
          </cell>
          <cell r="L17">
            <v>3</v>
          </cell>
          <cell r="M17">
            <v>3</v>
          </cell>
          <cell r="N17">
            <v>3</v>
          </cell>
          <cell r="O17">
            <v>2.5</v>
          </cell>
          <cell r="P17">
            <v>1</v>
          </cell>
          <cell r="Q17">
            <v>1</v>
          </cell>
          <cell r="R17">
            <v>1</v>
          </cell>
          <cell r="S17">
            <v>2.5</v>
          </cell>
          <cell r="T17">
            <v>1.6</v>
          </cell>
          <cell r="U17">
            <v>2</v>
          </cell>
          <cell r="V17">
            <v>2.5</v>
          </cell>
          <cell r="W17">
            <v>2.5</v>
          </cell>
          <cell r="X17">
            <v>1</v>
          </cell>
          <cell r="Y17">
            <v>2.5</v>
          </cell>
          <cell r="Z17">
            <v>2.1</v>
          </cell>
          <cell r="AA17">
            <v>2.3250000000000002</v>
          </cell>
        </row>
        <row r="18">
          <cell r="A18" t="str">
            <v>TCD</v>
          </cell>
          <cell r="B18" t="str">
            <v xml:space="preserve">CHAD        </v>
          </cell>
          <cell r="C18">
            <v>4</v>
          </cell>
          <cell r="D18">
            <v>4</v>
          </cell>
          <cell r="E18">
            <v>4.5</v>
          </cell>
          <cell r="F18">
            <v>3.5</v>
          </cell>
          <cell r="G18">
            <v>4</v>
          </cell>
          <cell r="H18">
            <v>3.5</v>
          </cell>
          <cell r="I18">
            <v>3</v>
          </cell>
          <cell r="J18">
            <v>3.5</v>
          </cell>
          <cell r="K18">
            <v>3.5</v>
          </cell>
          <cell r="L18">
            <v>3.5</v>
          </cell>
          <cell r="M18">
            <v>1</v>
          </cell>
          <cell r="N18">
            <v>3</v>
          </cell>
          <cell r="O18">
            <v>3</v>
          </cell>
          <cell r="P18">
            <v>3</v>
          </cell>
          <cell r="Q18">
            <v>3</v>
          </cell>
          <cell r="R18">
            <v>3</v>
          </cell>
          <cell r="S18">
            <v>2.5</v>
          </cell>
          <cell r="T18">
            <v>2.9</v>
          </cell>
          <cell r="U18">
            <v>2</v>
          </cell>
          <cell r="V18">
            <v>3</v>
          </cell>
          <cell r="W18">
            <v>2</v>
          </cell>
          <cell r="X18">
            <v>2.5</v>
          </cell>
          <cell r="Y18">
            <v>2.5</v>
          </cell>
          <cell r="Z18">
            <v>2.4</v>
          </cell>
          <cell r="AA18">
            <v>3.0249999999999999</v>
          </cell>
        </row>
        <row r="19">
          <cell r="A19" t="str">
            <v>COM</v>
          </cell>
          <cell r="B19" t="str">
            <v xml:space="preserve">COMOROS     </v>
          </cell>
          <cell r="C19">
            <v>3</v>
          </cell>
          <cell r="D19">
            <v>2.5</v>
          </cell>
          <cell r="E19">
            <v>2.5</v>
          </cell>
          <cell r="F19">
            <v>2.5</v>
          </cell>
          <cell r="G19">
            <v>2.625</v>
          </cell>
          <cell r="H19">
            <v>2.5</v>
          </cell>
          <cell r="I19">
            <v>2.5</v>
          </cell>
          <cell r="J19">
            <v>3</v>
          </cell>
          <cell r="K19">
            <v>3</v>
          </cell>
          <cell r="L19">
            <v>4</v>
          </cell>
          <cell r="M19">
            <v>1</v>
          </cell>
          <cell r="N19">
            <v>2.6666666666666665</v>
          </cell>
          <cell r="O19">
            <v>3.5</v>
          </cell>
          <cell r="P19">
            <v>3</v>
          </cell>
          <cell r="Q19">
            <v>3</v>
          </cell>
          <cell r="R19">
            <v>3</v>
          </cell>
          <cell r="S19">
            <v>1</v>
          </cell>
          <cell r="T19">
            <v>2.7</v>
          </cell>
          <cell r="U19">
            <v>2.5</v>
          </cell>
          <cell r="V19">
            <v>2.5</v>
          </cell>
          <cell r="W19">
            <v>3</v>
          </cell>
          <cell r="X19">
            <v>2.5</v>
          </cell>
          <cell r="Y19">
            <v>2.5</v>
          </cell>
          <cell r="Z19">
            <v>2.6</v>
          </cell>
          <cell r="AA19">
            <v>2.65</v>
          </cell>
        </row>
        <row r="20">
          <cell r="A20" t="str">
            <v>ZAR</v>
          </cell>
          <cell r="B20" t="str">
            <v>CONGO, DEM. REP.</v>
          </cell>
          <cell r="C20">
            <v>3</v>
          </cell>
          <cell r="D20">
            <v>3</v>
          </cell>
          <cell r="E20">
            <v>1</v>
          </cell>
          <cell r="F20">
            <v>1</v>
          </cell>
          <cell r="G20">
            <v>2</v>
          </cell>
          <cell r="H20">
            <v>3</v>
          </cell>
          <cell r="I20">
            <v>1</v>
          </cell>
          <cell r="J20">
            <v>2.5</v>
          </cell>
          <cell r="K20">
            <v>2.5</v>
          </cell>
          <cell r="L20">
            <v>1</v>
          </cell>
          <cell r="M20">
            <v>2</v>
          </cell>
          <cell r="N20">
            <v>2</v>
          </cell>
          <cell r="O20">
            <v>3</v>
          </cell>
          <cell r="P20">
            <v>1</v>
          </cell>
          <cell r="Q20">
            <v>1</v>
          </cell>
          <cell r="R20">
            <v>2.5</v>
          </cell>
          <cell r="S20">
            <v>1</v>
          </cell>
          <cell r="T20">
            <v>1.7</v>
          </cell>
          <cell r="U20">
            <v>1</v>
          </cell>
          <cell r="V20">
            <v>2.5</v>
          </cell>
          <cell r="W20">
            <v>1</v>
          </cell>
          <cell r="X20">
            <v>2.5</v>
          </cell>
          <cell r="Y20">
            <v>1</v>
          </cell>
          <cell r="Z20">
            <v>1.6</v>
          </cell>
          <cell r="AA20">
            <v>1.825</v>
          </cell>
        </row>
        <row r="21">
          <cell r="A21" t="str">
            <v>COG</v>
          </cell>
          <cell r="B21" t="str">
            <v>CONGO, REP</v>
          </cell>
          <cell r="C21">
            <v>3.5</v>
          </cell>
          <cell r="D21">
            <v>3</v>
          </cell>
          <cell r="E21">
            <v>2.5</v>
          </cell>
          <cell r="F21">
            <v>2.5</v>
          </cell>
          <cell r="G21">
            <v>2.875</v>
          </cell>
          <cell r="H21">
            <v>4</v>
          </cell>
          <cell r="I21">
            <v>2.5</v>
          </cell>
          <cell r="J21">
            <v>3</v>
          </cell>
          <cell r="K21">
            <v>2.5</v>
          </cell>
          <cell r="L21">
            <v>3</v>
          </cell>
          <cell r="M21">
            <v>3</v>
          </cell>
          <cell r="N21">
            <v>3</v>
          </cell>
          <cell r="O21">
            <v>3</v>
          </cell>
          <cell r="P21">
            <v>2.5</v>
          </cell>
          <cell r="Q21">
            <v>3</v>
          </cell>
          <cell r="R21">
            <v>1</v>
          </cell>
          <cell r="S21">
            <v>2.5</v>
          </cell>
          <cell r="T21">
            <v>2.4</v>
          </cell>
          <cell r="U21">
            <v>2.5</v>
          </cell>
          <cell r="V21">
            <v>3</v>
          </cell>
          <cell r="W21">
            <v>2.5</v>
          </cell>
          <cell r="X21">
            <v>2.5</v>
          </cell>
          <cell r="Y21">
            <v>2.5</v>
          </cell>
          <cell r="Z21">
            <v>2.6</v>
          </cell>
          <cell r="AA21">
            <v>2.7250000000000001</v>
          </cell>
        </row>
        <row r="22">
          <cell r="A22" t="str">
            <v>CIV</v>
          </cell>
          <cell r="B22" t="str">
            <v>COTE D'IVOIRE</v>
          </cell>
          <cell r="C22">
            <v>3.5</v>
          </cell>
          <cell r="D22">
            <v>3</v>
          </cell>
          <cell r="E22">
            <v>2</v>
          </cell>
          <cell r="F22">
            <v>2.5</v>
          </cell>
          <cell r="G22">
            <v>2.75</v>
          </cell>
          <cell r="H22">
            <v>4.5</v>
          </cell>
          <cell r="I22">
            <v>3</v>
          </cell>
          <cell r="J22">
            <v>3.5</v>
          </cell>
          <cell r="K22">
            <v>3.5</v>
          </cell>
          <cell r="L22">
            <v>4</v>
          </cell>
          <cell r="M22">
            <v>3.5</v>
          </cell>
          <cell r="N22">
            <v>3.6666666666666665</v>
          </cell>
          <cell r="O22">
            <v>3</v>
          </cell>
          <cell r="P22">
            <v>3</v>
          </cell>
          <cell r="Q22">
            <v>3</v>
          </cell>
          <cell r="R22">
            <v>2.5</v>
          </cell>
          <cell r="S22">
            <v>4</v>
          </cell>
          <cell r="T22">
            <v>3.1</v>
          </cell>
          <cell r="U22">
            <v>2.5</v>
          </cell>
          <cell r="V22">
            <v>3</v>
          </cell>
          <cell r="W22">
            <v>3.5</v>
          </cell>
          <cell r="X22">
            <v>3</v>
          </cell>
          <cell r="Y22">
            <v>3</v>
          </cell>
          <cell r="Z22">
            <v>3</v>
          </cell>
          <cell r="AA22">
            <v>3.1749999999999998</v>
          </cell>
        </row>
        <row r="23">
          <cell r="A23" t="str">
            <v>GNQ</v>
          </cell>
          <cell r="B23" t="str">
            <v>EQUATORIAL GUINEA</v>
          </cell>
          <cell r="C23">
            <v>3</v>
          </cell>
          <cell r="D23">
            <v>2.5</v>
          </cell>
          <cell r="E23">
            <v>1</v>
          </cell>
          <cell r="F23">
            <v>1</v>
          </cell>
          <cell r="G23">
            <v>1.875</v>
          </cell>
          <cell r="H23">
            <v>3.5</v>
          </cell>
          <cell r="I23">
            <v>1</v>
          </cell>
          <cell r="J23">
            <v>2.5</v>
          </cell>
          <cell r="K23">
            <v>1</v>
          </cell>
          <cell r="L23">
            <v>1</v>
          </cell>
          <cell r="M23">
            <v>1</v>
          </cell>
          <cell r="N23">
            <v>1.6666666666666667</v>
          </cell>
          <cell r="O23">
            <v>1</v>
          </cell>
          <cell r="P23">
            <v>1</v>
          </cell>
          <cell r="Q23">
            <v>1</v>
          </cell>
          <cell r="R23">
            <v>1</v>
          </cell>
          <cell r="S23">
            <v>1</v>
          </cell>
          <cell r="T23">
            <v>1</v>
          </cell>
          <cell r="U23">
            <v>1</v>
          </cell>
          <cell r="V23">
            <v>1</v>
          </cell>
          <cell r="W23">
            <v>2.5</v>
          </cell>
          <cell r="X23">
            <v>1</v>
          </cell>
          <cell r="Y23">
            <v>1</v>
          </cell>
          <cell r="Z23">
            <v>1.3</v>
          </cell>
          <cell r="AA23">
            <v>1.45</v>
          </cell>
        </row>
        <row r="24">
          <cell r="A24" t="str">
            <v>ERI</v>
          </cell>
          <cell r="B24" t="str">
            <v xml:space="preserve">ERITREA     </v>
          </cell>
          <cell r="C24">
            <v>3</v>
          </cell>
          <cell r="D24">
            <v>2.5</v>
          </cell>
          <cell r="E24">
            <v>4</v>
          </cell>
          <cell r="F24">
            <v>3</v>
          </cell>
          <cell r="G24">
            <v>3.125</v>
          </cell>
          <cell r="H24">
            <v>3</v>
          </cell>
          <cell r="I24">
            <v>2.5</v>
          </cell>
          <cell r="J24">
            <v>2.5</v>
          </cell>
          <cell r="K24">
            <v>3.5</v>
          </cell>
          <cell r="L24">
            <v>3.5</v>
          </cell>
          <cell r="M24">
            <v>4</v>
          </cell>
          <cell r="N24">
            <v>3.1666666666666665</v>
          </cell>
          <cell r="O24">
            <v>4</v>
          </cell>
          <cell r="P24">
            <v>3.5</v>
          </cell>
          <cell r="Q24">
            <v>4</v>
          </cell>
          <cell r="R24">
            <v>4</v>
          </cell>
          <cell r="S24">
            <v>2.5</v>
          </cell>
          <cell r="T24">
            <v>3.6</v>
          </cell>
          <cell r="U24">
            <v>3</v>
          </cell>
          <cell r="V24">
            <v>3</v>
          </cell>
          <cell r="W24">
            <v>3</v>
          </cell>
          <cell r="X24">
            <v>3.5</v>
          </cell>
          <cell r="Y24">
            <v>4</v>
          </cell>
          <cell r="Z24">
            <v>3.3</v>
          </cell>
          <cell r="AA24">
            <v>3.3</v>
          </cell>
        </row>
        <row r="25">
          <cell r="A25" t="str">
            <v>ETH</v>
          </cell>
          <cell r="B25" t="str">
            <v xml:space="preserve">ETHIOPIA    </v>
          </cell>
          <cell r="C25">
            <v>3.5</v>
          </cell>
          <cell r="D25">
            <v>3</v>
          </cell>
          <cell r="E25">
            <v>3.5</v>
          </cell>
          <cell r="F25">
            <v>3</v>
          </cell>
          <cell r="G25">
            <v>3.25</v>
          </cell>
          <cell r="H25">
            <v>3</v>
          </cell>
          <cell r="I25">
            <v>2</v>
          </cell>
          <cell r="J25">
            <v>2.5</v>
          </cell>
          <cell r="K25">
            <v>3</v>
          </cell>
          <cell r="L25">
            <v>3.5</v>
          </cell>
          <cell r="M25">
            <v>3</v>
          </cell>
          <cell r="N25">
            <v>2.8333333333333335</v>
          </cell>
          <cell r="O25">
            <v>3.5</v>
          </cell>
          <cell r="P25">
            <v>3.5</v>
          </cell>
          <cell r="Q25">
            <v>3</v>
          </cell>
          <cell r="R25">
            <v>3.5</v>
          </cell>
          <cell r="S25">
            <v>4</v>
          </cell>
          <cell r="T25">
            <v>3.5</v>
          </cell>
          <cell r="U25">
            <v>2</v>
          </cell>
          <cell r="V25">
            <v>3.5</v>
          </cell>
          <cell r="W25">
            <v>3.5</v>
          </cell>
          <cell r="X25">
            <v>3.5</v>
          </cell>
          <cell r="Y25">
            <v>4</v>
          </cell>
          <cell r="Z25">
            <v>3.3</v>
          </cell>
          <cell r="AA25">
            <v>3.2</v>
          </cell>
        </row>
        <row r="26">
          <cell r="A26" t="str">
            <v>GAB</v>
          </cell>
          <cell r="B26" t="str">
            <v xml:space="preserve">GABON       </v>
          </cell>
          <cell r="C26">
            <v>3</v>
          </cell>
          <cell r="D26">
            <v>2.5</v>
          </cell>
          <cell r="E26">
            <v>3</v>
          </cell>
          <cell r="F26">
            <v>3</v>
          </cell>
          <cell r="G26">
            <v>2.875</v>
          </cell>
          <cell r="H26">
            <v>4.5</v>
          </cell>
          <cell r="I26">
            <v>4</v>
          </cell>
          <cell r="J26">
            <v>3.5</v>
          </cell>
          <cell r="K26">
            <v>3.5</v>
          </cell>
          <cell r="L26">
            <v>3</v>
          </cell>
          <cell r="M26">
            <v>3</v>
          </cell>
          <cell r="N26">
            <v>3.5833333333333335</v>
          </cell>
          <cell r="O26">
            <v>4</v>
          </cell>
          <cell r="P26">
            <v>2</v>
          </cell>
          <cell r="Q26">
            <v>2.5</v>
          </cell>
          <cell r="R26">
            <v>2.5</v>
          </cell>
          <cell r="S26">
            <v>2.5</v>
          </cell>
          <cell r="T26">
            <v>2.7</v>
          </cell>
          <cell r="U26">
            <v>3</v>
          </cell>
          <cell r="V26">
            <v>2.5</v>
          </cell>
          <cell r="W26">
            <v>4</v>
          </cell>
          <cell r="X26">
            <v>2.5</v>
          </cell>
          <cell r="Y26">
            <v>2.5</v>
          </cell>
          <cell r="Z26">
            <v>2.9</v>
          </cell>
          <cell r="AA26">
            <v>3.05</v>
          </cell>
        </row>
        <row r="27">
          <cell r="A27" t="str">
            <v>GMB</v>
          </cell>
          <cell r="B27" t="str">
            <v xml:space="preserve">GAMBIA, THE </v>
          </cell>
          <cell r="C27">
            <v>3.5</v>
          </cell>
          <cell r="D27">
            <v>3</v>
          </cell>
          <cell r="E27">
            <v>4</v>
          </cell>
          <cell r="F27">
            <v>3.5</v>
          </cell>
          <cell r="G27">
            <v>3.5</v>
          </cell>
          <cell r="H27">
            <v>4.5</v>
          </cell>
          <cell r="I27">
            <v>3.5</v>
          </cell>
          <cell r="J27">
            <v>3.5</v>
          </cell>
          <cell r="K27">
            <v>3</v>
          </cell>
          <cell r="L27">
            <v>3.5</v>
          </cell>
          <cell r="M27">
            <v>3</v>
          </cell>
          <cell r="N27">
            <v>3.5</v>
          </cell>
          <cell r="O27">
            <v>3</v>
          </cell>
          <cell r="P27">
            <v>3</v>
          </cell>
          <cell r="Q27">
            <v>3.5</v>
          </cell>
          <cell r="R27">
            <v>3</v>
          </cell>
          <cell r="S27">
            <v>3.5</v>
          </cell>
          <cell r="T27">
            <v>3.2</v>
          </cell>
          <cell r="U27">
            <v>2.5</v>
          </cell>
          <cell r="V27">
            <v>3</v>
          </cell>
          <cell r="W27">
            <v>2.5</v>
          </cell>
          <cell r="X27">
            <v>3</v>
          </cell>
          <cell r="Y27">
            <v>2.5</v>
          </cell>
          <cell r="Z27">
            <v>2.7</v>
          </cell>
          <cell r="AA27">
            <v>3.2250000000000001</v>
          </cell>
        </row>
        <row r="28">
          <cell r="A28" t="str">
            <v>GHA</v>
          </cell>
          <cell r="B28" t="str">
            <v xml:space="preserve">GHANA       </v>
          </cell>
          <cell r="C28">
            <v>3</v>
          </cell>
          <cell r="D28">
            <v>3</v>
          </cell>
          <cell r="E28">
            <v>3.5</v>
          </cell>
          <cell r="F28">
            <v>3.5</v>
          </cell>
          <cell r="G28">
            <v>3.25</v>
          </cell>
          <cell r="H28">
            <v>3.5</v>
          </cell>
          <cell r="I28">
            <v>3</v>
          </cell>
          <cell r="J28">
            <v>3</v>
          </cell>
          <cell r="K28">
            <v>3.5</v>
          </cell>
          <cell r="L28">
            <v>3.5</v>
          </cell>
          <cell r="M28">
            <v>3.5</v>
          </cell>
          <cell r="N28">
            <v>3.3333333333333335</v>
          </cell>
          <cell r="O28">
            <v>4</v>
          </cell>
          <cell r="P28">
            <v>4</v>
          </cell>
          <cell r="Q28">
            <v>3.5</v>
          </cell>
          <cell r="R28">
            <v>3</v>
          </cell>
          <cell r="S28">
            <v>4</v>
          </cell>
          <cell r="T28">
            <v>3.7</v>
          </cell>
          <cell r="U28">
            <v>3</v>
          </cell>
          <cell r="V28">
            <v>2.5</v>
          </cell>
          <cell r="W28">
            <v>4</v>
          </cell>
          <cell r="X28">
            <v>3</v>
          </cell>
          <cell r="Y28">
            <v>3.5</v>
          </cell>
          <cell r="Z28">
            <v>3.2</v>
          </cell>
          <cell r="AA28">
            <v>3.375</v>
          </cell>
        </row>
        <row r="29">
          <cell r="A29" t="str">
            <v>GIN</v>
          </cell>
          <cell r="B29" t="str">
            <v xml:space="preserve">GUINEA      </v>
          </cell>
          <cell r="C29">
            <v>3</v>
          </cell>
          <cell r="D29">
            <v>3</v>
          </cell>
          <cell r="E29">
            <v>4</v>
          </cell>
          <cell r="F29">
            <v>3.5</v>
          </cell>
          <cell r="G29">
            <v>3.375</v>
          </cell>
          <cell r="H29">
            <v>4</v>
          </cell>
          <cell r="I29">
            <v>2.5</v>
          </cell>
          <cell r="J29">
            <v>3</v>
          </cell>
          <cell r="K29">
            <v>3</v>
          </cell>
          <cell r="L29">
            <v>3.5</v>
          </cell>
          <cell r="M29">
            <v>3.5</v>
          </cell>
          <cell r="N29">
            <v>3.25</v>
          </cell>
          <cell r="O29">
            <v>3.5</v>
          </cell>
          <cell r="P29">
            <v>3</v>
          </cell>
          <cell r="Q29">
            <v>3.5</v>
          </cell>
          <cell r="R29">
            <v>3</v>
          </cell>
          <cell r="S29">
            <v>3</v>
          </cell>
          <cell r="T29">
            <v>3.2</v>
          </cell>
          <cell r="U29">
            <v>2.5</v>
          </cell>
          <cell r="V29">
            <v>3</v>
          </cell>
          <cell r="W29">
            <v>3</v>
          </cell>
          <cell r="X29">
            <v>3</v>
          </cell>
          <cell r="Y29">
            <v>2.5</v>
          </cell>
          <cell r="Z29">
            <v>2.8</v>
          </cell>
          <cell r="AA29">
            <v>3.15</v>
          </cell>
        </row>
        <row r="30">
          <cell r="A30" t="str">
            <v>GNB</v>
          </cell>
          <cell r="B30" t="str">
            <v>GUINEA-BISSAU</v>
          </cell>
          <cell r="C30">
            <v>3</v>
          </cell>
          <cell r="D30">
            <v>3</v>
          </cell>
          <cell r="E30">
            <v>3</v>
          </cell>
          <cell r="F30">
            <v>2.5</v>
          </cell>
          <cell r="G30">
            <v>2.875</v>
          </cell>
          <cell r="H30">
            <v>3.5</v>
          </cell>
          <cell r="I30">
            <v>2.5</v>
          </cell>
          <cell r="J30">
            <v>2.5</v>
          </cell>
          <cell r="K30">
            <v>2.5</v>
          </cell>
          <cell r="L30">
            <v>3</v>
          </cell>
          <cell r="M30">
            <v>2.5</v>
          </cell>
          <cell r="N30">
            <v>2.75</v>
          </cell>
          <cell r="O30">
            <v>3</v>
          </cell>
          <cell r="P30">
            <v>2</v>
          </cell>
          <cell r="Q30">
            <v>2.5</v>
          </cell>
          <cell r="R30">
            <v>2.5</v>
          </cell>
          <cell r="S30">
            <v>3</v>
          </cell>
          <cell r="T30">
            <v>2.6</v>
          </cell>
          <cell r="U30">
            <v>1</v>
          </cell>
          <cell r="V30">
            <v>2.5</v>
          </cell>
          <cell r="W30">
            <v>3</v>
          </cell>
          <cell r="X30">
            <v>1</v>
          </cell>
          <cell r="Y30">
            <v>1</v>
          </cell>
          <cell r="Z30">
            <v>1.7</v>
          </cell>
          <cell r="AA30">
            <v>2.4750000000000001</v>
          </cell>
        </row>
        <row r="31">
          <cell r="A31" t="str">
            <v>KEN</v>
          </cell>
          <cell r="B31" t="str">
            <v xml:space="preserve">KENYA       </v>
          </cell>
          <cell r="C31">
            <v>4</v>
          </cell>
          <cell r="D31">
            <v>3</v>
          </cell>
          <cell r="E31">
            <v>4</v>
          </cell>
          <cell r="F31">
            <v>3</v>
          </cell>
          <cell r="G31">
            <v>3.5</v>
          </cell>
          <cell r="H31">
            <v>4</v>
          </cell>
          <cell r="I31">
            <v>2.5</v>
          </cell>
          <cell r="J31">
            <v>3</v>
          </cell>
          <cell r="K31">
            <v>4</v>
          </cell>
          <cell r="L31">
            <v>4</v>
          </cell>
          <cell r="M31">
            <v>2.5</v>
          </cell>
          <cell r="N31">
            <v>3.3333333333333335</v>
          </cell>
          <cell r="O31">
            <v>3</v>
          </cell>
          <cell r="P31">
            <v>3</v>
          </cell>
          <cell r="Q31">
            <v>3</v>
          </cell>
          <cell r="R31">
            <v>3</v>
          </cell>
          <cell r="S31">
            <v>4</v>
          </cell>
          <cell r="T31">
            <v>3.2</v>
          </cell>
          <cell r="U31">
            <v>2.5</v>
          </cell>
          <cell r="V31">
            <v>3.5</v>
          </cell>
          <cell r="W31">
            <v>4</v>
          </cell>
          <cell r="X31">
            <v>3</v>
          </cell>
          <cell r="Y31">
            <v>2.5</v>
          </cell>
          <cell r="Z31">
            <v>3.1</v>
          </cell>
          <cell r="AA31">
            <v>3.2749999999999999</v>
          </cell>
        </row>
        <row r="32">
          <cell r="A32" t="str">
            <v>LSO</v>
          </cell>
          <cell r="B32" t="str">
            <v xml:space="preserve">LESOTHO     </v>
          </cell>
          <cell r="C32">
            <v>4</v>
          </cell>
          <cell r="D32">
            <v>4</v>
          </cell>
          <cell r="E32">
            <v>4.5</v>
          </cell>
          <cell r="F32">
            <v>3.5</v>
          </cell>
          <cell r="G32">
            <v>4</v>
          </cell>
          <cell r="H32">
            <v>4</v>
          </cell>
          <cell r="I32">
            <v>3</v>
          </cell>
          <cell r="J32">
            <v>3.5</v>
          </cell>
          <cell r="K32">
            <v>3</v>
          </cell>
          <cell r="L32">
            <v>3.5</v>
          </cell>
          <cell r="M32">
            <v>2.5</v>
          </cell>
          <cell r="N32">
            <v>3.25</v>
          </cell>
          <cell r="O32">
            <v>3.5</v>
          </cell>
          <cell r="P32">
            <v>3</v>
          </cell>
          <cell r="Q32">
            <v>3</v>
          </cell>
          <cell r="R32">
            <v>3</v>
          </cell>
          <cell r="S32">
            <v>3</v>
          </cell>
          <cell r="T32">
            <v>3.1</v>
          </cell>
          <cell r="U32">
            <v>3.5</v>
          </cell>
          <cell r="V32">
            <v>3</v>
          </cell>
          <cell r="W32">
            <v>3.5</v>
          </cell>
          <cell r="X32">
            <v>3</v>
          </cell>
          <cell r="Y32">
            <v>3.5</v>
          </cell>
          <cell r="Z32">
            <v>3.3</v>
          </cell>
          <cell r="AA32">
            <v>3.375</v>
          </cell>
        </row>
        <row r="33">
          <cell r="A33" t="str">
            <v>MDG</v>
          </cell>
          <cell r="B33" t="str">
            <v xml:space="preserve">MADAGASCAR  </v>
          </cell>
          <cell r="C33">
            <v>4</v>
          </cell>
          <cell r="D33">
            <v>4</v>
          </cell>
          <cell r="E33">
            <v>4</v>
          </cell>
          <cell r="F33">
            <v>3</v>
          </cell>
          <cell r="G33">
            <v>3.75</v>
          </cell>
          <cell r="H33">
            <v>3.5</v>
          </cell>
          <cell r="I33">
            <v>3.5</v>
          </cell>
          <cell r="J33">
            <v>3.5</v>
          </cell>
          <cell r="K33">
            <v>4</v>
          </cell>
          <cell r="L33">
            <v>3.5</v>
          </cell>
          <cell r="M33">
            <v>2.5</v>
          </cell>
          <cell r="N33">
            <v>3.4166666666666665</v>
          </cell>
          <cell r="O33">
            <v>3.5</v>
          </cell>
          <cell r="P33">
            <v>3</v>
          </cell>
          <cell r="Q33">
            <v>3.5</v>
          </cell>
          <cell r="R33">
            <v>3</v>
          </cell>
          <cell r="S33">
            <v>4</v>
          </cell>
          <cell r="T33">
            <v>3.4</v>
          </cell>
          <cell r="U33">
            <v>3</v>
          </cell>
          <cell r="V33">
            <v>3</v>
          </cell>
          <cell r="W33">
            <v>3</v>
          </cell>
          <cell r="X33">
            <v>3</v>
          </cell>
          <cell r="Y33">
            <v>3</v>
          </cell>
          <cell r="Z33">
            <v>3</v>
          </cell>
          <cell r="AA33">
            <v>3.375</v>
          </cell>
        </row>
        <row r="34">
          <cell r="A34" t="str">
            <v>MWI</v>
          </cell>
          <cell r="B34" t="str">
            <v>MALAWI</v>
          </cell>
          <cell r="C34">
            <v>3.5</v>
          </cell>
          <cell r="D34">
            <v>4</v>
          </cell>
          <cell r="E34">
            <v>4</v>
          </cell>
          <cell r="F34">
            <v>3.5</v>
          </cell>
          <cell r="G34">
            <v>3.75</v>
          </cell>
          <cell r="H34">
            <v>4.5</v>
          </cell>
          <cell r="I34">
            <v>3</v>
          </cell>
          <cell r="J34">
            <v>3</v>
          </cell>
          <cell r="K34">
            <v>3</v>
          </cell>
          <cell r="L34">
            <v>3</v>
          </cell>
          <cell r="M34">
            <v>3.5</v>
          </cell>
          <cell r="N34">
            <v>3.3333333333333335</v>
          </cell>
          <cell r="O34">
            <v>3.5</v>
          </cell>
          <cell r="P34">
            <v>4</v>
          </cell>
          <cell r="Q34">
            <v>3.5</v>
          </cell>
          <cell r="R34">
            <v>3.5</v>
          </cell>
          <cell r="S34">
            <v>4</v>
          </cell>
          <cell r="T34">
            <v>3.7</v>
          </cell>
          <cell r="U34">
            <v>3</v>
          </cell>
          <cell r="V34">
            <v>3</v>
          </cell>
          <cell r="W34">
            <v>4</v>
          </cell>
          <cell r="X34">
            <v>3.5</v>
          </cell>
          <cell r="Y34">
            <v>3</v>
          </cell>
          <cell r="Z34">
            <v>3.3</v>
          </cell>
          <cell r="AA34">
            <v>3.5</v>
          </cell>
        </row>
        <row r="35">
          <cell r="A35" t="str">
            <v>MLI</v>
          </cell>
          <cell r="B35" t="str">
            <v>MALI</v>
          </cell>
          <cell r="C35">
            <v>3.5</v>
          </cell>
          <cell r="D35">
            <v>3.5</v>
          </cell>
          <cell r="E35">
            <v>4</v>
          </cell>
          <cell r="F35">
            <v>3</v>
          </cell>
          <cell r="G35">
            <v>3.5</v>
          </cell>
          <cell r="H35">
            <v>4.5</v>
          </cell>
          <cell r="I35">
            <v>2.5</v>
          </cell>
          <cell r="J35">
            <v>3</v>
          </cell>
          <cell r="K35">
            <v>3</v>
          </cell>
          <cell r="L35">
            <v>3.5</v>
          </cell>
          <cell r="M35">
            <v>2.5</v>
          </cell>
          <cell r="N35">
            <v>3.1666666666666665</v>
          </cell>
          <cell r="O35">
            <v>3.5</v>
          </cell>
          <cell r="P35">
            <v>3</v>
          </cell>
          <cell r="Q35">
            <v>3</v>
          </cell>
          <cell r="R35">
            <v>3.5</v>
          </cell>
          <cell r="S35">
            <v>3</v>
          </cell>
          <cell r="T35">
            <v>3.2</v>
          </cell>
          <cell r="U35">
            <v>3</v>
          </cell>
          <cell r="V35">
            <v>3</v>
          </cell>
          <cell r="W35">
            <v>3.5</v>
          </cell>
          <cell r="X35">
            <v>2.5</v>
          </cell>
          <cell r="Y35">
            <v>2.5</v>
          </cell>
          <cell r="Z35">
            <v>2.9</v>
          </cell>
          <cell r="AA35">
            <v>3.1749999999999998</v>
          </cell>
        </row>
        <row r="36">
          <cell r="A36" t="str">
            <v>MRT</v>
          </cell>
          <cell r="B36" t="str">
            <v xml:space="preserve">MAURITANIA  </v>
          </cell>
          <cell r="C36">
            <v>4.5</v>
          </cell>
          <cell r="D36">
            <v>4.5</v>
          </cell>
          <cell r="E36">
            <v>4</v>
          </cell>
          <cell r="F36">
            <v>4.5</v>
          </cell>
          <cell r="G36">
            <v>4.375</v>
          </cell>
          <cell r="H36">
            <v>4.5</v>
          </cell>
          <cell r="I36">
            <v>3.5</v>
          </cell>
          <cell r="J36">
            <v>3.5</v>
          </cell>
          <cell r="K36">
            <v>4.5</v>
          </cell>
          <cell r="L36">
            <v>4</v>
          </cell>
          <cell r="M36">
            <v>3</v>
          </cell>
          <cell r="N36">
            <v>3.8333333333333335</v>
          </cell>
          <cell r="O36">
            <v>3.5</v>
          </cell>
          <cell r="P36">
            <v>4</v>
          </cell>
          <cell r="Q36">
            <v>4</v>
          </cell>
          <cell r="R36">
            <v>3.5</v>
          </cell>
          <cell r="S36">
            <v>4</v>
          </cell>
          <cell r="T36">
            <v>3.8</v>
          </cell>
          <cell r="U36">
            <v>3</v>
          </cell>
          <cell r="V36">
            <v>3</v>
          </cell>
          <cell r="W36">
            <v>4</v>
          </cell>
          <cell r="X36">
            <v>3.5</v>
          </cell>
          <cell r="Y36">
            <v>3</v>
          </cell>
          <cell r="Z36">
            <v>3.3</v>
          </cell>
          <cell r="AA36">
            <v>3.8</v>
          </cell>
        </row>
        <row r="37">
          <cell r="A37" t="str">
            <v>MUS</v>
          </cell>
          <cell r="B37" t="str">
            <v xml:space="preserve">MAURITIUS   </v>
          </cell>
          <cell r="C37">
            <v>4.5</v>
          </cell>
          <cell r="D37">
            <v>4</v>
          </cell>
          <cell r="E37">
            <v>6</v>
          </cell>
          <cell r="F37">
            <v>4.5</v>
          </cell>
          <cell r="G37">
            <v>4.75</v>
          </cell>
          <cell r="H37">
            <v>4.5</v>
          </cell>
          <cell r="I37">
            <v>4.5</v>
          </cell>
          <cell r="J37">
            <v>4.5</v>
          </cell>
          <cell r="K37">
            <v>6</v>
          </cell>
          <cell r="L37">
            <v>5</v>
          </cell>
          <cell r="M37">
            <v>4.5</v>
          </cell>
          <cell r="N37">
            <v>4.833333333333333</v>
          </cell>
          <cell r="O37">
            <v>4</v>
          </cell>
          <cell r="P37">
            <v>4</v>
          </cell>
          <cell r="Q37">
            <v>3.5</v>
          </cell>
          <cell r="R37">
            <v>4</v>
          </cell>
          <cell r="S37">
            <v>3.5</v>
          </cell>
          <cell r="T37">
            <v>3.8</v>
          </cell>
          <cell r="U37">
            <v>5</v>
          </cell>
          <cell r="V37">
            <v>4.5</v>
          </cell>
          <cell r="W37">
            <v>4</v>
          </cell>
          <cell r="X37">
            <v>4</v>
          </cell>
          <cell r="Y37">
            <v>5</v>
          </cell>
          <cell r="Z37">
            <v>4.5</v>
          </cell>
          <cell r="AA37">
            <v>4.4749999999999996</v>
          </cell>
        </row>
        <row r="38">
          <cell r="A38" t="str">
            <v>MOZ</v>
          </cell>
          <cell r="B38" t="str">
            <v xml:space="preserve">MOZAMBIQUE  </v>
          </cell>
          <cell r="C38">
            <v>4</v>
          </cell>
          <cell r="D38">
            <v>4</v>
          </cell>
          <cell r="E38">
            <v>4.5</v>
          </cell>
          <cell r="F38">
            <v>3.5</v>
          </cell>
          <cell r="G38">
            <v>4</v>
          </cell>
          <cell r="H38">
            <v>3.5</v>
          </cell>
          <cell r="I38">
            <v>2.5</v>
          </cell>
          <cell r="J38">
            <v>3</v>
          </cell>
          <cell r="K38">
            <v>3.5</v>
          </cell>
          <cell r="L38">
            <v>3</v>
          </cell>
          <cell r="M38">
            <v>3</v>
          </cell>
          <cell r="N38">
            <v>3.0833333333333335</v>
          </cell>
          <cell r="O38">
            <v>3.5</v>
          </cell>
          <cell r="P38">
            <v>3.5</v>
          </cell>
          <cell r="Q38">
            <v>3.5</v>
          </cell>
          <cell r="R38">
            <v>3</v>
          </cell>
          <cell r="S38">
            <v>3.5</v>
          </cell>
          <cell r="T38">
            <v>3.4</v>
          </cell>
          <cell r="U38">
            <v>3</v>
          </cell>
          <cell r="V38">
            <v>3</v>
          </cell>
          <cell r="W38">
            <v>3.5</v>
          </cell>
          <cell r="X38">
            <v>3.5</v>
          </cell>
          <cell r="Y38">
            <v>3</v>
          </cell>
          <cell r="Z38">
            <v>3.2</v>
          </cell>
          <cell r="AA38">
            <v>3.375</v>
          </cell>
        </row>
        <row r="39">
          <cell r="A39" t="str">
            <v>NAM</v>
          </cell>
          <cell r="B39" t="str">
            <v xml:space="preserve">NAMIBIA     </v>
          </cell>
          <cell r="C39">
            <v>4.5</v>
          </cell>
          <cell r="D39">
            <v>3</v>
          </cell>
          <cell r="E39">
            <v>6</v>
          </cell>
          <cell r="F39">
            <v>3</v>
          </cell>
          <cell r="G39">
            <v>4.125</v>
          </cell>
          <cell r="H39">
            <v>4</v>
          </cell>
          <cell r="I39">
            <v>4.5</v>
          </cell>
          <cell r="J39">
            <v>4</v>
          </cell>
          <cell r="K39">
            <v>4</v>
          </cell>
          <cell r="L39">
            <v>4</v>
          </cell>
          <cell r="M39">
            <v>3.5</v>
          </cell>
          <cell r="N39">
            <v>4</v>
          </cell>
          <cell r="O39">
            <v>3.5</v>
          </cell>
          <cell r="P39">
            <v>3.5</v>
          </cell>
          <cell r="Q39">
            <v>3</v>
          </cell>
          <cell r="R39">
            <v>3.5</v>
          </cell>
          <cell r="S39">
            <v>3.5</v>
          </cell>
          <cell r="T39">
            <v>3.4</v>
          </cell>
          <cell r="U39">
            <v>4.5</v>
          </cell>
          <cell r="V39">
            <v>3.5</v>
          </cell>
          <cell r="W39">
            <v>3.5</v>
          </cell>
          <cell r="X39">
            <v>3</v>
          </cell>
          <cell r="Y39">
            <v>4</v>
          </cell>
          <cell r="Z39">
            <v>3.7</v>
          </cell>
          <cell r="AA39">
            <v>3.8</v>
          </cell>
        </row>
        <row r="40">
          <cell r="A40" t="str">
            <v>NER</v>
          </cell>
          <cell r="B40" t="str">
            <v xml:space="preserve">NIGER       </v>
          </cell>
          <cell r="C40">
            <v>4</v>
          </cell>
          <cell r="D40">
            <v>3</v>
          </cell>
          <cell r="E40">
            <v>4</v>
          </cell>
          <cell r="F40">
            <v>3</v>
          </cell>
          <cell r="G40">
            <v>3.5</v>
          </cell>
          <cell r="H40">
            <v>4.5</v>
          </cell>
          <cell r="I40">
            <v>2.5</v>
          </cell>
          <cell r="J40">
            <v>3</v>
          </cell>
          <cell r="K40">
            <v>3</v>
          </cell>
          <cell r="L40">
            <v>3.5</v>
          </cell>
          <cell r="M40">
            <v>2.5</v>
          </cell>
          <cell r="N40">
            <v>3.1666666666666665</v>
          </cell>
          <cell r="O40">
            <v>3</v>
          </cell>
          <cell r="P40">
            <v>3</v>
          </cell>
          <cell r="Q40">
            <v>3</v>
          </cell>
          <cell r="R40">
            <v>3</v>
          </cell>
          <cell r="S40">
            <v>3</v>
          </cell>
          <cell r="T40">
            <v>3</v>
          </cell>
          <cell r="U40">
            <v>3</v>
          </cell>
          <cell r="V40">
            <v>3.5</v>
          </cell>
          <cell r="W40">
            <v>3</v>
          </cell>
          <cell r="X40">
            <v>2.5</v>
          </cell>
          <cell r="Y40">
            <v>2.5</v>
          </cell>
          <cell r="Z40">
            <v>2.9</v>
          </cell>
          <cell r="AA40">
            <v>3.125</v>
          </cell>
        </row>
        <row r="41">
          <cell r="A41" t="str">
            <v>NGA</v>
          </cell>
          <cell r="B41" t="str">
            <v xml:space="preserve">NIGERIA     </v>
          </cell>
          <cell r="C41">
            <v>3</v>
          </cell>
          <cell r="D41">
            <v>3</v>
          </cell>
          <cell r="E41">
            <v>3</v>
          </cell>
          <cell r="F41">
            <v>2.5</v>
          </cell>
          <cell r="G41">
            <v>2.875</v>
          </cell>
          <cell r="H41">
            <v>2.5</v>
          </cell>
          <cell r="I41">
            <v>3</v>
          </cell>
          <cell r="J41">
            <v>3.5</v>
          </cell>
          <cell r="K41">
            <v>2.5</v>
          </cell>
          <cell r="L41">
            <v>3</v>
          </cell>
          <cell r="M41">
            <v>3</v>
          </cell>
          <cell r="N41">
            <v>2.9166666666666665</v>
          </cell>
          <cell r="O41">
            <v>3</v>
          </cell>
          <cell r="P41">
            <v>2.5</v>
          </cell>
          <cell r="Q41">
            <v>3</v>
          </cell>
          <cell r="R41">
            <v>3</v>
          </cell>
          <cell r="S41">
            <v>3</v>
          </cell>
          <cell r="T41">
            <v>2.9</v>
          </cell>
          <cell r="U41">
            <v>2.5</v>
          </cell>
          <cell r="V41">
            <v>2.5</v>
          </cell>
          <cell r="W41">
            <v>2.5</v>
          </cell>
          <cell r="X41">
            <v>2.5</v>
          </cell>
          <cell r="Y41">
            <v>3</v>
          </cell>
          <cell r="Z41">
            <v>2.6</v>
          </cell>
          <cell r="AA41">
            <v>2.8250000000000002</v>
          </cell>
        </row>
        <row r="42">
          <cell r="A42" t="str">
            <v>RWA</v>
          </cell>
          <cell r="B42" t="str">
            <v xml:space="preserve">RWANDA      </v>
          </cell>
          <cell r="C42">
            <v>4.5</v>
          </cell>
          <cell r="D42">
            <v>4</v>
          </cell>
          <cell r="E42">
            <v>4</v>
          </cell>
          <cell r="F42">
            <v>3</v>
          </cell>
          <cell r="G42">
            <v>3.875</v>
          </cell>
          <cell r="H42">
            <v>4</v>
          </cell>
          <cell r="I42">
            <v>2.5</v>
          </cell>
          <cell r="J42">
            <v>3</v>
          </cell>
          <cell r="K42">
            <v>4</v>
          </cell>
          <cell r="L42">
            <v>3.5</v>
          </cell>
          <cell r="M42">
            <v>3</v>
          </cell>
          <cell r="N42">
            <v>3.3333333333333335</v>
          </cell>
          <cell r="O42">
            <v>4</v>
          </cell>
          <cell r="P42">
            <v>3</v>
          </cell>
          <cell r="Q42">
            <v>3.5</v>
          </cell>
          <cell r="R42">
            <v>3</v>
          </cell>
          <cell r="S42">
            <v>3.5</v>
          </cell>
          <cell r="T42">
            <v>3.4</v>
          </cell>
          <cell r="U42">
            <v>3</v>
          </cell>
          <cell r="V42">
            <v>3.5</v>
          </cell>
          <cell r="W42">
            <v>3.5</v>
          </cell>
          <cell r="X42">
            <v>4</v>
          </cell>
          <cell r="Y42">
            <v>3</v>
          </cell>
          <cell r="Z42">
            <v>3.4</v>
          </cell>
          <cell r="AA42">
            <v>3.4750000000000001</v>
          </cell>
        </row>
        <row r="43">
          <cell r="A43" t="str">
            <v>STP</v>
          </cell>
          <cell r="B43" t="str">
            <v>SAO TOME AND PR.</v>
          </cell>
          <cell r="C43">
            <v>3</v>
          </cell>
          <cell r="D43">
            <v>3</v>
          </cell>
          <cell r="E43">
            <v>2.5</v>
          </cell>
          <cell r="F43">
            <v>3</v>
          </cell>
          <cell r="G43">
            <v>2.875</v>
          </cell>
          <cell r="H43">
            <v>4</v>
          </cell>
          <cell r="I43">
            <v>1</v>
          </cell>
          <cell r="J43">
            <v>1</v>
          </cell>
          <cell r="K43">
            <v>3</v>
          </cell>
          <cell r="L43">
            <v>3.5</v>
          </cell>
          <cell r="M43">
            <v>2.5</v>
          </cell>
          <cell r="N43">
            <v>2.5</v>
          </cell>
          <cell r="O43">
            <v>3</v>
          </cell>
          <cell r="P43">
            <v>3</v>
          </cell>
          <cell r="Q43">
            <v>1</v>
          </cell>
          <cell r="R43">
            <v>1</v>
          </cell>
          <cell r="S43">
            <v>2.5</v>
          </cell>
          <cell r="T43">
            <v>2.1</v>
          </cell>
          <cell r="U43">
            <v>2.5</v>
          </cell>
          <cell r="V43">
            <v>3</v>
          </cell>
          <cell r="W43">
            <v>3.5</v>
          </cell>
          <cell r="X43">
            <v>3</v>
          </cell>
          <cell r="Y43">
            <v>3</v>
          </cell>
          <cell r="Z43">
            <v>3</v>
          </cell>
          <cell r="AA43">
            <v>2.6</v>
          </cell>
        </row>
        <row r="44">
          <cell r="A44" t="str">
            <v>SEN</v>
          </cell>
          <cell r="B44" t="str">
            <v xml:space="preserve">SENEGAL     </v>
          </cell>
          <cell r="C44">
            <v>4.5</v>
          </cell>
          <cell r="D44">
            <v>4.5</v>
          </cell>
          <cell r="E44">
            <v>4.5</v>
          </cell>
          <cell r="F44">
            <v>4</v>
          </cell>
          <cell r="G44">
            <v>4.375</v>
          </cell>
          <cell r="H44">
            <v>4.5</v>
          </cell>
          <cell r="I44">
            <v>3</v>
          </cell>
          <cell r="J44">
            <v>3</v>
          </cell>
          <cell r="K44">
            <v>4</v>
          </cell>
          <cell r="L44">
            <v>4</v>
          </cell>
          <cell r="M44">
            <v>3.5</v>
          </cell>
          <cell r="N44">
            <v>3.6666666666666665</v>
          </cell>
          <cell r="O44">
            <v>3.5</v>
          </cell>
          <cell r="P44">
            <v>3.5</v>
          </cell>
          <cell r="Q44">
            <v>3.5</v>
          </cell>
          <cell r="R44">
            <v>3.5</v>
          </cell>
          <cell r="S44">
            <v>3.5</v>
          </cell>
          <cell r="T44">
            <v>3.5</v>
          </cell>
          <cell r="U44">
            <v>3</v>
          </cell>
          <cell r="V44">
            <v>3.5</v>
          </cell>
          <cell r="W44">
            <v>3.5</v>
          </cell>
          <cell r="X44">
            <v>3.5</v>
          </cell>
          <cell r="Y44">
            <v>3</v>
          </cell>
          <cell r="Z44">
            <v>3.3</v>
          </cell>
          <cell r="AA44">
            <v>3.6749999999999998</v>
          </cell>
        </row>
        <row r="45">
          <cell r="A45" t="str">
            <v>SYC</v>
          </cell>
          <cell r="B45" t="str">
            <v xml:space="preserve">SEYCHELLES  </v>
          </cell>
          <cell r="C45">
            <v>2</v>
          </cell>
          <cell r="D45">
            <v>2</v>
          </cell>
          <cell r="E45">
            <v>2</v>
          </cell>
          <cell r="F45">
            <v>2</v>
          </cell>
          <cell r="G45">
            <v>2</v>
          </cell>
          <cell r="H45">
            <v>1</v>
          </cell>
          <cell r="I45">
            <v>2</v>
          </cell>
          <cell r="J45">
            <v>2.5</v>
          </cell>
          <cell r="K45">
            <v>2</v>
          </cell>
          <cell r="L45">
            <v>1</v>
          </cell>
          <cell r="M45">
            <v>4</v>
          </cell>
          <cell r="N45">
            <v>2.0833333333333335</v>
          </cell>
          <cell r="O45">
            <v>3.5</v>
          </cell>
          <cell r="P45">
            <v>2.5</v>
          </cell>
          <cell r="Q45">
            <v>3</v>
          </cell>
          <cell r="R45">
            <v>3</v>
          </cell>
          <cell r="S45">
            <v>3</v>
          </cell>
          <cell r="T45">
            <v>3</v>
          </cell>
          <cell r="U45">
            <v>2.5</v>
          </cell>
          <cell r="V45">
            <v>3</v>
          </cell>
          <cell r="W45">
            <v>3</v>
          </cell>
          <cell r="X45">
            <v>2.5</v>
          </cell>
          <cell r="Y45">
            <v>3.5</v>
          </cell>
          <cell r="Z45">
            <v>2.9</v>
          </cell>
          <cell r="AA45">
            <v>2.5</v>
          </cell>
        </row>
        <row r="46">
          <cell r="A46" t="str">
            <v>SLE</v>
          </cell>
          <cell r="B46" t="str">
            <v>SIERRA LEONE</v>
          </cell>
          <cell r="C46">
            <v>3</v>
          </cell>
          <cell r="D46">
            <v>3.5</v>
          </cell>
          <cell r="E46">
            <v>2.5</v>
          </cell>
          <cell r="F46">
            <v>2.5</v>
          </cell>
          <cell r="G46">
            <v>2.875</v>
          </cell>
          <cell r="H46">
            <v>4</v>
          </cell>
          <cell r="I46">
            <v>1</v>
          </cell>
          <cell r="J46">
            <v>1</v>
          </cell>
          <cell r="K46">
            <v>3</v>
          </cell>
          <cell r="L46">
            <v>3</v>
          </cell>
          <cell r="M46">
            <v>2.5</v>
          </cell>
          <cell r="N46">
            <v>2.4166666666666665</v>
          </cell>
          <cell r="O46">
            <v>3</v>
          </cell>
          <cell r="P46">
            <v>3</v>
          </cell>
          <cell r="Q46">
            <v>3</v>
          </cell>
          <cell r="R46">
            <v>1</v>
          </cell>
          <cell r="S46">
            <v>2.5</v>
          </cell>
          <cell r="T46">
            <v>2.5</v>
          </cell>
          <cell r="U46">
            <v>1</v>
          </cell>
          <cell r="V46">
            <v>3</v>
          </cell>
          <cell r="W46">
            <v>3</v>
          </cell>
          <cell r="X46">
            <v>2.5</v>
          </cell>
          <cell r="Y46">
            <v>2.5</v>
          </cell>
          <cell r="Z46">
            <v>2.4</v>
          </cell>
          <cell r="AA46">
            <v>2.5249999999999999</v>
          </cell>
        </row>
        <row r="47">
          <cell r="A47" t="str">
            <v>ZAF</v>
          </cell>
          <cell r="B47" t="str">
            <v>SOUTH AFRICA</v>
          </cell>
          <cell r="C47">
            <v>5</v>
          </cell>
          <cell r="D47">
            <v>4.5</v>
          </cell>
          <cell r="E47">
            <v>6</v>
          </cell>
          <cell r="F47">
            <v>4</v>
          </cell>
          <cell r="G47">
            <v>4.875</v>
          </cell>
          <cell r="H47">
            <v>4</v>
          </cell>
          <cell r="I47">
            <v>4.5</v>
          </cell>
          <cell r="J47">
            <v>4</v>
          </cell>
          <cell r="K47">
            <v>4</v>
          </cell>
          <cell r="L47">
            <v>4</v>
          </cell>
          <cell r="M47">
            <v>4</v>
          </cell>
          <cell r="N47">
            <v>4.083333333333333</v>
          </cell>
          <cell r="O47">
            <v>3.5</v>
          </cell>
          <cell r="P47">
            <v>4</v>
          </cell>
          <cell r="Q47">
            <v>3.5</v>
          </cell>
          <cell r="R47">
            <v>3.5</v>
          </cell>
          <cell r="S47">
            <v>4</v>
          </cell>
          <cell r="T47">
            <v>3.7</v>
          </cell>
          <cell r="U47">
            <v>4</v>
          </cell>
          <cell r="V47">
            <v>4.5</v>
          </cell>
          <cell r="W47">
            <v>4.5</v>
          </cell>
          <cell r="X47">
            <v>4</v>
          </cell>
          <cell r="Y47">
            <v>4</v>
          </cell>
          <cell r="Z47">
            <v>4.2</v>
          </cell>
          <cell r="AA47">
            <v>4.1749999999999998</v>
          </cell>
        </row>
        <row r="48">
          <cell r="A48" t="str">
            <v>SDN</v>
          </cell>
          <cell r="B48" t="str">
            <v xml:space="preserve">SUDAN       </v>
          </cell>
          <cell r="C48">
            <v>3.5</v>
          </cell>
          <cell r="D48">
            <v>3</v>
          </cell>
          <cell r="E48">
            <v>2</v>
          </cell>
          <cell r="F48">
            <v>2.5</v>
          </cell>
          <cell r="G48">
            <v>2.75</v>
          </cell>
          <cell r="H48">
            <v>3.5</v>
          </cell>
          <cell r="I48">
            <v>2.5</v>
          </cell>
          <cell r="J48">
            <v>3</v>
          </cell>
          <cell r="K48">
            <v>3</v>
          </cell>
          <cell r="L48">
            <v>2.5</v>
          </cell>
          <cell r="M48">
            <v>1</v>
          </cell>
          <cell r="N48">
            <v>2.5833333333333335</v>
          </cell>
          <cell r="O48">
            <v>1</v>
          </cell>
          <cell r="P48">
            <v>1</v>
          </cell>
          <cell r="Q48">
            <v>2.5</v>
          </cell>
          <cell r="R48">
            <v>1</v>
          </cell>
          <cell r="S48">
            <v>2</v>
          </cell>
          <cell r="T48">
            <v>1.5</v>
          </cell>
          <cell r="U48">
            <v>1</v>
          </cell>
          <cell r="V48">
            <v>1</v>
          </cell>
          <cell r="W48">
            <v>2.5</v>
          </cell>
          <cell r="X48">
            <v>2.5</v>
          </cell>
          <cell r="Y48">
            <v>2.5</v>
          </cell>
          <cell r="Z48">
            <v>1.9</v>
          </cell>
          <cell r="AA48">
            <v>2.1749999999999998</v>
          </cell>
        </row>
        <row r="49">
          <cell r="A49" t="str">
            <v>SWZ</v>
          </cell>
          <cell r="B49" t="str">
            <v xml:space="preserve">SWAZILAND   </v>
          </cell>
          <cell r="C49">
            <v>2.5</v>
          </cell>
          <cell r="D49">
            <v>2.5</v>
          </cell>
          <cell r="E49">
            <v>3.5</v>
          </cell>
          <cell r="F49">
            <v>2.5</v>
          </cell>
          <cell r="G49">
            <v>2.75</v>
          </cell>
          <cell r="H49">
            <v>4</v>
          </cell>
          <cell r="I49">
            <v>2.5</v>
          </cell>
          <cell r="J49">
            <v>3.5</v>
          </cell>
          <cell r="K49">
            <v>3</v>
          </cell>
          <cell r="L49">
            <v>3</v>
          </cell>
          <cell r="M49">
            <v>2.5</v>
          </cell>
          <cell r="N49">
            <v>3.0833333333333335</v>
          </cell>
          <cell r="O49">
            <v>2.5</v>
          </cell>
          <cell r="P49">
            <v>3</v>
          </cell>
          <cell r="Q49">
            <v>3</v>
          </cell>
          <cell r="R49">
            <v>3</v>
          </cell>
          <cell r="S49">
            <v>3</v>
          </cell>
          <cell r="T49">
            <v>2.9</v>
          </cell>
          <cell r="U49">
            <v>2.5</v>
          </cell>
          <cell r="V49">
            <v>3</v>
          </cell>
          <cell r="W49">
            <v>3</v>
          </cell>
          <cell r="X49">
            <v>3</v>
          </cell>
          <cell r="Y49">
            <v>3</v>
          </cell>
          <cell r="Z49">
            <v>2.9</v>
          </cell>
          <cell r="AA49">
            <v>2.9249999999999998</v>
          </cell>
        </row>
        <row r="50">
          <cell r="A50" t="str">
            <v>TZA</v>
          </cell>
          <cell r="B50" t="str">
            <v>TANZANIA</v>
          </cell>
          <cell r="C50">
            <v>5</v>
          </cell>
          <cell r="D50">
            <v>4</v>
          </cell>
          <cell r="E50">
            <v>4.5</v>
          </cell>
          <cell r="F50">
            <v>4</v>
          </cell>
          <cell r="G50">
            <v>4.375</v>
          </cell>
          <cell r="H50">
            <v>4</v>
          </cell>
          <cell r="I50">
            <v>3.5</v>
          </cell>
          <cell r="J50">
            <v>3.5</v>
          </cell>
          <cell r="K50">
            <v>4</v>
          </cell>
          <cell r="L50">
            <v>4</v>
          </cell>
          <cell r="M50">
            <v>2.5</v>
          </cell>
          <cell r="N50">
            <v>3.5833333333333335</v>
          </cell>
          <cell r="O50">
            <v>4</v>
          </cell>
          <cell r="P50">
            <v>3.5</v>
          </cell>
          <cell r="Q50">
            <v>3</v>
          </cell>
          <cell r="R50">
            <v>4</v>
          </cell>
          <cell r="S50">
            <v>3.5</v>
          </cell>
          <cell r="T50">
            <v>3.6</v>
          </cell>
          <cell r="U50">
            <v>3.5</v>
          </cell>
          <cell r="V50">
            <v>3.5</v>
          </cell>
          <cell r="W50">
            <v>3.5</v>
          </cell>
          <cell r="X50">
            <v>3.5</v>
          </cell>
          <cell r="Y50">
            <v>3</v>
          </cell>
          <cell r="Z50">
            <v>3.4</v>
          </cell>
          <cell r="AA50">
            <v>3.7</v>
          </cell>
        </row>
        <row r="51">
          <cell r="A51" t="str">
            <v>TGO</v>
          </cell>
          <cell r="B51" t="str">
            <v xml:space="preserve">TOGO        </v>
          </cell>
          <cell r="C51">
            <v>3</v>
          </cell>
          <cell r="D51">
            <v>2.5</v>
          </cell>
          <cell r="E51">
            <v>2.5</v>
          </cell>
          <cell r="F51">
            <v>1</v>
          </cell>
          <cell r="G51">
            <v>2.25</v>
          </cell>
          <cell r="H51">
            <v>4.5</v>
          </cell>
          <cell r="I51">
            <v>1</v>
          </cell>
          <cell r="J51">
            <v>2.5</v>
          </cell>
          <cell r="K51">
            <v>3</v>
          </cell>
          <cell r="L51">
            <v>4</v>
          </cell>
          <cell r="M51">
            <v>3</v>
          </cell>
          <cell r="N51">
            <v>3</v>
          </cell>
          <cell r="O51">
            <v>3.5</v>
          </cell>
          <cell r="P51">
            <v>2.5</v>
          </cell>
          <cell r="Q51">
            <v>2.5</v>
          </cell>
          <cell r="R51">
            <v>2.5</v>
          </cell>
          <cell r="S51">
            <v>1</v>
          </cell>
          <cell r="T51">
            <v>2.4</v>
          </cell>
          <cell r="U51">
            <v>3</v>
          </cell>
          <cell r="V51">
            <v>1</v>
          </cell>
          <cell r="W51">
            <v>3</v>
          </cell>
          <cell r="X51">
            <v>2.5</v>
          </cell>
          <cell r="Y51">
            <v>2.5</v>
          </cell>
          <cell r="Z51">
            <v>2.4</v>
          </cell>
          <cell r="AA51">
            <v>2.5499999999999998</v>
          </cell>
        </row>
        <row r="52">
          <cell r="A52" t="str">
            <v>UGA</v>
          </cell>
          <cell r="B52" t="str">
            <v xml:space="preserve">UGANDA      </v>
          </cell>
          <cell r="C52">
            <v>4.5</v>
          </cell>
          <cell r="D52">
            <v>6</v>
          </cell>
          <cell r="E52">
            <v>6</v>
          </cell>
          <cell r="F52">
            <v>4.5</v>
          </cell>
          <cell r="G52">
            <v>5.25</v>
          </cell>
          <cell r="H52">
            <v>4.5</v>
          </cell>
          <cell r="I52">
            <v>3</v>
          </cell>
          <cell r="J52">
            <v>3</v>
          </cell>
          <cell r="K52">
            <v>4.5</v>
          </cell>
          <cell r="L52">
            <v>6</v>
          </cell>
          <cell r="M52">
            <v>3.5</v>
          </cell>
          <cell r="N52">
            <v>4.083333333333333</v>
          </cell>
          <cell r="O52">
            <v>4</v>
          </cell>
          <cell r="P52">
            <v>4.5</v>
          </cell>
          <cell r="Q52">
            <v>4</v>
          </cell>
          <cell r="R52">
            <v>3</v>
          </cell>
          <cell r="S52">
            <v>5</v>
          </cell>
          <cell r="T52">
            <v>4.0999999999999996</v>
          </cell>
          <cell r="U52">
            <v>3</v>
          </cell>
          <cell r="V52">
            <v>4</v>
          </cell>
          <cell r="W52">
            <v>3</v>
          </cell>
          <cell r="X52">
            <v>3</v>
          </cell>
          <cell r="Y52">
            <v>3</v>
          </cell>
          <cell r="Z52">
            <v>3.2</v>
          </cell>
          <cell r="AA52">
            <v>4.0999999999999996</v>
          </cell>
        </row>
        <row r="53">
          <cell r="A53" t="str">
            <v>ZMB</v>
          </cell>
          <cell r="B53" t="str">
            <v xml:space="preserve">ZAMBIA      </v>
          </cell>
          <cell r="C53">
            <v>4</v>
          </cell>
          <cell r="D53">
            <v>3.5</v>
          </cell>
          <cell r="E53">
            <v>3.5</v>
          </cell>
          <cell r="F53">
            <v>3</v>
          </cell>
          <cell r="G53">
            <v>3.5</v>
          </cell>
          <cell r="H53">
            <v>4.5</v>
          </cell>
          <cell r="I53">
            <v>3</v>
          </cell>
          <cell r="J53">
            <v>3</v>
          </cell>
          <cell r="K53">
            <v>3.5</v>
          </cell>
          <cell r="L53">
            <v>3.5</v>
          </cell>
          <cell r="M53">
            <v>3.5</v>
          </cell>
          <cell r="N53">
            <v>3.5</v>
          </cell>
          <cell r="O53">
            <v>3.5</v>
          </cell>
          <cell r="P53">
            <v>3.5</v>
          </cell>
          <cell r="Q53">
            <v>3</v>
          </cell>
          <cell r="R53">
            <v>3.5</v>
          </cell>
          <cell r="S53">
            <v>4</v>
          </cell>
          <cell r="T53">
            <v>3.5</v>
          </cell>
          <cell r="U53">
            <v>3</v>
          </cell>
          <cell r="V53">
            <v>3</v>
          </cell>
          <cell r="W53">
            <v>4.5</v>
          </cell>
          <cell r="X53">
            <v>3</v>
          </cell>
          <cell r="Y53">
            <v>3</v>
          </cell>
          <cell r="Z53">
            <v>3.3</v>
          </cell>
          <cell r="AA53">
            <v>3.45</v>
          </cell>
        </row>
        <row r="54">
          <cell r="A54" t="str">
            <v>ZWE</v>
          </cell>
          <cell r="B54" t="str">
            <v xml:space="preserve">ZIMBABWE    </v>
          </cell>
          <cell r="C54">
            <v>2</v>
          </cell>
          <cell r="D54">
            <v>2.5</v>
          </cell>
          <cell r="E54">
            <v>2</v>
          </cell>
          <cell r="F54">
            <v>2</v>
          </cell>
          <cell r="G54">
            <v>2.125</v>
          </cell>
          <cell r="H54">
            <v>2</v>
          </cell>
          <cell r="I54">
            <v>2.5</v>
          </cell>
          <cell r="J54">
            <v>2.5</v>
          </cell>
          <cell r="K54">
            <v>3</v>
          </cell>
          <cell r="L54">
            <v>2.5</v>
          </cell>
          <cell r="M54">
            <v>3</v>
          </cell>
          <cell r="N54">
            <v>2.5833333333333335</v>
          </cell>
          <cell r="O54">
            <v>3.5</v>
          </cell>
          <cell r="P54">
            <v>2.5</v>
          </cell>
          <cell r="Q54">
            <v>3</v>
          </cell>
          <cell r="R54">
            <v>3</v>
          </cell>
          <cell r="S54">
            <v>3</v>
          </cell>
          <cell r="T54">
            <v>3</v>
          </cell>
          <cell r="U54">
            <v>2</v>
          </cell>
          <cell r="V54">
            <v>2.5</v>
          </cell>
          <cell r="W54">
            <v>4</v>
          </cell>
          <cell r="X54">
            <v>2</v>
          </cell>
          <cell r="Y54">
            <v>2.5</v>
          </cell>
          <cell r="Z54">
            <v>2.6</v>
          </cell>
          <cell r="AA54">
            <v>2.6</v>
          </cell>
        </row>
        <row r="55">
          <cell r="A55" t="str">
            <v>KHM</v>
          </cell>
          <cell r="B55" t="str">
            <v xml:space="preserve">CAMBODIA    </v>
          </cell>
          <cell r="C55">
            <v>4</v>
          </cell>
          <cell r="D55">
            <v>3.5</v>
          </cell>
          <cell r="E55">
            <v>3</v>
          </cell>
          <cell r="F55">
            <v>3.5</v>
          </cell>
          <cell r="G55">
            <v>3.5</v>
          </cell>
          <cell r="H55">
            <v>3.5</v>
          </cell>
          <cell r="I55">
            <v>2.5</v>
          </cell>
          <cell r="J55">
            <v>3</v>
          </cell>
          <cell r="K55">
            <v>3</v>
          </cell>
          <cell r="L55">
            <v>3.5</v>
          </cell>
          <cell r="M55">
            <v>3</v>
          </cell>
          <cell r="N55">
            <v>3.0833333333333335</v>
          </cell>
          <cell r="O55">
            <v>3</v>
          </cell>
          <cell r="P55">
            <v>3.5</v>
          </cell>
          <cell r="Q55">
            <v>3</v>
          </cell>
          <cell r="R55">
            <v>2.5</v>
          </cell>
          <cell r="S55">
            <v>3.5</v>
          </cell>
          <cell r="T55">
            <v>3.1</v>
          </cell>
          <cell r="U55">
            <v>2</v>
          </cell>
          <cell r="V55">
            <v>3</v>
          </cell>
          <cell r="W55">
            <v>3</v>
          </cell>
          <cell r="X55">
            <v>2.5</v>
          </cell>
          <cell r="Y55">
            <v>2.5</v>
          </cell>
          <cell r="Z55">
            <v>2.6</v>
          </cell>
          <cell r="AA55">
            <v>3.05</v>
          </cell>
        </row>
        <row r="56">
          <cell r="A56" t="str">
            <v>CHN</v>
          </cell>
          <cell r="B56" t="str">
            <v xml:space="preserve">CHINA       </v>
          </cell>
          <cell r="C56">
            <v>5</v>
          </cell>
          <cell r="D56">
            <v>4</v>
          </cell>
          <cell r="E56">
            <v>5</v>
          </cell>
          <cell r="F56">
            <v>4.5</v>
          </cell>
          <cell r="G56">
            <v>4.625</v>
          </cell>
          <cell r="H56">
            <v>4.5</v>
          </cell>
          <cell r="I56">
            <v>2.5</v>
          </cell>
          <cell r="J56">
            <v>3</v>
          </cell>
          <cell r="K56">
            <v>3.5</v>
          </cell>
          <cell r="L56">
            <v>3.5</v>
          </cell>
          <cell r="M56">
            <v>4</v>
          </cell>
          <cell r="N56">
            <v>3.5</v>
          </cell>
          <cell r="O56">
            <v>4</v>
          </cell>
          <cell r="P56">
            <v>4</v>
          </cell>
          <cell r="Q56">
            <v>4</v>
          </cell>
          <cell r="R56">
            <v>3.5</v>
          </cell>
          <cell r="S56">
            <v>4.5</v>
          </cell>
          <cell r="T56">
            <v>4</v>
          </cell>
          <cell r="U56">
            <v>3</v>
          </cell>
          <cell r="V56">
            <v>4</v>
          </cell>
          <cell r="W56">
            <v>4</v>
          </cell>
          <cell r="X56">
            <v>3.5</v>
          </cell>
          <cell r="Y56">
            <v>3.5</v>
          </cell>
          <cell r="Z56">
            <v>3.6</v>
          </cell>
          <cell r="AA56">
            <v>3.875</v>
          </cell>
        </row>
        <row r="57">
          <cell r="A57" t="str">
            <v>FJI</v>
          </cell>
          <cell r="B57" t="str">
            <v xml:space="preserve">FIJI        </v>
          </cell>
          <cell r="C57">
            <v>3.5</v>
          </cell>
          <cell r="D57">
            <v>3.5</v>
          </cell>
          <cell r="E57">
            <v>4</v>
          </cell>
          <cell r="F57">
            <v>2.5</v>
          </cell>
          <cell r="G57">
            <v>3.375</v>
          </cell>
          <cell r="H57">
            <v>4</v>
          </cell>
          <cell r="I57">
            <v>3</v>
          </cell>
          <cell r="J57">
            <v>3</v>
          </cell>
          <cell r="K57">
            <v>3.5</v>
          </cell>
          <cell r="L57">
            <v>2.5</v>
          </cell>
          <cell r="M57">
            <v>3.5</v>
          </cell>
          <cell r="N57">
            <v>3.25</v>
          </cell>
          <cell r="O57">
            <v>3</v>
          </cell>
          <cell r="P57">
            <v>3</v>
          </cell>
          <cell r="Q57">
            <v>3</v>
          </cell>
          <cell r="R57">
            <v>3</v>
          </cell>
          <cell r="S57">
            <v>2.5</v>
          </cell>
          <cell r="T57">
            <v>2.9</v>
          </cell>
          <cell r="U57">
            <v>2</v>
          </cell>
          <cell r="V57">
            <v>3</v>
          </cell>
          <cell r="W57">
            <v>3.5</v>
          </cell>
          <cell r="X57">
            <v>3</v>
          </cell>
          <cell r="Y57">
            <v>3</v>
          </cell>
          <cell r="Z57">
            <v>2.9</v>
          </cell>
          <cell r="AA57">
            <v>3.1</v>
          </cell>
        </row>
        <row r="58">
          <cell r="A58" t="str">
            <v>IDN</v>
          </cell>
          <cell r="B58" t="str">
            <v xml:space="preserve">INDONESIA   </v>
          </cell>
          <cell r="C58">
            <v>4</v>
          </cell>
          <cell r="D58">
            <v>3.5</v>
          </cell>
          <cell r="E58">
            <v>3</v>
          </cell>
          <cell r="F58">
            <v>3.5</v>
          </cell>
          <cell r="G58">
            <v>3.5</v>
          </cell>
          <cell r="H58">
            <v>4.5</v>
          </cell>
          <cell r="I58">
            <v>2.5</v>
          </cell>
          <cell r="J58">
            <v>3</v>
          </cell>
          <cell r="K58">
            <v>3.5</v>
          </cell>
          <cell r="L58">
            <v>4</v>
          </cell>
          <cell r="M58">
            <v>2.5</v>
          </cell>
          <cell r="N58">
            <v>3.3333333333333335</v>
          </cell>
          <cell r="O58">
            <v>3.5</v>
          </cell>
          <cell r="P58">
            <v>3.5</v>
          </cell>
          <cell r="Q58">
            <v>3.5</v>
          </cell>
          <cell r="R58">
            <v>3</v>
          </cell>
          <cell r="S58">
            <v>4.5</v>
          </cell>
          <cell r="T58">
            <v>3.6</v>
          </cell>
          <cell r="U58">
            <v>2.5</v>
          </cell>
          <cell r="V58">
            <v>3.5</v>
          </cell>
          <cell r="W58">
            <v>3</v>
          </cell>
          <cell r="X58">
            <v>3.5</v>
          </cell>
          <cell r="Y58">
            <v>2.5</v>
          </cell>
          <cell r="Z58">
            <v>3</v>
          </cell>
          <cell r="AA58">
            <v>3.35</v>
          </cell>
        </row>
        <row r="59">
          <cell r="A59" t="str">
            <v>KIR</v>
          </cell>
          <cell r="B59" t="str">
            <v xml:space="preserve">KIRIBATI    </v>
          </cell>
          <cell r="C59">
            <v>4</v>
          </cell>
          <cell r="D59">
            <v>3</v>
          </cell>
          <cell r="E59">
            <v>6</v>
          </cell>
          <cell r="F59">
            <v>3</v>
          </cell>
          <cell r="G59">
            <v>4</v>
          </cell>
          <cell r="H59">
            <v>3</v>
          </cell>
          <cell r="I59">
            <v>3.5</v>
          </cell>
          <cell r="J59">
            <v>3</v>
          </cell>
          <cell r="K59">
            <v>2.5</v>
          </cell>
          <cell r="L59">
            <v>2.5</v>
          </cell>
          <cell r="M59">
            <v>2.5</v>
          </cell>
          <cell r="N59">
            <v>2.8333333333333335</v>
          </cell>
          <cell r="O59">
            <v>3</v>
          </cell>
          <cell r="P59">
            <v>3</v>
          </cell>
          <cell r="Q59">
            <v>2.5</v>
          </cell>
          <cell r="R59">
            <v>3</v>
          </cell>
          <cell r="S59">
            <v>2.5</v>
          </cell>
          <cell r="T59">
            <v>2.8</v>
          </cell>
          <cell r="U59">
            <v>3</v>
          </cell>
          <cell r="V59">
            <v>3.5</v>
          </cell>
          <cell r="W59">
            <v>3</v>
          </cell>
          <cell r="X59">
            <v>3</v>
          </cell>
          <cell r="Y59">
            <v>2.5</v>
          </cell>
          <cell r="Z59">
            <v>3</v>
          </cell>
          <cell r="AA59">
            <v>3.1</v>
          </cell>
        </row>
        <row r="60">
          <cell r="A60" t="str">
            <v>KOR</v>
          </cell>
          <cell r="B60" t="str">
            <v>KOREA, REP.</v>
          </cell>
          <cell r="C60">
            <v>6</v>
          </cell>
          <cell r="D60">
            <v>5</v>
          </cell>
          <cell r="E60">
            <v>5</v>
          </cell>
          <cell r="F60">
            <v>5</v>
          </cell>
          <cell r="G60">
            <v>5.25</v>
          </cell>
          <cell r="H60">
            <v>4.5</v>
          </cell>
          <cell r="I60">
            <v>3.5</v>
          </cell>
          <cell r="J60">
            <v>3.5</v>
          </cell>
          <cell r="K60">
            <v>4.5</v>
          </cell>
          <cell r="L60">
            <v>4.5</v>
          </cell>
          <cell r="M60">
            <v>4.5</v>
          </cell>
          <cell r="N60">
            <v>4.166666666666667</v>
          </cell>
          <cell r="O60">
            <v>4</v>
          </cell>
          <cell r="P60">
            <v>4</v>
          </cell>
          <cell r="Q60">
            <v>4.5</v>
          </cell>
          <cell r="R60">
            <v>4</v>
          </cell>
          <cell r="S60">
            <v>4.5</v>
          </cell>
          <cell r="T60">
            <v>4.2</v>
          </cell>
          <cell r="U60">
            <v>4.5</v>
          </cell>
          <cell r="V60">
            <v>4.5</v>
          </cell>
          <cell r="W60">
            <v>5</v>
          </cell>
          <cell r="X60">
            <v>4.5</v>
          </cell>
          <cell r="Y60">
            <v>4</v>
          </cell>
          <cell r="Z60">
            <v>4.5</v>
          </cell>
          <cell r="AA60">
            <v>4.4749999999999996</v>
          </cell>
        </row>
        <row r="61">
          <cell r="A61" t="str">
            <v>LAO</v>
          </cell>
          <cell r="B61" t="str">
            <v>LAO, PDR</v>
          </cell>
          <cell r="C61">
            <v>3</v>
          </cell>
          <cell r="D61">
            <v>3</v>
          </cell>
          <cell r="E61">
            <v>3.5</v>
          </cell>
          <cell r="F61">
            <v>2.5</v>
          </cell>
          <cell r="G61">
            <v>3</v>
          </cell>
          <cell r="H61">
            <v>3</v>
          </cell>
          <cell r="I61">
            <v>1</v>
          </cell>
          <cell r="J61">
            <v>1</v>
          </cell>
          <cell r="K61">
            <v>2.5</v>
          </cell>
          <cell r="L61">
            <v>4</v>
          </cell>
          <cell r="M61">
            <v>2.5</v>
          </cell>
          <cell r="N61">
            <v>2.3333333333333335</v>
          </cell>
          <cell r="O61">
            <v>2.5</v>
          </cell>
          <cell r="P61">
            <v>3</v>
          </cell>
          <cell r="Q61">
            <v>3</v>
          </cell>
          <cell r="R61">
            <v>2.5</v>
          </cell>
          <cell r="S61">
            <v>3.5</v>
          </cell>
          <cell r="T61">
            <v>2.9</v>
          </cell>
          <cell r="U61">
            <v>2.5</v>
          </cell>
          <cell r="V61">
            <v>2.5</v>
          </cell>
          <cell r="W61">
            <v>3</v>
          </cell>
          <cell r="X61">
            <v>2.5</v>
          </cell>
          <cell r="Y61">
            <v>2</v>
          </cell>
          <cell r="Z61">
            <v>2.5</v>
          </cell>
          <cell r="AA61">
            <v>2.65</v>
          </cell>
        </row>
        <row r="62">
          <cell r="A62" t="str">
            <v>MYS</v>
          </cell>
          <cell r="B62" t="str">
            <v xml:space="preserve">MALAYSIA    </v>
          </cell>
          <cell r="C62">
            <v>5</v>
          </cell>
          <cell r="D62">
            <v>5</v>
          </cell>
          <cell r="E62">
            <v>5</v>
          </cell>
          <cell r="F62">
            <v>4.5</v>
          </cell>
          <cell r="G62">
            <v>4.875</v>
          </cell>
          <cell r="H62">
            <v>4.5</v>
          </cell>
          <cell r="I62">
            <v>4.5</v>
          </cell>
          <cell r="J62">
            <v>4</v>
          </cell>
          <cell r="K62">
            <v>4.5</v>
          </cell>
          <cell r="L62">
            <v>4.5</v>
          </cell>
          <cell r="M62">
            <v>4</v>
          </cell>
          <cell r="N62">
            <v>4.333333333333333</v>
          </cell>
          <cell r="O62">
            <v>4</v>
          </cell>
          <cell r="P62">
            <v>4</v>
          </cell>
          <cell r="Q62">
            <v>4.5</v>
          </cell>
          <cell r="R62">
            <v>4</v>
          </cell>
          <cell r="S62">
            <v>4</v>
          </cell>
          <cell r="T62">
            <v>4.0999999999999996</v>
          </cell>
          <cell r="U62">
            <v>4.5</v>
          </cell>
          <cell r="V62">
            <v>4.5</v>
          </cell>
          <cell r="W62">
            <v>6</v>
          </cell>
          <cell r="X62">
            <v>4.5</v>
          </cell>
          <cell r="Y62">
            <v>4</v>
          </cell>
          <cell r="Z62">
            <v>4.7</v>
          </cell>
          <cell r="AA62">
            <v>4.4749999999999996</v>
          </cell>
        </row>
        <row r="63">
          <cell r="A63" t="str">
            <v>MHL</v>
          </cell>
          <cell r="B63" t="str">
            <v>MARSHALL ISLANDS</v>
          </cell>
          <cell r="C63">
            <v>3</v>
          </cell>
          <cell r="D63">
            <v>3</v>
          </cell>
          <cell r="E63">
            <v>3</v>
          </cell>
          <cell r="F63">
            <v>3.5</v>
          </cell>
          <cell r="G63">
            <v>3.125</v>
          </cell>
          <cell r="H63">
            <v>3.5</v>
          </cell>
          <cell r="I63">
            <v>3</v>
          </cell>
          <cell r="J63">
            <v>3</v>
          </cell>
          <cell r="K63">
            <v>3.5</v>
          </cell>
          <cell r="L63">
            <v>3</v>
          </cell>
          <cell r="M63">
            <v>3</v>
          </cell>
          <cell r="N63">
            <v>3.1666666666666665</v>
          </cell>
          <cell r="O63">
            <v>3</v>
          </cell>
          <cell r="P63">
            <v>2.5</v>
          </cell>
          <cell r="Q63">
            <v>3</v>
          </cell>
          <cell r="R63">
            <v>4</v>
          </cell>
          <cell r="S63">
            <v>3</v>
          </cell>
          <cell r="T63">
            <v>3.1</v>
          </cell>
          <cell r="U63">
            <v>3</v>
          </cell>
          <cell r="V63">
            <v>3</v>
          </cell>
          <cell r="W63">
            <v>3</v>
          </cell>
          <cell r="X63">
            <v>3</v>
          </cell>
          <cell r="Y63">
            <v>3.5</v>
          </cell>
          <cell r="Z63">
            <v>3.1</v>
          </cell>
          <cell r="AA63">
            <v>3.125</v>
          </cell>
        </row>
        <row r="64">
          <cell r="A64" t="str">
            <v>FSM</v>
          </cell>
          <cell r="B64" t="str">
            <v xml:space="preserve">MICRONESIA, FS </v>
          </cell>
          <cell r="C64">
            <v>3.5</v>
          </cell>
          <cell r="D64">
            <v>3.5</v>
          </cell>
          <cell r="E64">
            <v>3.5</v>
          </cell>
          <cell r="F64">
            <v>3.5</v>
          </cell>
          <cell r="G64">
            <v>3.5</v>
          </cell>
          <cell r="H64">
            <v>3.5</v>
          </cell>
          <cell r="I64">
            <v>3.5</v>
          </cell>
          <cell r="J64">
            <v>3</v>
          </cell>
          <cell r="K64">
            <v>3</v>
          </cell>
          <cell r="L64">
            <v>3</v>
          </cell>
          <cell r="M64">
            <v>3</v>
          </cell>
          <cell r="N64">
            <v>3.1666666666666665</v>
          </cell>
          <cell r="O64">
            <v>3</v>
          </cell>
          <cell r="P64">
            <v>2.5</v>
          </cell>
          <cell r="Q64">
            <v>3</v>
          </cell>
          <cell r="R64">
            <v>3</v>
          </cell>
          <cell r="S64">
            <v>2.5</v>
          </cell>
          <cell r="T64">
            <v>2.8</v>
          </cell>
          <cell r="U64">
            <v>2.5</v>
          </cell>
          <cell r="V64">
            <v>3.5</v>
          </cell>
          <cell r="W64">
            <v>3.5</v>
          </cell>
          <cell r="X64">
            <v>3.5</v>
          </cell>
          <cell r="Y64">
            <v>3</v>
          </cell>
          <cell r="Z64">
            <v>3.2</v>
          </cell>
          <cell r="AA64">
            <v>3.15</v>
          </cell>
        </row>
        <row r="65">
          <cell r="A65" t="str">
            <v>MNG</v>
          </cell>
          <cell r="B65" t="str">
            <v xml:space="preserve">MONGOLIA    </v>
          </cell>
          <cell r="C65">
            <v>3.5</v>
          </cell>
          <cell r="D65">
            <v>3</v>
          </cell>
          <cell r="E65">
            <v>3</v>
          </cell>
          <cell r="F65">
            <v>3.5</v>
          </cell>
          <cell r="G65">
            <v>3.25</v>
          </cell>
          <cell r="H65">
            <v>4</v>
          </cell>
          <cell r="I65">
            <v>2.5</v>
          </cell>
          <cell r="J65">
            <v>2.5</v>
          </cell>
          <cell r="K65">
            <v>3.5</v>
          </cell>
          <cell r="L65">
            <v>3.5</v>
          </cell>
          <cell r="M65">
            <v>3</v>
          </cell>
          <cell r="N65">
            <v>3.1666666666666665</v>
          </cell>
          <cell r="O65">
            <v>3.5</v>
          </cell>
          <cell r="P65">
            <v>3.5</v>
          </cell>
          <cell r="Q65">
            <v>3.5</v>
          </cell>
          <cell r="R65">
            <v>3</v>
          </cell>
          <cell r="S65">
            <v>3.5</v>
          </cell>
          <cell r="T65">
            <v>3.4</v>
          </cell>
          <cell r="U65">
            <v>3</v>
          </cell>
          <cell r="V65">
            <v>3</v>
          </cell>
          <cell r="W65">
            <v>3.5</v>
          </cell>
          <cell r="X65">
            <v>2.5</v>
          </cell>
          <cell r="Y65">
            <v>3</v>
          </cell>
          <cell r="Z65">
            <v>3</v>
          </cell>
          <cell r="AA65">
            <v>3.2</v>
          </cell>
        </row>
        <row r="66">
          <cell r="A66" t="str">
            <v>PNG</v>
          </cell>
          <cell r="B66" t="str">
            <v>PAPUA NEW GUINEA</v>
          </cell>
          <cell r="C66">
            <v>3</v>
          </cell>
          <cell r="D66">
            <v>2.5</v>
          </cell>
          <cell r="E66">
            <v>3</v>
          </cell>
          <cell r="F66">
            <v>2.5</v>
          </cell>
          <cell r="G66">
            <v>2.75</v>
          </cell>
          <cell r="H66">
            <v>3.5</v>
          </cell>
          <cell r="I66">
            <v>3</v>
          </cell>
          <cell r="J66">
            <v>3</v>
          </cell>
          <cell r="K66">
            <v>3</v>
          </cell>
          <cell r="L66">
            <v>3.5</v>
          </cell>
          <cell r="M66">
            <v>2.5</v>
          </cell>
          <cell r="N66">
            <v>3.0833333333333335</v>
          </cell>
          <cell r="O66">
            <v>2.5</v>
          </cell>
          <cell r="P66">
            <v>2.5</v>
          </cell>
          <cell r="Q66">
            <v>3</v>
          </cell>
          <cell r="R66">
            <v>2.5</v>
          </cell>
          <cell r="S66">
            <v>2.5</v>
          </cell>
          <cell r="T66">
            <v>2.6</v>
          </cell>
          <cell r="U66">
            <v>1</v>
          </cell>
          <cell r="V66">
            <v>2</v>
          </cell>
          <cell r="W66">
            <v>3.5</v>
          </cell>
          <cell r="X66">
            <v>2.5</v>
          </cell>
          <cell r="Y66">
            <v>2.5</v>
          </cell>
          <cell r="Z66">
            <v>2.2999999999999998</v>
          </cell>
          <cell r="AA66">
            <v>2.7</v>
          </cell>
        </row>
        <row r="67">
          <cell r="A67" t="str">
            <v>PHL</v>
          </cell>
          <cell r="B67" t="str">
            <v>PHILIPPINES</v>
          </cell>
          <cell r="C67">
            <v>4</v>
          </cell>
          <cell r="D67">
            <v>3.5</v>
          </cell>
          <cell r="E67">
            <v>4</v>
          </cell>
          <cell r="F67">
            <v>4</v>
          </cell>
          <cell r="G67">
            <v>3.875</v>
          </cell>
          <cell r="H67">
            <v>4.5</v>
          </cell>
          <cell r="I67">
            <v>3</v>
          </cell>
          <cell r="J67">
            <v>4</v>
          </cell>
          <cell r="K67">
            <v>4</v>
          </cell>
          <cell r="L67">
            <v>4.5</v>
          </cell>
          <cell r="M67">
            <v>3</v>
          </cell>
          <cell r="N67">
            <v>3.8333333333333335</v>
          </cell>
          <cell r="O67">
            <v>4.5</v>
          </cell>
          <cell r="P67">
            <v>4</v>
          </cell>
          <cell r="Q67">
            <v>4</v>
          </cell>
          <cell r="R67">
            <v>3.5</v>
          </cell>
          <cell r="S67">
            <v>4.5</v>
          </cell>
          <cell r="T67">
            <v>4.0999999999999996</v>
          </cell>
          <cell r="U67">
            <v>3</v>
          </cell>
          <cell r="V67">
            <v>4</v>
          </cell>
          <cell r="W67">
            <v>3</v>
          </cell>
          <cell r="X67">
            <v>3.5</v>
          </cell>
          <cell r="Y67">
            <v>3</v>
          </cell>
          <cell r="Z67">
            <v>3.3</v>
          </cell>
          <cell r="AA67">
            <v>3.7749999999999999</v>
          </cell>
        </row>
        <row r="68">
          <cell r="A68" t="str">
            <v>WSM</v>
          </cell>
          <cell r="B68" t="str">
            <v>SAMOA</v>
          </cell>
          <cell r="C68">
            <v>4.5</v>
          </cell>
          <cell r="D68">
            <v>4</v>
          </cell>
          <cell r="E68">
            <v>4</v>
          </cell>
          <cell r="F68">
            <v>4.5</v>
          </cell>
          <cell r="G68">
            <v>4.25</v>
          </cell>
          <cell r="H68">
            <v>4</v>
          </cell>
          <cell r="I68">
            <v>4</v>
          </cell>
          <cell r="J68">
            <v>4</v>
          </cell>
          <cell r="K68">
            <v>3.5</v>
          </cell>
          <cell r="L68">
            <v>3</v>
          </cell>
          <cell r="M68">
            <v>4</v>
          </cell>
          <cell r="N68">
            <v>3.75</v>
          </cell>
          <cell r="O68">
            <v>3.5</v>
          </cell>
          <cell r="P68">
            <v>3.5</v>
          </cell>
          <cell r="Q68">
            <v>4</v>
          </cell>
          <cell r="R68">
            <v>3</v>
          </cell>
          <cell r="S68">
            <v>3</v>
          </cell>
          <cell r="T68">
            <v>3.4</v>
          </cell>
          <cell r="U68">
            <v>3.5</v>
          </cell>
          <cell r="V68">
            <v>4</v>
          </cell>
          <cell r="W68">
            <v>4</v>
          </cell>
          <cell r="X68">
            <v>3.5</v>
          </cell>
          <cell r="Y68">
            <v>3.5</v>
          </cell>
          <cell r="Z68">
            <v>3.7</v>
          </cell>
          <cell r="AA68">
            <v>3.75</v>
          </cell>
        </row>
        <row r="69">
          <cell r="A69" t="str">
            <v>SLB</v>
          </cell>
          <cell r="B69" t="str">
            <v>SOLOMON ISLANDS</v>
          </cell>
          <cell r="C69">
            <v>2.5</v>
          </cell>
          <cell r="D69">
            <v>2</v>
          </cell>
          <cell r="E69">
            <v>2</v>
          </cell>
          <cell r="F69">
            <v>2</v>
          </cell>
          <cell r="G69">
            <v>2.125</v>
          </cell>
          <cell r="H69">
            <v>2.5</v>
          </cell>
          <cell r="I69">
            <v>2.5</v>
          </cell>
          <cell r="J69">
            <v>3</v>
          </cell>
          <cell r="K69">
            <v>2</v>
          </cell>
          <cell r="L69">
            <v>2.5</v>
          </cell>
          <cell r="M69">
            <v>2</v>
          </cell>
          <cell r="N69">
            <v>2.4166666666666665</v>
          </cell>
          <cell r="O69">
            <v>2.5</v>
          </cell>
          <cell r="P69">
            <v>3</v>
          </cell>
          <cell r="Q69">
            <v>3</v>
          </cell>
          <cell r="R69">
            <v>2.5</v>
          </cell>
          <cell r="S69">
            <v>2.5</v>
          </cell>
          <cell r="T69">
            <v>2.7</v>
          </cell>
          <cell r="U69">
            <v>2.5</v>
          </cell>
          <cell r="V69">
            <v>2</v>
          </cell>
          <cell r="W69">
            <v>2</v>
          </cell>
          <cell r="X69">
            <v>2</v>
          </cell>
          <cell r="Y69">
            <v>2.5</v>
          </cell>
          <cell r="Z69">
            <v>2.2000000000000002</v>
          </cell>
          <cell r="AA69">
            <v>2.375</v>
          </cell>
        </row>
        <row r="70">
          <cell r="A70" t="str">
            <v>THA</v>
          </cell>
          <cell r="B70" t="str">
            <v xml:space="preserve">THAILAND    </v>
          </cell>
          <cell r="C70">
            <v>5</v>
          </cell>
          <cell r="D70">
            <v>4</v>
          </cell>
          <cell r="E70">
            <v>4</v>
          </cell>
          <cell r="F70">
            <v>4</v>
          </cell>
          <cell r="G70">
            <v>4.25</v>
          </cell>
          <cell r="H70">
            <v>4.5</v>
          </cell>
          <cell r="I70">
            <v>3</v>
          </cell>
          <cell r="J70">
            <v>3</v>
          </cell>
          <cell r="K70">
            <v>4</v>
          </cell>
          <cell r="L70">
            <v>4.5</v>
          </cell>
          <cell r="M70">
            <v>4</v>
          </cell>
          <cell r="N70">
            <v>3.8333333333333335</v>
          </cell>
          <cell r="O70">
            <v>4</v>
          </cell>
          <cell r="P70">
            <v>3.5</v>
          </cell>
          <cell r="Q70">
            <v>4</v>
          </cell>
          <cell r="R70">
            <v>3.5</v>
          </cell>
          <cell r="S70">
            <v>4.5</v>
          </cell>
          <cell r="T70">
            <v>3.9</v>
          </cell>
          <cell r="U70">
            <v>3.5</v>
          </cell>
          <cell r="V70">
            <v>4</v>
          </cell>
          <cell r="W70">
            <v>4</v>
          </cell>
          <cell r="X70">
            <v>4</v>
          </cell>
          <cell r="Y70">
            <v>3.5</v>
          </cell>
          <cell r="Z70">
            <v>3.8</v>
          </cell>
          <cell r="AA70">
            <v>3.9249999999999998</v>
          </cell>
        </row>
        <row r="71">
          <cell r="A71" t="str">
            <v>TON</v>
          </cell>
          <cell r="B71" t="str">
            <v xml:space="preserve">TONGA       </v>
          </cell>
          <cell r="C71">
            <v>3</v>
          </cell>
          <cell r="D71">
            <v>3</v>
          </cell>
          <cell r="E71">
            <v>3.5</v>
          </cell>
          <cell r="F71">
            <v>3</v>
          </cell>
          <cell r="G71">
            <v>3.125</v>
          </cell>
          <cell r="H71">
            <v>3</v>
          </cell>
          <cell r="I71">
            <v>3</v>
          </cell>
          <cell r="J71">
            <v>3.5</v>
          </cell>
          <cell r="K71">
            <v>3</v>
          </cell>
          <cell r="L71">
            <v>3</v>
          </cell>
          <cell r="M71">
            <v>3</v>
          </cell>
          <cell r="N71">
            <v>3.0833333333333335</v>
          </cell>
          <cell r="O71">
            <v>3</v>
          </cell>
          <cell r="P71">
            <v>3.5</v>
          </cell>
          <cell r="Q71">
            <v>3.5</v>
          </cell>
          <cell r="R71">
            <v>3.5</v>
          </cell>
          <cell r="S71">
            <v>3</v>
          </cell>
          <cell r="T71">
            <v>3.3</v>
          </cell>
          <cell r="U71">
            <v>2.5</v>
          </cell>
          <cell r="V71">
            <v>3.5</v>
          </cell>
          <cell r="W71">
            <v>3</v>
          </cell>
          <cell r="X71">
            <v>3.5</v>
          </cell>
          <cell r="Y71">
            <v>3</v>
          </cell>
          <cell r="Z71">
            <v>3.1</v>
          </cell>
          <cell r="AA71">
            <v>3.15</v>
          </cell>
        </row>
        <row r="72">
          <cell r="A72" t="str">
            <v>VUT</v>
          </cell>
          <cell r="B72" t="str">
            <v xml:space="preserve">VANUATU     </v>
          </cell>
          <cell r="C72">
            <v>3.5</v>
          </cell>
          <cell r="D72">
            <v>2.5</v>
          </cell>
          <cell r="E72">
            <v>3.5</v>
          </cell>
          <cell r="F72">
            <v>3</v>
          </cell>
          <cell r="G72">
            <v>3.125</v>
          </cell>
          <cell r="H72">
            <v>3.5</v>
          </cell>
          <cell r="I72">
            <v>3</v>
          </cell>
          <cell r="J72">
            <v>3</v>
          </cell>
          <cell r="K72">
            <v>3.5</v>
          </cell>
          <cell r="L72">
            <v>3</v>
          </cell>
          <cell r="M72">
            <v>3.5</v>
          </cell>
          <cell r="N72">
            <v>3.25</v>
          </cell>
          <cell r="O72">
            <v>3</v>
          </cell>
          <cell r="P72">
            <v>3.5</v>
          </cell>
          <cell r="Q72">
            <v>3.5</v>
          </cell>
          <cell r="R72">
            <v>2.5</v>
          </cell>
          <cell r="S72">
            <v>2.5</v>
          </cell>
          <cell r="T72">
            <v>3</v>
          </cell>
          <cell r="U72">
            <v>3</v>
          </cell>
          <cell r="V72">
            <v>3.5</v>
          </cell>
          <cell r="W72">
            <v>3</v>
          </cell>
          <cell r="X72">
            <v>3.5</v>
          </cell>
          <cell r="Y72">
            <v>3.5</v>
          </cell>
          <cell r="Z72">
            <v>3.3</v>
          </cell>
          <cell r="AA72">
            <v>3.1749999999999998</v>
          </cell>
        </row>
        <row r="73">
          <cell r="A73" t="str">
            <v>VNM</v>
          </cell>
          <cell r="B73" t="str">
            <v>VIETNAM</v>
          </cell>
          <cell r="C73">
            <v>5</v>
          </cell>
          <cell r="D73">
            <v>4</v>
          </cell>
          <cell r="E73">
            <v>4.5</v>
          </cell>
          <cell r="F73">
            <v>4</v>
          </cell>
          <cell r="G73">
            <v>4.375</v>
          </cell>
          <cell r="H73">
            <v>3.5</v>
          </cell>
          <cell r="I73">
            <v>2.5</v>
          </cell>
          <cell r="J73">
            <v>2.5</v>
          </cell>
          <cell r="K73">
            <v>3.5</v>
          </cell>
          <cell r="L73">
            <v>3.5</v>
          </cell>
          <cell r="M73">
            <v>3</v>
          </cell>
          <cell r="N73">
            <v>3.0833333333333335</v>
          </cell>
          <cell r="O73">
            <v>4</v>
          </cell>
          <cell r="P73">
            <v>4</v>
          </cell>
          <cell r="Q73">
            <v>4</v>
          </cell>
          <cell r="R73">
            <v>3.5</v>
          </cell>
          <cell r="S73">
            <v>4.5</v>
          </cell>
          <cell r="T73">
            <v>4</v>
          </cell>
          <cell r="U73">
            <v>2.5</v>
          </cell>
          <cell r="V73">
            <v>3.5</v>
          </cell>
          <cell r="W73">
            <v>3.5</v>
          </cell>
          <cell r="X73">
            <v>2.5</v>
          </cell>
          <cell r="Y73">
            <v>3</v>
          </cell>
          <cell r="Z73">
            <v>3</v>
          </cell>
          <cell r="AA73">
            <v>3.55</v>
          </cell>
        </row>
        <row r="74">
          <cell r="A74" t="str">
            <v>DZA</v>
          </cell>
          <cell r="B74" t="str">
            <v xml:space="preserve">ALGERIA     </v>
          </cell>
          <cell r="C74">
            <v>4.5</v>
          </cell>
          <cell r="D74">
            <v>3.5</v>
          </cell>
          <cell r="E74">
            <v>4.5</v>
          </cell>
          <cell r="F74">
            <v>3</v>
          </cell>
          <cell r="G74">
            <v>3.875</v>
          </cell>
          <cell r="H74">
            <v>3.5</v>
          </cell>
          <cell r="I74">
            <v>3</v>
          </cell>
          <cell r="J74">
            <v>2.5</v>
          </cell>
          <cell r="K74">
            <v>3</v>
          </cell>
          <cell r="L74">
            <v>3</v>
          </cell>
          <cell r="M74">
            <v>3.5</v>
          </cell>
          <cell r="N74">
            <v>3.0833333333333335</v>
          </cell>
          <cell r="O74">
            <v>3.5</v>
          </cell>
          <cell r="P74">
            <v>4</v>
          </cell>
          <cell r="Q74">
            <v>3.5</v>
          </cell>
          <cell r="R74">
            <v>3.5</v>
          </cell>
          <cell r="S74">
            <v>2.5</v>
          </cell>
          <cell r="T74">
            <v>3.4</v>
          </cell>
          <cell r="U74">
            <v>2.5</v>
          </cell>
          <cell r="V74">
            <v>3.5</v>
          </cell>
          <cell r="W74">
            <v>3</v>
          </cell>
          <cell r="X74">
            <v>3</v>
          </cell>
          <cell r="Y74">
            <v>3</v>
          </cell>
          <cell r="Z74">
            <v>3</v>
          </cell>
          <cell r="AA74">
            <v>3.3</v>
          </cell>
        </row>
        <row r="75">
          <cell r="A75" t="str">
            <v>DJI</v>
          </cell>
          <cell r="B75" t="str">
            <v>DJIBOUTI</v>
          </cell>
          <cell r="C75">
            <v>2.5</v>
          </cell>
          <cell r="D75">
            <v>3</v>
          </cell>
          <cell r="E75">
            <v>3</v>
          </cell>
          <cell r="F75">
            <v>2.5</v>
          </cell>
          <cell r="G75">
            <v>2.75</v>
          </cell>
          <cell r="H75">
            <v>4</v>
          </cell>
          <cell r="I75">
            <v>3.5</v>
          </cell>
          <cell r="J75">
            <v>3.5</v>
          </cell>
          <cell r="K75">
            <v>3</v>
          </cell>
          <cell r="L75">
            <v>2.5</v>
          </cell>
          <cell r="M75">
            <v>2.5</v>
          </cell>
          <cell r="N75">
            <v>3.1666666666666665</v>
          </cell>
          <cell r="O75">
            <v>2.5</v>
          </cell>
          <cell r="P75">
            <v>2.5</v>
          </cell>
          <cell r="Q75">
            <v>3</v>
          </cell>
          <cell r="R75">
            <v>2.5</v>
          </cell>
          <cell r="S75">
            <v>2.5</v>
          </cell>
          <cell r="T75">
            <v>2.6</v>
          </cell>
          <cell r="U75">
            <v>2.5</v>
          </cell>
          <cell r="V75">
            <v>3</v>
          </cell>
          <cell r="W75">
            <v>3.5</v>
          </cell>
          <cell r="X75">
            <v>2.5</v>
          </cell>
          <cell r="Y75">
            <v>2.5</v>
          </cell>
          <cell r="Z75">
            <v>2.8</v>
          </cell>
          <cell r="AA75">
            <v>2.85</v>
          </cell>
        </row>
        <row r="76">
          <cell r="A76" t="str">
            <v>EGY</v>
          </cell>
          <cell r="B76" t="str">
            <v>EGYPT</v>
          </cell>
          <cell r="C76">
            <v>4</v>
          </cell>
          <cell r="D76">
            <v>3</v>
          </cell>
          <cell r="E76">
            <v>4.5</v>
          </cell>
          <cell r="F76">
            <v>3.5</v>
          </cell>
          <cell r="G76">
            <v>3.75</v>
          </cell>
          <cell r="H76">
            <v>3</v>
          </cell>
          <cell r="I76">
            <v>3</v>
          </cell>
          <cell r="J76">
            <v>3</v>
          </cell>
          <cell r="K76">
            <v>3.5</v>
          </cell>
          <cell r="L76">
            <v>4</v>
          </cell>
          <cell r="M76">
            <v>3.5</v>
          </cell>
          <cell r="N76">
            <v>3.3333333333333335</v>
          </cell>
          <cell r="O76">
            <v>3</v>
          </cell>
          <cell r="P76">
            <v>3.5</v>
          </cell>
          <cell r="Q76">
            <v>3.5</v>
          </cell>
          <cell r="R76">
            <v>4</v>
          </cell>
          <cell r="S76">
            <v>2.5</v>
          </cell>
          <cell r="T76">
            <v>3.3</v>
          </cell>
          <cell r="U76">
            <v>3.5</v>
          </cell>
          <cell r="V76">
            <v>3</v>
          </cell>
          <cell r="W76">
            <v>3.5</v>
          </cell>
          <cell r="X76">
            <v>3</v>
          </cell>
          <cell r="Y76">
            <v>3</v>
          </cell>
          <cell r="Z76">
            <v>3.2</v>
          </cell>
          <cell r="AA76">
            <v>3.375</v>
          </cell>
        </row>
        <row r="77">
          <cell r="A77" t="str">
            <v>IRN</v>
          </cell>
          <cell r="B77" t="str">
            <v>IRAN</v>
          </cell>
          <cell r="C77">
            <v>3.5</v>
          </cell>
          <cell r="D77">
            <v>4</v>
          </cell>
          <cell r="E77">
            <v>5</v>
          </cell>
          <cell r="F77">
            <v>4</v>
          </cell>
          <cell r="G77">
            <v>4.125</v>
          </cell>
          <cell r="H77">
            <v>3</v>
          </cell>
          <cell r="I77">
            <v>3</v>
          </cell>
          <cell r="J77">
            <v>3</v>
          </cell>
          <cell r="K77">
            <v>2.5</v>
          </cell>
          <cell r="L77">
            <v>3</v>
          </cell>
          <cell r="M77">
            <v>2.5</v>
          </cell>
          <cell r="N77">
            <v>2.8333333333333335</v>
          </cell>
          <cell r="O77">
            <v>3</v>
          </cell>
          <cell r="P77">
            <v>3.5</v>
          </cell>
          <cell r="Q77">
            <v>3.5</v>
          </cell>
          <cell r="R77">
            <v>3.5</v>
          </cell>
          <cell r="S77">
            <v>3.5</v>
          </cell>
          <cell r="T77">
            <v>3.4</v>
          </cell>
          <cell r="U77">
            <v>3</v>
          </cell>
          <cell r="V77">
            <v>4</v>
          </cell>
          <cell r="W77">
            <v>3</v>
          </cell>
          <cell r="X77">
            <v>4</v>
          </cell>
          <cell r="Y77">
            <v>3</v>
          </cell>
          <cell r="Z77">
            <v>3.4</v>
          </cell>
          <cell r="AA77">
            <v>3.375</v>
          </cell>
        </row>
        <row r="78">
          <cell r="A78" t="str">
            <v>JOR</v>
          </cell>
          <cell r="B78" t="str">
            <v>JORDAN</v>
          </cell>
          <cell r="C78">
            <v>4</v>
          </cell>
          <cell r="D78">
            <v>3</v>
          </cell>
          <cell r="E78">
            <v>4</v>
          </cell>
          <cell r="F78">
            <v>3.5</v>
          </cell>
          <cell r="G78">
            <v>3.625</v>
          </cell>
          <cell r="H78">
            <v>4</v>
          </cell>
          <cell r="I78">
            <v>3.5</v>
          </cell>
          <cell r="J78">
            <v>4</v>
          </cell>
          <cell r="K78">
            <v>4</v>
          </cell>
          <cell r="L78">
            <v>4</v>
          </cell>
          <cell r="M78">
            <v>2.5</v>
          </cell>
          <cell r="N78">
            <v>3.6666666666666665</v>
          </cell>
          <cell r="O78">
            <v>3</v>
          </cell>
          <cell r="P78">
            <v>4</v>
          </cell>
          <cell r="Q78">
            <v>3.5</v>
          </cell>
          <cell r="R78">
            <v>3.5</v>
          </cell>
          <cell r="S78">
            <v>3.5</v>
          </cell>
          <cell r="T78">
            <v>3.5</v>
          </cell>
          <cell r="U78">
            <v>3.5</v>
          </cell>
          <cell r="V78">
            <v>3.5</v>
          </cell>
          <cell r="W78">
            <v>4</v>
          </cell>
          <cell r="X78">
            <v>3.5</v>
          </cell>
          <cell r="Y78">
            <v>3.5</v>
          </cell>
          <cell r="Z78">
            <v>3.6</v>
          </cell>
          <cell r="AA78">
            <v>3.6</v>
          </cell>
        </row>
        <row r="79">
          <cell r="A79" t="str">
            <v>LBN</v>
          </cell>
          <cell r="B79" t="str">
            <v xml:space="preserve">LEBANON     </v>
          </cell>
          <cell r="C79">
            <v>2.5</v>
          </cell>
          <cell r="D79">
            <v>1</v>
          </cell>
          <cell r="E79">
            <v>2</v>
          </cell>
          <cell r="F79">
            <v>2.5</v>
          </cell>
          <cell r="G79">
            <v>2</v>
          </cell>
          <cell r="H79">
            <v>4.5</v>
          </cell>
          <cell r="I79">
            <v>3</v>
          </cell>
          <cell r="J79">
            <v>3</v>
          </cell>
          <cell r="K79">
            <v>3</v>
          </cell>
          <cell r="L79">
            <v>3.5</v>
          </cell>
          <cell r="M79">
            <v>2</v>
          </cell>
          <cell r="N79">
            <v>3.1666666666666665</v>
          </cell>
          <cell r="O79">
            <v>3.5</v>
          </cell>
          <cell r="P79">
            <v>3</v>
          </cell>
          <cell r="Q79">
            <v>3</v>
          </cell>
          <cell r="R79">
            <v>3</v>
          </cell>
          <cell r="S79">
            <v>2</v>
          </cell>
          <cell r="T79">
            <v>2.9</v>
          </cell>
          <cell r="U79">
            <v>2.5</v>
          </cell>
          <cell r="V79">
            <v>2.5</v>
          </cell>
          <cell r="W79">
            <v>2.5</v>
          </cell>
          <cell r="X79">
            <v>2.5</v>
          </cell>
          <cell r="Y79">
            <v>2.5</v>
          </cell>
          <cell r="Z79">
            <v>2.5</v>
          </cell>
          <cell r="AA79">
            <v>2.7</v>
          </cell>
        </row>
        <row r="80">
          <cell r="A80" t="str">
            <v>MAR</v>
          </cell>
          <cell r="B80" t="str">
            <v>MOROCCO</v>
          </cell>
          <cell r="C80">
            <v>3.5</v>
          </cell>
          <cell r="D80">
            <v>3</v>
          </cell>
          <cell r="E80">
            <v>4.5</v>
          </cell>
          <cell r="F80">
            <v>3.5</v>
          </cell>
          <cell r="G80">
            <v>3.625</v>
          </cell>
          <cell r="H80">
            <v>3.5</v>
          </cell>
          <cell r="I80">
            <v>4</v>
          </cell>
          <cell r="J80">
            <v>3.5</v>
          </cell>
          <cell r="K80">
            <v>4</v>
          </cell>
          <cell r="L80">
            <v>3.5</v>
          </cell>
          <cell r="M80">
            <v>3</v>
          </cell>
          <cell r="N80">
            <v>3.5833333333333335</v>
          </cell>
          <cell r="O80">
            <v>3</v>
          </cell>
          <cell r="P80">
            <v>3.5</v>
          </cell>
          <cell r="Q80">
            <v>3</v>
          </cell>
          <cell r="R80">
            <v>3</v>
          </cell>
          <cell r="S80">
            <v>4.5</v>
          </cell>
          <cell r="T80">
            <v>3.4</v>
          </cell>
          <cell r="U80">
            <v>3.5</v>
          </cell>
          <cell r="V80">
            <v>3.5</v>
          </cell>
          <cell r="W80">
            <v>3.5</v>
          </cell>
          <cell r="X80">
            <v>3</v>
          </cell>
          <cell r="Y80">
            <v>3.5</v>
          </cell>
          <cell r="Z80">
            <v>3.4</v>
          </cell>
          <cell r="AA80">
            <v>3.5</v>
          </cell>
        </row>
        <row r="81">
          <cell r="A81" t="str">
            <v>TUN</v>
          </cell>
          <cell r="B81" t="str">
            <v xml:space="preserve">TUNISIA     </v>
          </cell>
          <cell r="C81">
            <v>5</v>
          </cell>
          <cell r="D81">
            <v>4</v>
          </cell>
          <cell r="E81">
            <v>6</v>
          </cell>
          <cell r="F81">
            <v>4.5</v>
          </cell>
          <cell r="G81">
            <v>4.875</v>
          </cell>
          <cell r="H81">
            <v>4</v>
          </cell>
          <cell r="I81">
            <v>4</v>
          </cell>
          <cell r="J81">
            <v>3.5</v>
          </cell>
          <cell r="K81">
            <v>4</v>
          </cell>
          <cell r="L81">
            <v>3</v>
          </cell>
          <cell r="M81">
            <v>4.5</v>
          </cell>
          <cell r="N81">
            <v>3.8333333333333335</v>
          </cell>
          <cell r="O81">
            <v>5</v>
          </cell>
          <cell r="P81">
            <v>4.5</v>
          </cell>
          <cell r="Q81">
            <v>4.5</v>
          </cell>
          <cell r="R81">
            <v>4</v>
          </cell>
          <cell r="S81">
            <v>3</v>
          </cell>
          <cell r="T81">
            <v>4.2</v>
          </cell>
          <cell r="U81">
            <v>3.5</v>
          </cell>
          <cell r="V81">
            <v>4.5</v>
          </cell>
          <cell r="W81">
            <v>4</v>
          </cell>
          <cell r="X81">
            <v>4</v>
          </cell>
          <cell r="Y81">
            <v>3.5</v>
          </cell>
          <cell r="Z81">
            <v>3.9</v>
          </cell>
          <cell r="AA81">
            <v>4.1500000000000004</v>
          </cell>
        </row>
        <row r="82">
          <cell r="A82" t="str">
            <v>YEM</v>
          </cell>
          <cell r="B82" t="str">
            <v>YEMEN, REP.</v>
          </cell>
          <cell r="C82">
            <v>4.5</v>
          </cell>
          <cell r="D82">
            <v>4.5</v>
          </cell>
          <cell r="E82">
            <v>5</v>
          </cell>
          <cell r="F82">
            <v>3</v>
          </cell>
          <cell r="G82">
            <v>4.25</v>
          </cell>
          <cell r="H82">
            <v>4.5</v>
          </cell>
          <cell r="I82">
            <v>2.5</v>
          </cell>
          <cell r="J82">
            <v>2.5</v>
          </cell>
          <cell r="K82">
            <v>3</v>
          </cell>
          <cell r="L82">
            <v>3</v>
          </cell>
          <cell r="M82">
            <v>2.5</v>
          </cell>
          <cell r="N82">
            <v>3</v>
          </cell>
          <cell r="O82">
            <v>2.5</v>
          </cell>
          <cell r="P82">
            <v>3</v>
          </cell>
          <cell r="Q82">
            <v>3</v>
          </cell>
          <cell r="R82">
            <v>3</v>
          </cell>
          <cell r="S82">
            <v>3</v>
          </cell>
          <cell r="T82">
            <v>2.9</v>
          </cell>
          <cell r="U82">
            <v>2</v>
          </cell>
          <cell r="V82">
            <v>3.5</v>
          </cell>
          <cell r="W82">
            <v>3.5</v>
          </cell>
          <cell r="X82">
            <v>3</v>
          </cell>
          <cell r="Y82">
            <v>2</v>
          </cell>
          <cell r="Z82">
            <v>2.8</v>
          </cell>
          <cell r="AA82">
            <v>3.1749999999999998</v>
          </cell>
        </row>
        <row r="83">
          <cell r="A83" t="str">
            <v>ARG</v>
          </cell>
          <cell r="B83" t="str">
            <v xml:space="preserve">ARGENTINA   </v>
          </cell>
          <cell r="C83">
            <v>4</v>
          </cell>
          <cell r="D83">
            <v>3.5</v>
          </cell>
          <cell r="E83">
            <v>3.5</v>
          </cell>
          <cell r="F83">
            <v>3.5</v>
          </cell>
          <cell r="G83">
            <v>3.625</v>
          </cell>
          <cell r="H83">
            <v>4</v>
          </cell>
          <cell r="I83">
            <v>3.5</v>
          </cell>
          <cell r="J83">
            <v>3.5</v>
          </cell>
          <cell r="K83">
            <v>4.5</v>
          </cell>
          <cell r="L83">
            <v>4.5</v>
          </cell>
          <cell r="M83">
            <v>3.5</v>
          </cell>
          <cell r="N83">
            <v>3.9166666666666665</v>
          </cell>
          <cell r="O83">
            <v>4.5</v>
          </cell>
          <cell r="P83">
            <v>4</v>
          </cell>
          <cell r="Q83">
            <v>4</v>
          </cell>
          <cell r="R83">
            <v>4</v>
          </cell>
          <cell r="S83">
            <v>4</v>
          </cell>
          <cell r="T83">
            <v>4.0999999999999996</v>
          </cell>
          <cell r="U83">
            <v>4</v>
          </cell>
          <cell r="V83">
            <v>4</v>
          </cell>
          <cell r="W83">
            <v>3.5</v>
          </cell>
          <cell r="X83">
            <v>4</v>
          </cell>
          <cell r="Y83">
            <v>3.5</v>
          </cell>
          <cell r="Z83">
            <v>3.8</v>
          </cell>
          <cell r="AA83">
            <v>3.875</v>
          </cell>
        </row>
        <row r="84">
          <cell r="A84" t="str">
            <v>BLZ</v>
          </cell>
          <cell r="B84" t="str">
            <v xml:space="preserve">BELIZE      </v>
          </cell>
          <cell r="C84">
            <v>2.5</v>
          </cell>
          <cell r="D84">
            <v>2.5</v>
          </cell>
          <cell r="E84">
            <v>2.5</v>
          </cell>
          <cell r="F84">
            <v>3</v>
          </cell>
          <cell r="G84">
            <v>2.625</v>
          </cell>
          <cell r="H84">
            <v>3.5</v>
          </cell>
          <cell r="I84">
            <v>3.5</v>
          </cell>
          <cell r="J84">
            <v>3.5</v>
          </cell>
          <cell r="K84">
            <v>4</v>
          </cell>
          <cell r="L84">
            <v>3.5</v>
          </cell>
          <cell r="M84">
            <v>4</v>
          </cell>
          <cell r="N84">
            <v>3.6666666666666665</v>
          </cell>
          <cell r="O84">
            <v>4</v>
          </cell>
          <cell r="P84">
            <v>3.5</v>
          </cell>
          <cell r="Q84">
            <v>3.5</v>
          </cell>
          <cell r="R84">
            <v>4</v>
          </cell>
          <cell r="S84">
            <v>4</v>
          </cell>
          <cell r="T84">
            <v>3.8</v>
          </cell>
          <cell r="U84">
            <v>3</v>
          </cell>
          <cell r="V84">
            <v>3</v>
          </cell>
          <cell r="W84">
            <v>3</v>
          </cell>
          <cell r="X84">
            <v>3</v>
          </cell>
          <cell r="Y84">
            <v>3</v>
          </cell>
          <cell r="Z84">
            <v>3</v>
          </cell>
          <cell r="AA84">
            <v>3.3250000000000002</v>
          </cell>
        </row>
        <row r="85">
          <cell r="A85" t="str">
            <v>BOL</v>
          </cell>
          <cell r="B85" t="str">
            <v xml:space="preserve">BOLIVIA     </v>
          </cell>
          <cell r="C85">
            <v>4</v>
          </cell>
          <cell r="D85">
            <v>3</v>
          </cell>
          <cell r="E85">
            <v>4.5</v>
          </cell>
          <cell r="F85">
            <v>3.5</v>
          </cell>
          <cell r="G85">
            <v>3.75</v>
          </cell>
          <cell r="H85">
            <v>4.5</v>
          </cell>
          <cell r="I85">
            <v>3</v>
          </cell>
          <cell r="J85">
            <v>3</v>
          </cell>
          <cell r="K85">
            <v>3.5</v>
          </cell>
          <cell r="L85">
            <v>3.5</v>
          </cell>
          <cell r="M85">
            <v>3.5</v>
          </cell>
          <cell r="N85">
            <v>3.5</v>
          </cell>
          <cell r="O85">
            <v>3</v>
          </cell>
          <cell r="P85">
            <v>3.5</v>
          </cell>
          <cell r="Q85">
            <v>3</v>
          </cell>
          <cell r="R85">
            <v>3</v>
          </cell>
          <cell r="S85">
            <v>4</v>
          </cell>
          <cell r="T85">
            <v>3.3</v>
          </cell>
          <cell r="U85">
            <v>2.5</v>
          </cell>
          <cell r="V85">
            <v>3.5</v>
          </cell>
          <cell r="W85">
            <v>3</v>
          </cell>
          <cell r="X85">
            <v>3</v>
          </cell>
          <cell r="Y85">
            <v>3</v>
          </cell>
          <cell r="Z85">
            <v>3</v>
          </cell>
          <cell r="AA85">
            <v>3.375</v>
          </cell>
        </row>
        <row r="86">
          <cell r="A86" t="str">
            <v>BRA</v>
          </cell>
          <cell r="B86" t="str">
            <v>BRAZIL</v>
          </cell>
          <cell r="C86">
            <v>4</v>
          </cell>
          <cell r="D86">
            <v>4</v>
          </cell>
          <cell r="E86">
            <v>4.5</v>
          </cell>
          <cell r="F86">
            <v>4</v>
          </cell>
          <cell r="G86">
            <v>4.125</v>
          </cell>
          <cell r="H86">
            <v>4</v>
          </cell>
          <cell r="I86">
            <v>4</v>
          </cell>
          <cell r="J86">
            <v>4</v>
          </cell>
          <cell r="K86">
            <v>5</v>
          </cell>
          <cell r="L86">
            <v>4</v>
          </cell>
          <cell r="M86">
            <v>3.5</v>
          </cell>
          <cell r="N86">
            <v>4.083333333333333</v>
          </cell>
          <cell r="O86">
            <v>4</v>
          </cell>
          <cell r="P86">
            <v>4</v>
          </cell>
          <cell r="Q86">
            <v>4</v>
          </cell>
          <cell r="R86">
            <v>3.5</v>
          </cell>
          <cell r="S86">
            <v>5</v>
          </cell>
          <cell r="T86">
            <v>4.0999999999999996</v>
          </cell>
          <cell r="U86">
            <v>3.5</v>
          </cell>
          <cell r="V86">
            <v>4.5</v>
          </cell>
          <cell r="W86">
            <v>4</v>
          </cell>
          <cell r="X86">
            <v>4</v>
          </cell>
          <cell r="Y86">
            <v>3.5</v>
          </cell>
          <cell r="Z86">
            <v>3.9</v>
          </cell>
          <cell r="AA86">
            <v>4.05</v>
          </cell>
        </row>
        <row r="87">
          <cell r="A87" t="str">
            <v>CHL</v>
          </cell>
          <cell r="B87" t="str">
            <v xml:space="preserve">CHILE       </v>
          </cell>
          <cell r="C87">
            <v>6</v>
          </cell>
          <cell r="D87">
            <v>6</v>
          </cell>
          <cell r="E87">
            <v>6</v>
          </cell>
          <cell r="F87">
            <v>6</v>
          </cell>
          <cell r="G87">
            <v>6</v>
          </cell>
          <cell r="H87">
            <v>6</v>
          </cell>
          <cell r="I87">
            <v>6</v>
          </cell>
          <cell r="J87">
            <v>6</v>
          </cell>
          <cell r="K87">
            <v>6</v>
          </cell>
          <cell r="L87">
            <v>6</v>
          </cell>
          <cell r="M87">
            <v>4</v>
          </cell>
          <cell r="N87">
            <v>5.666666666666667</v>
          </cell>
          <cell r="O87">
            <v>4</v>
          </cell>
          <cell r="P87">
            <v>4.5</v>
          </cell>
          <cell r="Q87">
            <v>4.5</v>
          </cell>
          <cell r="R87">
            <v>4.5</v>
          </cell>
          <cell r="S87">
            <v>5</v>
          </cell>
          <cell r="T87">
            <v>4.5</v>
          </cell>
          <cell r="U87">
            <v>6</v>
          </cell>
          <cell r="V87">
            <v>4.5</v>
          </cell>
          <cell r="W87">
            <v>6</v>
          </cell>
          <cell r="X87">
            <v>4</v>
          </cell>
          <cell r="Y87">
            <v>6</v>
          </cell>
          <cell r="Z87">
            <v>5.3</v>
          </cell>
          <cell r="AA87">
            <v>5.35</v>
          </cell>
        </row>
        <row r="88">
          <cell r="A88" t="str">
            <v>COL</v>
          </cell>
          <cell r="B88" t="str">
            <v>COLOMBIA</v>
          </cell>
          <cell r="C88">
            <v>4</v>
          </cell>
          <cell r="D88">
            <v>3.5</v>
          </cell>
          <cell r="E88">
            <v>4.5</v>
          </cell>
          <cell r="F88">
            <v>3</v>
          </cell>
          <cell r="G88">
            <v>3.75</v>
          </cell>
          <cell r="H88">
            <v>4.5</v>
          </cell>
          <cell r="I88">
            <v>3.5</v>
          </cell>
          <cell r="J88">
            <v>3.5</v>
          </cell>
          <cell r="K88">
            <v>4</v>
          </cell>
          <cell r="L88">
            <v>4</v>
          </cell>
          <cell r="M88">
            <v>3</v>
          </cell>
          <cell r="N88">
            <v>3.75</v>
          </cell>
          <cell r="O88">
            <v>4</v>
          </cell>
          <cell r="P88">
            <v>4</v>
          </cell>
          <cell r="Q88">
            <v>4</v>
          </cell>
          <cell r="R88">
            <v>3.5</v>
          </cell>
          <cell r="S88">
            <v>4.5</v>
          </cell>
          <cell r="T88">
            <v>4</v>
          </cell>
          <cell r="U88">
            <v>3</v>
          </cell>
          <cell r="V88">
            <v>3.5</v>
          </cell>
          <cell r="W88">
            <v>4.5</v>
          </cell>
          <cell r="X88">
            <v>3.5</v>
          </cell>
          <cell r="Y88">
            <v>3.5</v>
          </cell>
          <cell r="Z88">
            <v>3.6</v>
          </cell>
          <cell r="AA88">
            <v>3.7749999999999999</v>
          </cell>
        </row>
        <row r="89">
          <cell r="A89" t="str">
            <v>CRI</v>
          </cell>
          <cell r="B89" t="str">
            <v xml:space="preserve">COSTA RICA  </v>
          </cell>
          <cell r="C89">
            <v>3</v>
          </cell>
          <cell r="D89">
            <v>2.5</v>
          </cell>
          <cell r="E89">
            <v>4.5</v>
          </cell>
          <cell r="F89">
            <v>3</v>
          </cell>
          <cell r="G89">
            <v>3.25</v>
          </cell>
          <cell r="H89">
            <v>4.5</v>
          </cell>
          <cell r="I89">
            <v>3</v>
          </cell>
          <cell r="J89">
            <v>3</v>
          </cell>
          <cell r="K89">
            <v>3</v>
          </cell>
          <cell r="L89">
            <v>4.5</v>
          </cell>
          <cell r="M89">
            <v>6</v>
          </cell>
          <cell r="N89">
            <v>4</v>
          </cell>
          <cell r="O89">
            <v>6</v>
          </cell>
          <cell r="P89">
            <v>4</v>
          </cell>
          <cell r="Q89">
            <v>6</v>
          </cell>
          <cell r="R89">
            <v>6</v>
          </cell>
          <cell r="S89">
            <v>4.5</v>
          </cell>
          <cell r="T89">
            <v>5.3</v>
          </cell>
          <cell r="U89">
            <v>6</v>
          </cell>
          <cell r="V89">
            <v>4</v>
          </cell>
          <cell r="W89">
            <v>4.5</v>
          </cell>
          <cell r="X89">
            <v>3.5</v>
          </cell>
          <cell r="Y89">
            <v>6</v>
          </cell>
          <cell r="Z89">
            <v>4.8</v>
          </cell>
          <cell r="AA89">
            <v>4.375</v>
          </cell>
        </row>
        <row r="90">
          <cell r="A90" t="str">
            <v>DMA</v>
          </cell>
          <cell r="B90" t="str">
            <v xml:space="preserve">DOMINICA    </v>
          </cell>
          <cell r="C90">
            <v>3</v>
          </cell>
          <cell r="D90">
            <v>2.5</v>
          </cell>
          <cell r="E90">
            <v>3</v>
          </cell>
          <cell r="F90">
            <v>2.5</v>
          </cell>
          <cell r="G90">
            <v>2.75</v>
          </cell>
          <cell r="H90">
            <v>4</v>
          </cell>
          <cell r="I90">
            <v>4</v>
          </cell>
          <cell r="J90">
            <v>4</v>
          </cell>
          <cell r="K90">
            <v>3.5</v>
          </cell>
          <cell r="L90">
            <v>4</v>
          </cell>
          <cell r="M90">
            <v>4</v>
          </cell>
          <cell r="N90">
            <v>3.9166666666666665</v>
          </cell>
          <cell r="O90">
            <v>4</v>
          </cell>
          <cell r="P90">
            <v>3.5</v>
          </cell>
          <cell r="Q90">
            <v>3.5</v>
          </cell>
          <cell r="R90">
            <v>3.5</v>
          </cell>
          <cell r="S90">
            <v>3</v>
          </cell>
          <cell r="T90">
            <v>3.5</v>
          </cell>
          <cell r="U90">
            <v>4</v>
          </cell>
          <cell r="V90">
            <v>3</v>
          </cell>
          <cell r="W90">
            <v>3.5</v>
          </cell>
          <cell r="X90">
            <v>3</v>
          </cell>
          <cell r="Y90">
            <v>3.5</v>
          </cell>
          <cell r="Z90">
            <v>3.4</v>
          </cell>
          <cell r="AA90">
            <v>3.45</v>
          </cell>
        </row>
        <row r="91">
          <cell r="A91" t="str">
            <v>DOM</v>
          </cell>
          <cell r="B91" t="str">
            <v>DOMINICAN REP.</v>
          </cell>
          <cell r="C91">
            <v>4</v>
          </cell>
          <cell r="D91">
            <v>4</v>
          </cell>
          <cell r="E91">
            <v>4</v>
          </cell>
          <cell r="F91">
            <v>4</v>
          </cell>
          <cell r="G91">
            <v>4</v>
          </cell>
          <cell r="H91">
            <v>4</v>
          </cell>
          <cell r="I91">
            <v>3.5</v>
          </cell>
          <cell r="J91">
            <v>3.5</v>
          </cell>
          <cell r="K91">
            <v>4</v>
          </cell>
          <cell r="L91">
            <v>3.5</v>
          </cell>
          <cell r="M91">
            <v>3.5</v>
          </cell>
          <cell r="N91">
            <v>3.6666666666666665</v>
          </cell>
          <cell r="O91">
            <v>4</v>
          </cell>
          <cell r="P91">
            <v>3.5</v>
          </cell>
          <cell r="Q91">
            <v>3.5</v>
          </cell>
          <cell r="R91">
            <v>3</v>
          </cell>
          <cell r="S91">
            <v>4</v>
          </cell>
          <cell r="T91">
            <v>3.6</v>
          </cell>
          <cell r="U91">
            <v>3.5</v>
          </cell>
          <cell r="V91">
            <v>3</v>
          </cell>
          <cell r="W91">
            <v>4</v>
          </cell>
          <cell r="X91">
            <v>3</v>
          </cell>
          <cell r="Y91">
            <v>3.5</v>
          </cell>
          <cell r="Z91">
            <v>3.4</v>
          </cell>
          <cell r="AA91">
            <v>3.65</v>
          </cell>
        </row>
        <row r="92">
          <cell r="A92" t="str">
            <v>ECU</v>
          </cell>
          <cell r="B92" t="str">
            <v xml:space="preserve">ECUADOR     </v>
          </cell>
          <cell r="C92">
            <v>3.5</v>
          </cell>
          <cell r="D92">
            <v>3</v>
          </cell>
          <cell r="E92">
            <v>3.5</v>
          </cell>
          <cell r="F92">
            <v>3</v>
          </cell>
          <cell r="G92">
            <v>3.25</v>
          </cell>
          <cell r="H92">
            <v>3.5</v>
          </cell>
          <cell r="I92">
            <v>1</v>
          </cell>
          <cell r="J92">
            <v>1</v>
          </cell>
          <cell r="K92">
            <v>3.5</v>
          </cell>
          <cell r="L92">
            <v>3.5</v>
          </cell>
          <cell r="M92">
            <v>3</v>
          </cell>
          <cell r="N92">
            <v>2.5833333333333335</v>
          </cell>
          <cell r="O92">
            <v>3.5</v>
          </cell>
          <cell r="P92">
            <v>3</v>
          </cell>
          <cell r="Q92">
            <v>3</v>
          </cell>
          <cell r="R92">
            <v>3</v>
          </cell>
          <cell r="S92">
            <v>3.5</v>
          </cell>
          <cell r="T92">
            <v>3.2</v>
          </cell>
          <cell r="U92">
            <v>3</v>
          </cell>
          <cell r="V92">
            <v>3.5</v>
          </cell>
          <cell r="W92">
            <v>3</v>
          </cell>
          <cell r="X92">
            <v>2.5</v>
          </cell>
          <cell r="Y92">
            <v>2.5</v>
          </cell>
          <cell r="Z92">
            <v>2.9</v>
          </cell>
          <cell r="AA92">
            <v>2.95</v>
          </cell>
        </row>
        <row r="93">
          <cell r="A93" t="str">
            <v>SLV</v>
          </cell>
          <cell r="B93" t="str">
            <v xml:space="preserve">EL SALVADOR </v>
          </cell>
          <cell r="C93">
            <v>5</v>
          </cell>
          <cell r="D93">
            <v>4</v>
          </cell>
          <cell r="E93">
            <v>6</v>
          </cell>
          <cell r="F93">
            <v>4</v>
          </cell>
          <cell r="G93">
            <v>4.75</v>
          </cell>
          <cell r="H93">
            <v>5</v>
          </cell>
          <cell r="I93">
            <v>4.5</v>
          </cell>
          <cell r="J93">
            <v>4.5</v>
          </cell>
          <cell r="K93">
            <v>6</v>
          </cell>
          <cell r="L93">
            <v>6</v>
          </cell>
          <cell r="M93">
            <v>2.5</v>
          </cell>
          <cell r="N93">
            <v>4.75</v>
          </cell>
          <cell r="O93">
            <v>4</v>
          </cell>
          <cell r="P93">
            <v>4</v>
          </cell>
          <cell r="Q93">
            <v>4</v>
          </cell>
          <cell r="R93">
            <v>3.5</v>
          </cell>
          <cell r="S93">
            <v>3.5</v>
          </cell>
          <cell r="T93">
            <v>3.8</v>
          </cell>
          <cell r="U93">
            <v>4</v>
          </cell>
          <cell r="V93">
            <v>4</v>
          </cell>
          <cell r="W93">
            <v>3.5</v>
          </cell>
          <cell r="X93">
            <v>4</v>
          </cell>
          <cell r="Y93">
            <v>4</v>
          </cell>
          <cell r="Z93">
            <v>3.9</v>
          </cell>
          <cell r="AA93">
            <v>4.3</v>
          </cell>
        </row>
        <row r="94">
          <cell r="A94" t="str">
            <v>GRD</v>
          </cell>
          <cell r="B94" t="str">
            <v xml:space="preserve">GRENADA     </v>
          </cell>
          <cell r="C94">
            <v>4.5</v>
          </cell>
          <cell r="D94">
            <v>4.5</v>
          </cell>
          <cell r="E94">
            <v>4</v>
          </cell>
          <cell r="F94">
            <v>4</v>
          </cell>
          <cell r="G94">
            <v>4.25</v>
          </cell>
          <cell r="H94">
            <v>4</v>
          </cell>
          <cell r="I94">
            <v>4</v>
          </cell>
          <cell r="J94">
            <v>4</v>
          </cell>
          <cell r="K94">
            <v>4.5</v>
          </cell>
          <cell r="L94">
            <v>4</v>
          </cell>
          <cell r="M94">
            <v>4</v>
          </cell>
          <cell r="N94">
            <v>4.083333333333333</v>
          </cell>
          <cell r="O94">
            <v>4</v>
          </cell>
          <cell r="P94">
            <v>4</v>
          </cell>
          <cell r="Q94">
            <v>4</v>
          </cell>
          <cell r="R94">
            <v>4</v>
          </cell>
          <cell r="S94">
            <v>3</v>
          </cell>
          <cell r="T94">
            <v>3.8</v>
          </cell>
          <cell r="U94">
            <v>4</v>
          </cell>
          <cell r="V94">
            <v>3.5</v>
          </cell>
          <cell r="W94">
            <v>3.5</v>
          </cell>
          <cell r="X94">
            <v>3.5</v>
          </cell>
          <cell r="Y94">
            <v>3.5</v>
          </cell>
          <cell r="Z94">
            <v>3.6</v>
          </cell>
          <cell r="AA94">
            <v>3.9249999999999998</v>
          </cell>
        </row>
        <row r="95">
          <cell r="A95" t="str">
            <v>GTM</v>
          </cell>
          <cell r="B95" t="str">
            <v xml:space="preserve">GUATEMALA   </v>
          </cell>
          <cell r="C95">
            <v>3</v>
          </cell>
          <cell r="D95">
            <v>2.5</v>
          </cell>
          <cell r="E95">
            <v>4.5</v>
          </cell>
          <cell r="F95">
            <v>2.5</v>
          </cell>
          <cell r="G95">
            <v>3.125</v>
          </cell>
          <cell r="H95">
            <v>4</v>
          </cell>
          <cell r="I95">
            <v>2</v>
          </cell>
          <cell r="J95">
            <v>3</v>
          </cell>
          <cell r="K95">
            <v>4</v>
          </cell>
          <cell r="L95">
            <v>4</v>
          </cell>
          <cell r="M95">
            <v>2.5</v>
          </cell>
          <cell r="N95">
            <v>3.25</v>
          </cell>
          <cell r="O95">
            <v>2.5</v>
          </cell>
          <cell r="P95">
            <v>3</v>
          </cell>
          <cell r="Q95">
            <v>2.5</v>
          </cell>
          <cell r="R95">
            <v>3</v>
          </cell>
          <cell r="S95">
            <v>3</v>
          </cell>
          <cell r="T95">
            <v>2.8</v>
          </cell>
          <cell r="U95">
            <v>2.5</v>
          </cell>
          <cell r="V95">
            <v>4</v>
          </cell>
          <cell r="W95">
            <v>3</v>
          </cell>
          <cell r="X95">
            <v>3</v>
          </cell>
          <cell r="Y95">
            <v>3</v>
          </cell>
          <cell r="Z95">
            <v>3.1</v>
          </cell>
          <cell r="AA95">
            <v>3.0750000000000002</v>
          </cell>
        </row>
        <row r="96">
          <cell r="A96" t="str">
            <v>GUY</v>
          </cell>
          <cell r="B96" t="str">
            <v xml:space="preserve">GUYANA      </v>
          </cell>
          <cell r="C96">
            <v>4</v>
          </cell>
          <cell r="D96">
            <v>3.5</v>
          </cell>
          <cell r="E96">
            <v>4</v>
          </cell>
          <cell r="F96">
            <v>3.5</v>
          </cell>
          <cell r="G96">
            <v>3.75</v>
          </cell>
          <cell r="H96">
            <v>4</v>
          </cell>
          <cell r="I96">
            <v>3</v>
          </cell>
          <cell r="J96">
            <v>3</v>
          </cell>
          <cell r="K96">
            <v>3.5</v>
          </cell>
          <cell r="L96">
            <v>3.5</v>
          </cell>
          <cell r="M96">
            <v>3</v>
          </cell>
          <cell r="N96">
            <v>3.3333333333333335</v>
          </cell>
          <cell r="O96">
            <v>3</v>
          </cell>
          <cell r="P96">
            <v>3.5</v>
          </cell>
          <cell r="Q96">
            <v>3</v>
          </cell>
          <cell r="R96">
            <v>3.5</v>
          </cell>
          <cell r="S96">
            <v>3.5</v>
          </cell>
          <cell r="T96">
            <v>3.3</v>
          </cell>
          <cell r="U96">
            <v>3</v>
          </cell>
          <cell r="V96">
            <v>3</v>
          </cell>
          <cell r="W96">
            <v>3</v>
          </cell>
          <cell r="X96">
            <v>3</v>
          </cell>
          <cell r="Y96">
            <v>3</v>
          </cell>
          <cell r="Z96">
            <v>3</v>
          </cell>
          <cell r="AA96">
            <v>3.3250000000000002</v>
          </cell>
        </row>
        <row r="97">
          <cell r="A97" t="str">
            <v>HTI</v>
          </cell>
          <cell r="B97" t="str">
            <v xml:space="preserve">HAITI       </v>
          </cell>
          <cell r="C97">
            <v>3</v>
          </cell>
          <cell r="D97">
            <v>1</v>
          </cell>
          <cell r="E97">
            <v>2</v>
          </cell>
          <cell r="F97">
            <v>1</v>
          </cell>
          <cell r="G97">
            <v>1.75</v>
          </cell>
          <cell r="H97">
            <v>3.5</v>
          </cell>
          <cell r="I97">
            <v>3</v>
          </cell>
          <cell r="J97">
            <v>3</v>
          </cell>
          <cell r="K97">
            <v>3</v>
          </cell>
          <cell r="L97">
            <v>3</v>
          </cell>
          <cell r="M97">
            <v>1</v>
          </cell>
          <cell r="N97">
            <v>2.75</v>
          </cell>
          <cell r="O97">
            <v>2.5</v>
          </cell>
          <cell r="P97">
            <v>1</v>
          </cell>
          <cell r="Q97">
            <v>1</v>
          </cell>
          <cell r="R97">
            <v>1</v>
          </cell>
          <cell r="S97">
            <v>2.5</v>
          </cell>
          <cell r="T97">
            <v>1.6</v>
          </cell>
          <cell r="U97">
            <v>1</v>
          </cell>
          <cell r="V97">
            <v>1</v>
          </cell>
          <cell r="W97">
            <v>1</v>
          </cell>
          <cell r="X97">
            <v>1</v>
          </cell>
          <cell r="Y97">
            <v>1</v>
          </cell>
          <cell r="Z97">
            <v>1</v>
          </cell>
          <cell r="AA97">
            <v>1.825</v>
          </cell>
        </row>
        <row r="98">
          <cell r="A98" t="str">
            <v>HND</v>
          </cell>
          <cell r="B98" t="str">
            <v xml:space="preserve">HONDURAS    </v>
          </cell>
          <cell r="C98">
            <v>4</v>
          </cell>
          <cell r="D98">
            <v>4</v>
          </cell>
          <cell r="E98">
            <v>4.5</v>
          </cell>
          <cell r="F98">
            <v>3.5</v>
          </cell>
          <cell r="G98">
            <v>4</v>
          </cell>
          <cell r="H98">
            <v>4.5</v>
          </cell>
          <cell r="I98">
            <v>3</v>
          </cell>
          <cell r="J98">
            <v>3.5</v>
          </cell>
          <cell r="K98">
            <v>4.5</v>
          </cell>
          <cell r="L98">
            <v>4</v>
          </cell>
          <cell r="M98">
            <v>2.5</v>
          </cell>
          <cell r="N98">
            <v>3.6666666666666665</v>
          </cell>
          <cell r="O98">
            <v>4</v>
          </cell>
          <cell r="P98">
            <v>4</v>
          </cell>
          <cell r="Q98">
            <v>3</v>
          </cell>
          <cell r="R98">
            <v>3.5</v>
          </cell>
          <cell r="S98">
            <v>4</v>
          </cell>
          <cell r="T98">
            <v>3.7</v>
          </cell>
          <cell r="U98">
            <v>2.5</v>
          </cell>
          <cell r="V98">
            <v>3.5</v>
          </cell>
          <cell r="W98">
            <v>4</v>
          </cell>
          <cell r="X98">
            <v>3.5</v>
          </cell>
          <cell r="Y98">
            <v>2.5</v>
          </cell>
          <cell r="Z98">
            <v>3.2</v>
          </cell>
          <cell r="AA98">
            <v>3.625</v>
          </cell>
        </row>
        <row r="99">
          <cell r="A99" t="str">
            <v>JAM</v>
          </cell>
          <cell r="B99" t="str">
            <v xml:space="preserve">JAMAICA     </v>
          </cell>
          <cell r="C99">
            <v>3.5</v>
          </cell>
          <cell r="D99">
            <v>3.5</v>
          </cell>
          <cell r="E99">
            <v>4</v>
          </cell>
          <cell r="F99">
            <v>3</v>
          </cell>
          <cell r="G99">
            <v>3.5</v>
          </cell>
          <cell r="H99">
            <v>4.5</v>
          </cell>
          <cell r="I99">
            <v>2.5</v>
          </cell>
          <cell r="J99">
            <v>3</v>
          </cell>
          <cell r="K99">
            <v>3.5</v>
          </cell>
          <cell r="L99">
            <v>4</v>
          </cell>
          <cell r="M99">
            <v>3.5</v>
          </cell>
          <cell r="N99">
            <v>3.5</v>
          </cell>
          <cell r="O99">
            <v>4.5</v>
          </cell>
          <cell r="P99">
            <v>3</v>
          </cell>
          <cell r="Q99">
            <v>3</v>
          </cell>
          <cell r="R99">
            <v>4</v>
          </cell>
          <cell r="S99">
            <v>4</v>
          </cell>
          <cell r="T99">
            <v>3.7</v>
          </cell>
          <cell r="U99">
            <v>4</v>
          </cell>
          <cell r="V99">
            <v>4.5</v>
          </cell>
          <cell r="W99">
            <v>4</v>
          </cell>
          <cell r="X99">
            <v>4</v>
          </cell>
          <cell r="Y99">
            <v>3</v>
          </cell>
          <cell r="Z99">
            <v>3.9</v>
          </cell>
          <cell r="AA99">
            <v>3.65</v>
          </cell>
        </row>
        <row r="100">
          <cell r="A100" t="str">
            <v>MEX</v>
          </cell>
          <cell r="B100" t="str">
            <v xml:space="preserve">MEXICO      </v>
          </cell>
          <cell r="C100">
            <v>5</v>
          </cell>
          <cell r="D100">
            <v>4.5</v>
          </cell>
          <cell r="E100">
            <v>6</v>
          </cell>
          <cell r="F100">
            <v>4</v>
          </cell>
          <cell r="G100">
            <v>4.875</v>
          </cell>
          <cell r="H100">
            <v>4.5</v>
          </cell>
          <cell r="I100">
            <v>4</v>
          </cell>
          <cell r="J100">
            <v>4</v>
          </cell>
          <cell r="K100">
            <v>4</v>
          </cell>
          <cell r="L100">
            <v>4</v>
          </cell>
          <cell r="M100">
            <v>4</v>
          </cell>
          <cell r="N100">
            <v>4.083333333333333</v>
          </cell>
          <cell r="O100">
            <v>4</v>
          </cell>
          <cell r="P100">
            <v>4</v>
          </cell>
          <cell r="Q100">
            <v>3.5</v>
          </cell>
          <cell r="R100">
            <v>3.5</v>
          </cell>
          <cell r="S100">
            <v>4</v>
          </cell>
          <cell r="T100">
            <v>3.8</v>
          </cell>
          <cell r="U100">
            <v>3.5</v>
          </cell>
          <cell r="V100">
            <v>4.5</v>
          </cell>
          <cell r="W100">
            <v>3</v>
          </cell>
          <cell r="X100">
            <v>4</v>
          </cell>
          <cell r="Y100">
            <v>3.5</v>
          </cell>
          <cell r="Z100">
            <v>3.7</v>
          </cell>
          <cell r="AA100">
            <v>4.0750000000000002</v>
          </cell>
        </row>
        <row r="101">
          <cell r="A101" t="str">
            <v>NIC</v>
          </cell>
          <cell r="B101" t="str">
            <v xml:space="preserve">NICARAGUA   </v>
          </cell>
          <cell r="C101">
            <v>3.5</v>
          </cell>
          <cell r="D101">
            <v>3</v>
          </cell>
          <cell r="E101">
            <v>3</v>
          </cell>
          <cell r="F101">
            <v>3</v>
          </cell>
          <cell r="G101">
            <v>3.125</v>
          </cell>
          <cell r="H101">
            <v>4.5</v>
          </cell>
          <cell r="I101">
            <v>2.5</v>
          </cell>
          <cell r="J101">
            <v>3.5</v>
          </cell>
          <cell r="K101">
            <v>4</v>
          </cell>
          <cell r="L101">
            <v>4</v>
          </cell>
          <cell r="M101">
            <v>2.5</v>
          </cell>
          <cell r="N101">
            <v>3.5</v>
          </cell>
          <cell r="O101">
            <v>3.5</v>
          </cell>
          <cell r="P101">
            <v>3.5</v>
          </cell>
          <cell r="Q101">
            <v>3.5</v>
          </cell>
          <cell r="R101">
            <v>3.5</v>
          </cell>
          <cell r="S101">
            <v>3.5</v>
          </cell>
          <cell r="T101">
            <v>3.5</v>
          </cell>
          <cell r="U101">
            <v>2.5</v>
          </cell>
          <cell r="V101">
            <v>3</v>
          </cell>
          <cell r="W101">
            <v>3.5</v>
          </cell>
          <cell r="X101">
            <v>3.5</v>
          </cell>
          <cell r="Y101">
            <v>1</v>
          </cell>
          <cell r="Z101">
            <v>2.7</v>
          </cell>
          <cell r="AA101">
            <v>3.2250000000000001</v>
          </cell>
        </row>
        <row r="102">
          <cell r="A102" t="str">
            <v>PAN</v>
          </cell>
          <cell r="B102" t="str">
            <v xml:space="preserve">PANAMA      </v>
          </cell>
          <cell r="C102">
            <v>4</v>
          </cell>
          <cell r="D102">
            <v>3</v>
          </cell>
          <cell r="E102">
            <v>4</v>
          </cell>
          <cell r="F102">
            <v>3</v>
          </cell>
          <cell r="G102">
            <v>3.5</v>
          </cell>
          <cell r="H102">
            <v>4</v>
          </cell>
          <cell r="I102">
            <v>6</v>
          </cell>
          <cell r="J102">
            <v>6</v>
          </cell>
          <cell r="K102">
            <v>4</v>
          </cell>
          <cell r="L102">
            <v>3.5</v>
          </cell>
          <cell r="M102">
            <v>3</v>
          </cell>
          <cell r="N102">
            <v>4.416666666666667</v>
          </cell>
          <cell r="O102">
            <v>4</v>
          </cell>
          <cell r="P102">
            <v>3.5</v>
          </cell>
          <cell r="Q102">
            <v>4</v>
          </cell>
          <cell r="R102">
            <v>3.5</v>
          </cell>
          <cell r="S102">
            <v>3</v>
          </cell>
          <cell r="T102">
            <v>3.6</v>
          </cell>
          <cell r="U102">
            <v>3.5</v>
          </cell>
          <cell r="V102">
            <v>3.5</v>
          </cell>
          <cell r="W102">
            <v>4</v>
          </cell>
          <cell r="X102">
            <v>4</v>
          </cell>
          <cell r="Y102">
            <v>3.5</v>
          </cell>
          <cell r="Z102">
            <v>3.7</v>
          </cell>
          <cell r="AA102">
            <v>3.85</v>
          </cell>
        </row>
        <row r="103">
          <cell r="A103" t="str">
            <v>PRY</v>
          </cell>
          <cell r="B103" t="str">
            <v xml:space="preserve">PARAGUAY    </v>
          </cell>
          <cell r="C103">
            <v>3.5</v>
          </cell>
          <cell r="D103">
            <v>2</v>
          </cell>
          <cell r="E103">
            <v>4</v>
          </cell>
          <cell r="F103">
            <v>3</v>
          </cell>
          <cell r="G103">
            <v>3.125</v>
          </cell>
          <cell r="H103">
            <v>3.5</v>
          </cell>
          <cell r="I103">
            <v>3</v>
          </cell>
          <cell r="J103">
            <v>3</v>
          </cell>
          <cell r="K103">
            <v>3.5</v>
          </cell>
          <cell r="L103">
            <v>3.5</v>
          </cell>
          <cell r="M103">
            <v>1</v>
          </cell>
          <cell r="N103">
            <v>2.9166666666666665</v>
          </cell>
          <cell r="O103">
            <v>3.5</v>
          </cell>
          <cell r="P103">
            <v>3</v>
          </cell>
          <cell r="Q103">
            <v>3</v>
          </cell>
          <cell r="R103">
            <v>2.5</v>
          </cell>
          <cell r="S103">
            <v>3</v>
          </cell>
          <cell r="T103">
            <v>3</v>
          </cell>
          <cell r="U103">
            <v>2.5</v>
          </cell>
          <cell r="V103">
            <v>3</v>
          </cell>
          <cell r="W103">
            <v>3</v>
          </cell>
          <cell r="X103">
            <v>2.5</v>
          </cell>
          <cell r="Y103">
            <v>2.5</v>
          </cell>
          <cell r="Z103">
            <v>2.7</v>
          </cell>
          <cell r="AA103">
            <v>2.9249999999999998</v>
          </cell>
        </row>
        <row r="104">
          <cell r="A104" t="str">
            <v>PER</v>
          </cell>
          <cell r="B104" t="str">
            <v xml:space="preserve">PERU        </v>
          </cell>
          <cell r="C104">
            <v>4</v>
          </cell>
          <cell r="D104">
            <v>4</v>
          </cell>
          <cell r="E104">
            <v>4</v>
          </cell>
          <cell r="F104">
            <v>4</v>
          </cell>
          <cell r="G104">
            <v>4</v>
          </cell>
          <cell r="H104">
            <v>4.5</v>
          </cell>
          <cell r="I104">
            <v>3.5</v>
          </cell>
          <cell r="J104">
            <v>3.5</v>
          </cell>
          <cell r="K104">
            <v>4</v>
          </cell>
          <cell r="L104">
            <v>4.5</v>
          </cell>
          <cell r="M104">
            <v>3.5</v>
          </cell>
          <cell r="N104">
            <v>3.9166666666666665</v>
          </cell>
          <cell r="O104">
            <v>3.5</v>
          </cell>
          <cell r="P104">
            <v>4</v>
          </cell>
          <cell r="Q104">
            <v>3.5</v>
          </cell>
          <cell r="R104">
            <v>3.5</v>
          </cell>
          <cell r="S104">
            <v>3.5</v>
          </cell>
          <cell r="T104">
            <v>3.6</v>
          </cell>
          <cell r="U104">
            <v>3.5</v>
          </cell>
          <cell r="V104">
            <v>4</v>
          </cell>
          <cell r="W104">
            <v>4</v>
          </cell>
          <cell r="X104">
            <v>3</v>
          </cell>
          <cell r="Y104">
            <v>3.5</v>
          </cell>
          <cell r="Z104">
            <v>3.6</v>
          </cell>
          <cell r="AA104">
            <v>3.7749999999999999</v>
          </cell>
        </row>
        <row r="105">
          <cell r="A105" t="str">
            <v>KNA</v>
          </cell>
          <cell r="B105" t="str">
            <v>ST. KITTS AND NEV.</v>
          </cell>
          <cell r="C105">
            <v>4.5</v>
          </cell>
          <cell r="D105">
            <v>4</v>
          </cell>
          <cell r="E105">
            <v>4</v>
          </cell>
          <cell r="F105">
            <v>4.5</v>
          </cell>
          <cell r="G105">
            <v>4.25</v>
          </cell>
          <cell r="H105">
            <v>4</v>
          </cell>
          <cell r="I105">
            <v>4</v>
          </cell>
          <cell r="J105">
            <v>4</v>
          </cell>
          <cell r="K105">
            <v>4.5</v>
          </cell>
          <cell r="L105">
            <v>4</v>
          </cell>
          <cell r="M105">
            <v>4</v>
          </cell>
          <cell r="N105">
            <v>4.083333333333333</v>
          </cell>
          <cell r="O105">
            <v>4</v>
          </cell>
          <cell r="P105">
            <v>4</v>
          </cell>
          <cell r="Q105">
            <v>4</v>
          </cell>
          <cell r="R105">
            <v>4</v>
          </cell>
          <cell r="S105">
            <v>3</v>
          </cell>
          <cell r="T105">
            <v>3.8</v>
          </cell>
          <cell r="U105">
            <v>4</v>
          </cell>
          <cell r="V105">
            <v>3.5</v>
          </cell>
          <cell r="W105">
            <v>3.5</v>
          </cell>
          <cell r="X105">
            <v>3.5</v>
          </cell>
          <cell r="Y105">
            <v>4</v>
          </cell>
          <cell r="Z105">
            <v>3.7</v>
          </cell>
          <cell r="AA105">
            <v>3.95</v>
          </cell>
        </row>
        <row r="106">
          <cell r="A106" t="str">
            <v>LCA</v>
          </cell>
          <cell r="B106" t="str">
            <v xml:space="preserve">ST. LUCIA   </v>
          </cell>
          <cell r="C106">
            <v>6</v>
          </cell>
          <cell r="D106">
            <v>4.5</v>
          </cell>
          <cell r="E106">
            <v>4</v>
          </cell>
          <cell r="F106">
            <v>4.5</v>
          </cell>
          <cell r="G106">
            <v>4.75</v>
          </cell>
          <cell r="H106">
            <v>4</v>
          </cell>
          <cell r="I106">
            <v>4</v>
          </cell>
          <cell r="J106">
            <v>4</v>
          </cell>
          <cell r="K106">
            <v>4.5</v>
          </cell>
          <cell r="L106">
            <v>4</v>
          </cell>
          <cell r="M106">
            <v>4</v>
          </cell>
          <cell r="N106">
            <v>4.083333333333333</v>
          </cell>
          <cell r="O106">
            <v>4</v>
          </cell>
          <cell r="P106">
            <v>4.5</v>
          </cell>
          <cell r="Q106">
            <v>4</v>
          </cell>
          <cell r="R106">
            <v>4</v>
          </cell>
          <cell r="S106">
            <v>3</v>
          </cell>
          <cell r="T106">
            <v>3.9</v>
          </cell>
          <cell r="U106">
            <v>4</v>
          </cell>
          <cell r="V106">
            <v>4</v>
          </cell>
          <cell r="W106">
            <v>3.5</v>
          </cell>
          <cell r="X106">
            <v>3.5</v>
          </cell>
          <cell r="Y106">
            <v>4</v>
          </cell>
          <cell r="Z106">
            <v>3.8</v>
          </cell>
          <cell r="AA106">
            <v>4.0999999999999996</v>
          </cell>
        </row>
        <row r="107">
          <cell r="A107" t="str">
            <v>VCT</v>
          </cell>
          <cell r="B107" t="str">
            <v xml:space="preserve">ST. VINCENT </v>
          </cell>
          <cell r="C107">
            <v>6</v>
          </cell>
          <cell r="D107">
            <v>4</v>
          </cell>
          <cell r="E107">
            <v>3.5</v>
          </cell>
          <cell r="F107">
            <v>4</v>
          </cell>
          <cell r="G107">
            <v>4.375</v>
          </cell>
          <cell r="H107">
            <v>4</v>
          </cell>
          <cell r="I107">
            <v>4</v>
          </cell>
          <cell r="J107">
            <v>4</v>
          </cell>
          <cell r="K107">
            <v>4.5</v>
          </cell>
          <cell r="L107">
            <v>4</v>
          </cell>
          <cell r="M107">
            <v>4</v>
          </cell>
          <cell r="N107">
            <v>4.083333333333333</v>
          </cell>
          <cell r="O107">
            <v>4</v>
          </cell>
          <cell r="P107">
            <v>4</v>
          </cell>
          <cell r="Q107">
            <v>4</v>
          </cell>
          <cell r="R107">
            <v>4</v>
          </cell>
          <cell r="S107">
            <v>3</v>
          </cell>
          <cell r="T107">
            <v>3.8</v>
          </cell>
          <cell r="U107">
            <v>4</v>
          </cell>
          <cell r="V107">
            <v>4</v>
          </cell>
          <cell r="W107">
            <v>3.5</v>
          </cell>
          <cell r="X107">
            <v>3.5</v>
          </cell>
          <cell r="Y107">
            <v>3.5</v>
          </cell>
          <cell r="Z107">
            <v>3.7</v>
          </cell>
          <cell r="AA107">
            <v>3.9750000000000001</v>
          </cell>
        </row>
        <row r="108">
          <cell r="A108" t="str">
            <v>TTO</v>
          </cell>
          <cell r="B108" t="str">
            <v>TRINIDAD AND TOB.</v>
          </cell>
          <cell r="C108">
            <v>6</v>
          </cell>
          <cell r="D108">
            <v>4</v>
          </cell>
          <cell r="E108">
            <v>4</v>
          </cell>
          <cell r="F108">
            <v>6</v>
          </cell>
          <cell r="G108">
            <v>5</v>
          </cell>
          <cell r="H108">
            <v>4.5</v>
          </cell>
          <cell r="I108">
            <v>6</v>
          </cell>
          <cell r="J108">
            <v>5</v>
          </cell>
          <cell r="K108">
            <v>4.5</v>
          </cell>
          <cell r="L108">
            <v>4</v>
          </cell>
          <cell r="M108">
            <v>4.5</v>
          </cell>
          <cell r="N108">
            <v>4.75</v>
          </cell>
          <cell r="O108">
            <v>4</v>
          </cell>
          <cell r="P108">
            <v>4</v>
          </cell>
          <cell r="Q108">
            <v>3.5</v>
          </cell>
          <cell r="R108">
            <v>4</v>
          </cell>
          <cell r="S108">
            <v>4</v>
          </cell>
          <cell r="T108">
            <v>3.9</v>
          </cell>
          <cell r="U108">
            <v>4</v>
          </cell>
          <cell r="V108">
            <v>4</v>
          </cell>
          <cell r="W108">
            <v>4</v>
          </cell>
          <cell r="X108">
            <v>3.5</v>
          </cell>
          <cell r="Y108">
            <v>3.5</v>
          </cell>
          <cell r="Z108">
            <v>3.8</v>
          </cell>
          <cell r="AA108">
            <v>4.3499999999999996</v>
          </cell>
        </row>
        <row r="109">
          <cell r="A109" t="str">
            <v>URY</v>
          </cell>
          <cell r="B109" t="str">
            <v xml:space="preserve">URUGUAY     </v>
          </cell>
          <cell r="C109">
            <v>4.5</v>
          </cell>
          <cell r="D109">
            <v>3.5</v>
          </cell>
          <cell r="E109">
            <v>6</v>
          </cell>
          <cell r="F109">
            <v>4.5</v>
          </cell>
          <cell r="G109">
            <v>4.625</v>
          </cell>
          <cell r="H109">
            <v>4.5</v>
          </cell>
          <cell r="I109">
            <v>4</v>
          </cell>
          <cell r="J109">
            <v>3.5</v>
          </cell>
          <cell r="K109">
            <v>4</v>
          </cell>
          <cell r="L109">
            <v>4</v>
          </cell>
          <cell r="M109">
            <v>4</v>
          </cell>
          <cell r="N109">
            <v>4</v>
          </cell>
          <cell r="O109">
            <v>4.5</v>
          </cell>
          <cell r="P109">
            <v>4.5</v>
          </cell>
          <cell r="Q109">
            <v>4.5</v>
          </cell>
          <cell r="R109">
            <v>4.5</v>
          </cell>
          <cell r="S109">
            <v>4</v>
          </cell>
          <cell r="T109">
            <v>4.4000000000000004</v>
          </cell>
          <cell r="U109">
            <v>4</v>
          </cell>
          <cell r="V109">
            <v>4.5</v>
          </cell>
          <cell r="W109">
            <v>4</v>
          </cell>
          <cell r="X109">
            <v>4</v>
          </cell>
          <cell r="Y109">
            <v>4</v>
          </cell>
          <cell r="Z109">
            <v>4.0999999999999996</v>
          </cell>
          <cell r="AA109">
            <v>4.25</v>
          </cell>
        </row>
        <row r="110">
          <cell r="A110" t="str">
            <v>VEN</v>
          </cell>
          <cell r="B110" t="str">
            <v xml:space="preserve">VENEZUELA   </v>
          </cell>
          <cell r="C110">
            <v>3.5</v>
          </cell>
          <cell r="D110">
            <v>3</v>
          </cell>
          <cell r="E110">
            <v>4</v>
          </cell>
          <cell r="F110">
            <v>2.5</v>
          </cell>
          <cell r="G110">
            <v>3.25</v>
          </cell>
          <cell r="H110">
            <v>4</v>
          </cell>
          <cell r="I110">
            <v>3</v>
          </cell>
          <cell r="J110">
            <v>3.5</v>
          </cell>
          <cell r="K110">
            <v>3.5</v>
          </cell>
          <cell r="L110">
            <v>3.5</v>
          </cell>
          <cell r="M110">
            <v>3</v>
          </cell>
          <cell r="N110">
            <v>3.4166666666666665</v>
          </cell>
          <cell r="O110">
            <v>4</v>
          </cell>
          <cell r="P110">
            <v>3.5</v>
          </cell>
          <cell r="Q110">
            <v>3.5</v>
          </cell>
          <cell r="R110">
            <v>3</v>
          </cell>
          <cell r="S110">
            <v>3</v>
          </cell>
          <cell r="T110">
            <v>3.4</v>
          </cell>
          <cell r="U110">
            <v>2.5</v>
          </cell>
          <cell r="V110">
            <v>3</v>
          </cell>
          <cell r="W110">
            <v>3</v>
          </cell>
          <cell r="X110">
            <v>2.5</v>
          </cell>
          <cell r="Y110">
            <v>2.5</v>
          </cell>
          <cell r="Z110">
            <v>2.7</v>
          </cell>
          <cell r="AA110">
            <v>3.2</v>
          </cell>
        </row>
        <row r="111">
          <cell r="A111" t="str">
            <v>ALB</v>
          </cell>
          <cell r="B111" t="str">
            <v xml:space="preserve">ALBANIA     </v>
          </cell>
          <cell r="C111">
            <v>4.5</v>
          </cell>
          <cell r="D111">
            <v>4.5</v>
          </cell>
          <cell r="E111">
            <v>4</v>
          </cell>
          <cell r="F111">
            <v>4</v>
          </cell>
          <cell r="G111">
            <v>4.25</v>
          </cell>
          <cell r="H111">
            <v>4</v>
          </cell>
          <cell r="I111">
            <v>3.5</v>
          </cell>
          <cell r="J111">
            <v>4</v>
          </cell>
          <cell r="K111">
            <v>4.5</v>
          </cell>
          <cell r="L111">
            <v>4</v>
          </cell>
          <cell r="M111">
            <v>3</v>
          </cell>
          <cell r="N111">
            <v>3.8333333333333335</v>
          </cell>
          <cell r="O111">
            <v>3.5</v>
          </cell>
          <cell r="P111">
            <v>4</v>
          </cell>
          <cell r="Q111">
            <v>3</v>
          </cell>
          <cell r="R111">
            <v>3.5</v>
          </cell>
          <cell r="S111">
            <v>3</v>
          </cell>
          <cell r="T111">
            <v>3.4</v>
          </cell>
          <cell r="U111">
            <v>2.5</v>
          </cell>
          <cell r="V111">
            <v>3.5</v>
          </cell>
          <cell r="W111">
            <v>4</v>
          </cell>
          <cell r="X111">
            <v>3</v>
          </cell>
          <cell r="Y111">
            <v>2.5</v>
          </cell>
          <cell r="Z111">
            <v>3.1</v>
          </cell>
          <cell r="AA111">
            <v>3.625</v>
          </cell>
        </row>
        <row r="112">
          <cell r="A112" t="str">
            <v>ARM</v>
          </cell>
          <cell r="B112" t="str">
            <v xml:space="preserve">ARMENIA     </v>
          </cell>
          <cell r="C112">
            <v>4</v>
          </cell>
          <cell r="D112">
            <v>3.5</v>
          </cell>
          <cell r="E112">
            <v>4.5</v>
          </cell>
          <cell r="F112">
            <v>3.5</v>
          </cell>
          <cell r="G112">
            <v>3.875</v>
          </cell>
          <cell r="H112">
            <v>4.5</v>
          </cell>
          <cell r="I112">
            <v>3.5</v>
          </cell>
          <cell r="J112">
            <v>3.5</v>
          </cell>
          <cell r="K112">
            <v>3.5</v>
          </cell>
          <cell r="L112">
            <v>4.5</v>
          </cell>
          <cell r="M112">
            <v>3</v>
          </cell>
          <cell r="N112">
            <v>3.75</v>
          </cell>
          <cell r="O112">
            <v>4.5</v>
          </cell>
          <cell r="P112">
            <v>3.5</v>
          </cell>
          <cell r="Q112">
            <v>3.5</v>
          </cell>
          <cell r="R112">
            <v>4</v>
          </cell>
          <cell r="S112">
            <v>4</v>
          </cell>
          <cell r="T112">
            <v>3.9</v>
          </cell>
          <cell r="U112">
            <v>3</v>
          </cell>
          <cell r="V112">
            <v>3</v>
          </cell>
          <cell r="W112">
            <v>3</v>
          </cell>
          <cell r="X112">
            <v>3</v>
          </cell>
          <cell r="Y112">
            <v>3</v>
          </cell>
          <cell r="Z112">
            <v>3</v>
          </cell>
          <cell r="AA112">
            <v>3.625</v>
          </cell>
        </row>
        <row r="113">
          <cell r="A113" t="str">
            <v>AZE</v>
          </cell>
          <cell r="B113" t="str">
            <v xml:space="preserve">AZERBAIJAN  </v>
          </cell>
          <cell r="C113">
            <v>5</v>
          </cell>
          <cell r="D113">
            <v>4</v>
          </cell>
          <cell r="E113">
            <v>6</v>
          </cell>
          <cell r="F113">
            <v>3.5</v>
          </cell>
          <cell r="G113">
            <v>4.625</v>
          </cell>
          <cell r="H113">
            <v>4</v>
          </cell>
          <cell r="I113">
            <v>2.5</v>
          </cell>
          <cell r="J113">
            <v>2.5</v>
          </cell>
          <cell r="K113">
            <v>3.5</v>
          </cell>
          <cell r="L113">
            <v>3.5</v>
          </cell>
          <cell r="M113">
            <v>3</v>
          </cell>
          <cell r="N113">
            <v>3.1666666666666665</v>
          </cell>
          <cell r="O113">
            <v>3.5</v>
          </cell>
          <cell r="P113">
            <v>3</v>
          </cell>
          <cell r="Q113">
            <v>3</v>
          </cell>
          <cell r="R113">
            <v>3</v>
          </cell>
          <cell r="S113">
            <v>3</v>
          </cell>
          <cell r="T113">
            <v>3.1</v>
          </cell>
          <cell r="U113">
            <v>3</v>
          </cell>
          <cell r="V113">
            <v>2.5</v>
          </cell>
          <cell r="W113">
            <v>3</v>
          </cell>
          <cell r="X113">
            <v>1</v>
          </cell>
          <cell r="Y113">
            <v>2.5</v>
          </cell>
          <cell r="Z113">
            <v>2.4</v>
          </cell>
          <cell r="AA113">
            <v>3.25</v>
          </cell>
        </row>
        <row r="114">
          <cell r="A114" t="str">
            <v>BLR</v>
          </cell>
          <cell r="B114" t="str">
            <v xml:space="preserve">BELARUS     </v>
          </cell>
          <cell r="C114">
            <v>3.5</v>
          </cell>
          <cell r="D114">
            <v>3</v>
          </cell>
          <cell r="E114">
            <v>4</v>
          </cell>
          <cell r="F114">
            <v>2.5</v>
          </cell>
          <cell r="G114">
            <v>3.25</v>
          </cell>
          <cell r="H114">
            <v>2.5</v>
          </cell>
          <cell r="I114">
            <v>2.5</v>
          </cell>
          <cell r="J114">
            <v>1</v>
          </cell>
          <cell r="K114">
            <v>1</v>
          </cell>
          <cell r="L114">
            <v>1</v>
          </cell>
          <cell r="M114">
            <v>3.5</v>
          </cell>
          <cell r="N114">
            <v>1.9166666666666667</v>
          </cell>
          <cell r="O114">
            <v>4.5</v>
          </cell>
          <cell r="P114">
            <v>3.5</v>
          </cell>
          <cell r="Q114">
            <v>3</v>
          </cell>
          <cell r="R114">
            <v>3.5</v>
          </cell>
          <cell r="S114">
            <v>3.5</v>
          </cell>
          <cell r="T114">
            <v>3.6</v>
          </cell>
          <cell r="U114">
            <v>1</v>
          </cell>
          <cell r="V114">
            <v>3.5</v>
          </cell>
          <cell r="W114">
            <v>3.5</v>
          </cell>
          <cell r="X114">
            <v>3</v>
          </cell>
          <cell r="Y114">
            <v>3.5</v>
          </cell>
          <cell r="Z114">
            <v>2.9</v>
          </cell>
          <cell r="AA114">
            <v>2.85</v>
          </cell>
        </row>
        <row r="115">
          <cell r="A115" t="str">
            <v>BIH</v>
          </cell>
          <cell r="B115" t="str">
            <v>BOSNIA &amp; HERZ.</v>
          </cell>
          <cell r="C115">
            <v>4.5</v>
          </cell>
          <cell r="D115">
            <v>3.5</v>
          </cell>
          <cell r="E115">
            <v>4</v>
          </cell>
          <cell r="F115">
            <v>3.5</v>
          </cell>
          <cell r="G115">
            <v>3.875</v>
          </cell>
          <cell r="H115">
            <v>6</v>
          </cell>
          <cell r="I115">
            <v>3</v>
          </cell>
          <cell r="J115">
            <v>3</v>
          </cell>
          <cell r="K115">
            <v>3</v>
          </cell>
          <cell r="L115">
            <v>3.5</v>
          </cell>
          <cell r="M115">
            <v>3</v>
          </cell>
          <cell r="N115">
            <v>3.5833333333333335</v>
          </cell>
          <cell r="O115">
            <v>3.5</v>
          </cell>
          <cell r="P115">
            <v>3.5</v>
          </cell>
          <cell r="Q115">
            <v>3.5</v>
          </cell>
          <cell r="R115">
            <v>3.5</v>
          </cell>
          <cell r="S115">
            <v>3</v>
          </cell>
          <cell r="T115">
            <v>3.4</v>
          </cell>
          <cell r="U115">
            <v>2.5</v>
          </cell>
          <cell r="V115">
            <v>3.5</v>
          </cell>
          <cell r="W115">
            <v>3.5</v>
          </cell>
          <cell r="X115">
            <v>3</v>
          </cell>
          <cell r="Y115">
            <v>3</v>
          </cell>
          <cell r="Z115">
            <v>3.1</v>
          </cell>
          <cell r="AA115">
            <v>3.4750000000000001</v>
          </cell>
        </row>
        <row r="116">
          <cell r="A116" t="str">
            <v>BGR</v>
          </cell>
          <cell r="B116" t="str">
            <v xml:space="preserve">BULGARIA    </v>
          </cell>
          <cell r="C116">
            <v>4.5</v>
          </cell>
          <cell r="D116">
            <v>4.5</v>
          </cell>
          <cell r="E116">
            <v>4.5</v>
          </cell>
          <cell r="F116">
            <v>4.5</v>
          </cell>
          <cell r="G116">
            <v>4.5</v>
          </cell>
          <cell r="H116">
            <v>5</v>
          </cell>
          <cell r="I116">
            <v>4</v>
          </cell>
          <cell r="J116">
            <v>4</v>
          </cell>
          <cell r="K116">
            <v>4.5</v>
          </cell>
          <cell r="L116">
            <v>4</v>
          </cell>
          <cell r="M116">
            <v>4</v>
          </cell>
          <cell r="N116">
            <v>4.25</v>
          </cell>
          <cell r="O116">
            <v>4.5</v>
          </cell>
          <cell r="P116">
            <v>4</v>
          </cell>
          <cell r="Q116">
            <v>4.5</v>
          </cell>
          <cell r="R116">
            <v>4.5</v>
          </cell>
          <cell r="S116">
            <v>4</v>
          </cell>
          <cell r="T116">
            <v>4.3</v>
          </cell>
          <cell r="U116">
            <v>3.5</v>
          </cell>
          <cell r="V116">
            <v>4</v>
          </cell>
          <cell r="W116">
            <v>3.5</v>
          </cell>
          <cell r="X116">
            <v>3.5</v>
          </cell>
          <cell r="Y116">
            <v>3.5</v>
          </cell>
          <cell r="Z116">
            <v>3.6</v>
          </cell>
          <cell r="AA116">
            <v>4.1500000000000004</v>
          </cell>
        </row>
        <row r="117">
          <cell r="A117" t="str">
            <v>HRV</v>
          </cell>
          <cell r="B117" t="str">
            <v xml:space="preserve">CROATIA     </v>
          </cell>
          <cell r="C117">
            <v>4.5</v>
          </cell>
          <cell r="D117">
            <v>3.5</v>
          </cell>
          <cell r="E117">
            <v>4.5</v>
          </cell>
          <cell r="F117">
            <v>3.5</v>
          </cell>
          <cell r="G117">
            <v>4</v>
          </cell>
          <cell r="H117">
            <v>5</v>
          </cell>
          <cell r="I117">
            <v>4.5</v>
          </cell>
          <cell r="J117">
            <v>4.5</v>
          </cell>
          <cell r="K117">
            <v>4</v>
          </cell>
          <cell r="L117">
            <v>4</v>
          </cell>
          <cell r="M117">
            <v>4</v>
          </cell>
          <cell r="N117">
            <v>4.333333333333333</v>
          </cell>
          <cell r="O117">
            <v>4</v>
          </cell>
          <cell r="P117">
            <v>3</v>
          </cell>
          <cell r="Q117">
            <v>3.5</v>
          </cell>
          <cell r="R117">
            <v>4</v>
          </cell>
          <cell r="S117">
            <v>4</v>
          </cell>
          <cell r="T117">
            <v>3.7</v>
          </cell>
          <cell r="U117">
            <v>3</v>
          </cell>
          <cell r="V117">
            <v>3.5</v>
          </cell>
          <cell r="W117">
            <v>4.5</v>
          </cell>
          <cell r="X117">
            <v>3.5</v>
          </cell>
          <cell r="Y117">
            <v>4</v>
          </cell>
          <cell r="Z117">
            <v>3.7</v>
          </cell>
          <cell r="AA117">
            <v>3.95</v>
          </cell>
        </row>
        <row r="118">
          <cell r="A118" t="str">
            <v>CZE</v>
          </cell>
          <cell r="B118" t="str">
            <v>CZECH REPUBLIC</v>
          </cell>
          <cell r="C118">
            <v>5</v>
          </cell>
          <cell r="D118">
            <v>3.5</v>
          </cell>
          <cell r="E118">
            <v>6</v>
          </cell>
          <cell r="F118">
            <v>4.5</v>
          </cell>
          <cell r="G118">
            <v>4.75</v>
          </cell>
          <cell r="H118">
            <v>6</v>
          </cell>
          <cell r="I118">
            <v>5</v>
          </cell>
          <cell r="J118">
            <v>5</v>
          </cell>
          <cell r="K118">
            <v>5</v>
          </cell>
          <cell r="L118">
            <v>5</v>
          </cell>
          <cell r="M118">
            <v>5</v>
          </cell>
          <cell r="N118">
            <v>5.166666666666667</v>
          </cell>
          <cell r="O118">
            <v>5</v>
          </cell>
          <cell r="P118">
            <v>5</v>
          </cell>
          <cell r="Q118">
            <v>5</v>
          </cell>
          <cell r="R118">
            <v>5</v>
          </cell>
          <cell r="S118">
            <v>4</v>
          </cell>
          <cell r="T118">
            <v>4.8</v>
          </cell>
          <cell r="U118">
            <v>4</v>
          </cell>
          <cell r="V118">
            <v>4.5</v>
          </cell>
          <cell r="W118">
            <v>4.5</v>
          </cell>
          <cell r="X118">
            <v>4.5</v>
          </cell>
          <cell r="Y118">
            <v>4</v>
          </cell>
          <cell r="Z118">
            <v>4.3</v>
          </cell>
          <cell r="AA118">
            <v>4.7750000000000004</v>
          </cell>
        </row>
        <row r="119">
          <cell r="A119" t="str">
            <v>EST</v>
          </cell>
          <cell r="B119" t="str">
            <v xml:space="preserve">ESTONIA     </v>
          </cell>
          <cell r="C119">
            <v>5</v>
          </cell>
          <cell r="D119">
            <v>5</v>
          </cell>
          <cell r="E119">
            <v>6</v>
          </cell>
          <cell r="F119">
            <v>5</v>
          </cell>
          <cell r="G119">
            <v>5.25</v>
          </cell>
          <cell r="H119">
            <v>6</v>
          </cell>
          <cell r="I119">
            <v>4.5</v>
          </cell>
          <cell r="J119">
            <v>5</v>
          </cell>
          <cell r="K119">
            <v>6</v>
          </cell>
          <cell r="L119">
            <v>5</v>
          </cell>
          <cell r="M119">
            <v>4.5</v>
          </cell>
          <cell r="N119">
            <v>5.166666666666667</v>
          </cell>
          <cell r="O119">
            <v>4.5</v>
          </cell>
          <cell r="P119">
            <v>4.5</v>
          </cell>
          <cell r="Q119">
            <v>4.5</v>
          </cell>
          <cell r="R119">
            <v>4.5</v>
          </cell>
          <cell r="S119">
            <v>4.5</v>
          </cell>
          <cell r="T119">
            <v>4.5</v>
          </cell>
          <cell r="U119">
            <v>4.5</v>
          </cell>
          <cell r="V119">
            <v>4.5</v>
          </cell>
          <cell r="W119">
            <v>4.5</v>
          </cell>
          <cell r="X119">
            <v>4.5</v>
          </cell>
          <cell r="Y119">
            <v>4</v>
          </cell>
          <cell r="Z119">
            <v>4.4000000000000004</v>
          </cell>
          <cell r="AA119">
            <v>4.8250000000000002</v>
          </cell>
        </row>
        <row r="120">
          <cell r="A120" t="str">
            <v>GEO</v>
          </cell>
          <cell r="B120" t="str">
            <v xml:space="preserve">GEORGIA     </v>
          </cell>
          <cell r="C120">
            <v>4</v>
          </cell>
          <cell r="D120">
            <v>2.5</v>
          </cell>
          <cell r="E120">
            <v>4</v>
          </cell>
          <cell r="F120">
            <v>3.5</v>
          </cell>
          <cell r="G120">
            <v>3.5</v>
          </cell>
          <cell r="H120">
            <v>4</v>
          </cell>
          <cell r="I120">
            <v>3.5</v>
          </cell>
          <cell r="J120">
            <v>4</v>
          </cell>
          <cell r="K120">
            <v>3</v>
          </cell>
          <cell r="L120">
            <v>4</v>
          </cell>
          <cell r="M120">
            <v>2.5</v>
          </cell>
          <cell r="N120">
            <v>3.5</v>
          </cell>
          <cell r="O120">
            <v>4.5</v>
          </cell>
          <cell r="P120">
            <v>3</v>
          </cell>
          <cell r="Q120">
            <v>3</v>
          </cell>
          <cell r="R120">
            <v>3.5</v>
          </cell>
          <cell r="S120">
            <v>4.5</v>
          </cell>
          <cell r="T120">
            <v>3.7</v>
          </cell>
          <cell r="U120">
            <v>2.5</v>
          </cell>
          <cell r="V120">
            <v>3</v>
          </cell>
          <cell r="W120">
            <v>2.5</v>
          </cell>
          <cell r="X120">
            <v>2</v>
          </cell>
          <cell r="Y120">
            <v>2.5</v>
          </cell>
          <cell r="Z120">
            <v>2.5</v>
          </cell>
          <cell r="AA120">
            <v>3.3</v>
          </cell>
        </row>
        <row r="121">
          <cell r="A121" t="str">
            <v>HUN</v>
          </cell>
          <cell r="B121" t="str">
            <v>HUNGARY</v>
          </cell>
          <cell r="C121">
            <v>5</v>
          </cell>
          <cell r="D121">
            <v>4.5</v>
          </cell>
          <cell r="E121">
            <v>6</v>
          </cell>
          <cell r="F121">
            <v>6</v>
          </cell>
          <cell r="G121">
            <v>5.375</v>
          </cell>
          <cell r="H121">
            <v>6</v>
          </cell>
          <cell r="I121">
            <v>6</v>
          </cell>
          <cell r="J121">
            <v>6</v>
          </cell>
          <cell r="K121">
            <v>6</v>
          </cell>
          <cell r="L121">
            <v>5</v>
          </cell>
          <cell r="M121">
            <v>5</v>
          </cell>
          <cell r="N121">
            <v>5.666666666666667</v>
          </cell>
          <cell r="O121">
            <v>5</v>
          </cell>
          <cell r="P121">
            <v>5</v>
          </cell>
          <cell r="Q121">
            <v>4.5</v>
          </cell>
          <cell r="R121">
            <v>5</v>
          </cell>
          <cell r="S121">
            <v>6</v>
          </cell>
          <cell r="T121">
            <v>5.0999999999999996</v>
          </cell>
          <cell r="U121">
            <v>6</v>
          </cell>
          <cell r="V121">
            <v>5</v>
          </cell>
          <cell r="W121">
            <v>4.5</v>
          </cell>
          <cell r="X121">
            <v>4.5</v>
          </cell>
          <cell r="Y121">
            <v>4</v>
          </cell>
          <cell r="Z121">
            <v>4.8</v>
          </cell>
          <cell r="AA121">
            <v>5.25</v>
          </cell>
        </row>
        <row r="122">
          <cell r="A122" t="str">
            <v>KAZ</v>
          </cell>
          <cell r="B122" t="str">
            <v>KAZAKHSTAN</v>
          </cell>
          <cell r="C122">
            <v>4</v>
          </cell>
          <cell r="D122">
            <v>4</v>
          </cell>
          <cell r="E122">
            <v>4.5</v>
          </cell>
          <cell r="F122">
            <v>3.5</v>
          </cell>
          <cell r="G122">
            <v>4</v>
          </cell>
          <cell r="H122">
            <v>3.5</v>
          </cell>
          <cell r="I122">
            <v>3</v>
          </cell>
          <cell r="J122">
            <v>3.5</v>
          </cell>
          <cell r="K122">
            <v>3.5</v>
          </cell>
          <cell r="L122">
            <v>4</v>
          </cell>
          <cell r="M122">
            <v>3.5</v>
          </cell>
          <cell r="N122">
            <v>3.5</v>
          </cell>
          <cell r="O122">
            <v>3.5</v>
          </cell>
          <cell r="P122">
            <v>3</v>
          </cell>
          <cell r="Q122">
            <v>3.5</v>
          </cell>
          <cell r="R122">
            <v>3.5</v>
          </cell>
          <cell r="S122">
            <v>3.5</v>
          </cell>
          <cell r="T122">
            <v>3.4</v>
          </cell>
          <cell r="U122">
            <v>3.5</v>
          </cell>
          <cell r="V122">
            <v>4</v>
          </cell>
          <cell r="W122">
            <v>3.5</v>
          </cell>
          <cell r="X122">
            <v>3.5</v>
          </cell>
          <cell r="Y122">
            <v>2.5</v>
          </cell>
          <cell r="Z122">
            <v>3.4</v>
          </cell>
          <cell r="AA122">
            <v>3.55</v>
          </cell>
        </row>
        <row r="123">
          <cell r="A123" t="str">
            <v>KGZ</v>
          </cell>
          <cell r="B123" t="str">
            <v>KYRGYZ REP.</v>
          </cell>
          <cell r="C123">
            <v>4</v>
          </cell>
          <cell r="D123">
            <v>3</v>
          </cell>
          <cell r="E123">
            <v>2.5</v>
          </cell>
          <cell r="F123">
            <v>4</v>
          </cell>
          <cell r="G123">
            <v>3.375</v>
          </cell>
          <cell r="H123">
            <v>4.5</v>
          </cell>
          <cell r="I123">
            <v>1</v>
          </cell>
          <cell r="J123">
            <v>2.5</v>
          </cell>
          <cell r="K123">
            <v>3.5</v>
          </cell>
          <cell r="L123">
            <v>3.5</v>
          </cell>
          <cell r="M123">
            <v>3</v>
          </cell>
          <cell r="N123">
            <v>3</v>
          </cell>
          <cell r="O123">
            <v>4</v>
          </cell>
          <cell r="P123">
            <v>3.5</v>
          </cell>
          <cell r="Q123">
            <v>4</v>
          </cell>
          <cell r="R123">
            <v>4</v>
          </cell>
          <cell r="S123">
            <v>4.5</v>
          </cell>
          <cell r="T123">
            <v>4</v>
          </cell>
          <cell r="U123">
            <v>2.5</v>
          </cell>
          <cell r="V123">
            <v>3</v>
          </cell>
          <cell r="W123">
            <v>3</v>
          </cell>
          <cell r="X123">
            <v>2.5</v>
          </cell>
          <cell r="Y123">
            <v>3</v>
          </cell>
          <cell r="Z123">
            <v>2.8</v>
          </cell>
          <cell r="AA123">
            <v>3.2749999999999999</v>
          </cell>
        </row>
        <row r="124">
          <cell r="A124" t="str">
            <v>LVA</v>
          </cell>
          <cell r="B124" t="str">
            <v xml:space="preserve">LATVIA      </v>
          </cell>
          <cell r="C124">
            <v>4.5</v>
          </cell>
          <cell r="D124">
            <v>4</v>
          </cell>
          <cell r="E124">
            <v>5</v>
          </cell>
          <cell r="F124">
            <v>4</v>
          </cell>
          <cell r="G124">
            <v>4.375</v>
          </cell>
          <cell r="H124">
            <v>5</v>
          </cell>
          <cell r="I124">
            <v>4.5</v>
          </cell>
          <cell r="J124">
            <v>5</v>
          </cell>
          <cell r="K124">
            <v>4.5</v>
          </cell>
          <cell r="L124">
            <v>4.5</v>
          </cell>
          <cell r="M124">
            <v>4</v>
          </cell>
          <cell r="N124">
            <v>4.583333333333333</v>
          </cell>
          <cell r="O124">
            <v>4.5</v>
          </cell>
          <cell r="P124">
            <v>4.5</v>
          </cell>
          <cell r="Q124">
            <v>4.5</v>
          </cell>
          <cell r="R124">
            <v>4.5</v>
          </cell>
          <cell r="S124">
            <v>4.5</v>
          </cell>
          <cell r="T124">
            <v>4.5</v>
          </cell>
          <cell r="U124">
            <v>4.5</v>
          </cell>
          <cell r="V124">
            <v>4.5</v>
          </cell>
          <cell r="W124">
            <v>4.5</v>
          </cell>
          <cell r="X124">
            <v>4</v>
          </cell>
          <cell r="Y124">
            <v>3.5</v>
          </cell>
          <cell r="Z124">
            <v>4.2</v>
          </cell>
          <cell r="AA124">
            <v>4.4249999999999998</v>
          </cell>
        </row>
        <row r="125">
          <cell r="A125" t="str">
            <v>LTU</v>
          </cell>
          <cell r="B125" t="str">
            <v xml:space="preserve">LITHUANIA   </v>
          </cell>
          <cell r="C125">
            <v>4.5</v>
          </cell>
          <cell r="D125">
            <v>4.5</v>
          </cell>
          <cell r="E125">
            <v>5</v>
          </cell>
          <cell r="F125">
            <v>4.5</v>
          </cell>
          <cell r="G125">
            <v>4.625</v>
          </cell>
          <cell r="H125">
            <v>5</v>
          </cell>
          <cell r="I125">
            <v>4.5</v>
          </cell>
          <cell r="J125">
            <v>5</v>
          </cell>
          <cell r="K125">
            <v>4.5</v>
          </cell>
          <cell r="L125">
            <v>4.5</v>
          </cell>
          <cell r="M125">
            <v>4</v>
          </cell>
          <cell r="N125">
            <v>4.583333333333333</v>
          </cell>
          <cell r="O125">
            <v>4.5</v>
          </cell>
          <cell r="P125">
            <v>4.5</v>
          </cell>
          <cell r="Q125">
            <v>4.5</v>
          </cell>
          <cell r="R125">
            <v>4</v>
          </cell>
          <cell r="S125">
            <v>4.5</v>
          </cell>
          <cell r="T125">
            <v>4.4000000000000004</v>
          </cell>
          <cell r="U125">
            <v>4.5</v>
          </cell>
          <cell r="V125">
            <v>4.5</v>
          </cell>
          <cell r="W125">
            <v>4.5</v>
          </cell>
          <cell r="X125">
            <v>4</v>
          </cell>
          <cell r="Y125">
            <v>3.5</v>
          </cell>
          <cell r="Z125">
            <v>4.2</v>
          </cell>
          <cell r="AA125">
            <v>4.45</v>
          </cell>
        </row>
        <row r="126">
          <cell r="A126" t="str">
            <v>MKD</v>
          </cell>
          <cell r="B126" t="str">
            <v>MACEDONIA, FYR</v>
          </cell>
          <cell r="C126">
            <v>4</v>
          </cell>
          <cell r="D126">
            <v>4</v>
          </cell>
          <cell r="E126">
            <v>5</v>
          </cell>
          <cell r="F126">
            <v>3.5</v>
          </cell>
          <cell r="G126">
            <v>4.125</v>
          </cell>
          <cell r="H126">
            <v>4</v>
          </cell>
          <cell r="I126">
            <v>3</v>
          </cell>
          <cell r="J126">
            <v>4</v>
          </cell>
          <cell r="K126">
            <v>3.5</v>
          </cell>
          <cell r="L126">
            <v>4.5</v>
          </cell>
          <cell r="M126">
            <v>3.5</v>
          </cell>
          <cell r="N126">
            <v>3.75</v>
          </cell>
          <cell r="O126">
            <v>4</v>
          </cell>
          <cell r="P126">
            <v>4.5</v>
          </cell>
          <cell r="Q126">
            <v>4</v>
          </cell>
          <cell r="R126">
            <v>4.5</v>
          </cell>
          <cell r="S126">
            <v>4</v>
          </cell>
          <cell r="T126">
            <v>4.2</v>
          </cell>
          <cell r="U126">
            <v>3</v>
          </cell>
          <cell r="V126">
            <v>3.5</v>
          </cell>
          <cell r="W126">
            <v>3.5</v>
          </cell>
          <cell r="X126">
            <v>3</v>
          </cell>
          <cell r="Y126">
            <v>3</v>
          </cell>
          <cell r="Z126">
            <v>3.2</v>
          </cell>
          <cell r="AA126">
            <v>3.8</v>
          </cell>
        </row>
        <row r="127">
          <cell r="A127" t="str">
            <v>MDA</v>
          </cell>
          <cell r="B127" t="str">
            <v xml:space="preserve">MOLDOVA     </v>
          </cell>
          <cell r="C127">
            <v>4.5</v>
          </cell>
          <cell r="D127">
            <v>3.5</v>
          </cell>
          <cell r="E127">
            <v>3.5</v>
          </cell>
          <cell r="F127">
            <v>3</v>
          </cell>
          <cell r="G127">
            <v>3.625</v>
          </cell>
          <cell r="H127">
            <v>4.5</v>
          </cell>
          <cell r="I127">
            <v>3</v>
          </cell>
          <cell r="J127">
            <v>3.5</v>
          </cell>
          <cell r="K127">
            <v>2.5</v>
          </cell>
          <cell r="L127">
            <v>4</v>
          </cell>
          <cell r="M127">
            <v>3.5</v>
          </cell>
          <cell r="N127">
            <v>3.5</v>
          </cell>
          <cell r="O127">
            <v>3.5</v>
          </cell>
          <cell r="P127">
            <v>3.5</v>
          </cell>
          <cell r="Q127">
            <v>3</v>
          </cell>
          <cell r="R127">
            <v>3</v>
          </cell>
          <cell r="S127">
            <v>4.5</v>
          </cell>
          <cell r="T127">
            <v>3.5</v>
          </cell>
          <cell r="U127">
            <v>2.5</v>
          </cell>
          <cell r="V127">
            <v>3.5</v>
          </cell>
          <cell r="W127">
            <v>3.5</v>
          </cell>
          <cell r="X127">
            <v>2.5</v>
          </cell>
          <cell r="Y127">
            <v>2.5</v>
          </cell>
          <cell r="Z127">
            <v>2.9</v>
          </cell>
          <cell r="AA127">
            <v>3.375</v>
          </cell>
        </row>
        <row r="128">
          <cell r="A128" t="str">
            <v>POL</v>
          </cell>
          <cell r="B128" t="str">
            <v xml:space="preserve">POLAND      </v>
          </cell>
          <cell r="C128">
            <v>4</v>
          </cell>
          <cell r="D128">
            <v>4</v>
          </cell>
          <cell r="E128">
            <v>6</v>
          </cell>
          <cell r="F128">
            <v>4</v>
          </cell>
          <cell r="G128">
            <v>4.5</v>
          </cell>
          <cell r="H128">
            <v>6</v>
          </cell>
          <cell r="I128">
            <v>5</v>
          </cell>
          <cell r="J128">
            <v>5</v>
          </cell>
          <cell r="K128">
            <v>5</v>
          </cell>
          <cell r="L128">
            <v>4.5</v>
          </cell>
          <cell r="M128">
            <v>5</v>
          </cell>
          <cell r="N128">
            <v>5.083333333333333</v>
          </cell>
          <cell r="O128">
            <v>4.5</v>
          </cell>
          <cell r="P128">
            <v>4.5</v>
          </cell>
          <cell r="Q128">
            <v>4.5</v>
          </cell>
          <cell r="R128">
            <v>4.5</v>
          </cell>
          <cell r="S128">
            <v>4</v>
          </cell>
          <cell r="T128">
            <v>4.4000000000000004</v>
          </cell>
          <cell r="U128">
            <v>4.5</v>
          </cell>
          <cell r="V128">
            <v>4.5</v>
          </cell>
          <cell r="W128">
            <v>4.5</v>
          </cell>
          <cell r="X128">
            <v>4</v>
          </cell>
          <cell r="Y128">
            <v>4</v>
          </cell>
          <cell r="Z128">
            <v>4.3</v>
          </cell>
          <cell r="AA128">
            <v>4.5999999999999996</v>
          </cell>
        </row>
        <row r="129">
          <cell r="A129" t="str">
            <v>ROM</v>
          </cell>
          <cell r="B129" t="str">
            <v xml:space="preserve">ROMANIA     </v>
          </cell>
          <cell r="C129">
            <v>3</v>
          </cell>
          <cell r="D129">
            <v>3</v>
          </cell>
          <cell r="E129">
            <v>3.5</v>
          </cell>
          <cell r="F129">
            <v>3</v>
          </cell>
          <cell r="G129">
            <v>3.125</v>
          </cell>
          <cell r="H129">
            <v>4</v>
          </cell>
          <cell r="I129">
            <v>3.5</v>
          </cell>
          <cell r="J129">
            <v>3.5</v>
          </cell>
          <cell r="K129">
            <v>3.5</v>
          </cell>
          <cell r="L129">
            <v>3.5</v>
          </cell>
          <cell r="M129">
            <v>3.5</v>
          </cell>
          <cell r="N129">
            <v>3.5833333333333335</v>
          </cell>
          <cell r="O129">
            <v>4</v>
          </cell>
          <cell r="P129">
            <v>4</v>
          </cell>
          <cell r="Q129">
            <v>4</v>
          </cell>
          <cell r="R129">
            <v>3</v>
          </cell>
          <cell r="S129">
            <v>4</v>
          </cell>
          <cell r="T129">
            <v>3.8</v>
          </cell>
          <cell r="U129">
            <v>2.5</v>
          </cell>
          <cell r="V129">
            <v>2.5</v>
          </cell>
          <cell r="W129">
            <v>3.5</v>
          </cell>
          <cell r="X129">
            <v>2.5</v>
          </cell>
          <cell r="Y129">
            <v>3</v>
          </cell>
          <cell r="Z129">
            <v>2.8</v>
          </cell>
          <cell r="AA129">
            <v>3.35</v>
          </cell>
        </row>
        <row r="130">
          <cell r="A130" t="str">
            <v>RUS</v>
          </cell>
          <cell r="B130" t="str">
            <v>RUSSIA</v>
          </cell>
          <cell r="C130">
            <v>4</v>
          </cell>
          <cell r="D130">
            <v>4</v>
          </cell>
          <cell r="E130">
            <v>3.5</v>
          </cell>
          <cell r="F130">
            <v>3.5</v>
          </cell>
          <cell r="G130">
            <v>3.75</v>
          </cell>
          <cell r="H130">
            <v>3.5</v>
          </cell>
          <cell r="I130">
            <v>2.5</v>
          </cell>
          <cell r="J130">
            <v>3</v>
          </cell>
          <cell r="K130">
            <v>3</v>
          </cell>
          <cell r="L130">
            <v>3</v>
          </cell>
          <cell r="M130">
            <v>3.5</v>
          </cell>
          <cell r="N130">
            <v>3.0833333333333335</v>
          </cell>
          <cell r="O130">
            <v>4</v>
          </cell>
          <cell r="P130">
            <v>3.5</v>
          </cell>
          <cell r="Q130">
            <v>3.5</v>
          </cell>
          <cell r="R130">
            <v>3.5</v>
          </cell>
          <cell r="S130">
            <v>4</v>
          </cell>
          <cell r="T130">
            <v>3.7</v>
          </cell>
          <cell r="U130">
            <v>2.5</v>
          </cell>
          <cell r="V130">
            <v>3.5</v>
          </cell>
          <cell r="W130">
            <v>3.5</v>
          </cell>
          <cell r="X130">
            <v>3</v>
          </cell>
          <cell r="Y130">
            <v>2.5</v>
          </cell>
          <cell r="Z130">
            <v>3</v>
          </cell>
          <cell r="AA130">
            <v>3.35</v>
          </cell>
        </row>
        <row r="131">
          <cell r="A131" t="str">
            <v>SVK</v>
          </cell>
          <cell r="B131" t="str">
            <v>SLOVAK REPUBLIC</v>
          </cell>
          <cell r="C131">
            <v>5</v>
          </cell>
          <cell r="D131">
            <v>4</v>
          </cell>
          <cell r="E131">
            <v>5</v>
          </cell>
          <cell r="F131">
            <v>4.5</v>
          </cell>
          <cell r="G131">
            <v>4.625</v>
          </cell>
          <cell r="H131">
            <v>5</v>
          </cell>
          <cell r="I131">
            <v>4.5</v>
          </cell>
          <cell r="J131">
            <v>5</v>
          </cell>
          <cell r="K131">
            <v>5</v>
          </cell>
          <cell r="L131">
            <v>4.5</v>
          </cell>
          <cell r="M131">
            <v>4</v>
          </cell>
          <cell r="N131">
            <v>4.666666666666667</v>
          </cell>
          <cell r="O131">
            <v>5</v>
          </cell>
          <cell r="P131">
            <v>5</v>
          </cell>
          <cell r="Q131">
            <v>4</v>
          </cell>
          <cell r="R131">
            <v>5</v>
          </cell>
          <cell r="S131">
            <v>4</v>
          </cell>
          <cell r="T131">
            <v>4.5999999999999996</v>
          </cell>
          <cell r="U131">
            <v>4</v>
          </cell>
          <cell r="V131">
            <v>4.5</v>
          </cell>
          <cell r="W131">
            <v>4.5</v>
          </cell>
          <cell r="X131">
            <v>4</v>
          </cell>
          <cell r="Y131">
            <v>4</v>
          </cell>
          <cell r="Z131">
            <v>4.2</v>
          </cell>
          <cell r="AA131">
            <v>4.5250000000000004</v>
          </cell>
        </row>
        <row r="132">
          <cell r="A132" t="str">
            <v>SVN</v>
          </cell>
          <cell r="B132" t="str">
            <v xml:space="preserve">SLOVENIA    </v>
          </cell>
          <cell r="C132">
            <v>6</v>
          </cell>
          <cell r="D132">
            <v>4.5</v>
          </cell>
          <cell r="E132">
            <v>6</v>
          </cell>
          <cell r="F132">
            <v>5</v>
          </cell>
          <cell r="G132">
            <v>5.375</v>
          </cell>
          <cell r="H132">
            <v>5</v>
          </cell>
          <cell r="I132">
            <v>5</v>
          </cell>
          <cell r="J132">
            <v>5</v>
          </cell>
          <cell r="K132">
            <v>5</v>
          </cell>
          <cell r="L132">
            <v>5</v>
          </cell>
          <cell r="M132">
            <v>4.5</v>
          </cell>
          <cell r="N132">
            <v>4.916666666666667</v>
          </cell>
          <cell r="O132">
            <v>5</v>
          </cell>
          <cell r="P132">
            <v>5</v>
          </cell>
          <cell r="Q132">
            <v>5</v>
          </cell>
          <cell r="R132">
            <v>5</v>
          </cell>
          <cell r="S132">
            <v>5</v>
          </cell>
          <cell r="T132">
            <v>5</v>
          </cell>
          <cell r="U132">
            <v>6</v>
          </cell>
          <cell r="V132">
            <v>5</v>
          </cell>
          <cell r="W132">
            <v>6</v>
          </cell>
          <cell r="X132">
            <v>4.5</v>
          </cell>
          <cell r="Y132">
            <v>4.5</v>
          </cell>
          <cell r="Z132">
            <v>5.2</v>
          </cell>
          <cell r="AA132">
            <v>5.0999999999999996</v>
          </cell>
        </row>
        <row r="133">
          <cell r="A133" t="str">
            <v>TJK</v>
          </cell>
          <cell r="B133" t="str">
            <v xml:space="preserve">TAJIKISTAN  </v>
          </cell>
          <cell r="C133">
            <v>3</v>
          </cell>
          <cell r="D133">
            <v>3.5</v>
          </cell>
          <cell r="E133">
            <v>2.5</v>
          </cell>
          <cell r="F133">
            <v>3.5</v>
          </cell>
          <cell r="G133">
            <v>3.125</v>
          </cell>
          <cell r="H133">
            <v>3.5</v>
          </cell>
          <cell r="I133">
            <v>2.5</v>
          </cell>
          <cell r="J133">
            <v>3</v>
          </cell>
          <cell r="K133">
            <v>2.5</v>
          </cell>
          <cell r="L133">
            <v>3</v>
          </cell>
          <cell r="M133">
            <v>2</v>
          </cell>
          <cell r="N133">
            <v>2.75</v>
          </cell>
          <cell r="O133">
            <v>3.5</v>
          </cell>
          <cell r="P133">
            <v>3</v>
          </cell>
          <cell r="Q133">
            <v>2.5</v>
          </cell>
          <cell r="R133">
            <v>2</v>
          </cell>
          <cell r="S133">
            <v>3.5</v>
          </cell>
          <cell r="T133">
            <v>2.9</v>
          </cell>
          <cell r="U133">
            <v>1</v>
          </cell>
          <cell r="V133">
            <v>2.5</v>
          </cell>
          <cell r="W133">
            <v>2.5</v>
          </cell>
          <cell r="X133">
            <v>2.5</v>
          </cell>
          <cell r="Y133">
            <v>1</v>
          </cell>
          <cell r="Z133">
            <v>1.9</v>
          </cell>
          <cell r="AA133">
            <v>2.65</v>
          </cell>
        </row>
        <row r="134">
          <cell r="A134" t="str">
            <v>TUR</v>
          </cell>
          <cell r="B134" t="str">
            <v xml:space="preserve">TURKEY      </v>
          </cell>
          <cell r="C134">
            <v>2.5</v>
          </cell>
          <cell r="D134">
            <v>3.5</v>
          </cell>
          <cell r="E134">
            <v>3.5</v>
          </cell>
          <cell r="F134">
            <v>3.5</v>
          </cell>
          <cell r="G134">
            <v>3.25</v>
          </cell>
          <cell r="H134">
            <v>6</v>
          </cell>
          <cell r="I134">
            <v>3</v>
          </cell>
          <cell r="J134">
            <v>3.5</v>
          </cell>
          <cell r="K134">
            <v>4.5</v>
          </cell>
          <cell r="L134">
            <v>4.5</v>
          </cell>
          <cell r="M134">
            <v>3.5</v>
          </cell>
          <cell r="N134">
            <v>4.166666666666667</v>
          </cell>
          <cell r="O134">
            <v>3.5</v>
          </cell>
          <cell r="P134">
            <v>3.5</v>
          </cell>
          <cell r="Q134">
            <v>3.5</v>
          </cell>
          <cell r="R134">
            <v>3</v>
          </cell>
          <cell r="S134">
            <v>3.5</v>
          </cell>
          <cell r="T134">
            <v>3.4</v>
          </cell>
          <cell r="U134">
            <v>4</v>
          </cell>
          <cell r="V134">
            <v>3.5</v>
          </cell>
          <cell r="W134">
            <v>4</v>
          </cell>
          <cell r="X134">
            <v>3.5</v>
          </cell>
          <cell r="Y134">
            <v>3.5</v>
          </cell>
          <cell r="Z134">
            <v>3.7</v>
          </cell>
          <cell r="AA134">
            <v>3.6749999999999998</v>
          </cell>
        </row>
        <row r="135">
          <cell r="A135" t="str">
            <v>TKM</v>
          </cell>
          <cell r="B135" t="str">
            <v>TURKMENISTAN</v>
          </cell>
          <cell r="C135">
            <v>2.5</v>
          </cell>
          <cell r="D135">
            <v>1</v>
          </cell>
          <cell r="E135">
            <v>2</v>
          </cell>
          <cell r="F135">
            <v>1</v>
          </cell>
          <cell r="G135">
            <v>1.625</v>
          </cell>
          <cell r="H135">
            <v>1</v>
          </cell>
          <cell r="I135">
            <v>1</v>
          </cell>
          <cell r="J135">
            <v>1</v>
          </cell>
          <cell r="K135">
            <v>1</v>
          </cell>
          <cell r="L135">
            <v>1</v>
          </cell>
          <cell r="M135">
            <v>1</v>
          </cell>
          <cell r="N135">
            <v>1</v>
          </cell>
          <cell r="O135">
            <v>3.5</v>
          </cell>
          <cell r="P135">
            <v>2.5</v>
          </cell>
          <cell r="Q135">
            <v>3</v>
          </cell>
          <cell r="R135">
            <v>3</v>
          </cell>
          <cell r="S135">
            <v>3</v>
          </cell>
          <cell r="T135">
            <v>3</v>
          </cell>
          <cell r="U135">
            <v>2</v>
          </cell>
          <cell r="V135">
            <v>1</v>
          </cell>
          <cell r="W135">
            <v>2.5</v>
          </cell>
          <cell r="X135">
            <v>2.5</v>
          </cell>
          <cell r="Y135">
            <v>1</v>
          </cell>
          <cell r="Z135">
            <v>1.8</v>
          </cell>
          <cell r="AA135">
            <v>1.825</v>
          </cell>
        </row>
        <row r="136">
          <cell r="A136" t="str">
            <v>UKR</v>
          </cell>
          <cell r="B136" t="str">
            <v xml:space="preserve">UKRAINE     </v>
          </cell>
          <cell r="C136">
            <v>4</v>
          </cell>
          <cell r="D136">
            <v>4</v>
          </cell>
          <cell r="E136">
            <v>4</v>
          </cell>
          <cell r="F136">
            <v>3.5</v>
          </cell>
          <cell r="G136">
            <v>3.875</v>
          </cell>
          <cell r="H136">
            <v>3.5</v>
          </cell>
          <cell r="I136">
            <v>3.5</v>
          </cell>
          <cell r="J136">
            <v>3.5</v>
          </cell>
          <cell r="K136">
            <v>3.5</v>
          </cell>
          <cell r="L136">
            <v>3.5</v>
          </cell>
          <cell r="M136">
            <v>3.5</v>
          </cell>
          <cell r="N136">
            <v>3.5</v>
          </cell>
          <cell r="O136">
            <v>4</v>
          </cell>
          <cell r="P136">
            <v>4</v>
          </cell>
          <cell r="Q136">
            <v>3</v>
          </cell>
          <cell r="R136">
            <v>3</v>
          </cell>
          <cell r="S136">
            <v>3</v>
          </cell>
          <cell r="T136">
            <v>3.4</v>
          </cell>
          <cell r="U136">
            <v>2.5</v>
          </cell>
          <cell r="V136">
            <v>3.5</v>
          </cell>
          <cell r="W136">
            <v>3.5</v>
          </cell>
          <cell r="X136">
            <v>3</v>
          </cell>
          <cell r="Y136">
            <v>2.5</v>
          </cell>
          <cell r="Z136">
            <v>3</v>
          </cell>
          <cell r="AA136">
            <v>3.4249999999999998</v>
          </cell>
        </row>
        <row r="137">
          <cell r="A137" t="str">
            <v>UZB</v>
          </cell>
          <cell r="B137" t="str">
            <v xml:space="preserve">UZBEKISTAN  </v>
          </cell>
          <cell r="C137">
            <v>3</v>
          </cell>
          <cell r="D137">
            <v>3.5</v>
          </cell>
          <cell r="E137">
            <v>3</v>
          </cell>
          <cell r="F137">
            <v>1</v>
          </cell>
          <cell r="G137">
            <v>2.625</v>
          </cell>
          <cell r="H137">
            <v>2.5</v>
          </cell>
          <cell r="I137">
            <v>2.5</v>
          </cell>
          <cell r="J137">
            <v>2.5</v>
          </cell>
          <cell r="K137">
            <v>3</v>
          </cell>
          <cell r="L137">
            <v>1</v>
          </cell>
          <cell r="M137">
            <v>2.5</v>
          </cell>
          <cell r="N137">
            <v>2.3333333333333335</v>
          </cell>
          <cell r="O137">
            <v>3.5</v>
          </cell>
          <cell r="P137">
            <v>3</v>
          </cell>
          <cell r="Q137">
            <v>3.5</v>
          </cell>
          <cell r="R137">
            <v>3</v>
          </cell>
          <cell r="S137">
            <v>2.5</v>
          </cell>
          <cell r="T137">
            <v>3.1</v>
          </cell>
          <cell r="U137">
            <v>1</v>
          </cell>
          <cell r="V137">
            <v>2.5</v>
          </cell>
          <cell r="W137">
            <v>3.5</v>
          </cell>
          <cell r="X137">
            <v>2.5</v>
          </cell>
          <cell r="Y137">
            <v>2</v>
          </cell>
          <cell r="Z137">
            <v>2.2999999999999998</v>
          </cell>
          <cell r="AA137">
            <v>2.5750000000000002</v>
          </cell>
        </row>
        <row r="138">
          <cell r="A138" t="str">
            <v>YUG</v>
          </cell>
          <cell r="B138" t="str">
            <v>YUGOSLAVIA, FR</v>
          </cell>
          <cell r="C138">
            <v>4</v>
          </cell>
          <cell r="D138">
            <v>3.5</v>
          </cell>
          <cell r="E138">
            <v>2</v>
          </cell>
          <cell r="F138">
            <v>4</v>
          </cell>
          <cell r="G138">
            <v>3.375</v>
          </cell>
          <cell r="H138">
            <v>4</v>
          </cell>
          <cell r="I138">
            <v>2.5</v>
          </cell>
          <cell r="J138">
            <v>2.5</v>
          </cell>
          <cell r="K138">
            <v>3</v>
          </cell>
          <cell r="L138">
            <v>3.5</v>
          </cell>
          <cell r="M138">
            <v>3</v>
          </cell>
          <cell r="N138">
            <v>3.0833333333333335</v>
          </cell>
          <cell r="O138">
            <v>4</v>
          </cell>
          <cell r="P138">
            <v>4</v>
          </cell>
          <cell r="Q138">
            <v>3</v>
          </cell>
          <cell r="R138">
            <v>3</v>
          </cell>
          <cell r="S138">
            <v>3</v>
          </cell>
          <cell r="T138">
            <v>3.4</v>
          </cell>
          <cell r="U138">
            <v>3</v>
          </cell>
          <cell r="V138">
            <v>3.5</v>
          </cell>
          <cell r="W138">
            <v>3.5</v>
          </cell>
          <cell r="X138">
            <v>3</v>
          </cell>
          <cell r="Y138">
            <v>3</v>
          </cell>
          <cell r="Z138">
            <v>3.2</v>
          </cell>
          <cell r="AA138">
            <v>3.25</v>
          </cell>
        </row>
        <row r="139">
          <cell r="A139" t="str">
            <v>BGD</v>
          </cell>
          <cell r="B139" t="str">
            <v xml:space="preserve">BANGLADESH  </v>
          </cell>
          <cell r="C139">
            <v>3.5</v>
          </cell>
          <cell r="D139">
            <v>3</v>
          </cell>
          <cell r="E139">
            <v>4</v>
          </cell>
          <cell r="F139">
            <v>3.5</v>
          </cell>
          <cell r="G139">
            <v>3.5</v>
          </cell>
          <cell r="H139">
            <v>3.5</v>
          </cell>
          <cell r="I139">
            <v>2.5</v>
          </cell>
          <cell r="J139">
            <v>3</v>
          </cell>
          <cell r="K139">
            <v>4</v>
          </cell>
          <cell r="L139">
            <v>3.5</v>
          </cell>
          <cell r="M139">
            <v>3</v>
          </cell>
          <cell r="N139">
            <v>3.25</v>
          </cell>
          <cell r="O139">
            <v>3.5</v>
          </cell>
          <cell r="P139">
            <v>3.5</v>
          </cell>
          <cell r="Q139">
            <v>4</v>
          </cell>
          <cell r="R139">
            <v>3.5</v>
          </cell>
          <cell r="S139">
            <v>4</v>
          </cell>
          <cell r="T139">
            <v>3.7</v>
          </cell>
          <cell r="U139">
            <v>3</v>
          </cell>
          <cell r="V139">
            <v>3</v>
          </cell>
          <cell r="W139">
            <v>3</v>
          </cell>
          <cell r="X139">
            <v>3</v>
          </cell>
          <cell r="Y139">
            <v>2.5</v>
          </cell>
          <cell r="Z139">
            <v>2.9</v>
          </cell>
          <cell r="AA139">
            <v>3.3250000000000002</v>
          </cell>
        </row>
        <row r="140">
          <cell r="A140" t="str">
            <v>BTN</v>
          </cell>
          <cell r="B140" t="str">
            <v xml:space="preserve">BHUTAN      </v>
          </cell>
          <cell r="C140">
            <v>4.5</v>
          </cell>
          <cell r="D140">
            <v>4</v>
          </cell>
          <cell r="E140">
            <v>6</v>
          </cell>
          <cell r="F140">
            <v>6</v>
          </cell>
          <cell r="G140">
            <v>5.125</v>
          </cell>
          <cell r="H140">
            <v>4</v>
          </cell>
          <cell r="I140">
            <v>3.5</v>
          </cell>
          <cell r="J140">
            <v>3.5</v>
          </cell>
          <cell r="K140">
            <v>3</v>
          </cell>
          <cell r="L140">
            <v>3</v>
          </cell>
          <cell r="M140">
            <v>4</v>
          </cell>
          <cell r="N140">
            <v>3.5</v>
          </cell>
          <cell r="O140">
            <v>3.5</v>
          </cell>
          <cell r="P140">
            <v>4.5</v>
          </cell>
          <cell r="Q140">
            <v>6</v>
          </cell>
          <cell r="R140">
            <v>3.5</v>
          </cell>
          <cell r="S140">
            <v>3.5</v>
          </cell>
          <cell r="T140">
            <v>4.2</v>
          </cell>
          <cell r="U140">
            <v>3</v>
          </cell>
          <cell r="V140">
            <v>4</v>
          </cell>
          <cell r="W140">
            <v>4</v>
          </cell>
          <cell r="X140">
            <v>6</v>
          </cell>
          <cell r="Y140">
            <v>6</v>
          </cell>
          <cell r="Z140">
            <v>4.5999999999999996</v>
          </cell>
          <cell r="AA140">
            <v>4.2750000000000004</v>
          </cell>
        </row>
        <row r="141">
          <cell r="A141" t="str">
            <v>IND</v>
          </cell>
          <cell r="B141" t="str">
            <v>INDIA</v>
          </cell>
          <cell r="C141">
            <v>4.5</v>
          </cell>
          <cell r="D141">
            <v>3.5</v>
          </cell>
          <cell r="E141">
            <v>6</v>
          </cell>
          <cell r="F141">
            <v>4</v>
          </cell>
          <cell r="G141">
            <v>4.5</v>
          </cell>
          <cell r="H141">
            <v>3.5</v>
          </cell>
          <cell r="I141">
            <v>4</v>
          </cell>
          <cell r="J141">
            <v>3.5</v>
          </cell>
          <cell r="K141">
            <v>4</v>
          </cell>
          <cell r="L141">
            <v>3.5</v>
          </cell>
          <cell r="M141">
            <v>3</v>
          </cell>
          <cell r="N141">
            <v>3.5833333333333335</v>
          </cell>
          <cell r="O141">
            <v>3</v>
          </cell>
          <cell r="P141">
            <v>3.5</v>
          </cell>
          <cell r="Q141">
            <v>3.5</v>
          </cell>
          <cell r="R141">
            <v>3</v>
          </cell>
          <cell r="S141">
            <v>4</v>
          </cell>
          <cell r="T141">
            <v>3.4</v>
          </cell>
          <cell r="U141">
            <v>3</v>
          </cell>
          <cell r="V141">
            <v>4</v>
          </cell>
          <cell r="W141">
            <v>3.5</v>
          </cell>
          <cell r="X141">
            <v>3.5</v>
          </cell>
          <cell r="Y141">
            <v>3.5</v>
          </cell>
          <cell r="Z141">
            <v>3.5</v>
          </cell>
          <cell r="AA141">
            <v>3.7</v>
          </cell>
        </row>
        <row r="142">
          <cell r="A142" t="str">
            <v>MDV</v>
          </cell>
          <cell r="B142" t="str">
            <v xml:space="preserve">MALDIVES    </v>
          </cell>
          <cell r="C142">
            <v>4</v>
          </cell>
          <cell r="D142">
            <v>4</v>
          </cell>
          <cell r="E142">
            <v>6</v>
          </cell>
          <cell r="F142">
            <v>4</v>
          </cell>
          <cell r="G142">
            <v>4.5</v>
          </cell>
          <cell r="H142">
            <v>4.5</v>
          </cell>
          <cell r="I142">
            <v>4</v>
          </cell>
          <cell r="J142">
            <v>4</v>
          </cell>
          <cell r="K142">
            <v>4</v>
          </cell>
          <cell r="L142">
            <v>3.5</v>
          </cell>
          <cell r="M142">
            <v>4</v>
          </cell>
          <cell r="N142">
            <v>4</v>
          </cell>
          <cell r="O142">
            <v>4</v>
          </cell>
          <cell r="P142">
            <v>4</v>
          </cell>
          <cell r="Q142">
            <v>4.5</v>
          </cell>
          <cell r="R142">
            <v>4</v>
          </cell>
          <cell r="S142">
            <v>3.5</v>
          </cell>
          <cell r="T142">
            <v>4</v>
          </cell>
          <cell r="U142">
            <v>3</v>
          </cell>
          <cell r="V142">
            <v>3.5</v>
          </cell>
          <cell r="W142">
            <v>4</v>
          </cell>
          <cell r="X142">
            <v>4</v>
          </cell>
          <cell r="Y142">
            <v>3</v>
          </cell>
          <cell r="Z142">
            <v>3.5</v>
          </cell>
          <cell r="AA142">
            <v>3.9750000000000001</v>
          </cell>
        </row>
        <row r="143">
          <cell r="A143" t="str">
            <v>NPL</v>
          </cell>
          <cell r="B143" t="str">
            <v xml:space="preserve">NEPAL       </v>
          </cell>
          <cell r="C143">
            <v>4.5</v>
          </cell>
          <cell r="D143">
            <v>4</v>
          </cell>
          <cell r="E143">
            <v>6</v>
          </cell>
          <cell r="F143">
            <v>3.5</v>
          </cell>
          <cell r="G143">
            <v>4.5</v>
          </cell>
          <cell r="H143">
            <v>4</v>
          </cell>
          <cell r="I143">
            <v>2.5</v>
          </cell>
          <cell r="J143">
            <v>2.5</v>
          </cell>
          <cell r="K143">
            <v>4</v>
          </cell>
          <cell r="L143">
            <v>3.5</v>
          </cell>
          <cell r="M143">
            <v>3</v>
          </cell>
          <cell r="N143">
            <v>3.25</v>
          </cell>
          <cell r="O143">
            <v>3</v>
          </cell>
          <cell r="P143">
            <v>3.5</v>
          </cell>
          <cell r="Q143">
            <v>3</v>
          </cell>
          <cell r="R143">
            <v>3</v>
          </cell>
          <cell r="S143">
            <v>3.5</v>
          </cell>
          <cell r="T143">
            <v>3.2</v>
          </cell>
          <cell r="U143">
            <v>3</v>
          </cell>
          <cell r="V143">
            <v>3.5</v>
          </cell>
          <cell r="W143">
            <v>3.5</v>
          </cell>
          <cell r="X143">
            <v>3</v>
          </cell>
          <cell r="Y143">
            <v>3.5</v>
          </cell>
          <cell r="Z143">
            <v>3.3</v>
          </cell>
          <cell r="AA143">
            <v>3.5</v>
          </cell>
        </row>
        <row r="144">
          <cell r="A144" t="str">
            <v>PAK</v>
          </cell>
          <cell r="B144" t="str">
            <v xml:space="preserve">PAKISTAN    </v>
          </cell>
          <cell r="C144">
            <v>4.5</v>
          </cell>
          <cell r="D144">
            <v>3.5</v>
          </cell>
          <cell r="E144">
            <v>4</v>
          </cell>
          <cell r="F144">
            <v>3.5</v>
          </cell>
          <cell r="G144">
            <v>3.875</v>
          </cell>
          <cell r="H144">
            <v>4</v>
          </cell>
          <cell r="I144">
            <v>3.5</v>
          </cell>
          <cell r="J144">
            <v>3.5</v>
          </cell>
          <cell r="K144">
            <v>4</v>
          </cell>
          <cell r="L144">
            <v>3.5</v>
          </cell>
          <cell r="M144">
            <v>3</v>
          </cell>
          <cell r="N144">
            <v>3.5833333333333335</v>
          </cell>
          <cell r="O144">
            <v>2.5</v>
          </cell>
          <cell r="P144">
            <v>3.5</v>
          </cell>
          <cell r="Q144">
            <v>3</v>
          </cell>
          <cell r="R144">
            <v>3</v>
          </cell>
          <cell r="S144">
            <v>3.5</v>
          </cell>
          <cell r="T144">
            <v>3.1</v>
          </cell>
          <cell r="U144">
            <v>3</v>
          </cell>
          <cell r="V144">
            <v>3.5</v>
          </cell>
          <cell r="W144">
            <v>3.5</v>
          </cell>
          <cell r="X144">
            <v>3.5</v>
          </cell>
          <cell r="Y144">
            <v>3</v>
          </cell>
          <cell r="Z144">
            <v>3.3</v>
          </cell>
          <cell r="AA144">
            <v>3.45</v>
          </cell>
        </row>
        <row r="145">
          <cell r="A145" t="str">
            <v>LKA</v>
          </cell>
          <cell r="B145" t="str">
            <v xml:space="preserve">SRI LANKA   </v>
          </cell>
          <cell r="C145">
            <v>4</v>
          </cell>
          <cell r="D145">
            <v>3.5</v>
          </cell>
          <cell r="E145">
            <v>6</v>
          </cell>
          <cell r="F145">
            <v>3.5</v>
          </cell>
          <cell r="G145">
            <v>4.25</v>
          </cell>
          <cell r="H145">
            <v>6</v>
          </cell>
          <cell r="I145">
            <v>3.5</v>
          </cell>
          <cell r="J145">
            <v>3</v>
          </cell>
          <cell r="K145">
            <v>4</v>
          </cell>
          <cell r="L145">
            <v>3.5</v>
          </cell>
          <cell r="M145">
            <v>3.5</v>
          </cell>
          <cell r="N145">
            <v>3.9166666666666665</v>
          </cell>
          <cell r="O145">
            <v>4</v>
          </cell>
          <cell r="P145">
            <v>3.5</v>
          </cell>
          <cell r="Q145">
            <v>4.5</v>
          </cell>
          <cell r="R145">
            <v>4</v>
          </cell>
          <cell r="S145">
            <v>4</v>
          </cell>
          <cell r="T145">
            <v>4</v>
          </cell>
          <cell r="U145">
            <v>3</v>
          </cell>
          <cell r="V145">
            <v>4</v>
          </cell>
          <cell r="W145">
            <v>4</v>
          </cell>
          <cell r="X145">
            <v>3.5</v>
          </cell>
          <cell r="Y145">
            <v>3.5</v>
          </cell>
          <cell r="Z145">
            <v>3.6</v>
          </cell>
          <cell r="AA145">
            <v>3.9249999999999998</v>
          </cell>
        </row>
        <row r="147">
          <cell r="B147">
            <v>6</v>
          </cell>
        </row>
        <row r="148">
          <cell r="B148">
            <v>5</v>
          </cell>
        </row>
        <row r="149">
          <cell r="B149">
            <v>4.5</v>
          </cell>
        </row>
        <row r="150">
          <cell r="B150">
            <v>4</v>
          </cell>
        </row>
        <row r="151">
          <cell r="B151">
            <v>3.5</v>
          </cell>
          <cell r="V151" t="str">
            <v>`</v>
          </cell>
        </row>
        <row r="152">
          <cell r="B152">
            <v>3</v>
          </cell>
        </row>
        <row r="153">
          <cell r="B153">
            <v>2.5</v>
          </cell>
        </row>
        <row r="154">
          <cell r="B154">
            <v>2</v>
          </cell>
        </row>
        <row r="155">
          <cell r="B155">
            <v>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1"/>
      <sheetName val="Sheet4"/>
      <sheetName val="Sheet5"/>
      <sheetName val="Sheet6"/>
      <sheetName val="Sheet7"/>
      <sheetName val="Sheet8"/>
      <sheetName val="Sheet9"/>
      <sheetName val="Sheet10"/>
      <sheetName val="Sheet11"/>
      <sheetName val="Sheet12"/>
      <sheetName val="Sheet13"/>
      <sheetName val="Sheet15"/>
      <sheetName val="Sheet21"/>
      <sheetName val="Sheet14"/>
      <sheetName val="Sheet18"/>
      <sheetName val="Sheet19"/>
      <sheetName val="Sheet20"/>
      <sheetName val="Sheet22"/>
      <sheetName val="Sheet24 (2)"/>
      <sheetName val="Sheet26"/>
      <sheetName val="sheet 29"/>
      <sheetName val="Sheet27"/>
      <sheetName val="Sheet32"/>
      <sheetName val="sheet 31"/>
      <sheetName val="sheet 30"/>
      <sheetName val="sheet 28"/>
      <sheetName val="Sheet 27"/>
      <sheetName val="Sheet25"/>
      <sheetName val="Sheet24"/>
      <sheetName val="Sheet23"/>
      <sheetName val="Sheet17"/>
      <sheetName val="Sheet16"/>
      <sheetName val="sheet33"/>
      <sheetName val="Module1"/>
      <sheetName val="Module2"/>
      <sheetName val="Module3"/>
      <sheetName val="Module4"/>
      <sheetName val="Module5"/>
      <sheetName val="Module6"/>
      <sheetName val="Module7"/>
      <sheetName val="Module8"/>
    </sheetNames>
    <sheetDataSet>
      <sheetData sheetId="0"/>
      <sheetData sheetId="1"/>
      <sheetData sheetId="2">
        <row r="10">
          <cell r="A10" t="str">
            <v>AGO</v>
          </cell>
          <cell r="B10" t="str">
            <v xml:space="preserve">ANGOLA      </v>
          </cell>
          <cell r="C10">
            <v>1</v>
          </cell>
          <cell r="D10">
            <v>2.5</v>
          </cell>
          <cell r="E10">
            <v>1</v>
          </cell>
          <cell r="F10">
            <v>2.5</v>
          </cell>
          <cell r="G10">
            <v>1.75</v>
          </cell>
          <cell r="H10">
            <v>2.5</v>
          </cell>
          <cell r="I10">
            <v>1</v>
          </cell>
          <cell r="J10">
            <v>1</v>
          </cell>
          <cell r="K10">
            <v>1</v>
          </cell>
          <cell r="L10">
            <v>1</v>
          </cell>
          <cell r="M10">
            <v>2.5</v>
          </cell>
          <cell r="N10">
            <v>1.5</v>
          </cell>
          <cell r="O10">
            <v>3.5</v>
          </cell>
          <cell r="P10">
            <v>2.5</v>
          </cell>
          <cell r="Q10">
            <v>2.5</v>
          </cell>
          <cell r="R10">
            <v>2.5</v>
          </cell>
          <cell r="S10">
            <v>2.5</v>
          </cell>
          <cell r="T10">
            <v>2.7</v>
          </cell>
          <cell r="U10">
            <v>1</v>
          </cell>
          <cell r="V10">
            <v>2.5</v>
          </cell>
          <cell r="W10">
            <v>1</v>
          </cell>
          <cell r="X10">
            <v>2.5</v>
          </cell>
          <cell r="Y10">
            <v>2.5</v>
          </cell>
          <cell r="Z10">
            <v>1.9</v>
          </cell>
          <cell r="AA10">
            <v>1.95</v>
          </cell>
        </row>
        <row r="11">
          <cell r="A11" t="str">
            <v>BEN</v>
          </cell>
          <cell r="B11" t="str">
            <v xml:space="preserve">BENIN       </v>
          </cell>
          <cell r="C11">
            <v>4</v>
          </cell>
          <cell r="D11">
            <v>4</v>
          </cell>
          <cell r="E11">
            <v>4</v>
          </cell>
          <cell r="F11">
            <v>3</v>
          </cell>
          <cell r="G11">
            <v>3.75</v>
          </cell>
          <cell r="H11">
            <v>4.5</v>
          </cell>
          <cell r="I11">
            <v>3</v>
          </cell>
          <cell r="J11">
            <v>3</v>
          </cell>
          <cell r="K11">
            <v>3.5</v>
          </cell>
          <cell r="L11">
            <v>4</v>
          </cell>
          <cell r="M11">
            <v>3.5</v>
          </cell>
          <cell r="N11">
            <v>3.5833333333333335</v>
          </cell>
          <cell r="O11">
            <v>3</v>
          </cell>
          <cell r="P11">
            <v>3</v>
          </cell>
          <cell r="Q11">
            <v>3.5</v>
          </cell>
          <cell r="R11">
            <v>3</v>
          </cell>
          <cell r="S11">
            <v>3</v>
          </cell>
          <cell r="T11">
            <v>3.1</v>
          </cell>
          <cell r="U11">
            <v>3</v>
          </cell>
          <cell r="V11">
            <v>4</v>
          </cell>
          <cell r="W11">
            <v>3.5</v>
          </cell>
          <cell r="X11">
            <v>3</v>
          </cell>
          <cell r="Y11">
            <v>3</v>
          </cell>
          <cell r="Z11">
            <v>3.3</v>
          </cell>
          <cell r="AA11">
            <v>3.4249999999999998</v>
          </cell>
        </row>
        <row r="12">
          <cell r="A12" t="str">
            <v>BWA</v>
          </cell>
          <cell r="B12" t="str">
            <v xml:space="preserve">BOTSWANA    </v>
          </cell>
          <cell r="C12">
            <v>6</v>
          </cell>
          <cell r="D12">
            <v>4.5</v>
          </cell>
          <cell r="E12">
            <v>6</v>
          </cell>
          <cell r="F12">
            <v>4.5</v>
          </cell>
          <cell r="G12">
            <v>5.25</v>
          </cell>
          <cell r="H12">
            <v>4</v>
          </cell>
          <cell r="I12">
            <v>4</v>
          </cell>
          <cell r="J12">
            <v>4</v>
          </cell>
          <cell r="K12">
            <v>4</v>
          </cell>
          <cell r="L12">
            <v>4</v>
          </cell>
          <cell r="M12">
            <v>4</v>
          </cell>
          <cell r="N12">
            <v>4</v>
          </cell>
          <cell r="O12">
            <v>4</v>
          </cell>
          <cell r="P12">
            <v>3.5</v>
          </cell>
          <cell r="Q12">
            <v>3</v>
          </cell>
          <cell r="R12">
            <v>3.5</v>
          </cell>
          <cell r="S12">
            <v>4</v>
          </cell>
          <cell r="T12">
            <v>3.6</v>
          </cell>
          <cell r="U12">
            <v>4.5</v>
          </cell>
          <cell r="V12">
            <v>6</v>
          </cell>
          <cell r="W12">
            <v>4</v>
          </cell>
          <cell r="X12">
            <v>4</v>
          </cell>
          <cell r="Y12">
            <v>4.5</v>
          </cell>
          <cell r="Z12">
            <v>4.5999999999999996</v>
          </cell>
          <cell r="AA12">
            <v>4.3</v>
          </cell>
        </row>
        <row r="13">
          <cell r="A13" t="str">
            <v>BFA</v>
          </cell>
          <cell r="B13" t="str">
            <v>BURKINA FASO</v>
          </cell>
          <cell r="C13">
            <v>4</v>
          </cell>
          <cell r="D13">
            <v>3.5</v>
          </cell>
          <cell r="E13">
            <v>4.5</v>
          </cell>
          <cell r="F13">
            <v>3.5</v>
          </cell>
          <cell r="G13">
            <v>3.875</v>
          </cell>
          <cell r="H13">
            <v>4.5</v>
          </cell>
          <cell r="I13">
            <v>3</v>
          </cell>
          <cell r="J13">
            <v>3</v>
          </cell>
          <cell r="K13">
            <v>3</v>
          </cell>
          <cell r="L13">
            <v>3.5</v>
          </cell>
          <cell r="M13">
            <v>3</v>
          </cell>
          <cell r="N13">
            <v>3.3333333333333335</v>
          </cell>
          <cell r="O13">
            <v>3.5</v>
          </cell>
          <cell r="P13">
            <v>3.5</v>
          </cell>
          <cell r="Q13">
            <v>3</v>
          </cell>
          <cell r="R13">
            <v>3.5</v>
          </cell>
          <cell r="S13">
            <v>3.5</v>
          </cell>
          <cell r="T13">
            <v>3.4</v>
          </cell>
          <cell r="U13">
            <v>3</v>
          </cell>
          <cell r="V13">
            <v>4</v>
          </cell>
          <cell r="W13">
            <v>3</v>
          </cell>
          <cell r="X13">
            <v>3.5</v>
          </cell>
          <cell r="Y13">
            <v>3</v>
          </cell>
          <cell r="Z13">
            <v>3.3</v>
          </cell>
          <cell r="AA13">
            <v>3.45</v>
          </cell>
        </row>
        <row r="14">
          <cell r="A14" t="str">
            <v>BDI</v>
          </cell>
          <cell r="B14" t="str">
            <v xml:space="preserve">BURUNDI     </v>
          </cell>
          <cell r="C14">
            <v>3.5</v>
          </cell>
          <cell r="D14">
            <v>3.5</v>
          </cell>
          <cell r="E14">
            <v>2.5</v>
          </cell>
          <cell r="F14">
            <v>3</v>
          </cell>
          <cell r="G14">
            <v>3.125</v>
          </cell>
          <cell r="H14">
            <v>2.5</v>
          </cell>
          <cell r="I14">
            <v>2.5</v>
          </cell>
          <cell r="J14">
            <v>3</v>
          </cell>
          <cell r="K14">
            <v>3.5</v>
          </cell>
          <cell r="L14">
            <v>3</v>
          </cell>
          <cell r="M14">
            <v>2.5</v>
          </cell>
          <cell r="N14">
            <v>2.8333333333333335</v>
          </cell>
          <cell r="O14">
            <v>3</v>
          </cell>
          <cell r="P14">
            <v>2.5</v>
          </cell>
          <cell r="Q14">
            <v>2.5</v>
          </cell>
          <cell r="R14">
            <v>3</v>
          </cell>
          <cell r="S14">
            <v>3</v>
          </cell>
          <cell r="T14">
            <v>2.8</v>
          </cell>
          <cell r="U14">
            <v>2.5</v>
          </cell>
          <cell r="V14">
            <v>2.5</v>
          </cell>
          <cell r="W14">
            <v>3</v>
          </cell>
          <cell r="X14">
            <v>2.5</v>
          </cell>
          <cell r="Y14">
            <v>2.5</v>
          </cell>
          <cell r="Z14">
            <v>2.6</v>
          </cell>
          <cell r="AA14">
            <v>2.8250000000000002</v>
          </cell>
        </row>
        <row r="15">
          <cell r="A15" t="str">
            <v>CMR</v>
          </cell>
          <cell r="B15" t="str">
            <v xml:space="preserve">CAMEROON    </v>
          </cell>
          <cell r="C15">
            <v>5</v>
          </cell>
          <cell r="D15">
            <v>3.5</v>
          </cell>
          <cell r="E15">
            <v>3.5</v>
          </cell>
          <cell r="F15">
            <v>3.5</v>
          </cell>
          <cell r="G15">
            <v>3.875</v>
          </cell>
          <cell r="H15">
            <v>3.5</v>
          </cell>
          <cell r="I15">
            <v>3</v>
          </cell>
          <cell r="J15">
            <v>3.5</v>
          </cell>
          <cell r="K15">
            <v>3.5</v>
          </cell>
          <cell r="L15">
            <v>4</v>
          </cell>
          <cell r="M15">
            <v>3</v>
          </cell>
          <cell r="N15">
            <v>3.4166666666666665</v>
          </cell>
          <cell r="O15">
            <v>3</v>
          </cell>
          <cell r="P15">
            <v>2.5</v>
          </cell>
          <cell r="Q15">
            <v>3</v>
          </cell>
          <cell r="R15">
            <v>1</v>
          </cell>
          <cell r="S15">
            <v>3.5</v>
          </cell>
          <cell r="T15">
            <v>2.6</v>
          </cell>
          <cell r="U15">
            <v>1</v>
          </cell>
          <cell r="V15">
            <v>2.5</v>
          </cell>
          <cell r="W15">
            <v>4</v>
          </cell>
          <cell r="X15">
            <v>2</v>
          </cell>
          <cell r="Y15">
            <v>2.5</v>
          </cell>
          <cell r="Z15">
            <v>2.4</v>
          </cell>
          <cell r="AA15">
            <v>3.05</v>
          </cell>
        </row>
        <row r="16">
          <cell r="A16" t="str">
            <v>CPV</v>
          </cell>
          <cell r="B16" t="str">
            <v xml:space="preserve">CAPE VERDE  </v>
          </cell>
          <cell r="C16">
            <v>3.5</v>
          </cell>
          <cell r="D16">
            <v>3.5</v>
          </cell>
          <cell r="E16">
            <v>3.5</v>
          </cell>
          <cell r="F16">
            <v>4</v>
          </cell>
          <cell r="G16">
            <v>3.625</v>
          </cell>
          <cell r="H16">
            <v>4</v>
          </cell>
          <cell r="I16">
            <v>3.5</v>
          </cell>
          <cell r="J16">
            <v>4</v>
          </cell>
          <cell r="K16">
            <v>4</v>
          </cell>
          <cell r="L16">
            <v>4</v>
          </cell>
          <cell r="M16">
            <v>4</v>
          </cell>
          <cell r="N16">
            <v>3.9166666666666665</v>
          </cell>
          <cell r="O16">
            <v>3.5</v>
          </cell>
          <cell r="P16">
            <v>4.5</v>
          </cell>
          <cell r="Q16">
            <v>4.5</v>
          </cell>
          <cell r="R16">
            <v>4.5</v>
          </cell>
          <cell r="S16">
            <v>4</v>
          </cell>
          <cell r="T16">
            <v>4.2</v>
          </cell>
          <cell r="U16">
            <v>4.5</v>
          </cell>
          <cell r="V16">
            <v>4</v>
          </cell>
          <cell r="W16">
            <v>4</v>
          </cell>
          <cell r="X16">
            <v>4</v>
          </cell>
          <cell r="Y16">
            <v>4.5</v>
          </cell>
          <cell r="Z16">
            <v>4.2</v>
          </cell>
          <cell r="AA16">
            <v>4</v>
          </cell>
        </row>
        <row r="17">
          <cell r="A17" t="str">
            <v>CAF</v>
          </cell>
          <cell r="B17" t="str">
            <v>CENTRAL AFR. REP.</v>
          </cell>
          <cell r="C17">
            <v>2.5</v>
          </cell>
          <cell r="D17">
            <v>3</v>
          </cell>
          <cell r="E17">
            <v>2</v>
          </cell>
          <cell r="F17">
            <v>3</v>
          </cell>
          <cell r="G17">
            <v>2.625</v>
          </cell>
          <cell r="H17">
            <v>3.5</v>
          </cell>
          <cell r="I17">
            <v>2.5</v>
          </cell>
          <cell r="J17">
            <v>3.5</v>
          </cell>
          <cell r="K17">
            <v>2.5</v>
          </cell>
          <cell r="L17">
            <v>3.5</v>
          </cell>
          <cell r="M17">
            <v>3</v>
          </cell>
          <cell r="N17">
            <v>3.0833333333333335</v>
          </cell>
          <cell r="O17">
            <v>2.5</v>
          </cell>
          <cell r="P17">
            <v>1</v>
          </cell>
          <cell r="Q17">
            <v>1</v>
          </cell>
          <cell r="R17">
            <v>1</v>
          </cell>
          <cell r="S17">
            <v>2.5</v>
          </cell>
          <cell r="T17">
            <v>1.6</v>
          </cell>
          <cell r="U17">
            <v>2.5</v>
          </cell>
          <cell r="V17">
            <v>2</v>
          </cell>
          <cell r="W17">
            <v>2.5</v>
          </cell>
          <cell r="X17">
            <v>1</v>
          </cell>
          <cell r="Y17">
            <v>2.5</v>
          </cell>
          <cell r="Z17">
            <v>2.1</v>
          </cell>
          <cell r="AA17">
            <v>2.375</v>
          </cell>
        </row>
        <row r="18">
          <cell r="A18" t="str">
            <v>TCD</v>
          </cell>
          <cell r="B18" t="str">
            <v xml:space="preserve">CHAD        </v>
          </cell>
          <cell r="C18">
            <v>4</v>
          </cell>
          <cell r="D18">
            <v>3.5</v>
          </cell>
          <cell r="E18">
            <v>3.5</v>
          </cell>
          <cell r="F18">
            <v>3.5</v>
          </cell>
          <cell r="G18">
            <v>3.625</v>
          </cell>
          <cell r="H18">
            <v>3.5</v>
          </cell>
          <cell r="I18">
            <v>3</v>
          </cell>
          <cell r="J18">
            <v>3.5</v>
          </cell>
          <cell r="K18">
            <v>3.5</v>
          </cell>
          <cell r="L18">
            <v>3.5</v>
          </cell>
          <cell r="M18">
            <v>1</v>
          </cell>
          <cell r="N18">
            <v>3</v>
          </cell>
          <cell r="O18">
            <v>2.5</v>
          </cell>
          <cell r="P18">
            <v>3.5</v>
          </cell>
          <cell r="Q18">
            <v>3.5</v>
          </cell>
          <cell r="R18">
            <v>3</v>
          </cell>
          <cell r="S18">
            <v>2.5</v>
          </cell>
          <cell r="T18">
            <v>3</v>
          </cell>
          <cell r="U18">
            <v>2.5</v>
          </cell>
          <cell r="V18">
            <v>3.5</v>
          </cell>
          <cell r="W18">
            <v>2.5</v>
          </cell>
          <cell r="X18">
            <v>2.5</v>
          </cell>
          <cell r="Y18">
            <v>2.5</v>
          </cell>
          <cell r="Z18">
            <v>2.7</v>
          </cell>
          <cell r="AA18">
            <v>3.05</v>
          </cell>
        </row>
        <row r="19">
          <cell r="A19" t="str">
            <v>COM</v>
          </cell>
          <cell r="B19" t="str">
            <v xml:space="preserve">COMOROS     </v>
          </cell>
          <cell r="C19">
            <v>3</v>
          </cell>
          <cell r="D19">
            <v>3</v>
          </cell>
          <cell r="E19">
            <v>2.5</v>
          </cell>
          <cell r="F19">
            <v>3</v>
          </cell>
          <cell r="G19">
            <v>2.875</v>
          </cell>
          <cell r="H19">
            <v>2.5</v>
          </cell>
          <cell r="I19">
            <v>2.5</v>
          </cell>
          <cell r="J19">
            <v>3</v>
          </cell>
          <cell r="K19">
            <v>3</v>
          </cell>
          <cell r="L19">
            <v>4</v>
          </cell>
          <cell r="M19">
            <v>1</v>
          </cell>
          <cell r="N19">
            <v>2.6666666666666665</v>
          </cell>
          <cell r="O19">
            <v>4</v>
          </cell>
          <cell r="P19">
            <v>3</v>
          </cell>
          <cell r="Q19">
            <v>3</v>
          </cell>
          <cell r="R19">
            <v>2.5</v>
          </cell>
          <cell r="S19">
            <v>2.5</v>
          </cell>
          <cell r="T19">
            <v>3</v>
          </cell>
          <cell r="U19">
            <v>2.5</v>
          </cell>
          <cell r="V19">
            <v>2.5</v>
          </cell>
          <cell r="W19">
            <v>3.5</v>
          </cell>
          <cell r="X19">
            <v>3</v>
          </cell>
          <cell r="Y19">
            <v>2.5</v>
          </cell>
          <cell r="Z19">
            <v>2.8</v>
          </cell>
          <cell r="AA19">
            <v>2.8250000000000002</v>
          </cell>
        </row>
        <row r="20">
          <cell r="A20" t="str">
            <v>ZAR</v>
          </cell>
          <cell r="B20" t="str">
            <v>CONGO, DEM. REP.</v>
          </cell>
          <cell r="C20">
            <v>3.5</v>
          </cell>
          <cell r="D20">
            <v>3</v>
          </cell>
          <cell r="E20">
            <v>2.5</v>
          </cell>
          <cell r="F20">
            <v>2.5</v>
          </cell>
          <cell r="G20">
            <v>2.875</v>
          </cell>
          <cell r="H20">
            <v>3.5</v>
          </cell>
          <cell r="I20">
            <v>2.5</v>
          </cell>
          <cell r="J20">
            <v>2.5</v>
          </cell>
          <cell r="K20">
            <v>3</v>
          </cell>
          <cell r="L20">
            <v>3</v>
          </cell>
          <cell r="M20">
            <v>3</v>
          </cell>
          <cell r="N20">
            <v>2.9166666666666665</v>
          </cell>
          <cell r="O20">
            <v>3</v>
          </cell>
          <cell r="P20">
            <v>2.5</v>
          </cell>
          <cell r="Q20">
            <v>2.5</v>
          </cell>
          <cell r="R20">
            <v>2.5</v>
          </cell>
          <cell r="S20">
            <v>2.5</v>
          </cell>
          <cell r="T20">
            <v>2.6</v>
          </cell>
          <cell r="U20">
            <v>2.5</v>
          </cell>
          <cell r="V20">
            <v>3</v>
          </cell>
          <cell r="W20">
            <v>2.5</v>
          </cell>
          <cell r="X20">
            <v>2.5</v>
          </cell>
          <cell r="Y20">
            <v>2.5</v>
          </cell>
          <cell r="Z20">
            <v>2.6</v>
          </cell>
          <cell r="AA20">
            <v>2.75</v>
          </cell>
        </row>
        <row r="21">
          <cell r="A21" t="str">
            <v>COG</v>
          </cell>
          <cell r="B21" t="str">
            <v>CONGO, REP</v>
          </cell>
          <cell r="C21">
            <v>4</v>
          </cell>
          <cell r="D21">
            <v>3.5</v>
          </cell>
          <cell r="E21">
            <v>2.5</v>
          </cell>
          <cell r="F21">
            <v>2.5</v>
          </cell>
          <cell r="G21">
            <v>3.125</v>
          </cell>
          <cell r="H21">
            <v>4</v>
          </cell>
          <cell r="I21">
            <v>3</v>
          </cell>
          <cell r="J21">
            <v>3</v>
          </cell>
          <cell r="K21">
            <v>3</v>
          </cell>
          <cell r="L21">
            <v>3</v>
          </cell>
          <cell r="M21">
            <v>3</v>
          </cell>
          <cell r="N21">
            <v>3.1666666666666665</v>
          </cell>
          <cell r="O21">
            <v>3</v>
          </cell>
          <cell r="P21">
            <v>3</v>
          </cell>
          <cell r="Q21">
            <v>3</v>
          </cell>
          <cell r="R21">
            <v>1</v>
          </cell>
          <cell r="S21">
            <v>2.5</v>
          </cell>
          <cell r="T21">
            <v>2.5</v>
          </cell>
          <cell r="U21">
            <v>3</v>
          </cell>
          <cell r="V21">
            <v>3</v>
          </cell>
          <cell r="W21">
            <v>3</v>
          </cell>
          <cell r="X21">
            <v>2.5</v>
          </cell>
          <cell r="Y21">
            <v>3</v>
          </cell>
          <cell r="Z21">
            <v>2.9</v>
          </cell>
          <cell r="AA21">
            <v>2.9249999999999998</v>
          </cell>
        </row>
        <row r="22">
          <cell r="A22" t="str">
            <v>CIV</v>
          </cell>
          <cell r="B22" t="str">
            <v>COTE D'IVOIRE</v>
          </cell>
          <cell r="C22">
            <v>4</v>
          </cell>
          <cell r="D22">
            <v>3</v>
          </cell>
          <cell r="E22">
            <v>2</v>
          </cell>
          <cell r="F22">
            <v>3</v>
          </cell>
          <cell r="G22">
            <v>3</v>
          </cell>
          <cell r="H22">
            <v>4.5</v>
          </cell>
          <cell r="I22">
            <v>3.5</v>
          </cell>
          <cell r="J22">
            <v>3.5</v>
          </cell>
          <cell r="K22">
            <v>3.5</v>
          </cell>
          <cell r="L22">
            <v>4</v>
          </cell>
          <cell r="M22">
            <v>3.5</v>
          </cell>
          <cell r="N22">
            <v>3.75</v>
          </cell>
          <cell r="O22">
            <v>3</v>
          </cell>
          <cell r="P22">
            <v>3</v>
          </cell>
          <cell r="Q22">
            <v>3</v>
          </cell>
          <cell r="R22">
            <v>2.5</v>
          </cell>
          <cell r="S22">
            <v>4</v>
          </cell>
          <cell r="T22">
            <v>3.1</v>
          </cell>
          <cell r="U22">
            <v>3</v>
          </cell>
          <cell r="V22">
            <v>3</v>
          </cell>
          <cell r="W22">
            <v>3.5</v>
          </cell>
          <cell r="X22">
            <v>3</v>
          </cell>
          <cell r="Y22">
            <v>3</v>
          </cell>
          <cell r="Z22">
            <v>3.1</v>
          </cell>
          <cell r="AA22">
            <v>3.2749999999999999</v>
          </cell>
        </row>
        <row r="23">
          <cell r="A23" t="str">
            <v>GNQ</v>
          </cell>
          <cell r="B23" t="str">
            <v>EQUATORIAL GUINEA</v>
          </cell>
          <cell r="C23">
            <v>3</v>
          </cell>
          <cell r="D23">
            <v>2.5</v>
          </cell>
          <cell r="E23">
            <v>2.5</v>
          </cell>
          <cell r="F23">
            <v>1</v>
          </cell>
          <cell r="G23">
            <v>2.25</v>
          </cell>
          <cell r="H23">
            <v>3.5</v>
          </cell>
          <cell r="I23">
            <v>2.5</v>
          </cell>
          <cell r="J23">
            <v>2.5</v>
          </cell>
          <cell r="K23">
            <v>2.5</v>
          </cell>
          <cell r="L23">
            <v>1</v>
          </cell>
          <cell r="M23">
            <v>2.5</v>
          </cell>
          <cell r="N23">
            <v>2.4166666666666665</v>
          </cell>
          <cell r="O23">
            <v>1</v>
          </cell>
          <cell r="P23">
            <v>1</v>
          </cell>
          <cell r="Q23">
            <v>1</v>
          </cell>
          <cell r="R23">
            <v>1</v>
          </cell>
          <cell r="S23">
            <v>1</v>
          </cell>
          <cell r="T23">
            <v>1</v>
          </cell>
          <cell r="U23">
            <v>1</v>
          </cell>
          <cell r="V23">
            <v>1</v>
          </cell>
          <cell r="W23">
            <v>2.5</v>
          </cell>
          <cell r="X23">
            <v>1</v>
          </cell>
          <cell r="Y23">
            <v>1</v>
          </cell>
          <cell r="Z23">
            <v>1.3</v>
          </cell>
          <cell r="AA23">
            <v>1.75</v>
          </cell>
        </row>
        <row r="24">
          <cell r="A24" t="str">
            <v>ERI</v>
          </cell>
          <cell r="B24" t="str">
            <v xml:space="preserve">ERITREA     </v>
          </cell>
          <cell r="C24">
            <v>3</v>
          </cell>
          <cell r="D24">
            <v>2.5</v>
          </cell>
          <cell r="E24">
            <v>3</v>
          </cell>
          <cell r="F24">
            <v>3</v>
          </cell>
          <cell r="G24">
            <v>2.875</v>
          </cell>
          <cell r="H24">
            <v>3</v>
          </cell>
          <cell r="I24">
            <v>2.5</v>
          </cell>
          <cell r="J24">
            <v>2.5</v>
          </cell>
          <cell r="K24">
            <v>3.5</v>
          </cell>
          <cell r="L24">
            <v>3.5</v>
          </cell>
          <cell r="M24">
            <v>4</v>
          </cell>
          <cell r="N24">
            <v>3.1666666666666665</v>
          </cell>
          <cell r="O24">
            <v>4</v>
          </cell>
          <cell r="P24">
            <v>3.5</v>
          </cell>
          <cell r="Q24">
            <v>4</v>
          </cell>
          <cell r="R24">
            <v>4</v>
          </cell>
          <cell r="S24">
            <v>2.5</v>
          </cell>
          <cell r="T24">
            <v>3.6</v>
          </cell>
          <cell r="U24">
            <v>3</v>
          </cell>
          <cell r="V24">
            <v>3</v>
          </cell>
          <cell r="W24">
            <v>3</v>
          </cell>
          <cell r="X24">
            <v>3.5</v>
          </cell>
          <cell r="Y24">
            <v>4</v>
          </cell>
          <cell r="Z24">
            <v>3.3</v>
          </cell>
          <cell r="AA24">
            <v>3.25</v>
          </cell>
        </row>
        <row r="25">
          <cell r="A25" t="str">
            <v>ETH</v>
          </cell>
          <cell r="B25" t="str">
            <v xml:space="preserve">ETHIOPIA    </v>
          </cell>
          <cell r="C25">
            <v>3.5</v>
          </cell>
          <cell r="D25">
            <v>3</v>
          </cell>
          <cell r="E25">
            <v>3.5</v>
          </cell>
          <cell r="F25">
            <v>3.5</v>
          </cell>
          <cell r="G25">
            <v>3.375</v>
          </cell>
          <cell r="H25">
            <v>3</v>
          </cell>
          <cell r="I25">
            <v>2.5</v>
          </cell>
          <cell r="J25">
            <v>2.5</v>
          </cell>
          <cell r="K25">
            <v>3</v>
          </cell>
          <cell r="L25">
            <v>3.5</v>
          </cell>
          <cell r="M25">
            <v>3</v>
          </cell>
          <cell r="N25">
            <v>2.9166666666666665</v>
          </cell>
          <cell r="O25">
            <v>3.5</v>
          </cell>
          <cell r="P25">
            <v>4</v>
          </cell>
          <cell r="Q25">
            <v>3</v>
          </cell>
          <cell r="R25">
            <v>3</v>
          </cell>
          <cell r="S25">
            <v>4</v>
          </cell>
          <cell r="T25">
            <v>3.5</v>
          </cell>
          <cell r="U25">
            <v>2.5</v>
          </cell>
          <cell r="V25">
            <v>3.5</v>
          </cell>
          <cell r="W25">
            <v>3.5</v>
          </cell>
          <cell r="X25">
            <v>3.5</v>
          </cell>
          <cell r="Y25">
            <v>3.5</v>
          </cell>
          <cell r="Z25">
            <v>3.3</v>
          </cell>
          <cell r="AA25">
            <v>3.25</v>
          </cell>
        </row>
        <row r="26">
          <cell r="A26" t="str">
            <v>GAB</v>
          </cell>
          <cell r="B26" t="str">
            <v xml:space="preserve">GABON       </v>
          </cell>
          <cell r="C26">
            <v>3</v>
          </cell>
          <cell r="D26">
            <v>2.5</v>
          </cell>
          <cell r="E26">
            <v>3</v>
          </cell>
          <cell r="F26">
            <v>3</v>
          </cell>
          <cell r="G26">
            <v>2.875</v>
          </cell>
          <cell r="H26">
            <v>3.5</v>
          </cell>
          <cell r="I26">
            <v>3.5</v>
          </cell>
          <cell r="J26">
            <v>3.5</v>
          </cell>
          <cell r="K26">
            <v>3.5</v>
          </cell>
          <cell r="L26">
            <v>3.5</v>
          </cell>
          <cell r="M26">
            <v>3</v>
          </cell>
          <cell r="N26">
            <v>3.4166666666666665</v>
          </cell>
          <cell r="O26">
            <v>4</v>
          </cell>
          <cell r="P26">
            <v>2</v>
          </cell>
          <cell r="Q26">
            <v>2.5</v>
          </cell>
          <cell r="R26">
            <v>2.5</v>
          </cell>
          <cell r="S26">
            <v>2</v>
          </cell>
          <cell r="T26">
            <v>2.6</v>
          </cell>
          <cell r="U26">
            <v>3</v>
          </cell>
          <cell r="V26">
            <v>2.5</v>
          </cell>
          <cell r="W26">
            <v>4</v>
          </cell>
          <cell r="X26">
            <v>2.5</v>
          </cell>
          <cell r="Y26">
            <v>2.5</v>
          </cell>
          <cell r="Z26">
            <v>2.9</v>
          </cell>
          <cell r="AA26">
            <v>2.9750000000000001</v>
          </cell>
        </row>
        <row r="27">
          <cell r="A27" t="str">
            <v>GMB</v>
          </cell>
          <cell r="B27" t="str">
            <v xml:space="preserve">GAMBIA, THE </v>
          </cell>
          <cell r="C27">
            <v>3.5</v>
          </cell>
          <cell r="D27">
            <v>3</v>
          </cell>
          <cell r="E27">
            <v>3.5</v>
          </cell>
          <cell r="F27">
            <v>3.5</v>
          </cell>
          <cell r="G27">
            <v>3.375</v>
          </cell>
          <cell r="H27">
            <v>4</v>
          </cell>
          <cell r="I27">
            <v>3.5</v>
          </cell>
          <cell r="J27">
            <v>3.5</v>
          </cell>
          <cell r="K27">
            <v>3</v>
          </cell>
          <cell r="L27">
            <v>3.5</v>
          </cell>
          <cell r="M27">
            <v>3</v>
          </cell>
          <cell r="N27">
            <v>3.4166666666666665</v>
          </cell>
          <cell r="O27">
            <v>3</v>
          </cell>
          <cell r="P27">
            <v>3</v>
          </cell>
          <cell r="Q27">
            <v>3.5</v>
          </cell>
          <cell r="R27">
            <v>3</v>
          </cell>
          <cell r="S27">
            <v>3.5</v>
          </cell>
          <cell r="T27">
            <v>3.2</v>
          </cell>
          <cell r="U27">
            <v>2.5</v>
          </cell>
          <cell r="V27">
            <v>3</v>
          </cell>
          <cell r="W27">
            <v>2.5</v>
          </cell>
          <cell r="X27">
            <v>2.5</v>
          </cell>
          <cell r="Y27">
            <v>2</v>
          </cell>
          <cell r="Z27">
            <v>2.5</v>
          </cell>
          <cell r="AA27">
            <v>3.125</v>
          </cell>
        </row>
        <row r="28">
          <cell r="A28" t="str">
            <v>GHA</v>
          </cell>
          <cell r="B28" t="str">
            <v xml:space="preserve">GHANA       </v>
          </cell>
          <cell r="C28">
            <v>3.5</v>
          </cell>
          <cell r="D28">
            <v>3</v>
          </cell>
          <cell r="E28">
            <v>3.5</v>
          </cell>
          <cell r="F28">
            <v>3.5</v>
          </cell>
          <cell r="G28">
            <v>3.375</v>
          </cell>
          <cell r="H28">
            <v>3.5</v>
          </cell>
          <cell r="I28">
            <v>3</v>
          </cell>
          <cell r="J28">
            <v>3</v>
          </cell>
          <cell r="K28">
            <v>3.5</v>
          </cell>
          <cell r="L28">
            <v>4</v>
          </cell>
          <cell r="M28">
            <v>3.5</v>
          </cell>
          <cell r="N28">
            <v>3.4166666666666665</v>
          </cell>
          <cell r="O28">
            <v>4</v>
          </cell>
          <cell r="P28">
            <v>4</v>
          </cell>
          <cell r="Q28">
            <v>3.5</v>
          </cell>
          <cell r="R28">
            <v>3</v>
          </cell>
          <cell r="S28">
            <v>4</v>
          </cell>
          <cell r="T28">
            <v>3.7</v>
          </cell>
          <cell r="U28">
            <v>3.5</v>
          </cell>
          <cell r="V28">
            <v>3</v>
          </cell>
          <cell r="W28">
            <v>4</v>
          </cell>
          <cell r="X28">
            <v>3</v>
          </cell>
          <cell r="Y28">
            <v>3.5</v>
          </cell>
          <cell r="Z28">
            <v>3.4</v>
          </cell>
          <cell r="AA28">
            <v>3.4750000000000001</v>
          </cell>
        </row>
        <row r="29">
          <cell r="A29" t="str">
            <v>GIN</v>
          </cell>
          <cell r="B29" t="str">
            <v xml:space="preserve">GUINEA      </v>
          </cell>
          <cell r="C29">
            <v>3</v>
          </cell>
          <cell r="D29">
            <v>3</v>
          </cell>
          <cell r="E29">
            <v>3</v>
          </cell>
          <cell r="F29">
            <v>3.5</v>
          </cell>
          <cell r="G29">
            <v>3.125</v>
          </cell>
          <cell r="H29">
            <v>4</v>
          </cell>
          <cell r="I29">
            <v>3</v>
          </cell>
          <cell r="J29">
            <v>3</v>
          </cell>
          <cell r="K29">
            <v>3</v>
          </cell>
          <cell r="L29">
            <v>4</v>
          </cell>
          <cell r="M29">
            <v>3.5</v>
          </cell>
          <cell r="N29">
            <v>3.4166666666666665</v>
          </cell>
          <cell r="O29">
            <v>3.5</v>
          </cell>
          <cell r="P29">
            <v>3.5</v>
          </cell>
          <cell r="Q29">
            <v>3.5</v>
          </cell>
          <cell r="R29">
            <v>3</v>
          </cell>
          <cell r="S29">
            <v>3</v>
          </cell>
          <cell r="T29">
            <v>3.3</v>
          </cell>
          <cell r="U29">
            <v>2.5</v>
          </cell>
          <cell r="V29">
            <v>3</v>
          </cell>
          <cell r="W29">
            <v>3</v>
          </cell>
          <cell r="X29">
            <v>3</v>
          </cell>
          <cell r="Y29">
            <v>3</v>
          </cell>
          <cell r="Z29">
            <v>2.9</v>
          </cell>
          <cell r="AA29">
            <v>3.2</v>
          </cell>
        </row>
        <row r="30">
          <cell r="A30" t="str">
            <v>GNB</v>
          </cell>
          <cell r="B30" t="str">
            <v>GUINEA-BISSAU</v>
          </cell>
          <cell r="C30">
            <v>2.5</v>
          </cell>
          <cell r="D30">
            <v>3</v>
          </cell>
          <cell r="E30">
            <v>2.5</v>
          </cell>
          <cell r="F30">
            <v>2.5</v>
          </cell>
          <cell r="G30">
            <v>2.625</v>
          </cell>
          <cell r="H30">
            <v>4</v>
          </cell>
          <cell r="I30">
            <v>3</v>
          </cell>
          <cell r="J30">
            <v>2.5</v>
          </cell>
          <cell r="K30">
            <v>2.5</v>
          </cell>
          <cell r="L30">
            <v>3</v>
          </cell>
          <cell r="M30">
            <v>2.5</v>
          </cell>
          <cell r="N30">
            <v>2.9166666666666665</v>
          </cell>
          <cell r="O30">
            <v>3</v>
          </cell>
          <cell r="P30">
            <v>2.5</v>
          </cell>
          <cell r="Q30">
            <v>2.5</v>
          </cell>
          <cell r="R30">
            <v>2.5</v>
          </cell>
          <cell r="S30">
            <v>3</v>
          </cell>
          <cell r="T30">
            <v>2.7</v>
          </cell>
          <cell r="U30">
            <v>2.5</v>
          </cell>
          <cell r="V30">
            <v>2.5</v>
          </cell>
          <cell r="W30">
            <v>3</v>
          </cell>
          <cell r="X30">
            <v>2.5</v>
          </cell>
          <cell r="Y30">
            <v>2.5</v>
          </cell>
          <cell r="Z30">
            <v>2.6</v>
          </cell>
          <cell r="AA30">
            <v>2.7250000000000001</v>
          </cell>
        </row>
        <row r="31">
          <cell r="A31" t="str">
            <v>KEN</v>
          </cell>
          <cell r="B31" t="str">
            <v xml:space="preserve">KENYA       </v>
          </cell>
          <cell r="C31">
            <v>4</v>
          </cell>
          <cell r="D31">
            <v>3</v>
          </cell>
          <cell r="E31">
            <v>4</v>
          </cell>
          <cell r="F31">
            <v>3</v>
          </cell>
          <cell r="G31">
            <v>3.5</v>
          </cell>
          <cell r="H31">
            <v>4</v>
          </cell>
          <cell r="I31">
            <v>2.5</v>
          </cell>
          <cell r="J31">
            <v>3</v>
          </cell>
          <cell r="K31">
            <v>3.5</v>
          </cell>
          <cell r="L31">
            <v>4</v>
          </cell>
          <cell r="M31">
            <v>2.5</v>
          </cell>
          <cell r="N31">
            <v>3.25</v>
          </cell>
          <cell r="O31">
            <v>3</v>
          </cell>
          <cell r="P31">
            <v>3</v>
          </cell>
          <cell r="Q31">
            <v>3</v>
          </cell>
          <cell r="R31">
            <v>3</v>
          </cell>
          <cell r="S31">
            <v>4</v>
          </cell>
          <cell r="T31">
            <v>3.2</v>
          </cell>
          <cell r="U31">
            <v>2.5</v>
          </cell>
          <cell r="V31">
            <v>3.5</v>
          </cell>
          <cell r="W31">
            <v>4</v>
          </cell>
          <cell r="X31">
            <v>3</v>
          </cell>
          <cell r="Y31">
            <v>2.5</v>
          </cell>
          <cell r="Z31">
            <v>3.1</v>
          </cell>
          <cell r="AA31">
            <v>3.25</v>
          </cell>
        </row>
        <row r="32">
          <cell r="A32" t="str">
            <v>LSO</v>
          </cell>
          <cell r="B32" t="str">
            <v xml:space="preserve">LESOTHO     </v>
          </cell>
          <cell r="C32">
            <v>4</v>
          </cell>
          <cell r="D32">
            <v>4</v>
          </cell>
          <cell r="E32">
            <v>4</v>
          </cell>
          <cell r="F32">
            <v>3.5</v>
          </cell>
          <cell r="G32">
            <v>3.875</v>
          </cell>
          <cell r="H32">
            <v>4</v>
          </cell>
          <cell r="I32">
            <v>3</v>
          </cell>
          <cell r="J32">
            <v>3.5</v>
          </cell>
          <cell r="K32">
            <v>3</v>
          </cell>
          <cell r="L32">
            <v>3.5</v>
          </cell>
          <cell r="M32">
            <v>2.5</v>
          </cell>
          <cell r="N32">
            <v>3.25</v>
          </cell>
          <cell r="O32">
            <v>3.5</v>
          </cell>
          <cell r="P32">
            <v>3</v>
          </cell>
          <cell r="Q32">
            <v>3</v>
          </cell>
          <cell r="R32">
            <v>3</v>
          </cell>
          <cell r="S32">
            <v>3</v>
          </cell>
          <cell r="T32">
            <v>3.1</v>
          </cell>
          <cell r="U32">
            <v>3.5</v>
          </cell>
          <cell r="V32">
            <v>3</v>
          </cell>
          <cell r="W32">
            <v>3.5</v>
          </cell>
          <cell r="X32">
            <v>3</v>
          </cell>
          <cell r="Y32">
            <v>3.5</v>
          </cell>
          <cell r="Z32">
            <v>3.3</v>
          </cell>
          <cell r="AA32">
            <v>3.35</v>
          </cell>
        </row>
        <row r="33">
          <cell r="A33" t="str">
            <v>MDG</v>
          </cell>
          <cell r="B33" t="str">
            <v xml:space="preserve">MADAGASCAR  </v>
          </cell>
          <cell r="C33">
            <v>3.5</v>
          </cell>
          <cell r="D33">
            <v>3.5</v>
          </cell>
          <cell r="E33">
            <v>4</v>
          </cell>
          <cell r="F33">
            <v>3</v>
          </cell>
          <cell r="G33">
            <v>3.5</v>
          </cell>
          <cell r="H33">
            <v>3.5</v>
          </cell>
          <cell r="I33">
            <v>3.5</v>
          </cell>
          <cell r="J33">
            <v>3.5</v>
          </cell>
          <cell r="K33">
            <v>4</v>
          </cell>
          <cell r="L33">
            <v>3.5</v>
          </cell>
          <cell r="M33">
            <v>2.5</v>
          </cell>
          <cell r="N33">
            <v>3.4166666666666665</v>
          </cell>
          <cell r="O33">
            <v>3.5</v>
          </cell>
          <cell r="P33">
            <v>3</v>
          </cell>
          <cell r="Q33">
            <v>3</v>
          </cell>
          <cell r="R33">
            <v>3</v>
          </cell>
          <cell r="S33">
            <v>4</v>
          </cell>
          <cell r="T33">
            <v>3.3</v>
          </cell>
          <cell r="U33">
            <v>3</v>
          </cell>
          <cell r="V33">
            <v>3</v>
          </cell>
          <cell r="W33">
            <v>3</v>
          </cell>
          <cell r="X33">
            <v>3</v>
          </cell>
          <cell r="Y33">
            <v>3</v>
          </cell>
          <cell r="Z33">
            <v>3</v>
          </cell>
          <cell r="AA33">
            <v>3.3</v>
          </cell>
        </row>
        <row r="34">
          <cell r="A34" t="str">
            <v>MWI</v>
          </cell>
          <cell r="B34" t="str">
            <v>MALAWI</v>
          </cell>
          <cell r="C34">
            <v>3</v>
          </cell>
          <cell r="D34">
            <v>3</v>
          </cell>
          <cell r="E34">
            <v>3.5</v>
          </cell>
          <cell r="F34">
            <v>3</v>
          </cell>
          <cell r="G34">
            <v>3.125</v>
          </cell>
          <cell r="H34">
            <v>4.5</v>
          </cell>
          <cell r="I34">
            <v>3</v>
          </cell>
          <cell r="J34">
            <v>3</v>
          </cell>
          <cell r="K34">
            <v>3</v>
          </cell>
          <cell r="L34">
            <v>3.5</v>
          </cell>
          <cell r="M34">
            <v>3</v>
          </cell>
          <cell r="N34">
            <v>3.3333333333333335</v>
          </cell>
          <cell r="O34">
            <v>3.5</v>
          </cell>
          <cell r="P34">
            <v>4</v>
          </cell>
          <cell r="Q34">
            <v>3.5</v>
          </cell>
          <cell r="R34">
            <v>3.5</v>
          </cell>
          <cell r="S34">
            <v>4</v>
          </cell>
          <cell r="T34">
            <v>3.7</v>
          </cell>
          <cell r="U34">
            <v>3</v>
          </cell>
          <cell r="V34">
            <v>3</v>
          </cell>
          <cell r="W34">
            <v>3.5</v>
          </cell>
          <cell r="X34">
            <v>3.5</v>
          </cell>
          <cell r="Y34">
            <v>3</v>
          </cell>
          <cell r="Z34">
            <v>3.2</v>
          </cell>
          <cell r="AA34">
            <v>3.35</v>
          </cell>
        </row>
        <row r="35">
          <cell r="A35" t="str">
            <v>MLI</v>
          </cell>
          <cell r="B35" t="str">
            <v>MALI</v>
          </cell>
          <cell r="C35">
            <v>4</v>
          </cell>
          <cell r="D35">
            <v>4</v>
          </cell>
          <cell r="E35">
            <v>4</v>
          </cell>
          <cell r="F35">
            <v>3.5</v>
          </cell>
          <cell r="G35">
            <v>3.875</v>
          </cell>
          <cell r="H35">
            <v>4.5</v>
          </cell>
          <cell r="I35">
            <v>3</v>
          </cell>
          <cell r="J35">
            <v>3</v>
          </cell>
          <cell r="K35">
            <v>3.5</v>
          </cell>
          <cell r="L35">
            <v>4</v>
          </cell>
          <cell r="M35">
            <v>2.5</v>
          </cell>
          <cell r="N35">
            <v>3.4166666666666665</v>
          </cell>
          <cell r="O35">
            <v>3.5</v>
          </cell>
          <cell r="P35">
            <v>3.5</v>
          </cell>
          <cell r="Q35">
            <v>3</v>
          </cell>
          <cell r="R35">
            <v>3.5</v>
          </cell>
          <cell r="S35">
            <v>3.5</v>
          </cell>
          <cell r="T35">
            <v>3.4</v>
          </cell>
          <cell r="U35">
            <v>3</v>
          </cell>
          <cell r="V35">
            <v>3.5</v>
          </cell>
          <cell r="W35">
            <v>4</v>
          </cell>
          <cell r="X35">
            <v>3</v>
          </cell>
          <cell r="Y35">
            <v>2.5</v>
          </cell>
          <cell r="Z35">
            <v>3.2</v>
          </cell>
          <cell r="AA35">
            <v>3.45</v>
          </cell>
        </row>
        <row r="36">
          <cell r="A36" t="str">
            <v>MRT</v>
          </cell>
          <cell r="B36" t="str">
            <v xml:space="preserve">MAURITANIA  </v>
          </cell>
          <cell r="C36">
            <v>4.5</v>
          </cell>
          <cell r="D36">
            <v>4.5</v>
          </cell>
          <cell r="E36">
            <v>4</v>
          </cell>
          <cell r="F36">
            <v>4.5</v>
          </cell>
          <cell r="G36">
            <v>4.375</v>
          </cell>
          <cell r="H36">
            <v>4.5</v>
          </cell>
          <cell r="I36">
            <v>3.5</v>
          </cell>
          <cell r="J36">
            <v>3.5</v>
          </cell>
          <cell r="K36">
            <v>4.5</v>
          </cell>
          <cell r="L36">
            <v>4</v>
          </cell>
          <cell r="M36">
            <v>3</v>
          </cell>
          <cell r="N36">
            <v>3.8333333333333335</v>
          </cell>
          <cell r="O36">
            <v>4</v>
          </cell>
          <cell r="P36">
            <v>4</v>
          </cell>
          <cell r="Q36">
            <v>4</v>
          </cell>
          <cell r="R36">
            <v>3.5</v>
          </cell>
          <cell r="S36">
            <v>4</v>
          </cell>
          <cell r="T36">
            <v>3.9</v>
          </cell>
          <cell r="U36">
            <v>3</v>
          </cell>
          <cell r="V36">
            <v>3.5</v>
          </cell>
          <cell r="W36">
            <v>4.5</v>
          </cell>
          <cell r="X36">
            <v>3.5</v>
          </cell>
          <cell r="Y36">
            <v>3.5</v>
          </cell>
          <cell r="Z36">
            <v>3.6</v>
          </cell>
          <cell r="AA36">
            <v>3.9</v>
          </cell>
        </row>
        <row r="37">
          <cell r="A37" t="str">
            <v>MUS</v>
          </cell>
          <cell r="B37" t="str">
            <v xml:space="preserve">MAURITIUS   </v>
          </cell>
          <cell r="C37">
            <v>4.5</v>
          </cell>
          <cell r="D37">
            <v>4</v>
          </cell>
          <cell r="E37">
            <v>6</v>
          </cell>
          <cell r="F37">
            <v>5</v>
          </cell>
          <cell r="G37">
            <v>4.875</v>
          </cell>
          <cell r="H37">
            <v>4.5</v>
          </cell>
          <cell r="I37">
            <v>5</v>
          </cell>
          <cell r="J37">
            <v>4.5</v>
          </cell>
          <cell r="K37">
            <v>6</v>
          </cell>
          <cell r="L37">
            <v>4.5</v>
          </cell>
          <cell r="M37">
            <v>4.5</v>
          </cell>
          <cell r="N37">
            <v>4.833333333333333</v>
          </cell>
          <cell r="O37">
            <v>5</v>
          </cell>
          <cell r="P37">
            <v>4</v>
          </cell>
          <cell r="Q37">
            <v>4</v>
          </cell>
          <cell r="R37">
            <v>4</v>
          </cell>
          <cell r="S37">
            <v>4</v>
          </cell>
          <cell r="T37">
            <v>4.2</v>
          </cell>
          <cell r="U37">
            <v>5</v>
          </cell>
          <cell r="V37">
            <v>4.5</v>
          </cell>
          <cell r="W37">
            <v>3.5</v>
          </cell>
          <cell r="X37">
            <v>4</v>
          </cell>
          <cell r="Y37">
            <v>5</v>
          </cell>
          <cell r="Z37">
            <v>4.4000000000000004</v>
          </cell>
          <cell r="AA37">
            <v>4.5750000000000002</v>
          </cell>
        </row>
        <row r="38">
          <cell r="A38" t="str">
            <v>MOZ</v>
          </cell>
          <cell r="B38" t="str">
            <v xml:space="preserve">MOZAMBIQUE  </v>
          </cell>
          <cell r="C38">
            <v>3.5</v>
          </cell>
          <cell r="D38">
            <v>3.5</v>
          </cell>
          <cell r="E38">
            <v>4</v>
          </cell>
          <cell r="F38">
            <v>3.5</v>
          </cell>
          <cell r="G38">
            <v>3.625</v>
          </cell>
          <cell r="H38">
            <v>4</v>
          </cell>
          <cell r="I38">
            <v>2.5</v>
          </cell>
          <cell r="J38">
            <v>3</v>
          </cell>
          <cell r="K38">
            <v>4</v>
          </cell>
          <cell r="L38">
            <v>3</v>
          </cell>
          <cell r="M38">
            <v>3</v>
          </cell>
          <cell r="N38">
            <v>3.25</v>
          </cell>
          <cell r="O38">
            <v>3.5</v>
          </cell>
          <cell r="P38">
            <v>3.5</v>
          </cell>
          <cell r="Q38">
            <v>3.5</v>
          </cell>
          <cell r="R38">
            <v>3</v>
          </cell>
          <cell r="S38">
            <v>3.5</v>
          </cell>
          <cell r="T38">
            <v>3.4</v>
          </cell>
          <cell r="U38">
            <v>3</v>
          </cell>
          <cell r="V38">
            <v>3.5</v>
          </cell>
          <cell r="W38">
            <v>3.5</v>
          </cell>
          <cell r="X38">
            <v>3.5</v>
          </cell>
          <cell r="Y38">
            <v>2.5</v>
          </cell>
          <cell r="Z38">
            <v>3.2</v>
          </cell>
          <cell r="AA38">
            <v>3.35</v>
          </cell>
        </row>
        <row r="39">
          <cell r="A39" t="str">
            <v>NAM</v>
          </cell>
          <cell r="B39" t="str">
            <v xml:space="preserve">NAMIBIA     </v>
          </cell>
          <cell r="C39">
            <v>4</v>
          </cell>
          <cell r="D39">
            <v>2.5</v>
          </cell>
          <cell r="E39">
            <v>6</v>
          </cell>
          <cell r="F39">
            <v>3.5</v>
          </cell>
          <cell r="G39">
            <v>4</v>
          </cell>
          <cell r="H39">
            <v>4</v>
          </cell>
          <cell r="I39">
            <v>4.5</v>
          </cell>
          <cell r="J39">
            <v>4</v>
          </cell>
          <cell r="K39">
            <v>4</v>
          </cell>
          <cell r="L39">
            <v>4.5</v>
          </cell>
          <cell r="M39">
            <v>3.5</v>
          </cell>
          <cell r="N39">
            <v>4.083333333333333</v>
          </cell>
          <cell r="O39">
            <v>3.5</v>
          </cell>
          <cell r="P39">
            <v>3.5</v>
          </cell>
          <cell r="Q39">
            <v>3</v>
          </cell>
          <cell r="R39">
            <v>3.5</v>
          </cell>
          <cell r="S39">
            <v>3.5</v>
          </cell>
          <cell r="T39">
            <v>3.4</v>
          </cell>
          <cell r="U39">
            <v>4.5</v>
          </cell>
          <cell r="V39">
            <v>3.5</v>
          </cell>
          <cell r="W39">
            <v>3.5</v>
          </cell>
          <cell r="X39">
            <v>3</v>
          </cell>
          <cell r="Y39">
            <v>4</v>
          </cell>
          <cell r="Z39">
            <v>3.7</v>
          </cell>
          <cell r="AA39">
            <v>3.8</v>
          </cell>
        </row>
        <row r="40">
          <cell r="A40" t="str">
            <v>NER</v>
          </cell>
          <cell r="B40" t="str">
            <v xml:space="preserve">NIGER       </v>
          </cell>
          <cell r="C40">
            <v>3.5</v>
          </cell>
          <cell r="D40">
            <v>3</v>
          </cell>
          <cell r="E40">
            <v>3.5</v>
          </cell>
          <cell r="F40">
            <v>3.5</v>
          </cell>
          <cell r="G40">
            <v>3.375</v>
          </cell>
          <cell r="H40">
            <v>4.5</v>
          </cell>
          <cell r="I40">
            <v>2.5</v>
          </cell>
          <cell r="J40">
            <v>3</v>
          </cell>
          <cell r="K40">
            <v>3</v>
          </cell>
          <cell r="L40">
            <v>4</v>
          </cell>
          <cell r="M40">
            <v>2.5</v>
          </cell>
          <cell r="N40">
            <v>3.25</v>
          </cell>
          <cell r="O40">
            <v>3</v>
          </cell>
          <cell r="P40">
            <v>3</v>
          </cell>
          <cell r="Q40">
            <v>3</v>
          </cell>
          <cell r="R40">
            <v>3</v>
          </cell>
          <cell r="S40">
            <v>3</v>
          </cell>
          <cell r="T40">
            <v>3</v>
          </cell>
          <cell r="U40">
            <v>3</v>
          </cell>
          <cell r="V40">
            <v>3</v>
          </cell>
          <cell r="W40">
            <v>3</v>
          </cell>
          <cell r="X40">
            <v>2.5</v>
          </cell>
          <cell r="Y40">
            <v>2.5</v>
          </cell>
          <cell r="Z40">
            <v>2.8</v>
          </cell>
          <cell r="AA40">
            <v>3.1</v>
          </cell>
        </row>
        <row r="41">
          <cell r="A41" t="str">
            <v>NGA</v>
          </cell>
          <cell r="B41" t="str">
            <v xml:space="preserve">NIGERIA     </v>
          </cell>
          <cell r="C41">
            <v>2.5</v>
          </cell>
          <cell r="D41">
            <v>2.5</v>
          </cell>
          <cell r="E41">
            <v>2.5</v>
          </cell>
          <cell r="F41">
            <v>2.5</v>
          </cell>
          <cell r="G41">
            <v>2.5</v>
          </cell>
          <cell r="H41">
            <v>2.5</v>
          </cell>
          <cell r="I41">
            <v>2.5</v>
          </cell>
          <cell r="J41">
            <v>3</v>
          </cell>
          <cell r="K41">
            <v>2.5</v>
          </cell>
          <cell r="L41">
            <v>3</v>
          </cell>
          <cell r="M41">
            <v>3</v>
          </cell>
          <cell r="N41">
            <v>2.75</v>
          </cell>
          <cell r="O41">
            <v>3</v>
          </cell>
          <cell r="P41">
            <v>2.5</v>
          </cell>
          <cell r="Q41">
            <v>3</v>
          </cell>
          <cell r="R41">
            <v>3</v>
          </cell>
          <cell r="S41">
            <v>3</v>
          </cell>
          <cell r="T41">
            <v>2.9</v>
          </cell>
          <cell r="U41">
            <v>2.5</v>
          </cell>
          <cell r="V41">
            <v>2.5</v>
          </cell>
          <cell r="W41">
            <v>2.5</v>
          </cell>
          <cell r="X41">
            <v>2.5</v>
          </cell>
          <cell r="Y41">
            <v>2.5</v>
          </cell>
          <cell r="Z41">
            <v>2.5</v>
          </cell>
          <cell r="AA41">
            <v>2.6749999999999998</v>
          </cell>
        </row>
        <row r="42">
          <cell r="A42" t="str">
            <v>RWA</v>
          </cell>
          <cell r="B42" t="str">
            <v xml:space="preserve">RWANDA      </v>
          </cell>
          <cell r="C42">
            <v>4</v>
          </cell>
          <cell r="D42">
            <v>3.5</v>
          </cell>
          <cell r="E42">
            <v>4</v>
          </cell>
          <cell r="F42">
            <v>3</v>
          </cell>
          <cell r="G42">
            <v>3.625</v>
          </cell>
          <cell r="H42">
            <v>4.5</v>
          </cell>
          <cell r="I42">
            <v>2.5</v>
          </cell>
          <cell r="J42">
            <v>3</v>
          </cell>
          <cell r="K42">
            <v>4</v>
          </cell>
          <cell r="L42">
            <v>4</v>
          </cell>
          <cell r="M42">
            <v>3</v>
          </cell>
          <cell r="N42">
            <v>3.5</v>
          </cell>
          <cell r="O42">
            <v>4</v>
          </cell>
          <cell r="P42">
            <v>3.5</v>
          </cell>
          <cell r="Q42">
            <v>3.5</v>
          </cell>
          <cell r="R42">
            <v>3</v>
          </cell>
          <cell r="S42">
            <v>3.5</v>
          </cell>
          <cell r="T42">
            <v>3.5</v>
          </cell>
          <cell r="U42">
            <v>3</v>
          </cell>
          <cell r="V42">
            <v>3.5</v>
          </cell>
          <cell r="W42">
            <v>3.5</v>
          </cell>
          <cell r="X42">
            <v>4</v>
          </cell>
          <cell r="Y42">
            <v>3</v>
          </cell>
          <cell r="Z42">
            <v>3.4</v>
          </cell>
          <cell r="AA42">
            <v>3.5</v>
          </cell>
        </row>
        <row r="43">
          <cell r="A43" t="str">
            <v>STP</v>
          </cell>
          <cell r="B43" t="str">
            <v>SAO TOME AND PR.</v>
          </cell>
          <cell r="C43">
            <v>2.5</v>
          </cell>
          <cell r="D43">
            <v>2.5</v>
          </cell>
          <cell r="E43">
            <v>2.5</v>
          </cell>
          <cell r="F43">
            <v>3</v>
          </cell>
          <cell r="G43">
            <v>2.625</v>
          </cell>
          <cell r="H43">
            <v>4</v>
          </cell>
          <cell r="I43">
            <v>1</v>
          </cell>
          <cell r="J43">
            <v>1</v>
          </cell>
          <cell r="K43">
            <v>3</v>
          </cell>
          <cell r="L43">
            <v>3.5</v>
          </cell>
          <cell r="M43">
            <v>2.5</v>
          </cell>
          <cell r="N43">
            <v>2.5</v>
          </cell>
          <cell r="O43">
            <v>3</v>
          </cell>
          <cell r="P43">
            <v>3</v>
          </cell>
          <cell r="Q43">
            <v>2.5</v>
          </cell>
          <cell r="R43">
            <v>1</v>
          </cell>
          <cell r="S43">
            <v>2.5</v>
          </cell>
          <cell r="T43">
            <v>2.4</v>
          </cell>
          <cell r="U43">
            <v>2.5</v>
          </cell>
          <cell r="V43">
            <v>3</v>
          </cell>
          <cell r="W43">
            <v>3</v>
          </cell>
          <cell r="X43">
            <v>3</v>
          </cell>
          <cell r="Y43">
            <v>3</v>
          </cell>
          <cell r="Z43">
            <v>2.9</v>
          </cell>
          <cell r="AA43">
            <v>2.6</v>
          </cell>
        </row>
        <row r="44">
          <cell r="A44" t="str">
            <v>SEN</v>
          </cell>
          <cell r="B44" t="str">
            <v xml:space="preserve">SENEGAL     </v>
          </cell>
          <cell r="C44">
            <v>4</v>
          </cell>
          <cell r="D44">
            <v>4</v>
          </cell>
          <cell r="E44">
            <v>4.5</v>
          </cell>
          <cell r="F44">
            <v>3.5</v>
          </cell>
          <cell r="G44">
            <v>4</v>
          </cell>
          <cell r="H44">
            <v>4.5</v>
          </cell>
          <cell r="I44">
            <v>3.5</v>
          </cell>
          <cell r="J44">
            <v>3.5</v>
          </cell>
          <cell r="K44">
            <v>4</v>
          </cell>
          <cell r="L44">
            <v>4</v>
          </cell>
          <cell r="M44">
            <v>3.5</v>
          </cell>
          <cell r="N44">
            <v>3.8333333333333335</v>
          </cell>
          <cell r="O44">
            <v>3.5</v>
          </cell>
          <cell r="P44">
            <v>3.5</v>
          </cell>
          <cell r="Q44">
            <v>3.5</v>
          </cell>
          <cell r="R44">
            <v>3.5</v>
          </cell>
          <cell r="S44">
            <v>3.5</v>
          </cell>
          <cell r="T44">
            <v>3.5</v>
          </cell>
          <cell r="U44">
            <v>3</v>
          </cell>
          <cell r="V44">
            <v>3.5</v>
          </cell>
          <cell r="W44">
            <v>3.5</v>
          </cell>
          <cell r="X44">
            <v>3.5</v>
          </cell>
          <cell r="Y44">
            <v>3</v>
          </cell>
          <cell r="Z44">
            <v>3.3</v>
          </cell>
          <cell r="AA44">
            <v>3.65</v>
          </cell>
        </row>
        <row r="45">
          <cell r="A45" t="str">
            <v>SYC</v>
          </cell>
          <cell r="B45" t="str">
            <v xml:space="preserve">SEYCHELLES  </v>
          </cell>
          <cell r="C45">
            <v>2</v>
          </cell>
          <cell r="D45">
            <v>2</v>
          </cell>
          <cell r="E45">
            <v>2</v>
          </cell>
          <cell r="F45">
            <v>2</v>
          </cell>
          <cell r="G45">
            <v>2</v>
          </cell>
          <cell r="H45">
            <v>1</v>
          </cell>
          <cell r="I45">
            <v>2</v>
          </cell>
          <cell r="J45">
            <v>2.5</v>
          </cell>
          <cell r="K45">
            <v>2</v>
          </cell>
          <cell r="L45">
            <v>1</v>
          </cell>
          <cell r="M45">
            <v>4</v>
          </cell>
          <cell r="N45">
            <v>2.0833333333333335</v>
          </cell>
          <cell r="O45">
            <v>3.5</v>
          </cell>
          <cell r="P45">
            <v>2.5</v>
          </cell>
          <cell r="Q45">
            <v>3.5</v>
          </cell>
          <cell r="R45">
            <v>3</v>
          </cell>
          <cell r="S45">
            <v>3</v>
          </cell>
          <cell r="T45">
            <v>3.1</v>
          </cell>
          <cell r="U45">
            <v>2.5</v>
          </cell>
          <cell r="V45">
            <v>3.5</v>
          </cell>
          <cell r="W45">
            <v>3</v>
          </cell>
          <cell r="X45">
            <v>3</v>
          </cell>
          <cell r="Y45">
            <v>3.5</v>
          </cell>
          <cell r="Z45">
            <v>3.1</v>
          </cell>
          <cell r="AA45">
            <v>2.5750000000000002</v>
          </cell>
        </row>
        <row r="46">
          <cell r="A46" t="str">
            <v>SLE</v>
          </cell>
          <cell r="B46" t="str">
            <v>SIERRA LEONE</v>
          </cell>
          <cell r="C46">
            <v>3.5</v>
          </cell>
          <cell r="D46">
            <v>3.5</v>
          </cell>
          <cell r="E46">
            <v>3</v>
          </cell>
          <cell r="F46">
            <v>3</v>
          </cell>
          <cell r="G46">
            <v>3.25</v>
          </cell>
          <cell r="H46">
            <v>4</v>
          </cell>
          <cell r="I46">
            <v>2.5</v>
          </cell>
          <cell r="J46">
            <v>2.5</v>
          </cell>
          <cell r="K46">
            <v>3</v>
          </cell>
          <cell r="L46">
            <v>3</v>
          </cell>
          <cell r="M46">
            <v>2.5</v>
          </cell>
          <cell r="N46">
            <v>2.9166666666666665</v>
          </cell>
          <cell r="O46">
            <v>3</v>
          </cell>
          <cell r="P46">
            <v>3</v>
          </cell>
          <cell r="Q46">
            <v>3.5</v>
          </cell>
          <cell r="R46">
            <v>2.5</v>
          </cell>
          <cell r="S46">
            <v>3</v>
          </cell>
          <cell r="T46">
            <v>3</v>
          </cell>
          <cell r="U46">
            <v>2.5</v>
          </cell>
          <cell r="V46">
            <v>3.5</v>
          </cell>
          <cell r="W46">
            <v>3</v>
          </cell>
          <cell r="X46">
            <v>2.5</v>
          </cell>
          <cell r="Y46">
            <v>2.5</v>
          </cell>
          <cell r="Z46">
            <v>2.8</v>
          </cell>
          <cell r="AA46">
            <v>2.9750000000000001</v>
          </cell>
        </row>
        <row r="47">
          <cell r="A47" t="str">
            <v>ZAF</v>
          </cell>
          <cell r="B47" t="str">
            <v>SOUTH AFRICA</v>
          </cell>
          <cell r="C47">
            <v>6</v>
          </cell>
          <cell r="D47">
            <v>4.5</v>
          </cell>
          <cell r="E47">
            <v>6</v>
          </cell>
          <cell r="F47">
            <v>4</v>
          </cell>
          <cell r="G47">
            <v>5.125</v>
          </cell>
          <cell r="H47">
            <v>4</v>
          </cell>
          <cell r="I47">
            <v>4.5</v>
          </cell>
          <cell r="J47">
            <v>4</v>
          </cell>
          <cell r="K47">
            <v>4</v>
          </cell>
          <cell r="L47">
            <v>4.5</v>
          </cell>
          <cell r="M47">
            <v>4</v>
          </cell>
          <cell r="N47">
            <v>4.166666666666667</v>
          </cell>
          <cell r="O47">
            <v>3.5</v>
          </cell>
          <cell r="P47">
            <v>4</v>
          </cell>
          <cell r="Q47">
            <v>3</v>
          </cell>
          <cell r="R47">
            <v>3.5</v>
          </cell>
          <cell r="S47">
            <v>4</v>
          </cell>
          <cell r="T47">
            <v>3.6</v>
          </cell>
          <cell r="U47">
            <v>4</v>
          </cell>
          <cell r="V47">
            <v>4.5</v>
          </cell>
          <cell r="W47">
            <v>4.5</v>
          </cell>
          <cell r="X47">
            <v>4</v>
          </cell>
          <cell r="Y47">
            <v>4</v>
          </cell>
          <cell r="Z47">
            <v>4.2</v>
          </cell>
          <cell r="AA47">
            <v>4.2249999999999996</v>
          </cell>
        </row>
        <row r="48">
          <cell r="A48" t="str">
            <v>SDN</v>
          </cell>
          <cell r="B48" t="str">
            <v xml:space="preserve">SUDAN       </v>
          </cell>
          <cell r="C48">
            <v>3.5</v>
          </cell>
          <cell r="D48">
            <v>3.5</v>
          </cell>
          <cell r="E48">
            <v>2</v>
          </cell>
          <cell r="F48">
            <v>2.5</v>
          </cell>
          <cell r="G48">
            <v>2.875</v>
          </cell>
          <cell r="H48">
            <v>3.5</v>
          </cell>
          <cell r="I48">
            <v>2.5</v>
          </cell>
          <cell r="J48">
            <v>3</v>
          </cell>
          <cell r="K48">
            <v>3</v>
          </cell>
          <cell r="L48">
            <v>2.5</v>
          </cell>
          <cell r="M48">
            <v>2.5</v>
          </cell>
          <cell r="N48">
            <v>2.8333333333333335</v>
          </cell>
          <cell r="O48">
            <v>2.5</v>
          </cell>
          <cell r="P48">
            <v>1</v>
          </cell>
          <cell r="Q48">
            <v>2</v>
          </cell>
          <cell r="R48">
            <v>1</v>
          </cell>
          <cell r="S48">
            <v>1</v>
          </cell>
          <cell r="T48">
            <v>1.5</v>
          </cell>
          <cell r="U48">
            <v>1</v>
          </cell>
          <cell r="V48">
            <v>2.5</v>
          </cell>
          <cell r="W48">
            <v>2.5</v>
          </cell>
          <cell r="X48">
            <v>2.5</v>
          </cell>
          <cell r="Y48">
            <v>2.5</v>
          </cell>
          <cell r="Z48">
            <v>2.2000000000000002</v>
          </cell>
          <cell r="AA48">
            <v>2.35</v>
          </cell>
        </row>
        <row r="49">
          <cell r="A49" t="str">
            <v>SWZ</v>
          </cell>
          <cell r="B49" t="str">
            <v xml:space="preserve">SWAZILAND   </v>
          </cell>
          <cell r="C49">
            <v>3</v>
          </cell>
          <cell r="D49">
            <v>3</v>
          </cell>
          <cell r="E49">
            <v>3.5</v>
          </cell>
          <cell r="F49">
            <v>2.5</v>
          </cell>
          <cell r="G49">
            <v>3</v>
          </cell>
          <cell r="H49">
            <v>4</v>
          </cell>
          <cell r="I49">
            <v>2.5</v>
          </cell>
          <cell r="J49">
            <v>3</v>
          </cell>
          <cell r="K49">
            <v>3</v>
          </cell>
          <cell r="L49">
            <v>3</v>
          </cell>
          <cell r="M49">
            <v>2.5</v>
          </cell>
          <cell r="N49">
            <v>3</v>
          </cell>
          <cell r="O49">
            <v>2.5</v>
          </cell>
          <cell r="P49">
            <v>3</v>
          </cell>
          <cell r="Q49">
            <v>3</v>
          </cell>
          <cell r="R49">
            <v>3</v>
          </cell>
          <cell r="S49">
            <v>3</v>
          </cell>
          <cell r="T49">
            <v>2.9</v>
          </cell>
          <cell r="U49">
            <v>2.5</v>
          </cell>
          <cell r="V49">
            <v>3</v>
          </cell>
          <cell r="W49">
            <v>3</v>
          </cell>
          <cell r="X49">
            <v>3</v>
          </cell>
          <cell r="Y49">
            <v>3</v>
          </cell>
          <cell r="Z49">
            <v>2.9</v>
          </cell>
          <cell r="AA49">
            <v>2.95</v>
          </cell>
        </row>
        <row r="50">
          <cell r="A50" t="str">
            <v>TZA</v>
          </cell>
          <cell r="B50" t="str">
            <v>TANZANIA</v>
          </cell>
          <cell r="C50">
            <v>5</v>
          </cell>
          <cell r="D50">
            <v>4</v>
          </cell>
          <cell r="E50">
            <v>4.5</v>
          </cell>
          <cell r="F50">
            <v>4</v>
          </cell>
          <cell r="G50">
            <v>4.375</v>
          </cell>
          <cell r="H50">
            <v>3.5</v>
          </cell>
          <cell r="I50">
            <v>3.5</v>
          </cell>
          <cell r="J50">
            <v>3.5</v>
          </cell>
          <cell r="K50">
            <v>4</v>
          </cell>
          <cell r="L50">
            <v>4</v>
          </cell>
          <cell r="M50">
            <v>2.5</v>
          </cell>
          <cell r="N50">
            <v>3.5</v>
          </cell>
          <cell r="O50">
            <v>4</v>
          </cell>
          <cell r="P50">
            <v>4</v>
          </cell>
          <cell r="Q50">
            <v>3.5</v>
          </cell>
          <cell r="R50">
            <v>4</v>
          </cell>
          <cell r="S50">
            <v>3.5</v>
          </cell>
          <cell r="T50">
            <v>3.8</v>
          </cell>
          <cell r="U50">
            <v>3.5</v>
          </cell>
          <cell r="V50">
            <v>4</v>
          </cell>
          <cell r="W50">
            <v>3.5</v>
          </cell>
          <cell r="X50">
            <v>3.5</v>
          </cell>
          <cell r="Y50">
            <v>3</v>
          </cell>
          <cell r="Z50">
            <v>3.5</v>
          </cell>
          <cell r="AA50">
            <v>3.75</v>
          </cell>
        </row>
        <row r="51">
          <cell r="A51" t="str">
            <v>TGO</v>
          </cell>
          <cell r="B51" t="str">
            <v xml:space="preserve">TOGO        </v>
          </cell>
          <cell r="C51">
            <v>3</v>
          </cell>
          <cell r="D51">
            <v>2.5</v>
          </cell>
          <cell r="E51">
            <v>3</v>
          </cell>
          <cell r="F51">
            <v>1</v>
          </cell>
          <cell r="G51">
            <v>2.375</v>
          </cell>
          <cell r="H51">
            <v>4.5</v>
          </cell>
          <cell r="I51">
            <v>1</v>
          </cell>
          <cell r="J51">
            <v>2.5</v>
          </cell>
          <cell r="K51">
            <v>3</v>
          </cell>
          <cell r="L51">
            <v>3</v>
          </cell>
          <cell r="M51">
            <v>3</v>
          </cell>
          <cell r="N51">
            <v>2.8333333333333335</v>
          </cell>
          <cell r="O51">
            <v>3.5</v>
          </cell>
          <cell r="P51">
            <v>2.5</v>
          </cell>
          <cell r="Q51">
            <v>2.5</v>
          </cell>
          <cell r="R51">
            <v>2.5</v>
          </cell>
          <cell r="S51">
            <v>1</v>
          </cell>
          <cell r="T51">
            <v>2.4</v>
          </cell>
          <cell r="U51">
            <v>3</v>
          </cell>
          <cell r="V51">
            <v>1</v>
          </cell>
          <cell r="W51">
            <v>3</v>
          </cell>
          <cell r="X51">
            <v>2.5</v>
          </cell>
          <cell r="Y51">
            <v>2.5</v>
          </cell>
          <cell r="Z51">
            <v>2.4</v>
          </cell>
          <cell r="AA51">
            <v>2.5249999999999999</v>
          </cell>
        </row>
        <row r="52">
          <cell r="A52" t="str">
            <v>UGA</v>
          </cell>
          <cell r="B52" t="str">
            <v xml:space="preserve">UGANDA      </v>
          </cell>
          <cell r="C52">
            <v>4.5</v>
          </cell>
          <cell r="D52">
            <v>6</v>
          </cell>
          <cell r="E52">
            <v>4.5</v>
          </cell>
          <cell r="F52">
            <v>4.5</v>
          </cell>
          <cell r="G52">
            <v>4.875</v>
          </cell>
          <cell r="H52">
            <v>4.5</v>
          </cell>
          <cell r="I52">
            <v>3</v>
          </cell>
          <cell r="J52">
            <v>3.5</v>
          </cell>
          <cell r="K52">
            <v>4.5</v>
          </cell>
          <cell r="L52">
            <v>6</v>
          </cell>
          <cell r="M52">
            <v>3.5</v>
          </cell>
          <cell r="N52">
            <v>4.166666666666667</v>
          </cell>
          <cell r="O52">
            <v>3.5</v>
          </cell>
          <cell r="P52">
            <v>4.5</v>
          </cell>
          <cell r="Q52">
            <v>4</v>
          </cell>
          <cell r="R52">
            <v>3</v>
          </cell>
          <cell r="S52">
            <v>4.5</v>
          </cell>
          <cell r="T52">
            <v>3.9</v>
          </cell>
          <cell r="U52">
            <v>3</v>
          </cell>
          <cell r="V52">
            <v>4</v>
          </cell>
          <cell r="W52">
            <v>3</v>
          </cell>
          <cell r="X52">
            <v>3</v>
          </cell>
          <cell r="Y52">
            <v>3.5</v>
          </cell>
          <cell r="Z52">
            <v>3.3</v>
          </cell>
          <cell r="AA52">
            <v>4.0250000000000004</v>
          </cell>
        </row>
        <row r="53">
          <cell r="A53" t="str">
            <v>ZMB</v>
          </cell>
          <cell r="B53" t="str">
            <v xml:space="preserve">ZAMBIA      </v>
          </cell>
          <cell r="C53">
            <v>3.5</v>
          </cell>
          <cell r="D53">
            <v>3</v>
          </cell>
          <cell r="E53">
            <v>3</v>
          </cell>
          <cell r="F53">
            <v>3.5</v>
          </cell>
          <cell r="G53">
            <v>3.25</v>
          </cell>
          <cell r="H53">
            <v>4.5</v>
          </cell>
          <cell r="I53">
            <v>3</v>
          </cell>
          <cell r="J53">
            <v>3</v>
          </cell>
          <cell r="K53">
            <v>3.5</v>
          </cell>
          <cell r="L53">
            <v>4</v>
          </cell>
          <cell r="M53">
            <v>3.5</v>
          </cell>
          <cell r="N53">
            <v>3.5833333333333335</v>
          </cell>
          <cell r="O53">
            <v>3.5</v>
          </cell>
          <cell r="P53">
            <v>3.5</v>
          </cell>
          <cell r="Q53">
            <v>3</v>
          </cell>
          <cell r="R53">
            <v>3.5</v>
          </cell>
          <cell r="S53">
            <v>4</v>
          </cell>
          <cell r="T53">
            <v>3.5</v>
          </cell>
          <cell r="U53">
            <v>3</v>
          </cell>
          <cell r="V53">
            <v>3</v>
          </cell>
          <cell r="W53">
            <v>4.5</v>
          </cell>
          <cell r="X53">
            <v>3</v>
          </cell>
          <cell r="Y53">
            <v>2.5</v>
          </cell>
          <cell r="Z53">
            <v>3.2</v>
          </cell>
          <cell r="AA53">
            <v>3.4</v>
          </cell>
        </row>
        <row r="54">
          <cell r="A54" t="str">
            <v>ZWE</v>
          </cell>
          <cell r="B54" t="str">
            <v xml:space="preserve">ZIMBABWE    </v>
          </cell>
          <cell r="C54">
            <v>1</v>
          </cell>
          <cell r="D54">
            <v>2</v>
          </cell>
          <cell r="E54">
            <v>1</v>
          </cell>
          <cell r="F54">
            <v>1</v>
          </cell>
          <cell r="G54">
            <v>1.25</v>
          </cell>
          <cell r="H54">
            <v>1</v>
          </cell>
          <cell r="I54">
            <v>2.5</v>
          </cell>
          <cell r="J54">
            <v>2.5</v>
          </cell>
          <cell r="K54">
            <v>3</v>
          </cell>
          <cell r="L54">
            <v>2.5</v>
          </cell>
          <cell r="M54">
            <v>3</v>
          </cell>
          <cell r="N54">
            <v>2.4166666666666665</v>
          </cell>
          <cell r="O54">
            <v>3.5</v>
          </cell>
          <cell r="P54">
            <v>2.5</v>
          </cell>
          <cell r="Q54">
            <v>3</v>
          </cell>
          <cell r="R54">
            <v>3</v>
          </cell>
          <cell r="S54">
            <v>3</v>
          </cell>
          <cell r="T54">
            <v>3</v>
          </cell>
          <cell r="U54">
            <v>2</v>
          </cell>
          <cell r="V54">
            <v>2.5</v>
          </cell>
          <cell r="W54">
            <v>4</v>
          </cell>
          <cell r="X54">
            <v>1</v>
          </cell>
          <cell r="Y54">
            <v>2</v>
          </cell>
          <cell r="Z54">
            <v>2.2999999999999998</v>
          </cell>
          <cell r="AA54">
            <v>2.2999999999999998</v>
          </cell>
        </row>
        <row r="55">
          <cell r="A55" t="str">
            <v>KHM</v>
          </cell>
          <cell r="B55" t="str">
            <v xml:space="preserve">CAMBODIA    </v>
          </cell>
          <cell r="C55">
            <v>4</v>
          </cell>
          <cell r="D55">
            <v>3.5</v>
          </cell>
          <cell r="E55">
            <v>3.5</v>
          </cell>
          <cell r="F55">
            <v>3.5</v>
          </cell>
          <cell r="G55">
            <v>3.625</v>
          </cell>
          <cell r="H55">
            <v>3.5</v>
          </cell>
          <cell r="I55">
            <v>2.5</v>
          </cell>
          <cell r="J55">
            <v>3</v>
          </cell>
          <cell r="K55">
            <v>2.5</v>
          </cell>
          <cell r="L55">
            <v>3.5</v>
          </cell>
          <cell r="M55">
            <v>2.5</v>
          </cell>
          <cell r="N55">
            <v>2.9166666666666665</v>
          </cell>
          <cell r="O55">
            <v>3</v>
          </cell>
          <cell r="P55">
            <v>3.5</v>
          </cell>
          <cell r="Q55">
            <v>3</v>
          </cell>
          <cell r="R55">
            <v>3</v>
          </cell>
          <cell r="S55">
            <v>3.5</v>
          </cell>
          <cell r="T55">
            <v>3.2</v>
          </cell>
          <cell r="U55">
            <v>2</v>
          </cell>
          <cell r="V55">
            <v>3</v>
          </cell>
          <cell r="W55">
            <v>3</v>
          </cell>
          <cell r="X55">
            <v>2.5</v>
          </cell>
          <cell r="Y55">
            <v>2.5</v>
          </cell>
          <cell r="Z55">
            <v>2.6</v>
          </cell>
          <cell r="AA55">
            <v>3.05</v>
          </cell>
        </row>
        <row r="56">
          <cell r="A56" t="str">
            <v>CHN</v>
          </cell>
          <cell r="B56" t="str">
            <v xml:space="preserve">CHINA       </v>
          </cell>
          <cell r="C56">
            <v>5</v>
          </cell>
          <cell r="D56">
            <v>4</v>
          </cell>
          <cell r="E56">
            <v>4</v>
          </cell>
          <cell r="F56">
            <v>4.5</v>
          </cell>
          <cell r="G56">
            <v>4.375</v>
          </cell>
          <cell r="H56">
            <v>4.5</v>
          </cell>
          <cell r="I56">
            <v>2.5</v>
          </cell>
          <cell r="J56">
            <v>3</v>
          </cell>
          <cell r="K56">
            <v>3.5</v>
          </cell>
          <cell r="L56">
            <v>3.5</v>
          </cell>
          <cell r="M56">
            <v>4</v>
          </cell>
          <cell r="N56">
            <v>3.5</v>
          </cell>
          <cell r="O56">
            <v>4</v>
          </cell>
          <cell r="P56">
            <v>4</v>
          </cell>
          <cell r="Q56">
            <v>4</v>
          </cell>
          <cell r="R56">
            <v>3.5</v>
          </cell>
          <cell r="S56">
            <v>4.5</v>
          </cell>
          <cell r="T56">
            <v>4</v>
          </cell>
          <cell r="U56">
            <v>3</v>
          </cell>
          <cell r="V56">
            <v>4</v>
          </cell>
          <cell r="W56">
            <v>4</v>
          </cell>
          <cell r="X56">
            <v>3.5</v>
          </cell>
          <cell r="Y56">
            <v>3.5</v>
          </cell>
          <cell r="Z56">
            <v>3.6</v>
          </cell>
          <cell r="AA56">
            <v>3.8250000000000002</v>
          </cell>
        </row>
        <row r="57">
          <cell r="A57" t="str">
            <v>FJI</v>
          </cell>
          <cell r="B57" t="str">
            <v xml:space="preserve">FIJI        </v>
          </cell>
          <cell r="C57">
            <v>3.5</v>
          </cell>
          <cell r="D57">
            <v>3</v>
          </cell>
          <cell r="E57">
            <v>4</v>
          </cell>
          <cell r="F57">
            <v>2.5</v>
          </cell>
          <cell r="G57">
            <v>3.25</v>
          </cell>
          <cell r="H57">
            <v>4</v>
          </cell>
          <cell r="I57">
            <v>3</v>
          </cell>
          <cell r="J57">
            <v>3</v>
          </cell>
          <cell r="K57">
            <v>3.5</v>
          </cell>
          <cell r="L57">
            <v>3</v>
          </cell>
          <cell r="M57">
            <v>3.5</v>
          </cell>
          <cell r="N57">
            <v>3.3333333333333335</v>
          </cell>
          <cell r="O57">
            <v>3.5</v>
          </cell>
          <cell r="P57">
            <v>3</v>
          </cell>
          <cell r="Q57">
            <v>3</v>
          </cell>
          <cell r="R57">
            <v>3</v>
          </cell>
          <cell r="S57">
            <v>2.5</v>
          </cell>
          <cell r="T57">
            <v>3</v>
          </cell>
          <cell r="U57">
            <v>1</v>
          </cell>
          <cell r="V57">
            <v>3</v>
          </cell>
          <cell r="W57">
            <v>3.5</v>
          </cell>
          <cell r="X57">
            <v>3</v>
          </cell>
          <cell r="Y57">
            <v>3</v>
          </cell>
          <cell r="Z57">
            <v>2.7</v>
          </cell>
          <cell r="AA57">
            <v>3.0750000000000002</v>
          </cell>
        </row>
        <row r="58">
          <cell r="A58" t="str">
            <v>IDN</v>
          </cell>
          <cell r="B58" t="str">
            <v xml:space="preserve">INDONESIA   </v>
          </cell>
          <cell r="C58">
            <v>4</v>
          </cell>
          <cell r="D58">
            <v>3.5</v>
          </cell>
          <cell r="E58">
            <v>3</v>
          </cell>
          <cell r="F58">
            <v>3.5</v>
          </cell>
          <cell r="G58">
            <v>3.5</v>
          </cell>
          <cell r="H58">
            <v>4.5</v>
          </cell>
          <cell r="I58">
            <v>3</v>
          </cell>
          <cell r="J58">
            <v>3.5</v>
          </cell>
          <cell r="K58">
            <v>3.5</v>
          </cell>
          <cell r="L58">
            <v>4</v>
          </cell>
          <cell r="M58">
            <v>3</v>
          </cell>
          <cell r="N58">
            <v>3.5833333333333335</v>
          </cell>
          <cell r="O58">
            <v>3.5</v>
          </cell>
          <cell r="P58">
            <v>3.5</v>
          </cell>
          <cell r="Q58">
            <v>3.5</v>
          </cell>
          <cell r="R58">
            <v>3.5</v>
          </cell>
          <cell r="S58">
            <v>4.5</v>
          </cell>
          <cell r="T58">
            <v>3.7</v>
          </cell>
          <cell r="U58">
            <v>2.5</v>
          </cell>
          <cell r="V58">
            <v>3.5</v>
          </cell>
          <cell r="W58">
            <v>3</v>
          </cell>
          <cell r="X58">
            <v>3.5</v>
          </cell>
          <cell r="Y58">
            <v>2.5</v>
          </cell>
          <cell r="Z58">
            <v>3</v>
          </cell>
          <cell r="AA58">
            <v>3.45</v>
          </cell>
        </row>
        <row r="59">
          <cell r="A59" t="str">
            <v>KIR</v>
          </cell>
          <cell r="B59" t="str">
            <v xml:space="preserve">KIRIBATI    </v>
          </cell>
          <cell r="C59">
            <v>3.5</v>
          </cell>
          <cell r="D59">
            <v>2.5</v>
          </cell>
          <cell r="E59">
            <v>6</v>
          </cell>
          <cell r="F59">
            <v>3</v>
          </cell>
          <cell r="G59">
            <v>3.75</v>
          </cell>
          <cell r="H59">
            <v>3</v>
          </cell>
          <cell r="I59">
            <v>3</v>
          </cell>
          <cell r="J59">
            <v>3</v>
          </cell>
          <cell r="K59">
            <v>2.5</v>
          </cell>
          <cell r="L59">
            <v>2.5</v>
          </cell>
          <cell r="M59">
            <v>2.5</v>
          </cell>
          <cell r="N59">
            <v>2.75</v>
          </cell>
          <cell r="O59">
            <v>3</v>
          </cell>
          <cell r="P59">
            <v>3.5</v>
          </cell>
          <cell r="Q59">
            <v>2.5</v>
          </cell>
          <cell r="R59">
            <v>3</v>
          </cell>
          <cell r="S59">
            <v>2.5</v>
          </cell>
          <cell r="T59">
            <v>2.9</v>
          </cell>
          <cell r="U59">
            <v>3</v>
          </cell>
          <cell r="V59">
            <v>3.5</v>
          </cell>
          <cell r="W59">
            <v>3</v>
          </cell>
          <cell r="X59">
            <v>3</v>
          </cell>
          <cell r="Y59">
            <v>3</v>
          </cell>
          <cell r="Z59">
            <v>3.1</v>
          </cell>
          <cell r="AA59">
            <v>3.0750000000000002</v>
          </cell>
        </row>
        <row r="60">
          <cell r="A60" t="str">
            <v>KOR</v>
          </cell>
          <cell r="B60" t="str">
            <v>KOREA, REP.</v>
          </cell>
          <cell r="C60">
            <v>6</v>
          </cell>
          <cell r="D60">
            <v>6</v>
          </cell>
          <cell r="E60">
            <v>6</v>
          </cell>
          <cell r="F60">
            <v>6</v>
          </cell>
          <cell r="G60">
            <v>6</v>
          </cell>
          <cell r="H60">
            <v>5</v>
          </cell>
          <cell r="I60">
            <v>4</v>
          </cell>
          <cell r="J60">
            <v>4</v>
          </cell>
          <cell r="K60">
            <v>5</v>
          </cell>
          <cell r="L60">
            <v>4.5</v>
          </cell>
          <cell r="M60">
            <v>4.5</v>
          </cell>
          <cell r="N60">
            <v>4.5</v>
          </cell>
          <cell r="O60">
            <v>4</v>
          </cell>
          <cell r="P60">
            <v>4</v>
          </cell>
          <cell r="Q60">
            <v>4.5</v>
          </cell>
          <cell r="R60">
            <v>4</v>
          </cell>
          <cell r="S60">
            <v>4.5</v>
          </cell>
          <cell r="T60">
            <v>4.2</v>
          </cell>
          <cell r="U60">
            <v>4.5</v>
          </cell>
          <cell r="V60">
            <v>4.5</v>
          </cell>
          <cell r="W60">
            <v>6</v>
          </cell>
          <cell r="X60">
            <v>4.5</v>
          </cell>
          <cell r="Y60">
            <v>4</v>
          </cell>
          <cell r="Z60">
            <v>4.7</v>
          </cell>
          <cell r="AA60">
            <v>4.7750000000000004</v>
          </cell>
        </row>
        <row r="61">
          <cell r="A61" t="str">
            <v>LAO</v>
          </cell>
          <cell r="B61" t="str">
            <v>LAO, PDR</v>
          </cell>
          <cell r="C61">
            <v>3.5</v>
          </cell>
          <cell r="D61">
            <v>3</v>
          </cell>
          <cell r="E61">
            <v>3.5</v>
          </cell>
          <cell r="F61">
            <v>3</v>
          </cell>
          <cell r="G61">
            <v>3.25</v>
          </cell>
          <cell r="H61">
            <v>3</v>
          </cell>
          <cell r="I61">
            <v>1</v>
          </cell>
          <cell r="J61">
            <v>1</v>
          </cell>
          <cell r="K61">
            <v>2.5</v>
          </cell>
          <cell r="L61">
            <v>3.5</v>
          </cell>
          <cell r="M61">
            <v>2.5</v>
          </cell>
          <cell r="N61">
            <v>2.25</v>
          </cell>
          <cell r="O61">
            <v>3.5</v>
          </cell>
          <cell r="P61">
            <v>3</v>
          </cell>
          <cell r="Q61">
            <v>3</v>
          </cell>
          <cell r="R61">
            <v>3</v>
          </cell>
          <cell r="S61">
            <v>3.5</v>
          </cell>
          <cell r="T61">
            <v>3.2</v>
          </cell>
          <cell r="U61">
            <v>2.5</v>
          </cell>
          <cell r="V61">
            <v>2.5</v>
          </cell>
          <cell r="W61">
            <v>3</v>
          </cell>
          <cell r="X61">
            <v>2.5</v>
          </cell>
          <cell r="Y61">
            <v>1</v>
          </cell>
          <cell r="Z61">
            <v>2.2999999999999998</v>
          </cell>
          <cell r="AA61">
            <v>2.7</v>
          </cell>
        </row>
        <row r="62">
          <cell r="A62" t="str">
            <v>MYS</v>
          </cell>
          <cell r="B62" t="str">
            <v xml:space="preserve">MALAYSIA    </v>
          </cell>
          <cell r="C62">
            <v>5</v>
          </cell>
          <cell r="D62">
            <v>5</v>
          </cell>
          <cell r="E62">
            <v>4.5</v>
          </cell>
          <cell r="F62">
            <v>4.5</v>
          </cell>
          <cell r="G62">
            <v>4.75</v>
          </cell>
          <cell r="H62">
            <v>4.5</v>
          </cell>
          <cell r="I62">
            <v>4.5</v>
          </cell>
          <cell r="J62">
            <v>4</v>
          </cell>
          <cell r="K62">
            <v>4.5</v>
          </cell>
          <cell r="L62">
            <v>4.5</v>
          </cell>
          <cell r="M62">
            <v>4</v>
          </cell>
          <cell r="N62">
            <v>4.333333333333333</v>
          </cell>
          <cell r="O62">
            <v>4</v>
          </cell>
          <cell r="P62">
            <v>4</v>
          </cell>
          <cell r="Q62">
            <v>4.5</v>
          </cell>
          <cell r="R62">
            <v>4</v>
          </cell>
          <cell r="S62">
            <v>4</v>
          </cell>
          <cell r="T62">
            <v>4.0999999999999996</v>
          </cell>
          <cell r="U62">
            <v>4.5</v>
          </cell>
          <cell r="V62">
            <v>4.5</v>
          </cell>
          <cell r="W62">
            <v>6</v>
          </cell>
          <cell r="X62">
            <v>4.5</v>
          </cell>
          <cell r="Y62">
            <v>4</v>
          </cell>
          <cell r="Z62">
            <v>4.7</v>
          </cell>
          <cell r="AA62">
            <v>4.45</v>
          </cell>
        </row>
        <row r="63">
          <cell r="A63" t="str">
            <v>MHL</v>
          </cell>
          <cell r="B63" t="str">
            <v>MARSHALL ISLANDS</v>
          </cell>
          <cell r="C63">
            <v>3</v>
          </cell>
          <cell r="D63">
            <v>3</v>
          </cell>
          <cell r="E63">
            <v>3.5</v>
          </cell>
          <cell r="F63">
            <v>3.5</v>
          </cell>
          <cell r="G63">
            <v>3.25</v>
          </cell>
          <cell r="H63">
            <v>3.5</v>
          </cell>
          <cell r="I63">
            <v>3</v>
          </cell>
          <cell r="J63">
            <v>3</v>
          </cell>
          <cell r="K63">
            <v>3.5</v>
          </cell>
          <cell r="L63">
            <v>3</v>
          </cell>
          <cell r="M63">
            <v>3</v>
          </cell>
          <cell r="N63">
            <v>3.1666666666666665</v>
          </cell>
          <cell r="O63">
            <v>3</v>
          </cell>
          <cell r="P63">
            <v>3</v>
          </cell>
          <cell r="Q63">
            <v>3</v>
          </cell>
          <cell r="R63">
            <v>3.5</v>
          </cell>
          <cell r="S63">
            <v>3</v>
          </cell>
          <cell r="T63">
            <v>3.1</v>
          </cell>
          <cell r="U63">
            <v>3</v>
          </cell>
          <cell r="V63">
            <v>3.5</v>
          </cell>
          <cell r="W63">
            <v>3</v>
          </cell>
          <cell r="X63">
            <v>3</v>
          </cell>
          <cell r="Y63">
            <v>3.5</v>
          </cell>
          <cell r="Z63">
            <v>3.2</v>
          </cell>
          <cell r="AA63">
            <v>3.1749999999999998</v>
          </cell>
        </row>
        <row r="64">
          <cell r="A64" t="str">
            <v>FSM</v>
          </cell>
          <cell r="B64" t="str">
            <v xml:space="preserve">MICRONESIA, FS </v>
          </cell>
          <cell r="C64">
            <v>3</v>
          </cell>
          <cell r="D64">
            <v>3.5</v>
          </cell>
          <cell r="E64">
            <v>3.5</v>
          </cell>
          <cell r="F64">
            <v>3.5</v>
          </cell>
          <cell r="G64">
            <v>3.375</v>
          </cell>
          <cell r="H64">
            <v>3.5</v>
          </cell>
          <cell r="I64">
            <v>3.5</v>
          </cell>
          <cell r="J64">
            <v>3.5</v>
          </cell>
          <cell r="K64">
            <v>3</v>
          </cell>
          <cell r="L64">
            <v>3</v>
          </cell>
          <cell r="M64">
            <v>3</v>
          </cell>
          <cell r="N64">
            <v>3.25</v>
          </cell>
          <cell r="O64">
            <v>3</v>
          </cell>
          <cell r="P64">
            <v>3</v>
          </cell>
          <cell r="Q64">
            <v>3</v>
          </cell>
          <cell r="R64">
            <v>3</v>
          </cell>
          <cell r="S64">
            <v>2.5</v>
          </cell>
          <cell r="T64">
            <v>2.9</v>
          </cell>
          <cell r="U64">
            <v>2.5</v>
          </cell>
          <cell r="V64">
            <v>3.5</v>
          </cell>
          <cell r="W64">
            <v>3</v>
          </cell>
          <cell r="X64">
            <v>3.5</v>
          </cell>
          <cell r="Y64">
            <v>3</v>
          </cell>
          <cell r="Z64">
            <v>3.1</v>
          </cell>
          <cell r="AA64">
            <v>3.15</v>
          </cell>
        </row>
        <row r="65">
          <cell r="A65" t="str">
            <v>MNG</v>
          </cell>
          <cell r="B65" t="str">
            <v xml:space="preserve">MONGOLIA    </v>
          </cell>
          <cell r="C65">
            <v>3.5</v>
          </cell>
          <cell r="D65">
            <v>3</v>
          </cell>
          <cell r="E65">
            <v>3.5</v>
          </cell>
          <cell r="F65">
            <v>3.5</v>
          </cell>
          <cell r="G65">
            <v>3.375</v>
          </cell>
          <cell r="H65">
            <v>4</v>
          </cell>
          <cell r="I65">
            <v>3</v>
          </cell>
          <cell r="J65">
            <v>2.5</v>
          </cell>
          <cell r="K65">
            <v>3.5</v>
          </cell>
          <cell r="L65">
            <v>4</v>
          </cell>
          <cell r="M65">
            <v>3</v>
          </cell>
          <cell r="N65">
            <v>3.3333333333333335</v>
          </cell>
          <cell r="O65">
            <v>3.5</v>
          </cell>
          <cell r="P65">
            <v>3.5</v>
          </cell>
          <cell r="Q65">
            <v>3.5</v>
          </cell>
          <cell r="R65">
            <v>3.5</v>
          </cell>
          <cell r="S65">
            <v>3.5</v>
          </cell>
          <cell r="T65">
            <v>3.5</v>
          </cell>
          <cell r="U65">
            <v>3</v>
          </cell>
          <cell r="V65">
            <v>3.5</v>
          </cell>
          <cell r="W65">
            <v>4</v>
          </cell>
          <cell r="X65">
            <v>3</v>
          </cell>
          <cell r="Y65">
            <v>3</v>
          </cell>
          <cell r="Z65">
            <v>3.3</v>
          </cell>
          <cell r="AA65">
            <v>3.375</v>
          </cell>
        </row>
        <row r="66">
          <cell r="A66" t="str">
            <v>PNG</v>
          </cell>
          <cell r="B66" t="str">
            <v>PAPUA NEW GUINEA</v>
          </cell>
          <cell r="C66">
            <v>3.5</v>
          </cell>
          <cell r="D66">
            <v>2.5</v>
          </cell>
          <cell r="E66">
            <v>3.5</v>
          </cell>
          <cell r="F66">
            <v>2.5</v>
          </cell>
          <cell r="G66">
            <v>3</v>
          </cell>
          <cell r="H66">
            <v>4</v>
          </cell>
          <cell r="I66">
            <v>3.5</v>
          </cell>
          <cell r="J66">
            <v>3</v>
          </cell>
          <cell r="K66">
            <v>3</v>
          </cell>
          <cell r="L66">
            <v>3.5</v>
          </cell>
          <cell r="M66">
            <v>2.5</v>
          </cell>
          <cell r="N66">
            <v>3.25</v>
          </cell>
          <cell r="O66">
            <v>2.5</v>
          </cell>
          <cell r="P66">
            <v>3</v>
          </cell>
          <cell r="Q66">
            <v>3</v>
          </cell>
          <cell r="R66">
            <v>2.5</v>
          </cell>
          <cell r="S66">
            <v>3</v>
          </cell>
          <cell r="T66">
            <v>2.8</v>
          </cell>
          <cell r="U66">
            <v>1</v>
          </cell>
          <cell r="V66">
            <v>2.5</v>
          </cell>
          <cell r="W66">
            <v>3.5</v>
          </cell>
          <cell r="X66">
            <v>3</v>
          </cell>
          <cell r="Y66">
            <v>2.5</v>
          </cell>
          <cell r="Z66">
            <v>2.5</v>
          </cell>
          <cell r="AA66">
            <v>2.9</v>
          </cell>
        </row>
        <row r="67">
          <cell r="A67" t="str">
            <v>PHL</v>
          </cell>
          <cell r="B67" t="str">
            <v>PHILIPPINES</v>
          </cell>
          <cell r="C67">
            <v>4.5</v>
          </cell>
          <cell r="D67">
            <v>3.5</v>
          </cell>
          <cell r="E67">
            <v>4</v>
          </cell>
          <cell r="F67">
            <v>4</v>
          </cell>
          <cell r="G67">
            <v>4</v>
          </cell>
          <cell r="H67">
            <v>4.5</v>
          </cell>
          <cell r="I67">
            <v>3</v>
          </cell>
          <cell r="J67">
            <v>4</v>
          </cell>
          <cell r="K67">
            <v>4</v>
          </cell>
          <cell r="L67">
            <v>4.5</v>
          </cell>
          <cell r="M67">
            <v>3</v>
          </cell>
          <cell r="N67">
            <v>3.8333333333333335</v>
          </cell>
          <cell r="O67">
            <v>5</v>
          </cell>
          <cell r="P67">
            <v>4</v>
          </cell>
          <cell r="Q67">
            <v>4</v>
          </cell>
          <cell r="R67">
            <v>3.5</v>
          </cell>
          <cell r="S67">
            <v>4.5</v>
          </cell>
          <cell r="T67">
            <v>4.2</v>
          </cell>
          <cell r="U67">
            <v>3</v>
          </cell>
          <cell r="V67">
            <v>4.5</v>
          </cell>
          <cell r="W67">
            <v>3</v>
          </cell>
          <cell r="X67">
            <v>3.5</v>
          </cell>
          <cell r="Y67">
            <v>3.5</v>
          </cell>
          <cell r="Z67">
            <v>3.5</v>
          </cell>
          <cell r="AA67">
            <v>3.875</v>
          </cell>
        </row>
        <row r="68">
          <cell r="A68" t="str">
            <v>WSM</v>
          </cell>
          <cell r="B68" t="str">
            <v>SAMOA</v>
          </cell>
          <cell r="C68">
            <v>4.5</v>
          </cell>
          <cell r="D68">
            <v>4</v>
          </cell>
          <cell r="E68">
            <v>4</v>
          </cell>
          <cell r="F68">
            <v>4.5</v>
          </cell>
          <cell r="G68">
            <v>4.25</v>
          </cell>
          <cell r="H68">
            <v>4</v>
          </cell>
          <cell r="I68">
            <v>4</v>
          </cell>
          <cell r="J68">
            <v>3.5</v>
          </cell>
          <cell r="K68">
            <v>4</v>
          </cell>
          <cell r="L68">
            <v>3.5</v>
          </cell>
          <cell r="M68">
            <v>4</v>
          </cell>
          <cell r="N68">
            <v>3.8333333333333335</v>
          </cell>
          <cell r="O68">
            <v>3.5</v>
          </cell>
          <cell r="P68">
            <v>3.5</v>
          </cell>
          <cell r="Q68">
            <v>4</v>
          </cell>
          <cell r="R68">
            <v>3.5</v>
          </cell>
          <cell r="S68">
            <v>3</v>
          </cell>
          <cell r="T68">
            <v>3.5</v>
          </cell>
          <cell r="U68">
            <v>3.5</v>
          </cell>
          <cell r="V68">
            <v>4</v>
          </cell>
          <cell r="W68">
            <v>4</v>
          </cell>
          <cell r="X68">
            <v>3.5</v>
          </cell>
          <cell r="Y68">
            <v>3.5</v>
          </cell>
          <cell r="Z68">
            <v>3.7</v>
          </cell>
          <cell r="AA68">
            <v>3.8</v>
          </cell>
        </row>
        <row r="69">
          <cell r="A69" t="str">
            <v>SLB</v>
          </cell>
          <cell r="B69" t="str">
            <v>SOLOMON ISLANDS</v>
          </cell>
          <cell r="C69">
            <v>2.5</v>
          </cell>
          <cell r="D69">
            <v>2</v>
          </cell>
          <cell r="E69">
            <v>2</v>
          </cell>
          <cell r="F69">
            <v>2</v>
          </cell>
          <cell r="G69">
            <v>2.125</v>
          </cell>
          <cell r="H69">
            <v>3</v>
          </cell>
          <cell r="I69">
            <v>2.5</v>
          </cell>
          <cell r="J69">
            <v>2.5</v>
          </cell>
          <cell r="K69">
            <v>2</v>
          </cell>
          <cell r="L69">
            <v>2.5</v>
          </cell>
          <cell r="M69">
            <v>2</v>
          </cell>
          <cell r="N69">
            <v>2.4166666666666665</v>
          </cell>
          <cell r="O69">
            <v>2.5</v>
          </cell>
          <cell r="P69">
            <v>3</v>
          </cell>
          <cell r="Q69">
            <v>3</v>
          </cell>
          <cell r="R69">
            <v>2.5</v>
          </cell>
          <cell r="S69">
            <v>2.5</v>
          </cell>
          <cell r="T69">
            <v>2.7</v>
          </cell>
          <cell r="U69">
            <v>2.5</v>
          </cell>
          <cell r="V69">
            <v>2</v>
          </cell>
          <cell r="W69">
            <v>2</v>
          </cell>
          <cell r="X69">
            <v>2</v>
          </cell>
          <cell r="Y69">
            <v>2.5</v>
          </cell>
          <cell r="Z69">
            <v>2.2000000000000002</v>
          </cell>
          <cell r="AA69">
            <v>2.375</v>
          </cell>
        </row>
        <row r="70">
          <cell r="A70" t="str">
            <v>THA</v>
          </cell>
          <cell r="B70" t="str">
            <v xml:space="preserve">THAILAND    </v>
          </cell>
          <cell r="C70">
            <v>6</v>
          </cell>
          <cell r="D70">
            <v>4</v>
          </cell>
          <cell r="E70">
            <v>3.5</v>
          </cell>
          <cell r="F70">
            <v>4</v>
          </cell>
          <cell r="G70">
            <v>4.375</v>
          </cell>
          <cell r="H70">
            <v>4.5</v>
          </cell>
          <cell r="I70">
            <v>3</v>
          </cell>
          <cell r="J70">
            <v>3.5</v>
          </cell>
          <cell r="K70">
            <v>4</v>
          </cell>
          <cell r="L70">
            <v>4.5</v>
          </cell>
          <cell r="M70">
            <v>4</v>
          </cell>
          <cell r="N70">
            <v>3.9166666666666665</v>
          </cell>
          <cell r="O70">
            <v>4</v>
          </cell>
          <cell r="P70">
            <v>3.5</v>
          </cell>
          <cell r="Q70">
            <v>4</v>
          </cell>
          <cell r="R70">
            <v>3.5</v>
          </cell>
          <cell r="S70">
            <v>4.5</v>
          </cell>
          <cell r="T70">
            <v>3.9</v>
          </cell>
          <cell r="U70">
            <v>3.5</v>
          </cell>
          <cell r="V70">
            <v>4</v>
          </cell>
          <cell r="W70">
            <v>4</v>
          </cell>
          <cell r="X70">
            <v>4</v>
          </cell>
          <cell r="Y70">
            <v>3.5</v>
          </cell>
          <cell r="Z70">
            <v>3.8</v>
          </cell>
          <cell r="AA70">
            <v>3.9750000000000001</v>
          </cell>
        </row>
        <row r="71">
          <cell r="A71" t="str">
            <v>TON</v>
          </cell>
          <cell r="B71" t="str">
            <v xml:space="preserve">TONGA       </v>
          </cell>
          <cell r="C71">
            <v>3</v>
          </cell>
          <cell r="D71">
            <v>3</v>
          </cell>
          <cell r="E71">
            <v>3</v>
          </cell>
          <cell r="F71">
            <v>3</v>
          </cell>
          <cell r="G71">
            <v>3</v>
          </cell>
          <cell r="H71">
            <v>3</v>
          </cell>
          <cell r="I71">
            <v>3</v>
          </cell>
          <cell r="J71">
            <v>3</v>
          </cell>
          <cell r="K71">
            <v>3</v>
          </cell>
          <cell r="L71">
            <v>3</v>
          </cell>
          <cell r="M71">
            <v>3</v>
          </cell>
          <cell r="N71">
            <v>3</v>
          </cell>
          <cell r="O71">
            <v>3.5</v>
          </cell>
          <cell r="P71">
            <v>3.5</v>
          </cell>
          <cell r="Q71">
            <v>3.5</v>
          </cell>
          <cell r="R71">
            <v>3</v>
          </cell>
          <cell r="S71">
            <v>3.5</v>
          </cell>
          <cell r="T71">
            <v>3.4</v>
          </cell>
          <cell r="U71">
            <v>2.5</v>
          </cell>
          <cell r="V71">
            <v>3</v>
          </cell>
          <cell r="W71">
            <v>3</v>
          </cell>
          <cell r="X71">
            <v>3</v>
          </cell>
          <cell r="Y71">
            <v>3</v>
          </cell>
          <cell r="Z71">
            <v>2.9</v>
          </cell>
          <cell r="AA71">
            <v>3.0750000000000002</v>
          </cell>
        </row>
        <row r="72">
          <cell r="A72" t="str">
            <v>VUT</v>
          </cell>
          <cell r="B72" t="str">
            <v xml:space="preserve">VANUATU     </v>
          </cell>
          <cell r="C72">
            <v>3</v>
          </cell>
          <cell r="D72">
            <v>2.5</v>
          </cell>
          <cell r="E72">
            <v>3</v>
          </cell>
          <cell r="F72">
            <v>3</v>
          </cell>
          <cell r="G72">
            <v>2.875</v>
          </cell>
          <cell r="H72">
            <v>3</v>
          </cell>
          <cell r="I72">
            <v>3</v>
          </cell>
          <cell r="J72">
            <v>3</v>
          </cell>
          <cell r="K72">
            <v>3</v>
          </cell>
          <cell r="L72">
            <v>3</v>
          </cell>
          <cell r="M72">
            <v>3</v>
          </cell>
          <cell r="N72">
            <v>3</v>
          </cell>
          <cell r="O72">
            <v>3</v>
          </cell>
          <cell r="P72">
            <v>3</v>
          </cell>
          <cell r="Q72">
            <v>3</v>
          </cell>
          <cell r="R72">
            <v>3</v>
          </cell>
          <cell r="S72">
            <v>2.5</v>
          </cell>
          <cell r="T72">
            <v>2.9</v>
          </cell>
          <cell r="U72">
            <v>3</v>
          </cell>
          <cell r="V72">
            <v>3.5</v>
          </cell>
          <cell r="W72">
            <v>3</v>
          </cell>
          <cell r="X72">
            <v>3</v>
          </cell>
          <cell r="Y72">
            <v>3</v>
          </cell>
          <cell r="Z72">
            <v>3.1</v>
          </cell>
          <cell r="AA72">
            <v>2.9750000000000001</v>
          </cell>
        </row>
        <row r="73">
          <cell r="A73" t="str">
            <v>VNM</v>
          </cell>
          <cell r="B73" t="str">
            <v>VIETNAM</v>
          </cell>
          <cell r="C73">
            <v>5</v>
          </cell>
          <cell r="D73">
            <v>4</v>
          </cell>
          <cell r="E73">
            <v>4.5</v>
          </cell>
          <cell r="F73">
            <v>4</v>
          </cell>
          <cell r="G73">
            <v>4.375</v>
          </cell>
          <cell r="H73">
            <v>3.5</v>
          </cell>
          <cell r="I73">
            <v>3</v>
          </cell>
          <cell r="J73">
            <v>3</v>
          </cell>
          <cell r="K73">
            <v>3.5</v>
          </cell>
          <cell r="L73">
            <v>3.5</v>
          </cell>
          <cell r="M73">
            <v>3</v>
          </cell>
          <cell r="N73">
            <v>3.25</v>
          </cell>
          <cell r="O73">
            <v>4</v>
          </cell>
          <cell r="P73">
            <v>4</v>
          </cell>
          <cell r="Q73">
            <v>4</v>
          </cell>
          <cell r="R73">
            <v>3.5</v>
          </cell>
          <cell r="S73">
            <v>4.5</v>
          </cell>
          <cell r="T73">
            <v>4</v>
          </cell>
          <cell r="U73">
            <v>2.5</v>
          </cell>
          <cell r="V73">
            <v>3.5</v>
          </cell>
          <cell r="W73">
            <v>3.5</v>
          </cell>
          <cell r="X73">
            <v>3</v>
          </cell>
          <cell r="Y73">
            <v>3</v>
          </cell>
          <cell r="Z73">
            <v>3.1</v>
          </cell>
          <cell r="AA73">
            <v>3.625</v>
          </cell>
        </row>
        <row r="74">
          <cell r="A74" t="str">
            <v>DZA</v>
          </cell>
          <cell r="B74" t="str">
            <v xml:space="preserve">ALGERIA     </v>
          </cell>
          <cell r="C74">
            <v>4.5</v>
          </cell>
          <cell r="D74">
            <v>4</v>
          </cell>
          <cell r="E74">
            <v>4.5</v>
          </cell>
          <cell r="F74">
            <v>3</v>
          </cell>
          <cell r="G74">
            <v>4</v>
          </cell>
          <cell r="H74">
            <v>3.5</v>
          </cell>
          <cell r="I74">
            <v>3</v>
          </cell>
          <cell r="J74">
            <v>2.5</v>
          </cell>
          <cell r="K74">
            <v>3</v>
          </cell>
          <cell r="L74">
            <v>3</v>
          </cell>
          <cell r="M74">
            <v>4</v>
          </cell>
          <cell r="N74">
            <v>3.1666666666666665</v>
          </cell>
          <cell r="O74">
            <v>3.5</v>
          </cell>
          <cell r="P74">
            <v>4</v>
          </cell>
          <cell r="Q74">
            <v>3.5</v>
          </cell>
          <cell r="R74">
            <v>3.5</v>
          </cell>
          <cell r="S74">
            <v>2</v>
          </cell>
          <cell r="T74">
            <v>3.3</v>
          </cell>
          <cell r="U74">
            <v>3</v>
          </cell>
          <cell r="V74">
            <v>3.5</v>
          </cell>
          <cell r="W74">
            <v>3</v>
          </cell>
          <cell r="X74">
            <v>3</v>
          </cell>
          <cell r="Y74">
            <v>3</v>
          </cell>
          <cell r="Z74">
            <v>3.1</v>
          </cell>
          <cell r="AA74">
            <v>3.35</v>
          </cell>
        </row>
        <row r="75">
          <cell r="A75" t="str">
            <v>DJI</v>
          </cell>
          <cell r="B75" t="str">
            <v>DJIBOUTI</v>
          </cell>
          <cell r="C75">
            <v>2.5</v>
          </cell>
          <cell r="D75">
            <v>3</v>
          </cell>
          <cell r="E75">
            <v>3</v>
          </cell>
          <cell r="F75">
            <v>2.5</v>
          </cell>
          <cell r="G75">
            <v>2.75</v>
          </cell>
          <cell r="H75">
            <v>4</v>
          </cell>
          <cell r="I75">
            <v>3.5</v>
          </cell>
          <cell r="J75">
            <v>3.5</v>
          </cell>
          <cell r="K75">
            <v>3</v>
          </cell>
          <cell r="L75">
            <v>2.5</v>
          </cell>
          <cell r="M75">
            <v>2.5</v>
          </cell>
          <cell r="N75">
            <v>3.1666666666666665</v>
          </cell>
          <cell r="O75">
            <v>2.5</v>
          </cell>
          <cell r="P75">
            <v>3</v>
          </cell>
          <cell r="Q75">
            <v>3.5</v>
          </cell>
          <cell r="R75">
            <v>3</v>
          </cell>
          <cell r="S75">
            <v>2</v>
          </cell>
          <cell r="T75">
            <v>2.8</v>
          </cell>
          <cell r="U75">
            <v>2.5</v>
          </cell>
          <cell r="V75">
            <v>3</v>
          </cell>
          <cell r="W75">
            <v>3.5</v>
          </cell>
          <cell r="X75">
            <v>2.5</v>
          </cell>
          <cell r="Y75">
            <v>2.5</v>
          </cell>
          <cell r="Z75">
            <v>2.8</v>
          </cell>
          <cell r="AA75">
            <v>2.9</v>
          </cell>
        </row>
        <row r="76">
          <cell r="A76" t="str">
            <v>EGY</v>
          </cell>
          <cell r="B76" t="str">
            <v>EGYPT</v>
          </cell>
          <cell r="C76">
            <v>3</v>
          </cell>
          <cell r="D76">
            <v>3</v>
          </cell>
          <cell r="E76">
            <v>4</v>
          </cell>
          <cell r="F76">
            <v>3.5</v>
          </cell>
          <cell r="G76">
            <v>3.375</v>
          </cell>
          <cell r="H76">
            <v>3</v>
          </cell>
          <cell r="I76">
            <v>3</v>
          </cell>
          <cell r="J76">
            <v>3</v>
          </cell>
          <cell r="K76">
            <v>3.5</v>
          </cell>
          <cell r="L76">
            <v>3.5</v>
          </cell>
          <cell r="M76">
            <v>3.5</v>
          </cell>
          <cell r="N76">
            <v>3.25</v>
          </cell>
          <cell r="O76">
            <v>3</v>
          </cell>
          <cell r="P76">
            <v>3.5</v>
          </cell>
          <cell r="Q76">
            <v>3.5</v>
          </cell>
          <cell r="R76">
            <v>3.5</v>
          </cell>
          <cell r="S76">
            <v>3.5</v>
          </cell>
          <cell r="T76">
            <v>3.4</v>
          </cell>
          <cell r="U76">
            <v>3.5</v>
          </cell>
          <cell r="V76">
            <v>3</v>
          </cell>
          <cell r="W76">
            <v>3.5</v>
          </cell>
          <cell r="X76">
            <v>3</v>
          </cell>
          <cell r="Y76">
            <v>3</v>
          </cell>
          <cell r="Z76">
            <v>3.2</v>
          </cell>
          <cell r="AA76">
            <v>3.3</v>
          </cell>
        </row>
        <row r="77">
          <cell r="A77" t="str">
            <v>IRN</v>
          </cell>
          <cell r="B77" t="str">
            <v>IRAN</v>
          </cell>
          <cell r="C77">
            <v>3.5</v>
          </cell>
          <cell r="D77">
            <v>3.5</v>
          </cell>
          <cell r="E77">
            <v>5</v>
          </cell>
          <cell r="F77">
            <v>4</v>
          </cell>
          <cell r="G77">
            <v>4</v>
          </cell>
          <cell r="H77">
            <v>3.5</v>
          </cell>
          <cell r="I77">
            <v>3</v>
          </cell>
          <cell r="J77">
            <v>2.5</v>
          </cell>
          <cell r="K77">
            <v>2.5</v>
          </cell>
          <cell r="L77">
            <v>2.5</v>
          </cell>
          <cell r="M77">
            <v>3.5</v>
          </cell>
          <cell r="N77">
            <v>2.9166666666666665</v>
          </cell>
          <cell r="O77">
            <v>3</v>
          </cell>
          <cell r="P77">
            <v>4</v>
          </cell>
          <cell r="Q77">
            <v>4</v>
          </cell>
          <cell r="R77">
            <v>4</v>
          </cell>
          <cell r="S77">
            <v>4</v>
          </cell>
          <cell r="T77">
            <v>3.8</v>
          </cell>
          <cell r="U77">
            <v>3</v>
          </cell>
          <cell r="V77">
            <v>4</v>
          </cell>
          <cell r="W77">
            <v>3</v>
          </cell>
          <cell r="X77">
            <v>3.5</v>
          </cell>
          <cell r="Y77">
            <v>3.5</v>
          </cell>
          <cell r="Z77">
            <v>3.4</v>
          </cell>
          <cell r="AA77">
            <v>3.4750000000000001</v>
          </cell>
        </row>
        <row r="78">
          <cell r="A78" t="str">
            <v>JOR</v>
          </cell>
          <cell r="B78" t="str">
            <v>JORDAN</v>
          </cell>
          <cell r="C78">
            <v>4</v>
          </cell>
          <cell r="D78">
            <v>3</v>
          </cell>
          <cell r="E78">
            <v>4</v>
          </cell>
          <cell r="F78">
            <v>4</v>
          </cell>
          <cell r="G78">
            <v>3.75</v>
          </cell>
          <cell r="H78">
            <v>4</v>
          </cell>
          <cell r="I78">
            <v>3.5</v>
          </cell>
          <cell r="J78">
            <v>3.5</v>
          </cell>
          <cell r="K78">
            <v>4</v>
          </cell>
          <cell r="L78">
            <v>4</v>
          </cell>
          <cell r="M78">
            <v>2.5</v>
          </cell>
          <cell r="N78">
            <v>3.5833333333333335</v>
          </cell>
          <cell r="O78">
            <v>3</v>
          </cell>
          <cell r="P78">
            <v>4</v>
          </cell>
          <cell r="Q78">
            <v>3.5</v>
          </cell>
          <cell r="R78">
            <v>3.5</v>
          </cell>
          <cell r="S78">
            <v>3.5</v>
          </cell>
          <cell r="T78">
            <v>3.5</v>
          </cell>
          <cell r="U78">
            <v>4</v>
          </cell>
          <cell r="V78">
            <v>3.5</v>
          </cell>
          <cell r="W78">
            <v>4</v>
          </cell>
          <cell r="X78">
            <v>3.5</v>
          </cell>
          <cell r="Y78">
            <v>3.5</v>
          </cell>
          <cell r="Z78">
            <v>3.7</v>
          </cell>
          <cell r="AA78">
            <v>3.625</v>
          </cell>
        </row>
        <row r="79">
          <cell r="A79" t="str">
            <v>LBN</v>
          </cell>
          <cell r="B79" t="str">
            <v xml:space="preserve">LEBANON     </v>
          </cell>
          <cell r="C79">
            <v>2</v>
          </cell>
          <cell r="D79">
            <v>1</v>
          </cell>
          <cell r="E79">
            <v>2.5</v>
          </cell>
          <cell r="F79">
            <v>3</v>
          </cell>
          <cell r="G79">
            <v>2.125</v>
          </cell>
          <cell r="H79">
            <v>4.5</v>
          </cell>
          <cell r="I79">
            <v>3</v>
          </cell>
          <cell r="J79">
            <v>3</v>
          </cell>
          <cell r="K79">
            <v>3.5</v>
          </cell>
          <cell r="L79">
            <v>3.5</v>
          </cell>
          <cell r="M79">
            <v>2.5</v>
          </cell>
          <cell r="N79">
            <v>3.3333333333333335</v>
          </cell>
          <cell r="O79">
            <v>3.5</v>
          </cell>
          <cell r="P79">
            <v>3</v>
          </cell>
          <cell r="Q79">
            <v>3</v>
          </cell>
          <cell r="R79">
            <v>3</v>
          </cell>
          <cell r="S79">
            <v>1</v>
          </cell>
          <cell r="T79">
            <v>2.7</v>
          </cell>
          <cell r="U79">
            <v>2.5</v>
          </cell>
          <cell r="V79">
            <v>2.5</v>
          </cell>
          <cell r="W79">
            <v>2.5</v>
          </cell>
          <cell r="X79">
            <v>2.5</v>
          </cell>
          <cell r="Y79">
            <v>2.5</v>
          </cell>
          <cell r="Z79">
            <v>2.5</v>
          </cell>
          <cell r="AA79">
            <v>2.7250000000000001</v>
          </cell>
        </row>
        <row r="80">
          <cell r="A80" t="str">
            <v>MAR</v>
          </cell>
          <cell r="B80" t="str">
            <v>MOROCCO</v>
          </cell>
          <cell r="C80">
            <v>3.5</v>
          </cell>
          <cell r="D80">
            <v>3</v>
          </cell>
          <cell r="E80">
            <v>4.5</v>
          </cell>
          <cell r="F80">
            <v>3.5</v>
          </cell>
          <cell r="G80">
            <v>3.625</v>
          </cell>
          <cell r="H80">
            <v>3.5</v>
          </cell>
          <cell r="I80">
            <v>4</v>
          </cell>
          <cell r="J80">
            <v>4</v>
          </cell>
          <cell r="K80">
            <v>3.5</v>
          </cell>
          <cell r="L80">
            <v>3.5</v>
          </cell>
          <cell r="M80">
            <v>3</v>
          </cell>
          <cell r="N80">
            <v>3.5833333333333335</v>
          </cell>
          <cell r="O80">
            <v>3</v>
          </cell>
          <cell r="P80">
            <v>3.5</v>
          </cell>
          <cell r="Q80">
            <v>3</v>
          </cell>
          <cell r="R80">
            <v>3</v>
          </cell>
          <cell r="S80">
            <v>4.5</v>
          </cell>
          <cell r="T80">
            <v>3.4</v>
          </cell>
          <cell r="U80">
            <v>3.5</v>
          </cell>
          <cell r="V80">
            <v>3.5</v>
          </cell>
          <cell r="W80">
            <v>3.5</v>
          </cell>
          <cell r="X80">
            <v>3.5</v>
          </cell>
          <cell r="Y80">
            <v>3.5</v>
          </cell>
          <cell r="Z80">
            <v>3.5</v>
          </cell>
          <cell r="AA80">
            <v>3.5249999999999999</v>
          </cell>
        </row>
        <row r="81">
          <cell r="A81" t="str">
            <v>TUN</v>
          </cell>
          <cell r="B81" t="str">
            <v xml:space="preserve">TUNISIA     </v>
          </cell>
          <cell r="C81">
            <v>6</v>
          </cell>
          <cell r="D81">
            <v>4.5</v>
          </cell>
          <cell r="E81">
            <v>4.5</v>
          </cell>
          <cell r="F81">
            <v>4.5</v>
          </cell>
          <cell r="G81">
            <v>4.875</v>
          </cell>
          <cell r="H81">
            <v>3.5</v>
          </cell>
          <cell r="I81">
            <v>3.5</v>
          </cell>
          <cell r="J81">
            <v>4</v>
          </cell>
          <cell r="K81">
            <v>4</v>
          </cell>
          <cell r="L81">
            <v>3.5</v>
          </cell>
          <cell r="M81">
            <v>4.5</v>
          </cell>
          <cell r="N81">
            <v>3.8333333333333335</v>
          </cell>
          <cell r="O81">
            <v>6</v>
          </cell>
          <cell r="P81">
            <v>4.5</v>
          </cell>
          <cell r="Q81">
            <v>4.5</v>
          </cell>
          <cell r="R81">
            <v>4</v>
          </cell>
          <cell r="S81">
            <v>3</v>
          </cell>
          <cell r="T81">
            <v>4.4000000000000004</v>
          </cell>
          <cell r="U81">
            <v>3.5</v>
          </cell>
          <cell r="V81">
            <v>4</v>
          </cell>
          <cell r="W81">
            <v>4</v>
          </cell>
          <cell r="X81">
            <v>4</v>
          </cell>
          <cell r="Y81">
            <v>3.5</v>
          </cell>
          <cell r="Z81">
            <v>3.8</v>
          </cell>
          <cell r="AA81">
            <v>4.1749999999999998</v>
          </cell>
        </row>
        <row r="82">
          <cell r="A82" t="str">
            <v>YEM</v>
          </cell>
          <cell r="B82" t="str">
            <v>YEMEN, REP.</v>
          </cell>
          <cell r="C82">
            <v>4</v>
          </cell>
          <cell r="D82">
            <v>4.5</v>
          </cell>
          <cell r="E82">
            <v>5</v>
          </cell>
          <cell r="F82">
            <v>3.5</v>
          </cell>
          <cell r="G82">
            <v>4.25</v>
          </cell>
          <cell r="H82">
            <v>4.5</v>
          </cell>
          <cell r="I82">
            <v>3</v>
          </cell>
          <cell r="J82">
            <v>2.5</v>
          </cell>
          <cell r="K82">
            <v>3</v>
          </cell>
          <cell r="L82">
            <v>3.5</v>
          </cell>
          <cell r="M82">
            <v>2.5</v>
          </cell>
          <cell r="N82">
            <v>3.1666666666666665</v>
          </cell>
          <cell r="O82">
            <v>2.5</v>
          </cell>
          <cell r="P82">
            <v>3</v>
          </cell>
          <cell r="Q82">
            <v>3.5</v>
          </cell>
          <cell r="R82">
            <v>3</v>
          </cell>
          <cell r="S82">
            <v>3.5</v>
          </cell>
          <cell r="T82">
            <v>3.1</v>
          </cell>
          <cell r="U82">
            <v>1</v>
          </cell>
          <cell r="V82">
            <v>3.5</v>
          </cell>
          <cell r="W82">
            <v>3.5</v>
          </cell>
          <cell r="X82">
            <v>3</v>
          </cell>
          <cell r="Y82">
            <v>2.5</v>
          </cell>
          <cell r="Z82">
            <v>2.7</v>
          </cell>
          <cell r="AA82">
            <v>3.25</v>
          </cell>
        </row>
        <row r="83">
          <cell r="A83" t="str">
            <v>ARG</v>
          </cell>
          <cell r="B83" t="str">
            <v xml:space="preserve">ARGENTINA   </v>
          </cell>
          <cell r="C83">
            <v>2</v>
          </cell>
          <cell r="D83">
            <v>2.5</v>
          </cell>
          <cell r="E83">
            <v>2</v>
          </cell>
          <cell r="F83">
            <v>2.5</v>
          </cell>
          <cell r="G83">
            <v>2.25</v>
          </cell>
          <cell r="H83">
            <v>3</v>
          </cell>
          <cell r="I83">
            <v>2</v>
          </cell>
          <cell r="J83">
            <v>2</v>
          </cell>
          <cell r="K83">
            <v>2.5</v>
          </cell>
          <cell r="L83">
            <v>3</v>
          </cell>
          <cell r="M83">
            <v>3.5</v>
          </cell>
          <cell r="N83">
            <v>2.6666666666666665</v>
          </cell>
          <cell r="O83">
            <v>4.5</v>
          </cell>
          <cell r="P83">
            <v>3.5</v>
          </cell>
          <cell r="Q83">
            <v>3</v>
          </cell>
          <cell r="R83">
            <v>3</v>
          </cell>
          <cell r="S83">
            <v>3.5</v>
          </cell>
          <cell r="T83">
            <v>3.5</v>
          </cell>
          <cell r="U83">
            <v>2.5</v>
          </cell>
          <cell r="V83">
            <v>3.5</v>
          </cell>
          <cell r="W83">
            <v>2.5</v>
          </cell>
          <cell r="X83">
            <v>2</v>
          </cell>
          <cell r="Y83">
            <v>2.5</v>
          </cell>
          <cell r="Z83">
            <v>2.6</v>
          </cell>
          <cell r="AA83">
            <v>2.7749999999999999</v>
          </cell>
        </row>
        <row r="84">
          <cell r="A84" t="str">
            <v>BLZ</v>
          </cell>
          <cell r="B84" t="str">
            <v xml:space="preserve">BELIZE      </v>
          </cell>
          <cell r="C84">
            <v>2</v>
          </cell>
          <cell r="D84">
            <v>2</v>
          </cell>
          <cell r="E84">
            <v>2.5</v>
          </cell>
          <cell r="F84">
            <v>3</v>
          </cell>
          <cell r="G84">
            <v>2.375</v>
          </cell>
          <cell r="H84">
            <v>3.5</v>
          </cell>
          <cell r="I84">
            <v>3</v>
          </cell>
          <cell r="J84">
            <v>3</v>
          </cell>
          <cell r="K84">
            <v>3.5</v>
          </cell>
          <cell r="L84">
            <v>4</v>
          </cell>
          <cell r="M84">
            <v>3.5</v>
          </cell>
          <cell r="N84">
            <v>3.4166666666666665</v>
          </cell>
          <cell r="O84">
            <v>4</v>
          </cell>
          <cell r="P84">
            <v>3.5</v>
          </cell>
          <cell r="Q84">
            <v>3.5</v>
          </cell>
          <cell r="R84">
            <v>3.5</v>
          </cell>
          <cell r="S84">
            <v>3.5</v>
          </cell>
          <cell r="T84">
            <v>3.6</v>
          </cell>
          <cell r="U84">
            <v>3</v>
          </cell>
          <cell r="V84">
            <v>2.5</v>
          </cell>
          <cell r="W84">
            <v>3</v>
          </cell>
          <cell r="X84">
            <v>3</v>
          </cell>
          <cell r="Y84">
            <v>3</v>
          </cell>
          <cell r="Z84">
            <v>2.9</v>
          </cell>
          <cell r="AA84">
            <v>3.125</v>
          </cell>
        </row>
        <row r="85">
          <cell r="A85" t="str">
            <v>BOL</v>
          </cell>
          <cell r="B85" t="str">
            <v xml:space="preserve">BOLIVIA     </v>
          </cell>
          <cell r="C85">
            <v>4</v>
          </cell>
          <cell r="D85">
            <v>3</v>
          </cell>
          <cell r="E85">
            <v>4</v>
          </cell>
          <cell r="F85">
            <v>3.5</v>
          </cell>
          <cell r="G85">
            <v>3.625</v>
          </cell>
          <cell r="H85">
            <v>4.5</v>
          </cell>
          <cell r="I85">
            <v>3.5</v>
          </cell>
          <cell r="J85">
            <v>2.5</v>
          </cell>
          <cell r="K85">
            <v>3.5</v>
          </cell>
          <cell r="L85">
            <v>4</v>
          </cell>
          <cell r="M85">
            <v>3.5</v>
          </cell>
          <cell r="N85">
            <v>3.5833333333333335</v>
          </cell>
          <cell r="O85">
            <v>3</v>
          </cell>
          <cell r="P85">
            <v>3.5</v>
          </cell>
          <cell r="Q85">
            <v>3</v>
          </cell>
          <cell r="R85">
            <v>3</v>
          </cell>
          <cell r="S85">
            <v>4.5</v>
          </cell>
          <cell r="T85">
            <v>3.4</v>
          </cell>
          <cell r="U85">
            <v>2.5</v>
          </cell>
          <cell r="V85">
            <v>3.5</v>
          </cell>
          <cell r="W85">
            <v>3.5</v>
          </cell>
          <cell r="X85">
            <v>3</v>
          </cell>
          <cell r="Y85">
            <v>3</v>
          </cell>
          <cell r="Z85">
            <v>3.1</v>
          </cell>
          <cell r="AA85">
            <v>3.4249999999999998</v>
          </cell>
        </row>
        <row r="86">
          <cell r="A86" t="str">
            <v>BRA</v>
          </cell>
          <cell r="B86" t="str">
            <v>BRAZIL</v>
          </cell>
          <cell r="C86">
            <v>4</v>
          </cell>
          <cell r="D86">
            <v>4</v>
          </cell>
          <cell r="E86">
            <v>4</v>
          </cell>
          <cell r="F86">
            <v>4.5</v>
          </cell>
          <cell r="G86">
            <v>4.125</v>
          </cell>
          <cell r="H86">
            <v>4</v>
          </cell>
          <cell r="I86">
            <v>4</v>
          </cell>
          <cell r="J86">
            <v>4</v>
          </cell>
          <cell r="K86">
            <v>6</v>
          </cell>
          <cell r="L86">
            <v>4</v>
          </cell>
          <cell r="M86">
            <v>3.5</v>
          </cell>
          <cell r="N86">
            <v>4.25</v>
          </cell>
          <cell r="O86">
            <v>4</v>
          </cell>
          <cell r="P86">
            <v>4</v>
          </cell>
          <cell r="Q86">
            <v>4</v>
          </cell>
          <cell r="R86">
            <v>3.5</v>
          </cell>
          <cell r="S86">
            <v>6</v>
          </cell>
          <cell r="T86">
            <v>4.3</v>
          </cell>
          <cell r="U86">
            <v>3.5</v>
          </cell>
          <cell r="V86">
            <v>4.5</v>
          </cell>
          <cell r="W86">
            <v>4</v>
          </cell>
          <cell r="X86">
            <v>4</v>
          </cell>
          <cell r="Y86">
            <v>3.5</v>
          </cell>
          <cell r="Z86">
            <v>3.9</v>
          </cell>
          <cell r="AA86">
            <v>4.1500000000000004</v>
          </cell>
        </row>
        <row r="87">
          <cell r="A87" t="str">
            <v>CHL</v>
          </cell>
          <cell r="B87" t="str">
            <v xml:space="preserve">CHILE       </v>
          </cell>
          <cell r="C87">
            <v>6</v>
          </cell>
          <cell r="D87">
            <v>6</v>
          </cell>
          <cell r="E87">
            <v>6</v>
          </cell>
          <cell r="F87">
            <v>6</v>
          </cell>
          <cell r="G87">
            <v>6</v>
          </cell>
          <cell r="H87">
            <v>6</v>
          </cell>
          <cell r="I87">
            <v>6</v>
          </cell>
          <cell r="J87">
            <v>6</v>
          </cell>
          <cell r="K87">
            <v>6</v>
          </cell>
          <cell r="L87">
            <v>6</v>
          </cell>
          <cell r="M87">
            <v>4</v>
          </cell>
          <cell r="N87">
            <v>5.666666666666667</v>
          </cell>
          <cell r="O87">
            <v>4</v>
          </cell>
          <cell r="P87">
            <v>4.5</v>
          </cell>
          <cell r="Q87">
            <v>4.5</v>
          </cell>
          <cell r="R87">
            <v>5</v>
          </cell>
          <cell r="S87">
            <v>5</v>
          </cell>
          <cell r="T87">
            <v>4.5999999999999996</v>
          </cell>
          <cell r="U87">
            <v>6</v>
          </cell>
          <cell r="V87">
            <v>4.5</v>
          </cell>
          <cell r="W87">
            <v>6</v>
          </cell>
          <cell r="X87">
            <v>4</v>
          </cell>
          <cell r="Y87">
            <v>6</v>
          </cell>
          <cell r="Z87">
            <v>5.3</v>
          </cell>
          <cell r="AA87">
            <v>5.375</v>
          </cell>
        </row>
        <row r="88">
          <cell r="A88" t="str">
            <v>COL</v>
          </cell>
          <cell r="B88" t="str">
            <v>COLOMBIA</v>
          </cell>
          <cell r="C88">
            <v>4</v>
          </cell>
          <cell r="D88">
            <v>3</v>
          </cell>
          <cell r="E88">
            <v>4.5</v>
          </cell>
          <cell r="F88">
            <v>3</v>
          </cell>
          <cell r="G88">
            <v>3.625</v>
          </cell>
          <cell r="H88">
            <v>4.5</v>
          </cell>
          <cell r="I88">
            <v>3.5</v>
          </cell>
          <cell r="J88">
            <v>3.5</v>
          </cell>
          <cell r="K88">
            <v>4</v>
          </cell>
          <cell r="L88">
            <v>4</v>
          </cell>
          <cell r="M88">
            <v>3</v>
          </cell>
          <cell r="N88">
            <v>3.75</v>
          </cell>
          <cell r="O88">
            <v>4</v>
          </cell>
          <cell r="P88">
            <v>4</v>
          </cell>
          <cell r="Q88">
            <v>4</v>
          </cell>
          <cell r="R88">
            <v>3.5</v>
          </cell>
          <cell r="S88">
            <v>4.5</v>
          </cell>
          <cell r="T88">
            <v>4</v>
          </cell>
          <cell r="U88">
            <v>3</v>
          </cell>
          <cell r="V88">
            <v>3.5</v>
          </cell>
          <cell r="W88">
            <v>4</v>
          </cell>
          <cell r="X88">
            <v>3.5</v>
          </cell>
          <cell r="Y88">
            <v>3.5</v>
          </cell>
          <cell r="Z88">
            <v>3.5</v>
          </cell>
          <cell r="AA88">
            <v>3.7250000000000001</v>
          </cell>
        </row>
        <row r="89">
          <cell r="A89" t="str">
            <v>CRI</v>
          </cell>
          <cell r="B89" t="str">
            <v xml:space="preserve">COSTA RICA  </v>
          </cell>
          <cell r="C89">
            <v>2.5</v>
          </cell>
          <cell r="D89">
            <v>3</v>
          </cell>
          <cell r="E89">
            <v>4.5</v>
          </cell>
          <cell r="F89">
            <v>4</v>
          </cell>
          <cell r="G89">
            <v>3.5</v>
          </cell>
          <cell r="H89">
            <v>4.5</v>
          </cell>
          <cell r="I89">
            <v>2.5</v>
          </cell>
          <cell r="J89">
            <v>3</v>
          </cell>
          <cell r="K89">
            <v>3</v>
          </cell>
          <cell r="L89">
            <v>4.5</v>
          </cell>
          <cell r="M89">
            <v>6</v>
          </cell>
          <cell r="N89">
            <v>3.9166666666666665</v>
          </cell>
          <cell r="O89">
            <v>6</v>
          </cell>
          <cell r="P89">
            <v>4</v>
          </cell>
          <cell r="Q89">
            <v>6</v>
          </cell>
          <cell r="R89">
            <v>6</v>
          </cell>
          <cell r="S89">
            <v>4.5</v>
          </cell>
          <cell r="T89">
            <v>5.3</v>
          </cell>
          <cell r="U89">
            <v>6</v>
          </cell>
          <cell r="V89">
            <v>4</v>
          </cell>
          <cell r="W89">
            <v>4.5</v>
          </cell>
          <cell r="X89">
            <v>3.5</v>
          </cell>
          <cell r="Y89">
            <v>6</v>
          </cell>
          <cell r="Z89">
            <v>4.8</v>
          </cell>
          <cell r="AA89">
            <v>4.4000000000000004</v>
          </cell>
        </row>
        <row r="90">
          <cell r="A90" t="str">
            <v>DMA</v>
          </cell>
          <cell r="B90" t="str">
            <v xml:space="preserve">DOMINICA    </v>
          </cell>
          <cell r="C90">
            <v>2.5</v>
          </cell>
          <cell r="D90">
            <v>2</v>
          </cell>
          <cell r="E90">
            <v>2.5</v>
          </cell>
          <cell r="F90">
            <v>3</v>
          </cell>
          <cell r="G90">
            <v>2.5</v>
          </cell>
          <cell r="H90">
            <v>4</v>
          </cell>
          <cell r="I90">
            <v>3.5</v>
          </cell>
          <cell r="J90">
            <v>4</v>
          </cell>
          <cell r="K90">
            <v>4</v>
          </cell>
          <cell r="L90">
            <v>4</v>
          </cell>
          <cell r="M90">
            <v>3</v>
          </cell>
          <cell r="N90">
            <v>3.75</v>
          </cell>
          <cell r="O90">
            <v>4.5</v>
          </cell>
          <cell r="P90">
            <v>3.5</v>
          </cell>
          <cell r="Q90">
            <v>4</v>
          </cell>
          <cell r="R90">
            <v>3.5</v>
          </cell>
          <cell r="S90">
            <v>3</v>
          </cell>
          <cell r="T90">
            <v>3.7</v>
          </cell>
          <cell r="U90">
            <v>4</v>
          </cell>
          <cell r="V90">
            <v>2.5</v>
          </cell>
          <cell r="W90">
            <v>3.5</v>
          </cell>
          <cell r="X90">
            <v>3</v>
          </cell>
          <cell r="Y90">
            <v>3.5</v>
          </cell>
          <cell r="Z90">
            <v>3.3</v>
          </cell>
          <cell r="AA90">
            <v>3.375</v>
          </cell>
        </row>
        <row r="91">
          <cell r="A91" t="str">
            <v>DOM</v>
          </cell>
          <cell r="B91" t="str">
            <v>DOMINICAN REP.</v>
          </cell>
          <cell r="C91">
            <v>4</v>
          </cell>
          <cell r="D91">
            <v>4</v>
          </cell>
          <cell r="E91">
            <v>4</v>
          </cell>
          <cell r="F91">
            <v>4</v>
          </cell>
          <cell r="G91">
            <v>4</v>
          </cell>
          <cell r="H91">
            <v>4</v>
          </cell>
          <cell r="I91">
            <v>3.5</v>
          </cell>
          <cell r="J91">
            <v>3.5</v>
          </cell>
          <cell r="K91">
            <v>4</v>
          </cell>
          <cell r="L91">
            <v>4</v>
          </cell>
          <cell r="M91">
            <v>3.5</v>
          </cell>
          <cell r="N91">
            <v>3.75</v>
          </cell>
          <cell r="O91">
            <v>4</v>
          </cell>
          <cell r="P91">
            <v>3.5</v>
          </cell>
          <cell r="Q91">
            <v>3.5</v>
          </cell>
          <cell r="R91">
            <v>3</v>
          </cell>
          <cell r="S91">
            <v>3.5</v>
          </cell>
          <cell r="T91">
            <v>3.5</v>
          </cell>
          <cell r="U91">
            <v>3</v>
          </cell>
          <cell r="V91">
            <v>2.5</v>
          </cell>
          <cell r="W91">
            <v>4</v>
          </cell>
          <cell r="X91">
            <v>2.5</v>
          </cell>
          <cell r="Y91">
            <v>3</v>
          </cell>
          <cell r="Z91">
            <v>3</v>
          </cell>
          <cell r="AA91">
            <v>3.55</v>
          </cell>
        </row>
        <row r="92">
          <cell r="A92" t="str">
            <v>ECU</v>
          </cell>
          <cell r="B92" t="str">
            <v xml:space="preserve">ECUADOR     </v>
          </cell>
          <cell r="C92">
            <v>3</v>
          </cell>
          <cell r="D92">
            <v>3</v>
          </cell>
          <cell r="E92">
            <v>3</v>
          </cell>
          <cell r="F92">
            <v>2.5</v>
          </cell>
          <cell r="G92">
            <v>2.875</v>
          </cell>
          <cell r="H92">
            <v>4</v>
          </cell>
          <cell r="I92">
            <v>1</v>
          </cell>
          <cell r="J92">
            <v>3</v>
          </cell>
          <cell r="K92">
            <v>3.5</v>
          </cell>
          <cell r="L92">
            <v>4</v>
          </cell>
          <cell r="M92">
            <v>3</v>
          </cell>
          <cell r="N92">
            <v>3.0833333333333335</v>
          </cell>
          <cell r="O92">
            <v>3.5</v>
          </cell>
          <cell r="P92">
            <v>3</v>
          </cell>
          <cell r="Q92">
            <v>3</v>
          </cell>
          <cell r="R92">
            <v>3</v>
          </cell>
          <cell r="S92">
            <v>3.5</v>
          </cell>
          <cell r="T92">
            <v>3.2</v>
          </cell>
          <cell r="U92">
            <v>3</v>
          </cell>
          <cell r="V92">
            <v>2.5</v>
          </cell>
          <cell r="W92">
            <v>3</v>
          </cell>
          <cell r="X92">
            <v>2.5</v>
          </cell>
          <cell r="Y92">
            <v>2.5</v>
          </cell>
          <cell r="Z92">
            <v>2.7</v>
          </cell>
          <cell r="AA92">
            <v>2.9750000000000001</v>
          </cell>
        </row>
        <row r="93">
          <cell r="A93" t="str">
            <v>SLV</v>
          </cell>
          <cell r="B93" t="str">
            <v xml:space="preserve">EL SALVADOR </v>
          </cell>
          <cell r="C93">
            <v>5</v>
          </cell>
          <cell r="D93">
            <v>4</v>
          </cell>
          <cell r="E93">
            <v>6</v>
          </cell>
          <cell r="F93">
            <v>4</v>
          </cell>
          <cell r="G93">
            <v>4.75</v>
          </cell>
          <cell r="H93">
            <v>4.5</v>
          </cell>
          <cell r="I93">
            <v>4.5</v>
          </cell>
          <cell r="J93">
            <v>4.5</v>
          </cell>
          <cell r="K93">
            <v>6</v>
          </cell>
          <cell r="L93">
            <v>6</v>
          </cell>
          <cell r="M93">
            <v>3</v>
          </cell>
          <cell r="N93">
            <v>4.75</v>
          </cell>
          <cell r="O93">
            <v>4</v>
          </cell>
          <cell r="P93">
            <v>4</v>
          </cell>
          <cell r="Q93">
            <v>4</v>
          </cell>
          <cell r="R93">
            <v>3.5</v>
          </cell>
          <cell r="S93">
            <v>4</v>
          </cell>
          <cell r="T93">
            <v>3.9</v>
          </cell>
          <cell r="U93">
            <v>3.5</v>
          </cell>
          <cell r="V93">
            <v>4</v>
          </cell>
          <cell r="W93">
            <v>3.5</v>
          </cell>
          <cell r="X93">
            <v>4</v>
          </cell>
          <cell r="Y93">
            <v>4</v>
          </cell>
          <cell r="Z93">
            <v>3.8</v>
          </cell>
          <cell r="AA93">
            <v>4.3</v>
          </cell>
        </row>
        <row r="94">
          <cell r="A94" t="str">
            <v>GRD</v>
          </cell>
          <cell r="B94" t="str">
            <v xml:space="preserve">GRENADA     </v>
          </cell>
          <cell r="C94">
            <v>5</v>
          </cell>
          <cell r="D94">
            <v>4</v>
          </cell>
          <cell r="E94">
            <v>4</v>
          </cell>
          <cell r="F94">
            <v>4</v>
          </cell>
          <cell r="G94">
            <v>4.25</v>
          </cell>
          <cell r="H94">
            <v>4</v>
          </cell>
          <cell r="I94">
            <v>4</v>
          </cell>
          <cell r="J94">
            <v>4</v>
          </cell>
          <cell r="K94">
            <v>4.5</v>
          </cell>
          <cell r="L94">
            <v>4</v>
          </cell>
          <cell r="M94">
            <v>3</v>
          </cell>
          <cell r="N94">
            <v>3.9166666666666665</v>
          </cell>
          <cell r="O94">
            <v>4.5</v>
          </cell>
          <cell r="P94">
            <v>4</v>
          </cell>
          <cell r="Q94">
            <v>4.5</v>
          </cell>
          <cell r="R94">
            <v>4</v>
          </cell>
          <cell r="S94">
            <v>3</v>
          </cell>
          <cell r="T94">
            <v>4</v>
          </cell>
          <cell r="U94">
            <v>4</v>
          </cell>
          <cell r="V94">
            <v>3.5</v>
          </cell>
          <cell r="W94">
            <v>3.5</v>
          </cell>
          <cell r="X94">
            <v>3.5</v>
          </cell>
          <cell r="Y94">
            <v>4</v>
          </cell>
          <cell r="Z94">
            <v>3.7</v>
          </cell>
          <cell r="AA94">
            <v>3.95</v>
          </cell>
        </row>
        <row r="95">
          <cell r="A95" t="str">
            <v>GTM</v>
          </cell>
          <cell r="B95" t="str">
            <v xml:space="preserve">GUATEMALA   </v>
          </cell>
          <cell r="C95">
            <v>3.5</v>
          </cell>
          <cell r="D95">
            <v>3</v>
          </cell>
          <cell r="E95">
            <v>4.5</v>
          </cell>
          <cell r="F95">
            <v>3</v>
          </cell>
          <cell r="G95">
            <v>3.5</v>
          </cell>
          <cell r="H95">
            <v>4</v>
          </cell>
          <cell r="I95">
            <v>3</v>
          </cell>
          <cell r="J95">
            <v>3</v>
          </cell>
          <cell r="K95">
            <v>3.5</v>
          </cell>
          <cell r="L95">
            <v>4.5</v>
          </cell>
          <cell r="M95">
            <v>3</v>
          </cell>
          <cell r="N95">
            <v>3.5</v>
          </cell>
          <cell r="O95">
            <v>2.5</v>
          </cell>
          <cell r="P95">
            <v>3.5</v>
          </cell>
          <cell r="Q95">
            <v>2.5</v>
          </cell>
          <cell r="R95">
            <v>3</v>
          </cell>
          <cell r="S95">
            <v>3.5</v>
          </cell>
          <cell r="T95">
            <v>3</v>
          </cell>
          <cell r="U95">
            <v>2.5</v>
          </cell>
          <cell r="V95">
            <v>4</v>
          </cell>
          <cell r="W95">
            <v>3.5</v>
          </cell>
          <cell r="X95">
            <v>3</v>
          </cell>
          <cell r="Y95">
            <v>3</v>
          </cell>
          <cell r="Z95">
            <v>3.2</v>
          </cell>
          <cell r="AA95">
            <v>3.3</v>
          </cell>
        </row>
        <row r="96">
          <cell r="A96" t="str">
            <v>GUY</v>
          </cell>
          <cell r="B96" t="str">
            <v xml:space="preserve">GUYANA      </v>
          </cell>
          <cell r="C96">
            <v>3.5</v>
          </cell>
          <cell r="D96">
            <v>3</v>
          </cell>
          <cell r="E96">
            <v>4</v>
          </cell>
          <cell r="F96">
            <v>3</v>
          </cell>
          <cell r="G96">
            <v>3.375</v>
          </cell>
          <cell r="H96">
            <v>4</v>
          </cell>
          <cell r="I96">
            <v>3.5</v>
          </cell>
          <cell r="J96">
            <v>3</v>
          </cell>
          <cell r="K96">
            <v>3</v>
          </cell>
          <cell r="L96">
            <v>3</v>
          </cell>
          <cell r="M96">
            <v>2.5</v>
          </cell>
          <cell r="N96">
            <v>3.1666666666666665</v>
          </cell>
          <cell r="O96">
            <v>3</v>
          </cell>
          <cell r="P96">
            <v>3.5</v>
          </cell>
          <cell r="Q96">
            <v>3.5</v>
          </cell>
          <cell r="R96">
            <v>3</v>
          </cell>
          <cell r="S96">
            <v>3</v>
          </cell>
          <cell r="T96">
            <v>3.2</v>
          </cell>
          <cell r="U96">
            <v>3</v>
          </cell>
          <cell r="V96">
            <v>3</v>
          </cell>
          <cell r="W96">
            <v>3.5</v>
          </cell>
          <cell r="X96">
            <v>2.5</v>
          </cell>
          <cell r="Y96">
            <v>2.5</v>
          </cell>
          <cell r="Z96">
            <v>2.9</v>
          </cell>
          <cell r="AA96">
            <v>3.15</v>
          </cell>
        </row>
        <row r="97">
          <cell r="A97" t="str">
            <v>HTI</v>
          </cell>
          <cell r="B97" t="str">
            <v xml:space="preserve">HAITI       </v>
          </cell>
          <cell r="C97">
            <v>3</v>
          </cell>
          <cell r="D97">
            <v>1</v>
          </cell>
          <cell r="E97">
            <v>2</v>
          </cell>
          <cell r="F97">
            <v>1</v>
          </cell>
          <cell r="G97">
            <v>1.75</v>
          </cell>
          <cell r="H97">
            <v>4</v>
          </cell>
          <cell r="I97">
            <v>3</v>
          </cell>
          <cell r="J97">
            <v>3</v>
          </cell>
          <cell r="K97">
            <v>3</v>
          </cell>
          <cell r="L97">
            <v>3</v>
          </cell>
          <cell r="M97">
            <v>1</v>
          </cell>
          <cell r="N97">
            <v>2.8333333333333335</v>
          </cell>
          <cell r="O97">
            <v>2.5</v>
          </cell>
          <cell r="P97">
            <v>1</v>
          </cell>
          <cell r="Q97">
            <v>1</v>
          </cell>
          <cell r="R97">
            <v>1</v>
          </cell>
          <cell r="S97">
            <v>2.5</v>
          </cell>
          <cell r="T97">
            <v>1.6</v>
          </cell>
          <cell r="U97">
            <v>1</v>
          </cell>
          <cell r="V97">
            <v>1</v>
          </cell>
          <cell r="W97">
            <v>1</v>
          </cell>
          <cell r="X97">
            <v>1</v>
          </cell>
          <cell r="Y97">
            <v>1</v>
          </cell>
          <cell r="Z97">
            <v>1</v>
          </cell>
          <cell r="AA97">
            <v>1.85</v>
          </cell>
        </row>
        <row r="98">
          <cell r="A98" t="str">
            <v>HND</v>
          </cell>
          <cell r="B98" t="str">
            <v xml:space="preserve">HONDURAS    </v>
          </cell>
          <cell r="C98">
            <v>3.5</v>
          </cell>
          <cell r="D98">
            <v>3</v>
          </cell>
          <cell r="E98">
            <v>4.5</v>
          </cell>
          <cell r="F98">
            <v>4</v>
          </cell>
          <cell r="G98">
            <v>3.75</v>
          </cell>
          <cell r="H98">
            <v>4.5</v>
          </cell>
          <cell r="I98">
            <v>3</v>
          </cell>
          <cell r="J98">
            <v>3.5</v>
          </cell>
          <cell r="K98">
            <v>4.5</v>
          </cell>
          <cell r="L98">
            <v>4.5</v>
          </cell>
          <cell r="M98">
            <v>3</v>
          </cell>
          <cell r="N98">
            <v>3.8333333333333335</v>
          </cell>
          <cell r="O98">
            <v>4</v>
          </cell>
          <cell r="P98">
            <v>4</v>
          </cell>
          <cell r="Q98">
            <v>3.5</v>
          </cell>
          <cell r="R98">
            <v>3.5</v>
          </cell>
          <cell r="S98">
            <v>4</v>
          </cell>
          <cell r="T98">
            <v>3.8</v>
          </cell>
          <cell r="U98">
            <v>3</v>
          </cell>
          <cell r="V98">
            <v>3.5</v>
          </cell>
          <cell r="W98">
            <v>4</v>
          </cell>
          <cell r="X98">
            <v>3.5</v>
          </cell>
          <cell r="Y98">
            <v>3</v>
          </cell>
          <cell r="Z98">
            <v>3.4</v>
          </cell>
          <cell r="AA98">
            <v>3.7</v>
          </cell>
        </row>
        <row r="99">
          <cell r="A99" t="str">
            <v>JAM</v>
          </cell>
          <cell r="B99" t="str">
            <v xml:space="preserve">JAMAICA     </v>
          </cell>
          <cell r="C99">
            <v>3.5</v>
          </cell>
          <cell r="D99">
            <v>3.5</v>
          </cell>
          <cell r="E99">
            <v>4</v>
          </cell>
          <cell r="F99">
            <v>3.5</v>
          </cell>
          <cell r="G99">
            <v>3.625</v>
          </cell>
          <cell r="H99">
            <v>4.5</v>
          </cell>
          <cell r="I99">
            <v>3.5</v>
          </cell>
          <cell r="J99">
            <v>3.5</v>
          </cell>
          <cell r="K99">
            <v>3.5</v>
          </cell>
          <cell r="L99">
            <v>4.5</v>
          </cell>
          <cell r="M99">
            <v>3.5</v>
          </cell>
          <cell r="N99">
            <v>3.8333333333333335</v>
          </cell>
          <cell r="O99">
            <v>4.5</v>
          </cell>
          <cell r="P99">
            <v>3.5</v>
          </cell>
          <cell r="Q99">
            <v>3</v>
          </cell>
          <cell r="R99">
            <v>4</v>
          </cell>
          <cell r="S99">
            <v>4</v>
          </cell>
          <cell r="T99">
            <v>3.8</v>
          </cell>
          <cell r="U99">
            <v>4</v>
          </cell>
          <cell r="V99">
            <v>4.5</v>
          </cell>
          <cell r="W99">
            <v>4</v>
          </cell>
          <cell r="X99">
            <v>4</v>
          </cell>
          <cell r="Y99">
            <v>3.5</v>
          </cell>
          <cell r="Z99">
            <v>4</v>
          </cell>
          <cell r="AA99">
            <v>3.8250000000000002</v>
          </cell>
        </row>
        <row r="100">
          <cell r="A100" t="str">
            <v>MEX</v>
          </cell>
          <cell r="B100" t="str">
            <v xml:space="preserve">MEXICO      </v>
          </cell>
          <cell r="C100">
            <v>5</v>
          </cell>
          <cell r="D100">
            <v>5</v>
          </cell>
          <cell r="E100">
            <v>4.5</v>
          </cell>
          <cell r="F100">
            <v>4</v>
          </cell>
          <cell r="G100">
            <v>4.625</v>
          </cell>
          <cell r="H100">
            <v>4.5</v>
          </cell>
          <cell r="I100">
            <v>4.5</v>
          </cell>
          <cell r="J100">
            <v>4.5</v>
          </cell>
          <cell r="K100">
            <v>4</v>
          </cell>
          <cell r="L100">
            <v>4</v>
          </cell>
          <cell r="M100">
            <v>4</v>
          </cell>
          <cell r="N100">
            <v>4.25</v>
          </cell>
          <cell r="O100">
            <v>4</v>
          </cell>
          <cell r="P100">
            <v>4</v>
          </cell>
          <cell r="Q100">
            <v>3.5</v>
          </cell>
          <cell r="R100">
            <v>3.5</v>
          </cell>
          <cell r="S100">
            <v>4</v>
          </cell>
          <cell r="T100">
            <v>3.8</v>
          </cell>
          <cell r="U100">
            <v>3.5</v>
          </cell>
          <cell r="V100">
            <v>4.5</v>
          </cell>
          <cell r="W100">
            <v>3.5</v>
          </cell>
          <cell r="X100">
            <v>4</v>
          </cell>
          <cell r="Y100">
            <v>4</v>
          </cell>
          <cell r="Z100">
            <v>3.9</v>
          </cell>
          <cell r="AA100">
            <v>4.125</v>
          </cell>
        </row>
        <row r="101">
          <cell r="A101" t="str">
            <v>NIC</v>
          </cell>
          <cell r="B101" t="str">
            <v xml:space="preserve">NICARAGUA   </v>
          </cell>
          <cell r="C101">
            <v>3</v>
          </cell>
          <cell r="D101">
            <v>3</v>
          </cell>
          <cell r="E101">
            <v>3.5</v>
          </cell>
          <cell r="F101">
            <v>3.5</v>
          </cell>
          <cell r="G101">
            <v>3.25</v>
          </cell>
          <cell r="H101">
            <v>4.5</v>
          </cell>
          <cell r="I101">
            <v>2.5</v>
          </cell>
          <cell r="J101">
            <v>3.5</v>
          </cell>
          <cell r="K101">
            <v>4</v>
          </cell>
          <cell r="L101">
            <v>4.5</v>
          </cell>
          <cell r="M101">
            <v>3.5</v>
          </cell>
          <cell r="N101">
            <v>3.75</v>
          </cell>
          <cell r="O101">
            <v>3.5</v>
          </cell>
          <cell r="P101">
            <v>4</v>
          </cell>
          <cell r="Q101">
            <v>3.5</v>
          </cell>
          <cell r="R101">
            <v>3.5</v>
          </cell>
          <cell r="S101">
            <v>4</v>
          </cell>
          <cell r="T101">
            <v>3.7</v>
          </cell>
          <cell r="U101">
            <v>2.5</v>
          </cell>
          <cell r="V101">
            <v>3.5</v>
          </cell>
          <cell r="W101">
            <v>4</v>
          </cell>
          <cell r="X101">
            <v>3.5</v>
          </cell>
          <cell r="Y101">
            <v>3</v>
          </cell>
          <cell r="Z101">
            <v>3.3</v>
          </cell>
          <cell r="AA101">
            <v>3.5249999999999999</v>
          </cell>
        </row>
        <row r="102">
          <cell r="A102" t="str">
            <v>PAN</v>
          </cell>
          <cell r="B102" t="str">
            <v xml:space="preserve">PANAMA      </v>
          </cell>
          <cell r="C102">
            <v>4</v>
          </cell>
          <cell r="D102">
            <v>2.5</v>
          </cell>
          <cell r="E102">
            <v>4</v>
          </cell>
          <cell r="F102">
            <v>3.5</v>
          </cell>
          <cell r="G102">
            <v>3.5</v>
          </cell>
          <cell r="H102">
            <v>4</v>
          </cell>
          <cell r="I102">
            <v>6</v>
          </cell>
          <cell r="J102">
            <v>6</v>
          </cell>
          <cell r="K102">
            <v>4</v>
          </cell>
          <cell r="L102">
            <v>4</v>
          </cell>
          <cell r="M102">
            <v>3.5</v>
          </cell>
          <cell r="N102">
            <v>4.583333333333333</v>
          </cell>
          <cell r="O102">
            <v>4</v>
          </cell>
          <cell r="P102">
            <v>3.5</v>
          </cell>
          <cell r="Q102">
            <v>4</v>
          </cell>
          <cell r="R102">
            <v>3.5</v>
          </cell>
          <cell r="S102">
            <v>3.5</v>
          </cell>
          <cell r="T102">
            <v>3.7</v>
          </cell>
          <cell r="U102">
            <v>3.5</v>
          </cell>
          <cell r="V102">
            <v>3.5</v>
          </cell>
          <cell r="W102">
            <v>4</v>
          </cell>
          <cell r="X102">
            <v>4</v>
          </cell>
          <cell r="Y102">
            <v>3.5</v>
          </cell>
          <cell r="Z102">
            <v>3.7</v>
          </cell>
          <cell r="AA102">
            <v>3.9249999999999998</v>
          </cell>
        </row>
        <row r="103">
          <cell r="A103" t="str">
            <v>PRY</v>
          </cell>
          <cell r="B103" t="str">
            <v xml:space="preserve">PARAGUAY    </v>
          </cell>
          <cell r="C103">
            <v>4</v>
          </cell>
          <cell r="D103">
            <v>3</v>
          </cell>
          <cell r="E103">
            <v>4</v>
          </cell>
          <cell r="F103">
            <v>2.5</v>
          </cell>
          <cell r="G103">
            <v>3.375</v>
          </cell>
          <cell r="H103">
            <v>3.5</v>
          </cell>
          <cell r="I103">
            <v>3.5</v>
          </cell>
          <cell r="J103">
            <v>3</v>
          </cell>
          <cell r="K103">
            <v>3.5</v>
          </cell>
          <cell r="L103">
            <v>3.5</v>
          </cell>
          <cell r="M103">
            <v>2.5</v>
          </cell>
          <cell r="N103">
            <v>3.25</v>
          </cell>
          <cell r="O103">
            <v>3.5</v>
          </cell>
          <cell r="P103">
            <v>2.5</v>
          </cell>
          <cell r="Q103">
            <v>3</v>
          </cell>
          <cell r="R103">
            <v>2.5</v>
          </cell>
          <cell r="S103">
            <v>3.5</v>
          </cell>
          <cell r="T103">
            <v>3</v>
          </cell>
          <cell r="U103">
            <v>2.5</v>
          </cell>
          <cell r="V103">
            <v>3</v>
          </cell>
          <cell r="W103">
            <v>3</v>
          </cell>
          <cell r="X103">
            <v>2.5</v>
          </cell>
          <cell r="Y103">
            <v>2.5</v>
          </cell>
          <cell r="Z103">
            <v>2.7</v>
          </cell>
          <cell r="AA103">
            <v>3.0750000000000002</v>
          </cell>
        </row>
        <row r="104">
          <cell r="A104" t="str">
            <v>PER</v>
          </cell>
          <cell r="B104" t="str">
            <v xml:space="preserve">PERU        </v>
          </cell>
          <cell r="C104">
            <v>4</v>
          </cell>
          <cell r="D104">
            <v>4</v>
          </cell>
          <cell r="E104">
            <v>4</v>
          </cell>
          <cell r="F104">
            <v>3.5</v>
          </cell>
          <cell r="G104">
            <v>3.875</v>
          </cell>
          <cell r="H104">
            <v>4.5</v>
          </cell>
          <cell r="I104">
            <v>4</v>
          </cell>
          <cell r="J104">
            <v>3.5</v>
          </cell>
          <cell r="K104">
            <v>4</v>
          </cell>
          <cell r="L104">
            <v>4.5</v>
          </cell>
          <cell r="M104">
            <v>3.5</v>
          </cell>
          <cell r="N104">
            <v>4</v>
          </cell>
          <cell r="O104">
            <v>3.5</v>
          </cell>
          <cell r="P104">
            <v>4</v>
          </cell>
          <cell r="Q104">
            <v>3.5</v>
          </cell>
          <cell r="R104">
            <v>3.5</v>
          </cell>
          <cell r="S104">
            <v>3.5</v>
          </cell>
          <cell r="T104">
            <v>3.6</v>
          </cell>
          <cell r="U104">
            <v>4</v>
          </cell>
          <cell r="V104">
            <v>4</v>
          </cell>
          <cell r="W104">
            <v>3.5</v>
          </cell>
          <cell r="X104">
            <v>3</v>
          </cell>
          <cell r="Y104">
            <v>3.5</v>
          </cell>
          <cell r="Z104">
            <v>3.6</v>
          </cell>
          <cell r="AA104">
            <v>3.7749999999999999</v>
          </cell>
        </row>
        <row r="105">
          <cell r="A105" t="str">
            <v>KNA</v>
          </cell>
          <cell r="B105" t="str">
            <v>ST. KITTS AND NEV.</v>
          </cell>
          <cell r="C105">
            <v>4</v>
          </cell>
          <cell r="D105">
            <v>3</v>
          </cell>
          <cell r="E105">
            <v>3.5</v>
          </cell>
          <cell r="F105">
            <v>4.5</v>
          </cell>
          <cell r="G105">
            <v>3.75</v>
          </cell>
          <cell r="H105">
            <v>4</v>
          </cell>
          <cell r="I105">
            <v>4</v>
          </cell>
          <cell r="J105">
            <v>4</v>
          </cell>
          <cell r="K105">
            <v>4.5</v>
          </cell>
          <cell r="L105">
            <v>4</v>
          </cell>
          <cell r="M105">
            <v>3</v>
          </cell>
          <cell r="N105">
            <v>3.9166666666666665</v>
          </cell>
          <cell r="O105">
            <v>4.5</v>
          </cell>
          <cell r="P105">
            <v>4</v>
          </cell>
          <cell r="Q105">
            <v>4.5</v>
          </cell>
          <cell r="R105">
            <v>4</v>
          </cell>
          <cell r="S105">
            <v>3</v>
          </cell>
          <cell r="T105">
            <v>4</v>
          </cell>
          <cell r="U105">
            <v>4</v>
          </cell>
          <cell r="V105">
            <v>3.5</v>
          </cell>
          <cell r="W105">
            <v>3</v>
          </cell>
          <cell r="X105">
            <v>3.5</v>
          </cell>
          <cell r="Y105">
            <v>4</v>
          </cell>
          <cell r="Z105">
            <v>3.6</v>
          </cell>
          <cell r="AA105">
            <v>3.8250000000000002</v>
          </cell>
        </row>
        <row r="106">
          <cell r="A106" t="str">
            <v>LCA</v>
          </cell>
          <cell r="B106" t="str">
            <v xml:space="preserve">ST. LUCIA   </v>
          </cell>
          <cell r="C106">
            <v>6</v>
          </cell>
          <cell r="D106">
            <v>3.5</v>
          </cell>
          <cell r="E106">
            <v>3.5</v>
          </cell>
          <cell r="F106">
            <v>4.5</v>
          </cell>
          <cell r="G106">
            <v>4.375</v>
          </cell>
          <cell r="H106">
            <v>4</v>
          </cell>
          <cell r="I106">
            <v>4</v>
          </cell>
          <cell r="J106">
            <v>4</v>
          </cell>
          <cell r="K106">
            <v>4.5</v>
          </cell>
          <cell r="L106">
            <v>4</v>
          </cell>
          <cell r="M106">
            <v>3.5</v>
          </cell>
          <cell r="N106">
            <v>4</v>
          </cell>
          <cell r="O106">
            <v>4.5</v>
          </cell>
          <cell r="P106">
            <v>4.5</v>
          </cell>
          <cell r="Q106">
            <v>4.5</v>
          </cell>
          <cell r="R106">
            <v>4</v>
          </cell>
          <cell r="S106">
            <v>3</v>
          </cell>
          <cell r="T106">
            <v>4.0999999999999996</v>
          </cell>
          <cell r="U106">
            <v>4</v>
          </cell>
          <cell r="V106">
            <v>3.5</v>
          </cell>
          <cell r="W106">
            <v>3.5</v>
          </cell>
          <cell r="X106">
            <v>3.5</v>
          </cell>
          <cell r="Y106">
            <v>4</v>
          </cell>
          <cell r="Z106">
            <v>3.7</v>
          </cell>
          <cell r="AA106">
            <v>4.0250000000000004</v>
          </cell>
        </row>
        <row r="107">
          <cell r="A107" t="str">
            <v>VCT</v>
          </cell>
          <cell r="B107" t="str">
            <v xml:space="preserve">ST. VINCENT </v>
          </cell>
          <cell r="C107">
            <v>6</v>
          </cell>
          <cell r="D107">
            <v>4.5</v>
          </cell>
          <cell r="E107">
            <v>3.5</v>
          </cell>
          <cell r="F107">
            <v>4.5</v>
          </cell>
          <cell r="G107">
            <v>4.625</v>
          </cell>
          <cell r="H107">
            <v>4</v>
          </cell>
          <cell r="I107">
            <v>4</v>
          </cell>
          <cell r="J107">
            <v>4</v>
          </cell>
          <cell r="K107">
            <v>4.5</v>
          </cell>
          <cell r="L107">
            <v>4</v>
          </cell>
          <cell r="M107">
            <v>3</v>
          </cell>
          <cell r="N107">
            <v>3.9166666666666665</v>
          </cell>
          <cell r="O107">
            <v>4.5</v>
          </cell>
          <cell r="P107">
            <v>4</v>
          </cell>
          <cell r="Q107">
            <v>4</v>
          </cell>
          <cell r="R107">
            <v>4</v>
          </cell>
          <cell r="S107">
            <v>3</v>
          </cell>
          <cell r="T107">
            <v>3.9</v>
          </cell>
          <cell r="U107">
            <v>4.5</v>
          </cell>
          <cell r="V107">
            <v>4</v>
          </cell>
          <cell r="W107">
            <v>3</v>
          </cell>
          <cell r="X107">
            <v>3.5</v>
          </cell>
          <cell r="Y107">
            <v>4</v>
          </cell>
          <cell r="Z107">
            <v>3.8</v>
          </cell>
          <cell r="AA107">
            <v>4.0250000000000004</v>
          </cell>
        </row>
        <row r="108">
          <cell r="A108" t="str">
            <v>TTO</v>
          </cell>
          <cell r="B108" t="str">
            <v>TRINIDAD AND TOB.</v>
          </cell>
          <cell r="C108">
            <v>6</v>
          </cell>
          <cell r="D108">
            <v>4</v>
          </cell>
          <cell r="E108">
            <v>4</v>
          </cell>
          <cell r="F108">
            <v>4.5</v>
          </cell>
          <cell r="G108">
            <v>4.625</v>
          </cell>
          <cell r="H108">
            <v>4.5</v>
          </cell>
          <cell r="I108">
            <v>6</v>
          </cell>
          <cell r="J108">
            <v>5</v>
          </cell>
          <cell r="K108">
            <v>4.5</v>
          </cell>
          <cell r="L108">
            <v>4.5</v>
          </cell>
          <cell r="M108">
            <v>4</v>
          </cell>
          <cell r="N108">
            <v>4.75</v>
          </cell>
          <cell r="O108">
            <v>4</v>
          </cell>
          <cell r="P108">
            <v>4</v>
          </cell>
          <cell r="Q108">
            <v>3.5</v>
          </cell>
          <cell r="R108">
            <v>4</v>
          </cell>
          <cell r="S108">
            <v>4</v>
          </cell>
          <cell r="T108">
            <v>3.9</v>
          </cell>
          <cell r="U108">
            <v>4</v>
          </cell>
          <cell r="V108">
            <v>4</v>
          </cell>
          <cell r="W108">
            <v>4</v>
          </cell>
          <cell r="X108">
            <v>3.5</v>
          </cell>
          <cell r="Y108">
            <v>3</v>
          </cell>
          <cell r="Z108">
            <v>3.7</v>
          </cell>
          <cell r="AA108">
            <v>4.25</v>
          </cell>
        </row>
        <row r="109">
          <cell r="A109" t="str">
            <v>URY</v>
          </cell>
          <cell r="B109" t="str">
            <v xml:space="preserve">URUGUAY     </v>
          </cell>
          <cell r="C109">
            <v>3.5</v>
          </cell>
          <cell r="D109">
            <v>4</v>
          </cell>
          <cell r="E109">
            <v>4</v>
          </cell>
          <cell r="F109">
            <v>3.5</v>
          </cell>
          <cell r="G109">
            <v>3.75</v>
          </cell>
          <cell r="H109">
            <v>4</v>
          </cell>
          <cell r="I109">
            <v>2.5</v>
          </cell>
          <cell r="J109">
            <v>3</v>
          </cell>
          <cell r="K109">
            <v>4</v>
          </cell>
          <cell r="L109">
            <v>4</v>
          </cell>
          <cell r="M109">
            <v>4</v>
          </cell>
          <cell r="N109">
            <v>3.5833333333333335</v>
          </cell>
          <cell r="O109">
            <v>4.5</v>
          </cell>
          <cell r="P109">
            <v>4.5</v>
          </cell>
          <cell r="Q109">
            <v>5</v>
          </cell>
          <cell r="R109">
            <v>5</v>
          </cell>
          <cell r="S109">
            <v>4</v>
          </cell>
          <cell r="T109">
            <v>4.5999999999999996</v>
          </cell>
          <cell r="U109">
            <v>4</v>
          </cell>
          <cell r="V109">
            <v>4.5</v>
          </cell>
          <cell r="W109">
            <v>4</v>
          </cell>
          <cell r="X109">
            <v>3.5</v>
          </cell>
          <cell r="Y109">
            <v>4</v>
          </cell>
          <cell r="Z109">
            <v>4</v>
          </cell>
          <cell r="AA109">
            <v>3.9750000000000001</v>
          </cell>
        </row>
        <row r="110">
          <cell r="A110" t="str">
            <v>VEN</v>
          </cell>
          <cell r="B110" t="str">
            <v xml:space="preserve">VENEZUELA   </v>
          </cell>
          <cell r="C110">
            <v>3</v>
          </cell>
          <cell r="D110">
            <v>2.5</v>
          </cell>
          <cell r="E110">
            <v>3</v>
          </cell>
          <cell r="F110">
            <v>2</v>
          </cell>
          <cell r="G110">
            <v>2.625</v>
          </cell>
          <cell r="H110">
            <v>3.5</v>
          </cell>
          <cell r="I110">
            <v>3</v>
          </cell>
          <cell r="J110">
            <v>3</v>
          </cell>
          <cell r="K110">
            <v>3.5</v>
          </cell>
          <cell r="L110">
            <v>3</v>
          </cell>
          <cell r="M110">
            <v>3</v>
          </cell>
          <cell r="N110">
            <v>3.1666666666666665</v>
          </cell>
          <cell r="O110">
            <v>4</v>
          </cell>
          <cell r="P110">
            <v>2.5</v>
          </cell>
          <cell r="Q110">
            <v>3.5</v>
          </cell>
          <cell r="R110">
            <v>3</v>
          </cell>
          <cell r="S110">
            <v>2.5</v>
          </cell>
          <cell r="T110">
            <v>3.1</v>
          </cell>
          <cell r="U110">
            <v>2.5</v>
          </cell>
          <cell r="V110">
            <v>2.5</v>
          </cell>
          <cell r="W110">
            <v>2.5</v>
          </cell>
          <cell r="X110">
            <v>2.5</v>
          </cell>
          <cell r="Y110">
            <v>2.5</v>
          </cell>
          <cell r="Z110">
            <v>2.5</v>
          </cell>
          <cell r="AA110">
            <v>2.875</v>
          </cell>
        </row>
        <row r="111">
          <cell r="A111" t="str">
            <v>ALB</v>
          </cell>
          <cell r="B111" t="str">
            <v xml:space="preserve">ALBANIA     </v>
          </cell>
          <cell r="C111">
            <v>4</v>
          </cell>
          <cell r="D111">
            <v>4</v>
          </cell>
          <cell r="E111">
            <v>4</v>
          </cell>
          <cell r="F111">
            <v>4</v>
          </cell>
          <cell r="G111">
            <v>4</v>
          </cell>
          <cell r="H111">
            <v>4</v>
          </cell>
          <cell r="I111">
            <v>3.5</v>
          </cell>
          <cell r="J111">
            <v>4</v>
          </cell>
          <cell r="K111">
            <v>4.5</v>
          </cell>
          <cell r="L111">
            <v>4</v>
          </cell>
          <cell r="M111">
            <v>3</v>
          </cell>
          <cell r="N111">
            <v>3.8333333333333335</v>
          </cell>
          <cell r="O111">
            <v>3.5</v>
          </cell>
          <cell r="P111">
            <v>4</v>
          </cell>
          <cell r="Q111">
            <v>3</v>
          </cell>
          <cell r="R111">
            <v>3.5</v>
          </cell>
          <cell r="S111">
            <v>3</v>
          </cell>
          <cell r="T111">
            <v>3.4</v>
          </cell>
          <cell r="U111">
            <v>2.5</v>
          </cell>
          <cell r="V111">
            <v>3.5</v>
          </cell>
          <cell r="W111">
            <v>4</v>
          </cell>
          <cell r="X111">
            <v>3</v>
          </cell>
          <cell r="Y111">
            <v>2.5</v>
          </cell>
          <cell r="Z111">
            <v>3.1</v>
          </cell>
          <cell r="AA111">
            <v>3.5750000000000002</v>
          </cell>
        </row>
        <row r="112">
          <cell r="A112" t="str">
            <v>ARM</v>
          </cell>
          <cell r="B112" t="str">
            <v xml:space="preserve">ARMENIA     </v>
          </cell>
          <cell r="C112">
            <v>4</v>
          </cell>
          <cell r="D112">
            <v>3.5</v>
          </cell>
          <cell r="E112">
            <v>4.5</v>
          </cell>
          <cell r="F112">
            <v>3.5</v>
          </cell>
          <cell r="G112">
            <v>3.875</v>
          </cell>
          <cell r="H112">
            <v>4</v>
          </cell>
          <cell r="I112">
            <v>3</v>
          </cell>
          <cell r="J112">
            <v>3.5</v>
          </cell>
          <cell r="K112">
            <v>3.5</v>
          </cell>
          <cell r="L112">
            <v>4.5</v>
          </cell>
          <cell r="M112">
            <v>3</v>
          </cell>
          <cell r="N112">
            <v>3.5833333333333335</v>
          </cell>
          <cell r="O112">
            <v>4.5</v>
          </cell>
          <cell r="P112">
            <v>3.5</v>
          </cell>
          <cell r="Q112">
            <v>3</v>
          </cell>
          <cell r="R112">
            <v>4</v>
          </cell>
          <cell r="S112">
            <v>4</v>
          </cell>
          <cell r="T112">
            <v>3.8</v>
          </cell>
          <cell r="U112">
            <v>3</v>
          </cell>
          <cell r="V112">
            <v>3</v>
          </cell>
          <cell r="W112">
            <v>3</v>
          </cell>
          <cell r="X112">
            <v>3.5</v>
          </cell>
          <cell r="Y112">
            <v>3</v>
          </cell>
          <cell r="Z112">
            <v>3.1</v>
          </cell>
          <cell r="AA112">
            <v>3.5750000000000002</v>
          </cell>
        </row>
        <row r="113">
          <cell r="A113" t="str">
            <v>AZE</v>
          </cell>
          <cell r="B113" t="str">
            <v xml:space="preserve">AZERBAIJAN  </v>
          </cell>
          <cell r="C113">
            <v>6</v>
          </cell>
          <cell r="D113">
            <v>4</v>
          </cell>
          <cell r="E113">
            <v>4.5</v>
          </cell>
          <cell r="F113">
            <v>3.5</v>
          </cell>
          <cell r="G113">
            <v>4.5</v>
          </cell>
          <cell r="H113">
            <v>4</v>
          </cell>
          <cell r="I113">
            <v>2.5</v>
          </cell>
          <cell r="J113">
            <v>2.5</v>
          </cell>
          <cell r="K113">
            <v>3.5</v>
          </cell>
          <cell r="L113">
            <v>3.5</v>
          </cell>
          <cell r="M113">
            <v>3</v>
          </cell>
          <cell r="N113">
            <v>3.1666666666666665</v>
          </cell>
          <cell r="O113">
            <v>3.5</v>
          </cell>
          <cell r="P113">
            <v>3</v>
          </cell>
          <cell r="Q113">
            <v>3</v>
          </cell>
          <cell r="R113">
            <v>3</v>
          </cell>
          <cell r="S113">
            <v>3.5</v>
          </cell>
          <cell r="T113">
            <v>3.2</v>
          </cell>
          <cell r="U113">
            <v>3</v>
          </cell>
          <cell r="V113">
            <v>3</v>
          </cell>
          <cell r="W113">
            <v>3</v>
          </cell>
          <cell r="X113">
            <v>2.5</v>
          </cell>
          <cell r="Y113">
            <v>2.5</v>
          </cell>
          <cell r="Z113">
            <v>2.8</v>
          </cell>
          <cell r="AA113">
            <v>3.35</v>
          </cell>
        </row>
        <row r="114">
          <cell r="A114" t="str">
            <v>BLR</v>
          </cell>
          <cell r="B114" t="str">
            <v xml:space="preserve">BELARUS     </v>
          </cell>
          <cell r="C114">
            <v>3</v>
          </cell>
          <cell r="D114">
            <v>3</v>
          </cell>
          <cell r="E114">
            <v>4</v>
          </cell>
          <cell r="F114">
            <v>2</v>
          </cell>
          <cell r="G114">
            <v>3</v>
          </cell>
          <cell r="H114">
            <v>2.5</v>
          </cell>
          <cell r="I114">
            <v>2.5</v>
          </cell>
          <cell r="J114">
            <v>1</v>
          </cell>
          <cell r="K114">
            <v>1</v>
          </cell>
          <cell r="L114">
            <v>1</v>
          </cell>
          <cell r="M114">
            <v>3.5</v>
          </cell>
          <cell r="N114">
            <v>1.9166666666666667</v>
          </cell>
          <cell r="O114">
            <v>4.5</v>
          </cell>
          <cell r="P114">
            <v>3.5</v>
          </cell>
          <cell r="Q114">
            <v>3</v>
          </cell>
          <cell r="R114">
            <v>3.5</v>
          </cell>
          <cell r="S114">
            <v>3.5</v>
          </cell>
          <cell r="T114">
            <v>3.6</v>
          </cell>
          <cell r="U114">
            <v>1</v>
          </cell>
          <cell r="V114">
            <v>3</v>
          </cell>
          <cell r="W114">
            <v>3.5</v>
          </cell>
          <cell r="X114">
            <v>3.5</v>
          </cell>
          <cell r="Y114">
            <v>2.5</v>
          </cell>
          <cell r="Z114">
            <v>2.7</v>
          </cell>
          <cell r="AA114">
            <v>2.75</v>
          </cell>
        </row>
        <row r="115">
          <cell r="A115" t="str">
            <v>BIH</v>
          </cell>
          <cell r="B115" t="str">
            <v>BOSNIA &amp; HERZ.</v>
          </cell>
          <cell r="C115">
            <v>4</v>
          </cell>
          <cell r="D115">
            <v>3.5</v>
          </cell>
          <cell r="E115">
            <v>4</v>
          </cell>
          <cell r="F115">
            <v>3.5</v>
          </cell>
          <cell r="G115">
            <v>3.75</v>
          </cell>
          <cell r="H115">
            <v>4</v>
          </cell>
          <cell r="I115">
            <v>3.5</v>
          </cell>
          <cell r="J115">
            <v>3.5</v>
          </cell>
          <cell r="K115">
            <v>3.5</v>
          </cell>
          <cell r="L115">
            <v>3.5</v>
          </cell>
          <cell r="M115">
            <v>3</v>
          </cell>
          <cell r="N115">
            <v>3.5</v>
          </cell>
          <cell r="O115">
            <v>4</v>
          </cell>
          <cell r="P115">
            <v>3.5</v>
          </cell>
          <cell r="Q115">
            <v>3.5</v>
          </cell>
          <cell r="R115">
            <v>3</v>
          </cell>
          <cell r="S115">
            <v>3.5</v>
          </cell>
          <cell r="T115">
            <v>3.5</v>
          </cell>
          <cell r="U115">
            <v>2.5</v>
          </cell>
          <cell r="V115">
            <v>3.5</v>
          </cell>
          <cell r="W115">
            <v>3.5</v>
          </cell>
          <cell r="X115">
            <v>3</v>
          </cell>
          <cell r="Y115">
            <v>3</v>
          </cell>
          <cell r="Z115">
            <v>3.1</v>
          </cell>
          <cell r="AA115">
            <v>3.45</v>
          </cell>
        </row>
        <row r="116">
          <cell r="A116" t="str">
            <v>BGR</v>
          </cell>
          <cell r="B116" t="str">
            <v xml:space="preserve">BULGARIA    </v>
          </cell>
          <cell r="C116">
            <v>4.5</v>
          </cell>
          <cell r="D116">
            <v>4.5</v>
          </cell>
          <cell r="E116">
            <v>5</v>
          </cell>
          <cell r="F116">
            <v>4.5</v>
          </cell>
          <cell r="G116">
            <v>4.625</v>
          </cell>
          <cell r="H116">
            <v>4.5</v>
          </cell>
          <cell r="I116">
            <v>4</v>
          </cell>
          <cell r="J116">
            <v>4.5</v>
          </cell>
          <cell r="K116">
            <v>4.5</v>
          </cell>
          <cell r="L116">
            <v>4</v>
          </cell>
          <cell r="M116">
            <v>4.5</v>
          </cell>
          <cell r="N116">
            <v>4.333333333333333</v>
          </cell>
          <cell r="O116">
            <v>4.5</v>
          </cell>
          <cell r="P116">
            <v>4</v>
          </cell>
          <cell r="Q116">
            <v>4.5</v>
          </cell>
          <cell r="R116">
            <v>4.5</v>
          </cell>
          <cell r="S116">
            <v>4</v>
          </cell>
          <cell r="T116">
            <v>4.3</v>
          </cell>
          <cell r="U116">
            <v>3.5</v>
          </cell>
          <cell r="V116">
            <v>4.5</v>
          </cell>
          <cell r="W116">
            <v>4</v>
          </cell>
          <cell r="X116">
            <v>4</v>
          </cell>
          <cell r="Y116">
            <v>3.5</v>
          </cell>
          <cell r="Z116">
            <v>3.9</v>
          </cell>
          <cell r="AA116">
            <v>4.2750000000000004</v>
          </cell>
        </row>
        <row r="117">
          <cell r="A117" t="str">
            <v>HRV</v>
          </cell>
          <cell r="B117" t="str">
            <v xml:space="preserve">CROATIA     </v>
          </cell>
          <cell r="C117">
            <v>4.5</v>
          </cell>
          <cell r="D117">
            <v>3.5</v>
          </cell>
          <cell r="E117">
            <v>4.5</v>
          </cell>
          <cell r="F117">
            <v>4</v>
          </cell>
          <cell r="G117">
            <v>4.125</v>
          </cell>
          <cell r="H117">
            <v>4.5</v>
          </cell>
          <cell r="I117">
            <v>5</v>
          </cell>
          <cell r="J117">
            <v>4.5</v>
          </cell>
          <cell r="K117">
            <v>4</v>
          </cell>
          <cell r="L117">
            <v>3.5</v>
          </cell>
          <cell r="M117">
            <v>4</v>
          </cell>
          <cell r="N117">
            <v>4.25</v>
          </cell>
          <cell r="O117">
            <v>4.5</v>
          </cell>
          <cell r="P117">
            <v>3.5</v>
          </cell>
          <cell r="Q117">
            <v>3.5</v>
          </cell>
          <cell r="R117">
            <v>4.5</v>
          </cell>
          <cell r="S117">
            <v>4</v>
          </cell>
          <cell r="T117">
            <v>4</v>
          </cell>
          <cell r="U117">
            <v>3</v>
          </cell>
          <cell r="V117">
            <v>3.5</v>
          </cell>
          <cell r="W117">
            <v>4.5</v>
          </cell>
          <cell r="X117">
            <v>3.5</v>
          </cell>
          <cell r="Y117">
            <v>3.5</v>
          </cell>
          <cell r="Z117">
            <v>3.6</v>
          </cell>
          <cell r="AA117">
            <v>4</v>
          </cell>
        </row>
        <row r="118">
          <cell r="A118" t="str">
            <v>CZE</v>
          </cell>
          <cell r="B118" t="str">
            <v>CZECH REPUBLIC</v>
          </cell>
          <cell r="C118">
            <v>5</v>
          </cell>
          <cell r="D118">
            <v>3</v>
          </cell>
          <cell r="E118">
            <v>6</v>
          </cell>
          <cell r="F118">
            <v>4.5</v>
          </cell>
          <cell r="G118">
            <v>4.625</v>
          </cell>
          <cell r="H118">
            <v>6</v>
          </cell>
          <cell r="I118">
            <v>4.5</v>
          </cell>
          <cell r="J118">
            <v>5</v>
          </cell>
          <cell r="K118">
            <v>5</v>
          </cell>
          <cell r="L118">
            <v>5</v>
          </cell>
          <cell r="M118">
            <v>5</v>
          </cell>
          <cell r="N118">
            <v>5.083333333333333</v>
          </cell>
          <cell r="O118">
            <v>5</v>
          </cell>
          <cell r="P118">
            <v>5</v>
          </cell>
          <cell r="Q118">
            <v>5</v>
          </cell>
          <cell r="R118">
            <v>5</v>
          </cell>
          <cell r="S118">
            <v>3.5</v>
          </cell>
          <cell r="T118">
            <v>4.7</v>
          </cell>
          <cell r="U118">
            <v>4</v>
          </cell>
          <cell r="V118">
            <v>4.5</v>
          </cell>
          <cell r="W118">
            <v>4.5</v>
          </cell>
          <cell r="X118">
            <v>4.5</v>
          </cell>
          <cell r="Y118">
            <v>4</v>
          </cell>
          <cell r="Z118">
            <v>4.3</v>
          </cell>
          <cell r="AA118">
            <v>4.7</v>
          </cell>
        </row>
        <row r="119">
          <cell r="A119" t="str">
            <v>EST</v>
          </cell>
          <cell r="B119" t="str">
            <v xml:space="preserve">ESTONIA     </v>
          </cell>
          <cell r="C119">
            <v>5</v>
          </cell>
          <cell r="D119">
            <v>5</v>
          </cell>
          <cell r="E119">
            <v>6</v>
          </cell>
          <cell r="F119">
            <v>5</v>
          </cell>
          <cell r="G119">
            <v>5.25</v>
          </cell>
          <cell r="H119">
            <v>6</v>
          </cell>
          <cell r="I119">
            <v>5</v>
          </cell>
          <cell r="J119">
            <v>5</v>
          </cell>
          <cell r="K119">
            <v>6</v>
          </cell>
          <cell r="L119">
            <v>5</v>
          </cell>
          <cell r="M119">
            <v>4.5</v>
          </cell>
          <cell r="N119">
            <v>5.25</v>
          </cell>
          <cell r="O119">
            <v>4.5</v>
          </cell>
          <cell r="P119">
            <v>4</v>
          </cell>
          <cell r="Q119">
            <v>4.5</v>
          </cell>
          <cell r="R119">
            <v>4.5</v>
          </cell>
          <cell r="S119">
            <v>4</v>
          </cell>
          <cell r="T119">
            <v>4.3</v>
          </cell>
          <cell r="U119">
            <v>4.5</v>
          </cell>
          <cell r="V119">
            <v>4.5</v>
          </cell>
          <cell r="W119">
            <v>4.5</v>
          </cell>
          <cell r="X119">
            <v>4.5</v>
          </cell>
          <cell r="Y119">
            <v>4</v>
          </cell>
          <cell r="Z119">
            <v>4.4000000000000004</v>
          </cell>
          <cell r="AA119">
            <v>4.8</v>
          </cell>
        </row>
        <row r="120">
          <cell r="A120" t="str">
            <v>GEO</v>
          </cell>
          <cell r="B120" t="str">
            <v xml:space="preserve">GEORGIA     </v>
          </cell>
          <cell r="C120">
            <v>4</v>
          </cell>
          <cell r="D120">
            <v>3</v>
          </cell>
          <cell r="E120">
            <v>4</v>
          </cell>
          <cell r="F120">
            <v>3</v>
          </cell>
          <cell r="G120">
            <v>3.5</v>
          </cell>
          <cell r="H120">
            <v>3</v>
          </cell>
          <cell r="I120">
            <v>3</v>
          </cell>
          <cell r="J120">
            <v>3</v>
          </cell>
          <cell r="K120">
            <v>3</v>
          </cell>
          <cell r="L120">
            <v>3.5</v>
          </cell>
          <cell r="M120">
            <v>3</v>
          </cell>
          <cell r="N120">
            <v>3.0833333333333335</v>
          </cell>
          <cell r="O120">
            <v>4.5</v>
          </cell>
          <cell r="P120">
            <v>3</v>
          </cell>
          <cell r="Q120">
            <v>3</v>
          </cell>
          <cell r="R120">
            <v>3.5</v>
          </cell>
          <cell r="S120">
            <v>4.5</v>
          </cell>
          <cell r="T120">
            <v>3.7</v>
          </cell>
          <cell r="U120">
            <v>2.5</v>
          </cell>
          <cell r="V120">
            <v>3</v>
          </cell>
          <cell r="W120">
            <v>2.5</v>
          </cell>
          <cell r="X120">
            <v>2</v>
          </cell>
          <cell r="Y120">
            <v>2.5</v>
          </cell>
          <cell r="Z120">
            <v>2.5</v>
          </cell>
          <cell r="AA120">
            <v>3.1749999999999998</v>
          </cell>
        </row>
        <row r="121">
          <cell r="A121" t="str">
            <v>HUN</v>
          </cell>
          <cell r="B121" t="str">
            <v>HUNGARY</v>
          </cell>
          <cell r="C121">
            <v>5</v>
          </cell>
          <cell r="D121">
            <v>4</v>
          </cell>
          <cell r="E121">
            <v>6</v>
          </cell>
          <cell r="F121">
            <v>6</v>
          </cell>
          <cell r="G121">
            <v>5.25</v>
          </cell>
          <cell r="H121">
            <v>4.5</v>
          </cell>
          <cell r="I121">
            <v>6</v>
          </cell>
          <cell r="J121">
            <v>6</v>
          </cell>
          <cell r="K121">
            <v>6</v>
          </cell>
          <cell r="L121">
            <v>5</v>
          </cell>
          <cell r="M121">
            <v>5</v>
          </cell>
          <cell r="N121">
            <v>5.416666666666667</v>
          </cell>
          <cell r="O121">
            <v>5</v>
          </cell>
          <cell r="P121">
            <v>5</v>
          </cell>
          <cell r="Q121">
            <v>4.5</v>
          </cell>
          <cell r="R121">
            <v>5</v>
          </cell>
          <cell r="S121">
            <v>6</v>
          </cell>
          <cell r="T121">
            <v>5.0999999999999996</v>
          </cell>
          <cell r="U121">
            <v>6</v>
          </cell>
          <cell r="V121">
            <v>5</v>
          </cell>
          <cell r="W121">
            <v>4.5</v>
          </cell>
          <cell r="X121">
            <v>4.5</v>
          </cell>
          <cell r="Y121">
            <v>4</v>
          </cell>
          <cell r="Z121">
            <v>4.8</v>
          </cell>
          <cell r="AA121">
            <v>5.15</v>
          </cell>
        </row>
        <row r="122">
          <cell r="A122" t="str">
            <v>KAZ</v>
          </cell>
          <cell r="B122" t="str">
            <v>KAZAKHSTAN</v>
          </cell>
          <cell r="C122">
            <v>4.5</v>
          </cell>
          <cell r="D122">
            <v>4</v>
          </cell>
          <cell r="E122">
            <v>4.5</v>
          </cell>
          <cell r="F122">
            <v>3.5</v>
          </cell>
          <cell r="G122">
            <v>4.125</v>
          </cell>
          <cell r="H122">
            <v>3</v>
          </cell>
          <cell r="I122">
            <v>3</v>
          </cell>
          <cell r="J122">
            <v>3.5</v>
          </cell>
          <cell r="K122">
            <v>3.5</v>
          </cell>
          <cell r="L122">
            <v>4</v>
          </cell>
          <cell r="M122">
            <v>3.5</v>
          </cell>
          <cell r="N122">
            <v>3.4166666666666665</v>
          </cell>
          <cell r="O122">
            <v>3.5</v>
          </cell>
          <cell r="P122">
            <v>3</v>
          </cell>
          <cell r="Q122">
            <v>3</v>
          </cell>
          <cell r="R122">
            <v>3.5</v>
          </cell>
          <cell r="S122">
            <v>3.5</v>
          </cell>
          <cell r="T122">
            <v>3.3</v>
          </cell>
          <cell r="U122">
            <v>3</v>
          </cell>
          <cell r="V122">
            <v>4</v>
          </cell>
          <cell r="W122">
            <v>3.5</v>
          </cell>
          <cell r="X122">
            <v>3.5</v>
          </cell>
          <cell r="Y122">
            <v>2.5</v>
          </cell>
          <cell r="Z122">
            <v>3.3</v>
          </cell>
          <cell r="AA122">
            <v>3.5</v>
          </cell>
        </row>
        <row r="123">
          <cell r="A123" t="str">
            <v>KGZ</v>
          </cell>
          <cell r="B123" t="str">
            <v>KYRGYZ REP.</v>
          </cell>
          <cell r="C123">
            <v>4</v>
          </cell>
          <cell r="D123">
            <v>3</v>
          </cell>
          <cell r="E123">
            <v>3.5</v>
          </cell>
          <cell r="F123">
            <v>3.5</v>
          </cell>
          <cell r="G123">
            <v>3.5</v>
          </cell>
          <cell r="H123">
            <v>4.5</v>
          </cell>
          <cell r="I123">
            <v>1</v>
          </cell>
          <cell r="J123">
            <v>2.5</v>
          </cell>
          <cell r="K123">
            <v>3.5</v>
          </cell>
          <cell r="L123">
            <v>3.5</v>
          </cell>
          <cell r="M123">
            <v>3</v>
          </cell>
          <cell r="N123">
            <v>3</v>
          </cell>
          <cell r="O123">
            <v>4</v>
          </cell>
          <cell r="P123">
            <v>3.5</v>
          </cell>
          <cell r="Q123">
            <v>4</v>
          </cell>
          <cell r="R123">
            <v>3</v>
          </cell>
          <cell r="S123">
            <v>4.5</v>
          </cell>
          <cell r="T123">
            <v>3.8</v>
          </cell>
          <cell r="U123">
            <v>2.5</v>
          </cell>
          <cell r="V123">
            <v>3</v>
          </cell>
          <cell r="W123">
            <v>3</v>
          </cell>
          <cell r="X123">
            <v>2.5</v>
          </cell>
          <cell r="Y123">
            <v>3</v>
          </cell>
          <cell r="Z123">
            <v>2.8</v>
          </cell>
          <cell r="AA123">
            <v>3.25</v>
          </cell>
        </row>
        <row r="124">
          <cell r="A124" t="str">
            <v>LVA</v>
          </cell>
          <cell r="B124" t="str">
            <v xml:space="preserve">LATVIA      </v>
          </cell>
          <cell r="C124">
            <v>4</v>
          </cell>
          <cell r="D124">
            <v>4</v>
          </cell>
          <cell r="E124">
            <v>6</v>
          </cell>
          <cell r="F124">
            <v>4.5</v>
          </cell>
          <cell r="G124">
            <v>4.625</v>
          </cell>
          <cell r="H124">
            <v>4.5</v>
          </cell>
          <cell r="I124">
            <v>5</v>
          </cell>
          <cell r="J124">
            <v>5</v>
          </cell>
          <cell r="K124">
            <v>4.5</v>
          </cell>
          <cell r="L124">
            <v>4.5</v>
          </cell>
          <cell r="M124">
            <v>4.5</v>
          </cell>
          <cell r="N124">
            <v>4.666666666666667</v>
          </cell>
          <cell r="O124">
            <v>4.5</v>
          </cell>
          <cell r="P124">
            <v>4.5</v>
          </cell>
          <cell r="Q124">
            <v>4.5</v>
          </cell>
          <cell r="R124">
            <v>5</v>
          </cell>
          <cell r="S124">
            <v>4</v>
          </cell>
          <cell r="T124">
            <v>4.5</v>
          </cell>
          <cell r="U124">
            <v>4</v>
          </cell>
          <cell r="V124">
            <v>4.5</v>
          </cell>
          <cell r="W124">
            <v>4.5</v>
          </cell>
          <cell r="X124">
            <v>4</v>
          </cell>
          <cell r="Y124">
            <v>3.5</v>
          </cell>
          <cell r="Z124">
            <v>4.0999999999999996</v>
          </cell>
          <cell r="AA124">
            <v>4.4749999999999996</v>
          </cell>
        </row>
        <row r="125">
          <cell r="A125" t="str">
            <v>LTU</v>
          </cell>
          <cell r="B125" t="str">
            <v xml:space="preserve">LITHUANIA   </v>
          </cell>
          <cell r="C125">
            <v>4.5</v>
          </cell>
          <cell r="D125">
            <v>4.5</v>
          </cell>
          <cell r="E125">
            <v>6</v>
          </cell>
          <cell r="F125">
            <v>4.5</v>
          </cell>
          <cell r="G125">
            <v>4.875</v>
          </cell>
          <cell r="H125">
            <v>4.5</v>
          </cell>
          <cell r="I125">
            <v>4</v>
          </cell>
          <cell r="J125">
            <v>4</v>
          </cell>
          <cell r="K125">
            <v>4.5</v>
          </cell>
          <cell r="L125">
            <v>4.5</v>
          </cell>
          <cell r="M125">
            <v>4.5</v>
          </cell>
          <cell r="N125">
            <v>4.333333333333333</v>
          </cell>
          <cell r="O125">
            <v>4.5</v>
          </cell>
          <cell r="P125">
            <v>4.5</v>
          </cell>
          <cell r="Q125">
            <v>4</v>
          </cell>
          <cell r="R125">
            <v>3.5</v>
          </cell>
          <cell r="S125">
            <v>4</v>
          </cell>
          <cell r="T125">
            <v>4.0999999999999996</v>
          </cell>
          <cell r="U125">
            <v>4.5</v>
          </cell>
          <cell r="V125">
            <v>4.5</v>
          </cell>
          <cell r="W125">
            <v>4.5</v>
          </cell>
          <cell r="X125">
            <v>4</v>
          </cell>
          <cell r="Y125">
            <v>3.5</v>
          </cell>
          <cell r="Z125">
            <v>4.2</v>
          </cell>
          <cell r="AA125">
            <v>4.3499999999999996</v>
          </cell>
        </row>
        <row r="126">
          <cell r="A126" t="str">
            <v>MKD</v>
          </cell>
          <cell r="B126" t="str">
            <v>MACEDONIA, FYR</v>
          </cell>
          <cell r="C126">
            <v>4</v>
          </cell>
          <cell r="D126">
            <v>3.5</v>
          </cell>
          <cell r="E126">
            <v>5</v>
          </cell>
          <cell r="F126">
            <v>3.5</v>
          </cell>
          <cell r="G126">
            <v>4</v>
          </cell>
          <cell r="H126">
            <v>3.5</v>
          </cell>
          <cell r="I126">
            <v>3</v>
          </cell>
          <cell r="J126">
            <v>3.5</v>
          </cell>
          <cell r="K126">
            <v>3.5</v>
          </cell>
          <cell r="L126">
            <v>4.5</v>
          </cell>
          <cell r="M126">
            <v>3.5</v>
          </cell>
          <cell r="N126">
            <v>3.5833333333333335</v>
          </cell>
          <cell r="O126">
            <v>4</v>
          </cell>
          <cell r="P126">
            <v>4.5</v>
          </cell>
          <cell r="Q126">
            <v>4</v>
          </cell>
          <cell r="R126">
            <v>4.5</v>
          </cell>
          <cell r="S126">
            <v>4</v>
          </cell>
          <cell r="T126">
            <v>4.2</v>
          </cell>
          <cell r="U126">
            <v>3</v>
          </cell>
          <cell r="V126">
            <v>3.5</v>
          </cell>
          <cell r="W126">
            <v>3.5</v>
          </cell>
          <cell r="X126">
            <v>3</v>
          </cell>
          <cell r="Y126">
            <v>3</v>
          </cell>
          <cell r="Z126">
            <v>3.2</v>
          </cell>
          <cell r="AA126">
            <v>3.7250000000000001</v>
          </cell>
        </row>
        <row r="127">
          <cell r="A127" t="str">
            <v>MDA</v>
          </cell>
          <cell r="B127" t="str">
            <v xml:space="preserve">MOLDOVA     </v>
          </cell>
          <cell r="C127">
            <v>4</v>
          </cell>
          <cell r="D127">
            <v>3.5</v>
          </cell>
          <cell r="E127">
            <v>3</v>
          </cell>
          <cell r="F127">
            <v>3</v>
          </cell>
          <cell r="G127">
            <v>3.375</v>
          </cell>
          <cell r="H127">
            <v>4</v>
          </cell>
          <cell r="I127">
            <v>3.5</v>
          </cell>
          <cell r="J127">
            <v>3.5</v>
          </cell>
          <cell r="K127">
            <v>3</v>
          </cell>
          <cell r="L127">
            <v>4</v>
          </cell>
          <cell r="M127">
            <v>3.5</v>
          </cell>
          <cell r="N127">
            <v>3.5833333333333335</v>
          </cell>
          <cell r="O127">
            <v>3.5</v>
          </cell>
          <cell r="P127">
            <v>3.5</v>
          </cell>
          <cell r="Q127">
            <v>3</v>
          </cell>
          <cell r="R127">
            <v>3</v>
          </cell>
          <cell r="S127">
            <v>4</v>
          </cell>
          <cell r="T127">
            <v>3.4</v>
          </cell>
          <cell r="U127">
            <v>3</v>
          </cell>
          <cell r="V127">
            <v>3.5</v>
          </cell>
          <cell r="W127">
            <v>3.5</v>
          </cell>
          <cell r="X127">
            <v>2.5</v>
          </cell>
          <cell r="Y127">
            <v>3</v>
          </cell>
          <cell r="Z127">
            <v>3.1</v>
          </cell>
          <cell r="AA127">
            <v>3.375</v>
          </cell>
        </row>
        <row r="128">
          <cell r="A128" t="str">
            <v>POL</v>
          </cell>
          <cell r="B128" t="str">
            <v xml:space="preserve">POLAND      </v>
          </cell>
          <cell r="C128">
            <v>4</v>
          </cell>
          <cell r="D128">
            <v>3.5</v>
          </cell>
          <cell r="E128">
            <v>6</v>
          </cell>
          <cell r="F128">
            <v>5</v>
          </cell>
          <cell r="G128">
            <v>4.625</v>
          </cell>
          <cell r="H128">
            <v>6</v>
          </cell>
          <cell r="I128">
            <v>5</v>
          </cell>
          <cell r="J128">
            <v>4.5</v>
          </cell>
          <cell r="K128">
            <v>5</v>
          </cell>
          <cell r="L128">
            <v>4.5</v>
          </cell>
          <cell r="M128">
            <v>5</v>
          </cell>
          <cell r="N128">
            <v>5</v>
          </cell>
          <cell r="O128">
            <v>5</v>
          </cell>
          <cell r="P128">
            <v>4.5</v>
          </cell>
          <cell r="Q128">
            <v>4.5</v>
          </cell>
          <cell r="R128">
            <v>4.5</v>
          </cell>
          <cell r="S128">
            <v>4</v>
          </cell>
          <cell r="T128">
            <v>4.5</v>
          </cell>
          <cell r="U128">
            <v>4.5</v>
          </cell>
          <cell r="V128">
            <v>4</v>
          </cell>
          <cell r="W128">
            <v>4.5</v>
          </cell>
          <cell r="X128">
            <v>4</v>
          </cell>
          <cell r="Y128">
            <v>4</v>
          </cell>
          <cell r="Z128">
            <v>4.2</v>
          </cell>
          <cell r="AA128">
            <v>4.5999999999999996</v>
          </cell>
        </row>
        <row r="129">
          <cell r="A129" t="str">
            <v>ROM</v>
          </cell>
          <cell r="B129" t="str">
            <v xml:space="preserve">ROMANIA     </v>
          </cell>
          <cell r="C129">
            <v>3.5</v>
          </cell>
          <cell r="D129">
            <v>3.5</v>
          </cell>
          <cell r="E129">
            <v>3.5</v>
          </cell>
          <cell r="F129">
            <v>3.5</v>
          </cell>
          <cell r="G129">
            <v>3.5</v>
          </cell>
          <cell r="H129">
            <v>4</v>
          </cell>
          <cell r="I129">
            <v>3.5</v>
          </cell>
          <cell r="J129">
            <v>3.5</v>
          </cell>
          <cell r="K129">
            <v>3.5</v>
          </cell>
          <cell r="L129">
            <v>3.5</v>
          </cell>
          <cell r="M129">
            <v>4</v>
          </cell>
          <cell r="N129">
            <v>3.6666666666666665</v>
          </cell>
          <cell r="O129">
            <v>4.5</v>
          </cell>
          <cell r="P129">
            <v>4</v>
          </cell>
          <cell r="Q129">
            <v>4</v>
          </cell>
          <cell r="R129">
            <v>3.5</v>
          </cell>
          <cell r="S129">
            <v>3.5</v>
          </cell>
          <cell r="T129">
            <v>3.9</v>
          </cell>
          <cell r="U129">
            <v>3</v>
          </cell>
          <cell r="V129">
            <v>3</v>
          </cell>
          <cell r="W129">
            <v>3.5</v>
          </cell>
          <cell r="X129">
            <v>3</v>
          </cell>
          <cell r="Y129">
            <v>3</v>
          </cell>
          <cell r="Z129">
            <v>3.1</v>
          </cell>
          <cell r="AA129">
            <v>3.55</v>
          </cell>
        </row>
        <row r="130">
          <cell r="A130" t="str">
            <v>RUS</v>
          </cell>
          <cell r="B130" t="str">
            <v>RUSSIA</v>
          </cell>
          <cell r="C130">
            <v>4.5</v>
          </cell>
          <cell r="D130">
            <v>4</v>
          </cell>
          <cell r="E130">
            <v>4</v>
          </cell>
          <cell r="F130">
            <v>4</v>
          </cell>
          <cell r="G130">
            <v>4.125</v>
          </cell>
          <cell r="H130">
            <v>3.5</v>
          </cell>
          <cell r="I130">
            <v>3.5</v>
          </cell>
          <cell r="J130">
            <v>3.5</v>
          </cell>
          <cell r="K130">
            <v>3.5</v>
          </cell>
          <cell r="L130">
            <v>3.5</v>
          </cell>
          <cell r="M130">
            <v>3.5</v>
          </cell>
          <cell r="N130">
            <v>3.5</v>
          </cell>
          <cell r="O130">
            <v>4</v>
          </cell>
          <cell r="P130">
            <v>3.5</v>
          </cell>
          <cell r="Q130">
            <v>3</v>
          </cell>
          <cell r="R130">
            <v>3.5</v>
          </cell>
          <cell r="S130">
            <v>4.5</v>
          </cell>
          <cell r="T130">
            <v>3.7</v>
          </cell>
          <cell r="U130">
            <v>3</v>
          </cell>
          <cell r="V130">
            <v>4</v>
          </cell>
          <cell r="W130">
            <v>4</v>
          </cell>
          <cell r="X130">
            <v>3</v>
          </cell>
          <cell r="Y130">
            <v>3</v>
          </cell>
          <cell r="Z130">
            <v>3.4</v>
          </cell>
          <cell r="AA130">
            <v>3.65</v>
          </cell>
        </row>
        <row r="131">
          <cell r="A131" t="str">
            <v>SVK</v>
          </cell>
          <cell r="B131" t="str">
            <v>SLOVAK REPUBLIC</v>
          </cell>
          <cell r="C131">
            <v>4.5</v>
          </cell>
          <cell r="D131">
            <v>3.5</v>
          </cell>
          <cell r="E131">
            <v>5</v>
          </cell>
          <cell r="F131">
            <v>4.5</v>
          </cell>
          <cell r="G131">
            <v>4.375</v>
          </cell>
          <cell r="H131">
            <v>5</v>
          </cell>
          <cell r="I131">
            <v>4</v>
          </cell>
          <cell r="J131">
            <v>4</v>
          </cell>
          <cell r="K131">
            <v>5</v>
          </cell>
          <cell r="L131">
            <v>4.5</v>
          </cell>
          <cell r="M131">
            <v>4.5</v>
          </cell>
          <cell r="N131">
            <v>4.5</v>
          </cell>
          <cell r="O131">
            <v>5</v>
          </cell>
          <cell r="P131">
            <v>4.5</v>
          </cell>
          <cell r="Q131">
            <v>4.5</v>
          </cell>
          <cell r="R131">
            <v>3.5</v>
          </cell>
          <cell r="S131">
            <v>4</v>
          </cell>
          <cell r="T131">
            <v>4.3</v>
          </cell>
          <cell r="U131">
            <v>4</v>
          </cell>
          <cell r="V131">
            <v>4.5</v>
          </cell>
          <cell r="W131">
            <v>4.5</v>
          </cell>
          <cell r="X131">
            <v>4</v>
          </cell>
          <cell r="Y131">
            <v>4</v>
          </cell>
          <cell r="Z131">
            <v>4.2</v>
          </cell>
          <cell r="AA131">
            <v>4.3499999999999996</v>
          </cell>
        </row>
        <row r="132">
          <cell r="A132" t="str">
            <v>SVN</v>
          </cell>
          <cell r="B132" t="str">
            <v xml:space="preserve">SLOVENIA    </v>
          </cell>
          <cell r="C132">
            <v>6</v>
          </cell>
          <cell r="D132">
            <v>4</v>
          </cell>
          <cell r="E132">
            <v>6</v>
          </cell>
          <cell r="F132">
            <v>5</v>
          </cell>
          <cell r="G132">
            <v>5.25</v>
          </cell>
          <cell r="H132">
            <v>4.5</v>
          </cell>
          <cell r="I132">
            <v>5</v>
          </cell>
          <cell r="J132">
            <v>5</v>
          </cell>
          <cell r="K132">
            <v>5</v>
          </cell>
          <cell r="L132">
            <v>4.5</v>
          </cell>
          <cell r="M132">
            <v>5</v>
          </cell>
          <cell r="N132">
            <v>4.833333333333333</v>
          </cell>
          <cell r="O132">
            <v>5</v>
          </cell>
          <cell r="P132">
            <v>5</v>
          </cell>
          <cell r="Q132">
            <v>5</v>
          </cell>
          <cell r="R132">
            <v>5</v>
          </cell>
          <cell r="S132">
            <v>5</v>
          </cell>
          <cell r="T132">
            <v>5</v>
          </cell>
          <cell r="U132">
            <v>6</v>
          </cell>
          <cell r="V132">
            <v>5</v>
          </cell>
          <cell r="W132">
            <v>6</v>
          </cell>
          <cell r="X132">
            <v>4.5</v>
          </cell>
          <cell r="Y132">
            <v>4.5</v>
          </cell>
          <cell r="Z132">
            <v>5.2</v>
          </cell>
          <cell r="AA132">
            <v>5.05</v>
          </cell>
        </row>
        <row r="133">
          <cell r="A133" t="str">
            <v>TJK</v>
          </cell>
          <cell r="B133" t="str">
            <v xml:space="preserve">TAJIKISTAN  </v>
          </cell>
          <cell r="C133">
            <v>3.5</v>
          </cell>
          <cell r="D133">
            <v>3.5</v>
          </cell>
          <cell r="E133">
            <v>2.5</v>
          </cell>
          <cell r="F133">
            <v>3</v>
          </cell>
          <cell r="G133">
            <v>3.125</v>
          </cell>
          <cell r="H133">
            <v>4</v>
          </cell>
          <cell r="I133">
            <v>2.5</v>
          </cell>
          <cell r="J133">
            <v>3</v>
          </cell>
          <cell r="K133">
            <v>2.5</v>
          </cell>
          <cell r="L133">
            <v>3</v>
          </cell>
          <cell r="M133">
            <v>2</v>
          </cell>
          <cell r="N133">
            <v>2.8333333333333335</v>
          </cell>
          <cell r="O133">
            <v>3.5</v>
          </cell>
          <cell r="P133">
            <v>3</v>
          </cell>
          <cell r="Q133">
            <v>2.5</v>
          </cell>
          <cell r="R133">
            <v>2.5</v>
          </cell>
          <cell r="S133">
            <v>3.5</v>
          </cell>
          <cell r="T133">
            <v>3</v>
          </cell>
          <cell r="U133">
            <v>1</v>
          </cell>
          <cell r="V133">
            <v>2.5</v>
          </cell>
          <cell r="W133">
            <v>2.5</v>
          </cell>
          <cell r="X133">
            <v>2.5</v>
          </cell>
          <cell r="Y133">
            <v>2.5</v>
          </cell>
          <cell r="Z133">
            <v>2.2000000000000002</v>
          </cell>
          <cell r="AA133">
            <v>2.7749999999999999</v>
          </cell>
        </row>
        <row r="134">
          <cell r="A134" t="str">
            <v>TUR</v>
          </cell>
          <cell r="B134" t="str">
            <v xml:space="preserve">TURKEY      </v>
          </cell>
          <cell r="C134">
            <v>3</v>
          </cell>
          <cell r="D134">
            <v>4</v>
          </cell>
          <cell r="E134">
            <v>3.5</v>
          </cell>
          <cell r="F134">
            <v>3.5</v>
          </cell>
          <cell r="G134">
            <v>3.5</v>
          </cell>
          <cell r="H134">
            <v>4.5</v>
          </cell>
          <cell r="I134">
            <v>3.5</v>
          </cell>
          <cell r="J134">
            <v>3.5</v>
          </cell>
          <cell r="K134">
            <v>4</v>
          </cell>
          <cell r="L134">
            <v>4.5</v>
          </cell>
          <cell r="M134">
            <v>3.5</v>
          </cell>
          <cell r="N134">
            <v>3.9166666666666665</v>
          </cell>
          <cell r="O134">
            <v>3.5</v>
          </cell>
          <cell r="P134">
            <v>3.5</v>
          </cell>
          <cell r="Q134">
            <v>3.5</v>
          </cell>
          <cell r="R134">
            <v>4</v>
          </cell>
          <cell r="S134">
            <v>3.5</v>
          </cell>
          <cell r="T134">
            <v>3.6</v>
          </cell>
          <cell r="U134">
            <v>4</v>
          </cell>
          <cell r="V134">
            <v>4</v>
          </cell>
          <cell r="W134">
            <v>3.5</v>
          </cell>
          <cell r="X134">
            <v>3.5</v>
          </cell>
          <cell r="Y134">
            <v>3.5</v>
          </cell>
          <cell r="Z134">
            <v>3.7</v>
          </cell>
          <cell r="AA134">
            <v>3.7</v>
          </cell>
        </row>
        <row r="135">
          <cell r="A135" t="str">
            <v>TKM</v>
          </cell>
          <cell r="B135" t="str">
            <v>TURKMENISTAN</v>
          </cell>
          <cell r="C135">
            <v>2.5</v>
          </cell>
          <cell r="D135">
            <v>1</v>
          </cell>
          <cell r="E135">
            <v>2.5</v>
          </cell>
          <cell r="F135">
            <v>1</v>
          </cell>
          <cell r="G135">
            <v>1.75</v>
          </cell>
          <cell r="H135">
            <v>1</v>
          </cell>
          <cell r="I135">
            <v>1</v>
          </cell>
          <cell r="J135">
            <v>1</v>
          </cell>
          <cell r="K135">
            <v>1</v>
          </cell>
          <cell r="L135">
            <v>1</v>
          </cell>
          <cell r="M135">
            <v>2.5</v>
          </cell>
          <cell r="N135">
            <v>1.25</v>
          </cell>
          <cell r="O135">
            <v>3.5</v>
          </cell>
          <cell r="P135">
            <v>2.5</v>
          </cell>
          <cell r="Q135">
            <v>2.5</v>
          </cell>
          <cell r="R135">
            <v>2.5</v>
          </cell>
          <cell r="S135">
            <v>3</v>
          </cell>
          <cell r="T135">
            <v>2.8</v>
          </cell>
          <cell r="U135">
            <v>2</v>
          </cell>
          <cell r="V135">
            <v>1</v>
          </cell>
          <cell r="W135">
            <v>2.5</v>
          </cell>
          <cell r="X135">
            <v>2.5</v>
          </cell>
          <cell r="Y135">
            <v>1</v>
          </cell>
          <cell r="Z135">
            <v>1.8</v>
          </cell>
          <cell r="AA135">
            <v>1.875</v>
          </cell>
        </row>
        <row r="136">
          <cell r="A136" t="str">
            <v>UKR</v>
          </cell>
          <cell r="B136" t="str">
            <v xml:space="preserve">UKRAINE     </v>
          </cell>
          <cell r="C136">
            <v>4.5</v>
          </cell>
          <cell r="D136">
            <v>3.5</v>
          </cell>
          <cell r="E136">
            <v>4.5</v>
          </cell>
          <cell r="F136">
            <v>3.5</v>
          </cell>
          <cell r="G136">
            <v>4</v>
          </cell>
          <cell r="H136">
            <v>3.5</v>
          </cell>
          <cell r="I136">
            <v>3.5</v>
          </cell>
          <cell r="J136">
            <v>3.5</v>
          </cell>
          <cell r="K136">
            <v>4</v>
          </cell>
          <cell r="L136">
            <v>3.5</v>
          </cell>
          <cell r="M136">
            <v>3.5</v>
          </cell>
          <cell r="N136">
            <v>3.5833333333333335</v>
          </cell>
          <cell r="O136">
            <v>5</v>
          </cell>
          <cell r="P136">
            <v>4</v>
          </cell>
          <cell r="Q136">
            <v>4</v>
          </cell>
          <cell r="R136">
            <v>3.5</v>
          </cell>
          <cell r="S136">
            <v>4</v>
          </cell>
          <cell r="T136">
            <v>4.0999999999999996</v>
          </cell>
          <cell r="U136">
            <v>3</v>
          </cell>
          <cell r="V136">
            <v>4</v>
          </cell>
          <cell r="W136">
            <v>3</v>
          </cell>
          <cell r="X136">
            <v>3.5</v>
          </cell>
          <cell r="Y136">
            <v>3</v>
          </cell>
          <cell r="Z136">
            <v>3.3</v>
          </cell>
          <cell r="AA136">
            <v>3.7250000000000001</v>
          </cell>
        </row>
        <row r="137">
          <cell r="A137" t="str">
            <v>UZB</v>
          </cell>
          <cell r="B137" t="str">
            <v xml:space="preserve">UZBEKISTAN  </v>
          </cell>
          <cell r="C137">
            <v>3</v>
          </cell>
          <cell r="D137">
            <v>3.5</v>
          </cell>
          <cell r="E137">
            <v>3</v>
          </cell>
          <cell r="F137">
            <v>1</v>
          </cell>
          <cell r="G137">
            <v>2.625</v>
          </cell>
          <cell r="H137">
            <v>2.5</v>
          </cell>
          <cell r="I137">
            <v>2.5</v>
          </cell>
          <cell r="J137">
            <v>2.5</v>
          </cell>
          <cell r="K137">
            <v>2.5</v>
          </cell>
          <cell r="L137">
            <v>1</v>
          </cell>
          <cell r="M137">
            <v>3</v>
          </cell>
          <cell r="N137">
            <v>2.3333333333333335</v>
          </cell>
          <cell r="O137">
            <v>3.5</v>
          </cell>
          <cell r="P137">
            <v>3</v>
          </cell>
          <cell r="Q137">
            <v>3</v>
          </cell>
          <cell r="R137">
            <v>3</v>
          </cell>
          <cell r="S137">
            <v>3</v>
          </cell>
          <cell r="T137">
            <v>3.1</v>
          </cell>
          <cell r="U137">
            <v>1</v>
          </cell>
          <cell r="V137">
            <v>2.5</v>
          </cell>
          <cell r="W137">
            <v>3</v>
          </cell>
          <cell r="X137">
            <v>2.5</v>
          </cell>
          <cell r="Y137">
            <v>2</v>
          </cell>
          <cell r="Z137">
            <v>2.2000000000000002</v>
          </cell>
          <cell r="AA137">
            <v>2.5499999999999998</v>
          </cell>
        </row>
        <row r="138">
          <cell r="A138" t="str">
            <v>YUG</v>
          </cell>
          <cell r="B138" t="str">
            <v>YUGOSLAVIA, FR</v>
          </cell>
          <cell r="C138">
            <v>3.5</v>
          </cell>
          <cell r="D138">
            <v>4</v>
          </cell>
          <cell r="E138">
            <v>2.5</v>
          </cell>
          <cell r="F138">
            <v>4</v>
          </cell>
          <cell r="G138">
            <v>3.5</v>
          </cell>
          <cell r="H138">
            <v>4</v>
          </cell>
          <cell r="I138">
            <v>3</v>
          </cell>
          <cell r="J138">
            <v>3</v>
          </cell>
          <cell r="K138">
            <v>3</v>
          </cell>
          <cell r="L138">
            <v>3.5</v>
          </cell>
          <cell r="M138">
            <v>3</v>
          </cell>
          <cell r="N138">
            <v>3.25</v>
          </cell>
          <cell r="O138">
            <v>4</v>
          </cell>
          <cell r="P138">
            <v>4</v>
          </cell>
          <cell r="Q138">
            <v>3</v>
          </cell>
          <cell r="R138">
            <v>3.5</v>
          </cell>
          <cell r="S138">
            <v>3</v>
          </cell>
          <cell r="T138">
            <v>3.5</v>
          </cell>
          <cell r="U138">
            <v>3</v>
          </cell>
          <cell r="V138">
            <v>3.5</v>
          </cell>
          <cell r="W138">
            <v>3.5</v>
          </cell>
          <cell r="X138">
            <v>3</v>
          </cell>
          <cell r="Y138">
            <v>3</v>
          </cell>
          <cell r="Z138">
            <v>3.2</v>
          </cell>
          <cell r="AA138">
            <v>3.35</v>
          </cell>
        </row>
        <row r="139">
          <cell r="A139" t="str">
            <v>BGD</v>
          </cell>
          <cell r="B139" t="str">
            <v xml:space="preserve">BANGLADESH  </v>
          </cell>
          <cell r="C139">
            <v>4</v>
          </cell>
          <cell r="D139">
            <v>3.5</v>
          </cell>
          <cell r="E139">
            <v>4</v>
          </cell>
          <cell r="F139">
            <v>3.5</v>
          </cell>
          <cell r="G139">
            <v>3.75</v>
          </cell>
          <cell r="H139">
            <v>3.5</v>
          </cell>
          <cell r="I139">
            <v>2.5</v>
          </cell>
          <cell r="J139">
            <v>3</v>
          </cell>
          <cell r="K139">
            <v>4</v>
          </cell>
          <cell r="L139">
            <v>3.5</v>
          </cell>
          <cell r="M139">
            <v>3</v>
          </cell>
          <cell r="N139">
            <v>3.25</v>
          </cell>
          <cell r="O139">
            <v>3.5</v>
          </cell>
          <cell r="P139">
            <v>4</v>
          </cell>
          <cell r="Q139">
            <v>4</v>
          </cell>
          <cell r="R139">
            <v>3.5</v>
          </cell>
          <cell r="S139">
            <v>4</v>
          </cell>
          <cell r="T139">
            <v>3.8</v>
          </cell>
          <cell r="U139">
            <v>3</v>
          </cell>
          <cell r="V139">
            <v>3.5</v>
          </cell>
          <cell r="W139">
            <v>3</v>
          </cell>
          <cell r="X139">
            <v>3</v>
          </cell>
          <cell r="Y139">
            <v>2.5</v>
          </cell>
          <cell r="Z139">
            <v>3</v>
          </cell>
          <cell r="AA139">
            <v>3.4249999999999998</v>
          </cell>
        </row>
        <row r="140">
          <cell r="A140" t="str">
            <v>BTN</v>
          </cell>
          <cell r="B140" t="str">
            <v xml:space="preserve">BHUTAN      </v>
          </cell>
          <cell r="C140">
            <v>4.5</v>
          </cell>
          <cell r="D140">
            <v>4</v>
          </cell>
          <cell r="E140">
            <v>6</v>
          </cell>
          <cell r="F140">
            <v>6</v>
          </cell>
          <cell r="G140">
            <v>5.125</v>
          </cell>
          <cell r="H140">
            <v>4</v>
          </cell>
          <cell r="I140">
            <v>3</v>
          </cell>
          <cell r="J140">
            <v>3</v>
          </cell>
          <cell r="K140">
            <v>3</v>
          </cell>
          <cell r="L140">
            <v>3</v>
          </cell>
          <cell r="M140">
            <v>4</v>
          </cell>
          <cell r="N140">
            <v>3.3333333333333335</v>
          </cell>
          <cell r="O140">
            <v>3.5</v>
          </cell>
          <cell r="P140">
            <v>4.5</v>
          </cell>
          <cell r="Q140">
            <v>6</v>
          </cell>
          <cell r="R140">
            <v>3.5</v>
          </cell>
          <cell r="S140">
            <v>3.5</v>
          </cell>
          <cell r="T140">
            <v>4.2</v>
          </cell>
          <cell r="U140">
            <v>3</v>
          </cell>
          <cell r="V140">
            <v>4</v>
          </cell>
          <cell r="W140">
            <v>4</v>
          </cell>
          <cell r="X140">
            <v>6</v>
          </cell>
          <cell r="Y140">
            <v>6</v>
          </cell>
          <cell r="Z140">
            <v>4.5999999999999996</v>
          </cell>
          <cell r="AA140">
            <v>4.2249999999999996</v>
          </cell>
        </row>
        <row r="141">
          <cell r="A141" t="str">
            <v>IND</v>
          </cell>
          <cell r="B141" t="str">
            <v>INDIA</v>
          </cell>
          <cell r="C141">
            <v>4</v>
          </cell>
          <cell r="D141">
            <v>3</v>
          </cell>
          <cell r="E141">
            <v>4.5</v>
          </cell>
          <cell r="F141">
            <v>4.5</v>
          </cell>
          <cell r="G141">
            <v>4</v>
          </cell>
          <cell r="H141">
            <v>3.5</v>
          </cell>
          <cell r="I141">
            <v>3.5</v>
          </cell>
          <cell r="J141">
            <v>3.5</v>
          </cell>
          <cell r="K141">
            <v>4</v>
          </cell>
          <cell r="L141">
            <v>4</v>
          </cell>
          <cell r="M141">
            <v>3.5</v>
          </cell>
          <cell r="N141">
            <v>3.6666666666666665</v>
          </cell>
          <cell r="O141">
            <v>3</v>
          </cell>
          <cell r="P141">
            <v>3.5</v>
          </cell>
          <cell r="Q141">
            <v>3.5</v>
          </cell>
          <cell r="R141">
            <v>3</v>
          </cell>
          <cell r="S141">
            <v>4</v>
          </cell>
          <cell r="T141">
            <v>3.4</v>
          </cell>
          <cell r="U141">
            <v>3.5</v>
          </cell>
          <cell r="V141">
            <v>4.5</v>
          </cell>
          <cell r="W141">
            <v>3.5</v>
          </cell>
          <cell r="X141">
            <v>3.5</v>
          </cell>
          <cell r="Y141">
            <v>3.5</v>
          </cell>
          <cell r="Z141">
            <v>3.7</v>
          </cell>
          <cell r="AA141">
            <v>3.6749999999999998</v>
          </cell>
        </row>
        <row r="142">
          <cell r="A142" t="str">
            <v>MDV</v>
          </cell>
          <cell r="B142" t="str">
            <v xml:space="preserve">MALDIVES    </v>
          </cell>
          <cell r="C142">
            <v>4</v>
          </cell>
          <cell r="D142">
            <v>4</v>
          </cell>
          <cell r="E142">
            <v>6</v>
          </cell>
          <cell r="F142">
            <v>4</v>
          </cell>
          <cell r="G142">
            <v>4.5</v>
          </cell>
          <cell r="H142">
            <v>4.5</v>
          </cell>
          <cell r="I142">
            <v>4</v>
          </cell>
          <cell r="J142">
            <v>4</v>
          </cell>
          <cell r="K142">
            <v>4.5</v>
          </cell>
          <cell r="L142">
            <v>3.5</v>
          </cell>
          <cell r="M142">
            <v>4</v>
          </cell>
          <cell r="N142">
            <v>4.083333333333333</v>
          </cell>
          <cell r="O142">
            <v>4</v>
          </cell>
          <cell r="P142">
            <v>4</v>
          </cell>
          <cell r="Q142">
            <v>4.5</v>
          </cell>
          <cell r="R142">
            <v>4</v>
          </cell>
          <cell r="S142">
            <v>3.5</v>
          </cell>
          <cell r="T142">
            <v>4</v>
          </cell>
          <cell r="U142">
            <v>3</v>
          </cell>
          <cell r="V142">
            <v>3.5</v>
          </cell>
          <cell r="W142">
            <v>4</v>
          </cell>
          <cell r="X142">
            <v>4</v>
          </cell>
          <cell r="Y142">
            <v>3</v>
          </cell>
          <cell r="Z142">
            <v>3.5</v>
          </cell>
          <cell r="AA142">
            <v>4</v>
          </cell>
        </row>
        <row r="143">
          <cell r="A143" t="str">
            <v>NPL</v>
          </cell>
          <cell r="B143" t="str">
            <v xml:space="preserve">NEPAL       </v>
          </cell>
          <cell r="C143">
            <v>4.5</v>
          </cell>
          <cell r="D143">
            <v>4</v>
          </cell>
          <cell r="E143">
            <v>6</v>
          </cell>
          <cell r="F143">
            <v>3.5</v>
          </cell>
          <cell r="G143">
            <v>4.5</v>
          </cell>
          <cell r="H143">
            <v>4</v>
          </cell>
          <cell r="I143">
            <v>2.5</v>
          </cell>
          <cell r="J143">
            <v>3</v>
          </cell>
          <cell r="K143">
            <v>4</v>
          </cell>
          <cell r="L143">
            <v>3.5</v>
          </cell>
          <cell r="M143">
            <v>3</v>
          </cell>
          <cell r="N143">
            <v>3.3333333333333335</v>
          </cell>
          <cell r="O143">
            <v>3</v>
          </cell>
          <cell r="P143">
            <v>3.5</v>
          </cell>
          <cell r="Q143">
            <v>3</v>
          </cell>
          <cell r="R143">
            <v>3</v>
          </cell>
          <cell r="S143">
            <v>3</v>
          </cell>
          <cell r="T143">
            <v>3.1</v>
          </cell>
          <cell r="U143">
            <v>3</v>
          </cell>
          <cell r="V143">
            <v>3.5</v>
          </cell>
          <cell r="W143">
            <v>3.5</v>
          </cell>
          <cell r="X143">
            <v>3</v>
          </cell>
          <cell r="Y143">
            <v>3.5</v>
          </cell>
          <cell r="Z143">
            <v>3.3</v>
          </cell>
          <cell r="AA143">
            <v>3.5</v>
          </cell>
        </row>
        <row r="144">
          <cell r="A144" t="str">
            <v>PAK</v>
          </cell>
          <cell r="B144" t="str">
            <v xml:space="preserve">PAKISTAN    </v>
          </cell>
          <cell r="C144">
            <v>4.5</v>
          </cell>
          <cell r="D144">
            <v>3.5</v>
          </cell>
          <cell r="E144">
            <v>4</v>
          </cell>
          <cell r="F144">
            <v>3.5</v>
          </cell>
          <cell r="G144">
            <v>3.875</v>
          </cell>
          <cell r="H144">
            <v>4</v>
          </cell>
          <cell r="I144">
            <v>3.5</v>
          </cell>
          <cell r="J144">
            <v>4</v>
          </cell>
          <cell r="K144">
            <v>4</v>
          </cell>
          <cell r="L144">
            <v>3.5</v>
          </cell>
          <cell r="M144">
            <v>3</v>
          </cell>
          <cell r="N144">
            <v>3.6666666666666665</v>
          </cell>
          <cell r="O144">
            <v>2.5</v>
          </cell>
          <cell r="P144">
            <v>3.5</v>
          </cell>
          <cell r="Q144">
            <v>3.5</v>
          </cell>
          <cell r="R144">
            <v>3</v>
          </cell>
          <cell r="S144">
            <v>4</v>
          </cell>
          <cell r="T144">
            <v>3.3</v>
          </cell>
          <cell r="U144">
            <v>3.5</v>
          </cell>
          <cell r="V144">
            <v>4</v>
          </cell>
          <cell r="W144">
            <v>3.5</v>
          </cell>
          <cell r="X144">
            <v>3.5</v>
          </cell>
          <cell r="Y144">
            <v>3</v>
          </cell>
          <cell r="Z144">
            <v>3.5</v>
          </cell>
          <cell r="AA144">
            <v>3.5750000000000002</v>
          </cell>
        </row>
        <row r="145">
          <cell r="A145" t="str">
            <v>LKA</v>
          </cell>
          <cell r="B145" t="str">
            <v xml:space="preserve">SRI LANKA   </v>
          </cell>
          <cell r="C145">
            <v>4</v>
          </cell>
          <cell r="D145">
            <v>3.5</v>
          </cell>
          <cell r="E145">
            <v>6</v>
          </cell>
          <cell r="F145">
            <v>4</v>
          </cell>
          <cell r="G145">
            <v>4.375</v>
          </cell>
          <cell r="H145">
            <v>4.5</v>
          </cell>
          <cell r="I145">
            <v>3.5</v>
          </cell>
          <cell r="J145">
            <v>3</v>
          </cell>
          <cell r="K145">
            <v>4.5</v>
          </cell>
          <cell r="L145">
            <v>4</v>
          </cell>
          <cell r="M145">
            <v>3.5</v>
          </cell>
          <cell r="N145">
            <v>3.8333333333333335</v>
          </cell>
          <cell r="O145">
            <v>4</v>
          </cell>
          <cell r="P145">
            <v>3.5</v>
          </cell>
          <cell r="Q145">
            <v>4.5</v>
          </cell>
          <cell r="R145">
            <v>4</v>
          </cell>
          <cell r="S145">
            <v>4</v>
          </cell>
          <cell r="T145">
            <v>4</v>
          </cell>
          <cell r="U145">
            <v>3.5</v>
          </cell>
          <cell r="V145">
            <v>4</v>
          </cell>
          <cell r="W145">
            <v>4</v>
          </cell>
          <cell r="X145">
            <v>3.5</v>
          </cell>
          <cell r="Y145">
            <v>3.5</v>
          </cell>
          <cell r="Z145">
            <v>3.7</v>
          </cell>
          <cell r="AA145">
            <v>3.95</v>
          </cell>
        </row>
        <row r="146">
          <cell r="B146">
            <v>2</v>
          </cell>
          <cell r="C146">
            <v>3</v>
          </cell>
          <cell r="D146">
            <v>4</v>
          </cell>
          <cell r="E146">
            <v>5</v>
          </cell>
          <cell r="F146">
            <v>6</v>
          </cell>
          <cell r="G146">
            <v>7</v>
          </cell>
          <cell r="H146">
            <v>8</v>
          </cell>
          <cell r="I146">
            <v>9</v>
          </cell>
          <cell r="J146">
            <v>10</v>
          </cell>
          <cell r="K146">
            <v>11</v>
          </cell>
          <cell r="L146">
            <v>12</v>
          </cell>
          <cell r="M146">
            <v>13</v>
          </cell>
          <cell r="N146">
            <v>14</v>
          </cell>
          <cell r="O146">
            <v>15</v>
          </cell>
          <cell r="P146">
            <v>16</v>
          </cell>
          <cell r="Q146">
            <v>17</v>
          </cell>
          <cell r="R146">
            <v>18</v>
          </cell>
          <cell r="S146">
            <v>19</v>
          </cell>
          <cell r="T146">
            <v>20</v>
          </cell>
          <cell r="U146">
            <v>21</v>
          </cell>
          <cell r="V146">
            <v>22</v>
          </cell>
          <cell r="W146">
            <v>23</v>
          </cell>
          <cell r="X146">
            <v>24</v>
          </cell>
          <cell r="Y146">
            <v>25</v>
          </cell>
          <cell r="Z146">
            <v>26</v>
          </cell>
          <cell r="AA146">
            <v>27</v>
          </cell>
        </row>
        <row r="147">
          <cell r="B147" t="str">
            <v xml:space="preserve"> </v>
          </cell>
        </row>
        <row r="148">
          <cell r="B148">
            <v>1</v>
          </cell>
        </row>
        <row r="149">
          <cell r="B149">
            <v>2</v>
          </cell>
        </row>
        <row r="150">
          <cell r="B150">
            <v>2.5</v>
          </cell>
        </row>
        <row r="151">
          <cell r="B151">
            <v>3</v>
          </cell>
          <cell r="V151" t="str">
            <v>`</v>
          </cell>
        </row>
        <row r="152">
          <cell r="B152">
            <v>3.5</v>
          </cell>
        </row>
        <row r="153">
          <cell r="B153">
            <v>4</v>
          </cell>
        </row>
        <row r="154">
          <cell r="B154">
            <v>4.5</v>
          </cell>
        </row>
        <row r="155">
          <cell r="B155">
            <v>5</v>
          </cell>
        </row>
        <row r="156">
          <cell r="B156">
            <v>6</v>
          </cell>
        </row>
        <row r="160">
          <cell r="B160" t="str">
            <v>Bin</v>
          </cell>
          <cell r="C160" t="str">
            <v>Frequency</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1"/>
      <sheetName val="Sheet4"/>
      <sheetName val="Sheet5"/>
      <sheetName val="Sheet6"/>
      <sheetName val="Sheet7"/>
      <sheetName val="Sheet8"/>
      <sheetName val="Sheet9"/>
      <sheetName val="Sheet10"/>
      <sheetName val="Sheet11"/>
      <sheetName val="Sheet12"/>
      <sheetName val="Sheet13"/>
      <sheetName val="Sheet15"/>
      <sheetName val="Sheet21"/>
      <sheetName val="Sheet14"/>
      <sheetName val="Sheet18"/>
      <sheetName val="Sheet19"/>
      <sheetName val="Sheet20"/>
      <sheetName val="Sheet22"/>
      <sheetName val="Sheet24 (2)"/>
      <sheetName val="Sheet26"/>
      <sheetName val="sheet 29"/>
      <sheetName val="Sheet27"/>
      <sheetName val="Sheet32"/>
      <sheetName val="sheet 31"/>
      <sheetName val="sheet 30"/>
      <sheetName val="sheet 28"/>
      <sheetName val="Sheet 27"/>
      <sheetName val="Sheet25"/>
      <sheetName val="Sheet24"/>
      <sheetName val="Sheet23"/>
      <sheetName val="Sheet17"/>
      <sheetName val="Sheet16"/>
      <sheetName val="sheet33"/>
      <sheetName val="Module1"/>
      <sheetName val="Module2"/>
      <sheetName val="Module3"/>
      <sheetName val="Module4"/>
      <sheetName val="Module5"/>
      <sheetName val="Module6"/>
      <sheetName val="Module7"/>
      <sheetName val="Module8"/>
    </sheetNames>
    <sheetDataSet>
      <sheetData sheetId="0"/>
      <sheetData sheetId="1"/>
      <sheetData sheetId="2">
        <row r="10">
          <cell r="A10" t="str">
            <v>AGO</v>
          </cell>
          <cell r="B10" t="str">
            <v xml:space="preserve">ANGOLA      </v>
          </cell>
          <cell r="C10">
            <v>1</v>
          </cell>
          <cell r="D10">
            <v>2.5</v>
          </cell>
          <cell r="E10">
            <v>1</v>
          </cell>
          <cell r="F10">
            <v>2.5</v>
          </cell>
          <cell r="G10">
            <v>1.75</v>
          </cell>
          <cell r="H10">
            <v>3</v>
          </cell>
          <cell r="I10">
            <v>2.5</v>
          </cell>
          <cell r="J10">
            <v>1</v>
          </cell>
          <cell r="K10">
            <v>2.5</v>
          </cell>
          <cell r="L10">
            <v>1</v>
          </cell>
          <cell r="M10">
            <v>2.5</v>
          </cell>
          <cell r="N10">
            <v>2.0833333333333335</v>
          </cell>
          <cell r="O10">
            <v>3</v>
          </cell>
          <cell r="P10">
            <v>2</v>
          </cell>
          <cell r="Q10">
            <v>2.5</v>
          </cell>
          <cell r="R10">
            <v>3</v>
          </cell>
          <cell r="S10">
            <v>3</v>
          </cell>
          <cell r="T10">
            <v>2.7</v>
          </cell>
          <cell r="U10">
            <v>1</v>
          </cell>
          <cell r="V10">
            <v>2.5</v>
          </cell>
          <cell r="W10">
            <v>2.5</v>
          </cell>
          <cell r="X10">
            <v>2.5</v>
          </cell>
          <cell r="Y10">
            <v>2.5</v>
          </cell>
          <cell r="Z10">
            <v>2.2000000000000002</v>
          </cell>
          <cell r="AA10">
            <v>2.2000000000000002</v>
          </cell>
        </row>
        <row r="11">
          <cell r="A11" t="str">
            <v>BEN</v>
          </cell>
          <cell r="B11" t="str">
            <v xml:space="preserve">BENIN       </v>
          </cell>
          <cell r="C11">
            <v>4</v>
          </cell>
          <cell r="D11">
            <v>4</v>
          </cell>
          <cell r="E11">
            <v>4</v>
          </cell>
          <cell r="F11">
            <v>3.5</v>
          </cell>
          <cell r="G11">
            <v>3.875</v>
          </cell>
          <cell r="H11">
            <v>4.5</v>
          </cell>
          <cell r="I11">
            <v>3.5</v>
          </cell>
          <cell r="J11">
            <v>3.5</v>
          </cell>
          <cell r="K11">
            <v>3.5</v>
          </cell>
          <cell r="L11">
            <v>4</v>
          </cell>
          <cell r="M11">
            <v>4</v>
          </cell>
          <cell r="N11">
            <v>3.8333333333333335</v>
          </cell>
          <cell r="O11">
            <v>3</v>
          </cell>
          <cell r="P11">
            <v>3</v>
          </cell>
          <cell r="Q11">
            <v>3.5</v>
          </cell>
          <cell r="R11">
            <v>2.5</v>
          </cell>
          <cell r="S11">
            <v>3</v>
          </cell>
          <cell r="T11">
            <v>3</v>
          </cell>
          <cell r="U11">
            <v>3</v>
          </cell>
          <cell r="V11">
            <v>4</v>
          </cell>
          <cell r="W11">
            <v>3.5</v>
          </cell>
          <cell r="X11">
            <v>3</v>
          </cell>
          <cell r="Y11">
            <v>3.5</v>
          </cell>
          <cell r="Z11">
            <v>3.4</v>
          </cell>
          <cell r="AA11">
            <v>3.5249999999999999</v>
          </cell>
        </row>
        <row r="12">
          <cell r="A12" t="str">
            <v>BWA</v>
          </cell>
          <cell r="B12" t="str">
            <v xml:space="preserve">BOTSWANA    </v>
          </cell>
          <cell r="C12">
            <v>6</v>
          </cell>
          <cell r="D12">
            <v>4.5</v>
          </cell>
          <cell r="E12">
            <v>6</v>
          </cell>
          <cell r="F12">
            <v>4.5</v>
          </cell>
          <cell r="G12">
            <v>5.25</v>
          </cell>
          <cell r="H12">
            <v>4.5</v>
          </cell>
          <cell r="I12">
            <v>4</v>
          </cell>
          <cell r="J12">
            <v>4</v>
          </cell>
          <cell r="K12">
            <v>4</v>
          </cell>
          <cell r="L12">
            <v>4</v>
          </cell>
          <cell r="M12">
            <v>4</v>
          </cell>
          <cell r="N12">
            <v>4.083333333333333</v>
          </cell>
          <cell r="O12">
            <v>4</v>
          </cell>
          <cell r="P12">
            <v>3.5</v>
          </cell>
          <cell r="Q12">
            <v>3</v>
          </cell>
          <cell r="R12">
            <v>3.5</v>
          </cell>
          <cell r="S12">
            <v>4</v>
          </cell>
          <cell r="T12">
            <v>3.6</v>
          </cell>
          <cell r="U12">
            <v>4.5</v>
          </cell>
          <cell r="V12">
            <v>6</v>
          </cell>
          <cell r="W12">
            <v>4.5</v>
          </cell>
          <cell r="X12">
            <v>4</v>
          </cell>
          <cell r="Y12">
            <v>4.5</v>
          </cell>
          <cell r="Z12">
            <v>4.7</v>
          </cell>
          <cell r="AA12">
            <v>4.3499999999999996</v>
          </cell>
        </row>
        <row r="13">
          <cell r="A13" t="str">
            <v>BFA</v>
          </cell>
          <cell r="B13" t="str">
            <v>BURKINA FASO</v>
          </cell>
          <cell r="C13">
            <v>4</v>
          </cell>
          <cell r="D13">
            <v>4</v>
          </cell>
          <cell r="E13">
            <v>4.5</v>
          </cell>
          <cell r="F13">
            <v>3.5</v>
          </cell>
          <cell r="G13">
            <v>4</v>
          </cell>
          <cell r="H13">
            <v>4</v>
          </cell>
          <cell r="I13">
            <v>3.5</v>
          </cell>
          <cell r="J13">
            <v>3</v>
          </cell>
          <cell r="K13">
            <v>3.5</v>
          </cell>
          <cell r="L13">
            <v>3.5</v>
          </cell>
          <cell r="M13">
            <v>3</v>
          </cell>
          <cell r="N13">
            <v>3.4166666666666665</v>
          </cell>
          <cell r="O13">
            <v>3.5</v>
          </cell>
          <cell r="P13">
            <v>4</v>
          </cell>
          <cell r="Q13">
            <v>3.5</v>
          </cell>
          <cell r="R13">
            <v>3.5</v>
          </cell>
          <cell r="S13">
            <v>3.5</v>
          </cell>
          <cell r="T13">
            <v>3.6</v>
          </cell>
          <cell r="U13">
            <v>3</v>
          </cell>
          <cell r="V13">
            <v>4</v>
          </cell>
          <cell r="W13">
            <v>3.5</v>
          </cell>
          <cell r="X13">
            <v>3.5</v>
          </cell>
          <cell r="Y13">
            <v>3.5</v>
          </cell>
          <cell r="Z13">
            <v>3.5</v>
          </cell>
          <cell r="AA13">
            <v>3.6</v>
          </cell>
        </row>
        <row r="14">
          <cell r="A14" t="str">
            <v>BDI</v>
          </cell>
          <cell r="B14" t="str">
            <v xml:space="preserve">BURUNDI     </v>
          </cell>
          <cell r="C14">
            <v>3.5</v>
          </cell>
          <cell r="D14">
            <v>3.5</v>
          </cell>
          <cell r="E14">
            <v>2.5</v>
          </cell>
          <cell r="F14">
            <v>3</v>
          </cell>
          <cell r="G14">
            <v>3.125</v>
          </cell>
          <cell r="H14">
            <v>3</v>
          </cell>
          <cell r="I14">
            <v>3</v>
          </cell>
          <cell r="J14">
            <v>3</v>
          </cell>
          <cell r="K14">
            <v>3.5</v>
          </cell>
          <cell r="L14">
            <v>3</v>
          </cell>
          <cell r="M14">
            <v>2.5</v>
          </cell>
          <cell r="N14">
            <v>3</v>
          </cell>
          <cell r="O14">
            <v>3.5</v>
          </cell>
          <cell r="P14">
            <v>2.5</v>
          </cell>
          <cell r="Q14">
            <v>2.5</v>
          </cell>
          <cell r="R14">
            <v>3</v>
          </cell>
          <cell r="S14">
            <v>3</v>
          </cell>
          <cell r="T14">
            <v>2.9</v>
          </cell>
          <cell r="U14">
            <v>2</v>
          </cell>
          <cell r="V14">
            <v>2.5</v>
          </cell>
          <cell r="W14">
            <v>3</v>
          </cell>
          <cell r="X14">
            <v>2.5</v>
          </cell>
          <cell r="Y14">
            <v>2.5</v>
          </cell>
          <cell r="Z14">
            <v>2.5</v>
          </cell>
          <cell r="AA14">
            <v>2.875</v>
          </cell>
        </row>
        <row r="15">
          <cell r="A15" t="str">
            <v>CMR</v>
          </cell>
          <cell r="B15" t="str">
            <v xml:space="preserve">CAMEROON    </v>
          </cell>
          <cell r="C15">
            <v>4.5</v>
          </cell>
          <cell r="D15">
            <v>3.5</v>
          </cell>
          <cell r="E15">
            <v>3.5</v>
          </cell>
          <cell r="F15">
            <v>3.5</v>
          </cell>
          <cell r="G15">
            <v>3.75</v>
          </cell>
          <cell r="H15">
            <v>4</v>
          </cell>
          <cell r="I15">
            <v>3.5</v>
          </cell>
          <cell r="J15">
            <v>3.5</v>
          </cell>
          <cell r="K15">
            <v>3.5</v>
          </cell>
          <cell r="L15">
            <v>4</v>
          </cell>
          <cell r="M15">
            <v>3.5</v>
          </cell>
          <cell r="N15">
            <v>3.6666666666666665</v>
          </cell>
          <cell r="O15">
            <v>3</v>
          </cell>
          <cell r="P15">
            <v>3</v>
          </cell>
          <cell r="Q15">
            <v>3.5</v>
          </cell>
          <cell r="R15">
            <v>2.5</v>
          </cell>
          <cell r="S15">
            <v>3.5</v>
          </cell>
          <cell r="T15">
            <v>3.1</v>
          </cell>
          <cell r="U15">
            <v>2.5</v>
          </cell>
          <cell r="V15">
            <v>3</v>
          </cell>
          <cell r="W15">
            <v>4</v>
          </cell>
          <cell r="X15">
            <v>3</v>
          </cell>
          <cell r="Y15">
            <v>2.5</v>
          </cell>
          <cell r="Z15">
            <v>3</v>
          </cell>
          <cell r="AA15">
            <v>3.375</v>
          </cell>
        </row>
        <row r="16">
          <cell r="A16" t="str">
            <v>CPV</v>
          </cell>
          <cell r="B16" t="str">
            <v xml:space="preserve">CAPE VERDE  </v>
          </cell>
          <cell r="C16">
            <v>3.5</v>
          </cell>
          <cell r="D16">
            <v>4</v>
          </cell>
          <cell r="E16">
            <v>4</v>
          </cell>
          <cell r="F16">
            <v>4</v>
          </cell>
          <cell r="G16">
            <v>3.875</v>
          </cell>
          <cell r="H16">
            <v>4</v>
          </cell>
          <cell r="I16">
            <v>3.5</v>
          </cell>
          <cell r="J16">
            <v>4</v>
          </cell>
          <cell r="K16">
            <v>4</v>
          </cell>
          <cell r="L16">
            <v>4</v>
          </cell>
          <cell r="M16">
            <v>4</v>
          </cell>
          <cell r="N16">
            <v>3.9166666666666665</v>
          </cell>
          <cell r="O16">
            <v>4</v>
          </cell>
          <cell r="P16">
            <v>4.5</v>
          </cell>
          <cell r="Q16">
            <v>4</v>
          </cell>
          <cell r="R16">
            <v>4.5</v>
          </cell>
          <cell r="S16">
            <v>3.5</v>
          </cell>
          <cell r="T16">
            <v>4.0999999999999996</v>
          </cell>
          <cell r="U16">
            <v>4</v>
          </cell>
          <cell r="V16">
            <v>4</v>
          </cell>
          <cell r="W16">
            <v>4</v>
          </cell>
          <cell r="X16">
            <v>4</v>
          </cell>
          <cell r="Y16">
            <v>4.5</v>
          </cell>
          <cell r="Z16">
            <v>4.0999999999999996</v>
          </cell>
          <cell r="AA16">
            <v>4</v>
          </cell>
        </row>
        <row r="17">
          <cell r="A17" t="str">
            <v>CAF</v>
          </cell>
          <cell r="B17" t="str">
            <v>CENTRAL AFR. REP.</v>
          </cell>
          <cell r="C17">
            <v>2.5</v>
          </cell>
          <cell r="D17">
            <v>2.5</v>
          </cell>
          <cell r="E17">
            <v>2</v>
          </cell>
          <cell r="F17">
            <v>2.5</v>
          </cell>
          <cell r="G17">
            <v>2.375</v>
          </cell>
          <cell r="H17">
            <v>4</v>
          </cell>
          <cell r="I17">
            <v>2.5</v>
          </cell>
          <cell r="J17">
            <v>3</v>
          </cell>
          <cell r="K17">
            <v>2.5</v>
          </cell>
          <cell r="L17">
            <v>3.5</v>
          </cell>
          <cell r="M17">
            <v>3</v>
          </cell>
          <cell r="N17">
            <v>3.0833333333333335</v>
          </cell>
          <cell r="O17">
            <v>2.5</v>
          </cell>
          <cell r="P17">
            <v>1</v>
          </cell>
          <cell r="Q17">
            <v>1</v>
          </cell>
          <cell r="R17">
            <v>1</v>
          </cell>
          <cell r="S17">
            <v>2.5</v>
          </cell>
          <cell r="T17">
            <v>1.6</v>
          </cell>
          <cell r="U17">
            <v>2</v>
          </cell>
          <cell r="V17">
            <v>2</v>
          </cell>
          <cell r="W17">
            <v>2.5</v>
          </cell>
          <cell r="X17">
            <v>1</v>
          </cell>
          <cell r="Y17">
            <v>2</v>
          </cell>
          <cell r="Z17">
            <v>1.9</v>
          </cell>
          <cell r="AA17">
            <v>2.2749999999999999</v>
          </cell>
        </row>
        <row r="18">
          <cell r="A18" t="str">
            <v>TCD</v>
          </cell>
          <cell r="B18" t="str">
            <v xml:space="preserve">CHAD        </v>
          </cell>
          <cell r="C18">
            <v>4</v>
          </cell>
          <cell r="D18">
            <v>3.5</v>
          </cell>
          <cell r="E18">
            <v>3.5</v>
          </cell>
          <cell r="F18">
            <v>3.5</v>
          </cell>
          <cell r="G18">
            <v>3.625</v>
          </cell>
          <cell r="H18">
            <v>4</v>
          </cell>
          <cell r="I18">
            <v>3.5</v>
          </cell>
          <cell r="J18">
            <v>3</v>
          </cell>
          <cell r="K18">
            <v>3</v>
          </cell>
          <cell r="L18">
            <v>3.5</v>
          </cell>
          <cell r="M18">
            <v>2.5</v>
          </cell>
          <cell r="N18">
            <v>3.25</v>
          </cell>
          <cell r="O18">
            <v>2.5</v>
          </cell>
          <cell r="P18">
            <v>3.5</v>
          </cell>
          <cell r="Q18">
            <v>3.5</v>
          </cell>
          <cell r="R18">
            <v>3</v>
          </cell>
          <cell r="S18">
            <v>3</v>
          </cell>
          <cell r="T18">
            <v>3.1</v>
          </cell>
          <cell r="U18">
            <v>2.5</v>
          </cell>
          <cell r="V18">
            <v>3.5</v>
          </cell>
          <cell r="W18">
            <v>2.5</v>
          </cell>
          <cell r="X18">
            <v>2.5</v>
          </cell>
          <cell r="Y18">
            <v>2.5</v>
          </cell>
          <cell r="Z18">
            <v>2.7</v>
          </cell>
          <cell r="AA18">
            <v>3.15</v>
          </cell>
        </row>
        <row r="19">
          <cell r="A19" t="str">
            <v>COM</v>
          </cell>
          <cell r="B19" t="str">
            <v xml:space="preserve">COMOROS     </v>
          </cell>
          <cell r="C19">
            <v>3</v>
          </cell>
          <cell r="D19">
            <v>2.5</v>
          </cell>
          <cell r="E19">
            <v>2</v>
          </cell>
          <cell r="F19">
            <v>2.5</v>
          </cell>
          <cell r="G19">
            <v>2.5</v>
          </cell>
          <cell r="H19">
            <v>2.5</v>
          </cell>
          <cell r="I19">
            <v>2.5</v>
          </cell>
          <cell r="J19">
            <v>3</v>
          </cell>
          <cell r="K19">
            <v>2.5</v>
          </cell>
          <cell r="L19">
            <v>4</v>
          </cell>
          <cell r="M19">
            <v>1</v>
          </cell>
          <cell r="N19">
            <v>2.5833333333333335</v>
          </cell>
          <cell r="O19">
            <v>3.5</v>
          </cell>
          <cell r="P19">
            <v>3</v>
          </cell>
          <cell r="Q19">
            <v>3</v>
          </cell>
          <cell r="R19">
            <v>2.5</v>
          </cell>
          <cell r="S19">
            <v>2.5</v>
          </cell>
          <cell r="T19">
            <v>2.9</v>
          </cell>
          <cell r="U19">
            <v>2.5</v>
          </cell>
          <cell r="V19">
            <v>2</v>
          </cell>
          <cell r="W19">
            <v>3.5</v>
          </cell>
          <cell r="X19">
            <v>2.5</v>
          </cell>
          <cell r="Y19">
            <v>2.5</v>
          </cell>
          <cell r="Z19">
            <v>2.6</v>
          </cell>
          <cell r="AA19">
            <v>2.65</v>
          </cell>
        </row>
        <row r="20">
          <cell r="A20" t="str">
            <v>ZAR</v>
          </cell>
          <cell r="B20" t="str">
            <v>CONGO, DEM. REP.</v>
          </cell>
          <cell r="C20">
            <v>3.5</v>
          </cell>
          <cell r="D20">
            <v>3</v>
          </cell>
          <cell r="E20">
            <v>3</v>
          </cell>
          <cell r="F20">
            <v>3</v>
          </cell>
          <cell r="G20">
            <v>3.125</v>
          </cell>
          <cell r="H20">
            <v>3.5</v>
          </cell>
          <cell r="I20">
            <v>2.5</v>
          </cell>
          <cell r="J20">
            <v>2.5</v>
          </cell>
          <cell r="K20">
            <v>3.5</v>
          </cell>
          <cell r="L20">
            <v>3</v>
          </cell>
          <cell r="M20">
            <v>3</v>
          </cell>
          <cell r="N20">
            <v>3</v>
          </cell>
          <cell r="O20">
            <v>3</v>
          </cell>
          <cell r="P20">
            <v>2.5</v>
          </cell>
          <cell r="Q20">
            <v>3.5</v>
          </cell>
          <cell r="R20">
            <v>3</v>
          </cell>
          <cell r="S20">
            <v>2.5</v>
          </cell>
          <cell r="T20">
            <v>2.9</v>
          </cell>
          <cell r="U20">
            <v>2.5</v>
          </cell>
          <cell r="V20">
            <v>3</v>
          </cell>
          <cell r="W20">
            <v>2.5</v>
          </cell>
          <cell r="X20">
            <v>2.5</v>
          </cell>
          <cell r="Y20">
            <v>2.5</v>
          </cell>
          <cell r="Z20">
            <v>2.6</v>
          </cell>
          <cell r="AA20">
            <v>2.9</v>
          </cell>
        </row>
        <row r="21">
          <cell r="A21" t="str">
            <v>COG</v>
          </cell>
          <cell r="B21" t="str">
            <v>CONGO, REP</v>
          </cell>
          <cell r="C21">
            <v>3.5</v>
          </cell>
          <cell r="D21">
            <v>3.5</v>
          </cell>
          <cell r="E21">
            <v>2.5</v>
          </cell>
          <cell r="F21">
            <v>3</v>
          </cell>
          <cell r="G21">
            <v>3.125</v>
          </cell>
          <cell r="H21">
            <v>4</v>
          </cell>
          <cell r="I21">
            <v>3</v>
          </cell>
          <cell r="J21">
            <v>3</v>
          </cell>
          <cell r="K21">
            <v>3</v>
          </cell>
          <cell r="L21">
            <v>3.5</v>
          </cell>
          <cell r="M21">
            <v>3</v>
          </cell>
          <cell r="N21">
            <v>3.25</v>
          </cell>
          <cell r="O21">
            <v>3</v>
          </cell>
          <cell r="P21">
            <v>3</v>
          </cell>
          <cell r="Q21">
            <v>3</v>
          </cell>
          <cell r="R21">
            <v>1</v>
          </cell>
          <cell r="S21">
            <v>2.5</v>
          </cell>
          <cell r="T21">
            <v>2.5</v>
          </cell>
          <cell r="U21">
            <v>2.5</v>
          </cell>
          <cell r="V21">
            <v>3</v>
          </cell>
          <cell r="W21">
            <v>2.5</v>
          </cell>
          <cell r="X21">
            <v>2.5</v>
          </cell>
          <cell r="Y21">
            <v>3</v>
          </cell>
          <cell r="Z21">
            <v>2.7</v>
          </cell>
          <cell r="AA21">
            <v>2.9</v>
          </cell>
        </row>
        <row r="22">
          <cell r="A22" t="str">
            <v>CIV</v>
          </cell>
          <cell r="B22" t="str">
            <v>COTE D'IVOIRE</v>
          </cell>
          <cell r="C22">
            <v>3.5</v>
          </cell>
          <cell r="D22">
            <v>2.5</v>
          </cell>
          <cell r="E22">
            <v>2.5</v>
          </cell>
          <cell r="F22">
            <v>3</v>
          </cell>
          <cell r="G22">
            <v>2.875</v>
          </cell>
          <cell r="H22">
            <v>4</v>
          </cell>
          <cell r="I22">
            <v>3</v>
          </cell>
          <cell r="J22">
            <v>3.5</v>
          </cell>
          <cell r="K22">
            <v>3</v>
          </cell>
          <cell r="L22">
            <v>4</v>
          </cell>
          <cell r="M22">
            <v>3</v>
          </cell>
          <cell r="N22">
            <v>3.4166666666666665</v>
          </cell>
          <cell r="O22">
            <v>3</v>
          </cell>
          <cell r="P22">
            <v>2.5</v>
          </cell>
          <cell r="Q22">
            <v>2.5</v>
          </cell>
          <cell r="R22">
            <v>2.5</v>
          </cell>
          <cell r="S22">
            <v>4</v>
          </cell>
          <cell r="T22">
            <v>2.9</v>
          </cell>
          <cell r="U22">
            <v>2.5</v>
          </cell>
          <cell r="V22">
            <v>3</v>
          </cell>
          <cell r="W22">
            <v>4</v>
          </cell>
          <cell r="X22">
            <v>3</v>
          </cell>
          <cell r="Y22">
            <v>3</v>
          </cell>
          <cell r="Z22">
            <v>3.1</v>
          </cell>
          <cell r="AA22">
            <v>3.1</v>
          </cell>
        </row>
        <row r="23">
          <cell r="A23" t="str">
            <v>GNQ</v>
          </cell>
          <cell r="B23" t="str">
            <v>EQUATORIAL GUINEA</v>
          </cell>
          <cell r="C23">
            <v>3</v>
          </cell>
          <cell r="D23">
            <v>2.5</v>
          </cell>
          <cell r="E23">
            <v>2.5</v>
          </cell>
          <cell r="F23">
            <v>1</v>
          </cell>
          <cell r="G23">
            <v>2.25</v>
          </cell>
          <cell r="H23">
            <v>3.5</v>
          </cell>
          <cell r="I23">
            <v>3</v>
          </cell>
          <cell r="J23">
            <v>3</v>
          </cell>
          <cell r="K23">
            <v>3</v>
          </cell>
          <cell r="L23">
            <v>2.5</v>
          </cell>
          <cell r="M23">
            <v>2.5</v>
          </cell>
          <cell r="N23">
            <v>2.9166666666666665</v>
          </cell>
          <cell r="O23">
            <v>2.5</v>
          </cell>
          <cell r="P23">
            <v>2.5</v>
          </cell>
          <cell r="Q23">
            <v>2.5</v>
          </cell>
          <cell r="R23">
            <v>1</v>
          </cell>
          <cell r="S23">
            <v>1</v>
          </cell>
          <cell r="T23">
            <v>1.9</v>
          </cell>
          <cell r="U23">
            <v>1</v>
          </cell>
          <cell r="V23">
            <v>1</v>
          </cell>
          <cell r="W23">
            <v>2.5</v>
          </cell>
          <cell r="X23">
            <v>2.5</v>
          </cell>
          <cell r="Y23">
            <v>1</v>
          </cell>
          <cell r="Z23">
            <v>1.6</v>
          </cell>
          <cell r="AA23">
            <v>2.2000000000000002</v>
          </cell>
        </row>
        <row r="24">
          <cell r="A24" t="str">
            <v>ERI</v>
          </cell>
          <cell r="B24" t="str">
            <v xml:space="preserve">ERITREA     </v>
          </cell>
          <cell r="C24">
            <v>2.5</v>
          </cell>
          <cell r="D24">
            <v>2.5</v>
          </cell>
          <cell r="E24">
            <v>2.5</v>
          </cell>
          <cell r="F24">
            <v>2.5</v>
          </cell>
          <cell r="G24">
            <v>2.5</v>
          </cell>
          <cell r="H24">
            <v>2.5</v>
          </cell>
          <cell r="I24">
            <v>2.5</v>
          </cell>
          <cell r="J24">
            <v>2.5</v>
          </cell>
          <cell r="K24">
            <v>3</v>
          </cell>
          <cell r="L24">
            <v>3</v>
          </cell>
          <cell r="M24">
            <v>3.5</v>
          </cell>
          <cell r="N24">
            <v>2.8333333333333335</v>
          </cell>
          <cell r="O24">
            <v>3.5</v>
          </cell>
          <cell r="P24">
            <v>3.5</v>
          </cell>
          <cell r="Q24">
            <v>4</v>
          </cell>
          <cell r="R24">
            <v>4</v>
          </cell>
          <cell r="S24">
            <v>3</v>
          </cell>
          <cell r="T24">
            <v>3.6</v>
          </cell>
          <cell r="U24">
            <v>3</v>
          </cell>
          <cell r="V24">
            <v>2.5</v>
          </cell>
          <cell r="W24">
            <v>3.5</v>
          </cell>
          <cell r="X24">
            <v>3</v>
          </cell>
          <cell r="Y24">
            <v>3.5</v>
          </cell>
          <cell r="Z24">
            <v>3.1</v>
          </cell>
          <cell r="AA24">
            <v>3.0249999999999999</v>
          </cell>
        </row>
        <row r="25">
          <cell r="A25" t="str">
            <v>ETH</v>
          </cell>
          <cell r="B25" t="str">
            <v xml:space="preserve">ETHIOPIA    </v>
          </cell>
          <cell r="C25">
            <v>3.5</v>
          </cell>
          <cell r="D25">
            <v>3.5</v>
          </cell>
          <cell r="E25">
            <v>3.5</v>
          </cell>
          <cell r="F25">
            <v>4</v>
          </cell>
          <cell r="G25">
            <v>3.625</v>
          </cell>
          <cell r="H25">
            <v>3</v>
          </cell>
          <cell r="I25">
            <v>2.5</v>
          </cell>
          <cell r="J25">
            <v>2.5</v>
          </cell>
          <cell r="K25">
            <v>3</v>
          </cell>
          <cell r="L25">
            <v>3.5</v>
          </cell>
          <cell r="M25">
            <v>3</v>
          </cell>
          <cell r="N25">
            <v>2.9166666666666665</v>
          </cell>
          <cell r="O25">
            <v>3</v>
          </cell>
          <cell r="P25">
            <v>4</v>
          </cell>
          <cell r="Q25">
            <v>3</v>
          </cell>
          <cell r="R25">
            <v>3.5</v>
          </cell>
          <cell r="S25">
            <v>3.5</v>
          </cell>
          <cell r="T25">
            <v>3.4</v>
          </cell>
          <cell r="U25">
            <v>2.5</v>
          </cell>
          <cell r="V25">
            <v>3.5</v>
          </cell>
          <cell r="W25">
            <v>3.5</v>
          </cell>
          <cell r="X25">
            <v>3.5</v>
          </cell>
          <cell r="Y25">
            <v>3.5</v>
          </cell>
          <cell r="Z25">
            <v>3.3</v>
          </cell>
          <cell r="AA25">
            <v>3.2749999999999999</v>
          </cell>
        </row>
        <row r="26">
          <cell r="A26" t="str">
            <v>GAB</v>
          </cell>
          <cell r="B26" t="str">
            <v xml:space="preserve">GABON       </v>
          </cell>
          <cell r="C26">
            <v>3</v>
          </cell>
          <cell r="D26">
            <v>3</v>
          </cell>
          <cell r="E26">
            <v>3</v>
          </cell>
          <cell r="F26">
            <v>3</v>
          </cell>
          <cell r="G26">
            <v>3</v>
          </cell>
          <cell r="H26">
            <v>4</v>
          </cell>
          <cell r="I26">
            <v>3.5</v>
          </cell>
          <cell r="J26">
            <v>3.5</v>
          </cell>
          <cell r="K26">
            <v>3.5</v>
          </cell>
          <cell r="L26">
            <v>3.5</v>
          </cell>
          <cell r="M26">
            <v>3</v>
          </cell>
          <cell r="N26">
            <v>3.5</v>
          </cell>
          <cell r="O26">
            <v>4</v>
          </cell>
          <cell r="P26">
            <v>1</v>
          </cell>
          <cell r="Q26">
            <v>2.5</v>
          </cell>
          <cell r="R26">
            <v>2.5</v>
          </cell>
          <cell r="S26">
            <v>2</v>
          </cell>
          <cell r="T26">
            <v>2.4</v>
          </cell>
          <cell r="U26">
            <v>3</v>
          </cell>
          <cell r="V26">
            <v>2.5</v>
          </cell>
          <cell r="W26">
            <v>4</v>
          </cell>
          <cell r="X26">
            <v>3</v>
          </cell>
          <cell r="Y26">
            <v>2.5</v>
          </cell>
          <cell r="Z26">
            <v>3</v>
          </cell>
          <cell r="AA26">
            <v>3</v>
          </cell>
        </row>
        <row r="27">
          <cell r="A27" t="str">
            <v>GMB</v>
          </cell>
          <cell r="B27" t="str">
            <v xml:space="preserve">GAMBIA, THE </v>
          </cell>
          <cell r="C27">
            <v>3</v>
          </cell>
          <cell r="D27">
            <v>2.5</v>
          </cell>
          <cell r="E27">
            <v>3.5</v>
          </cell>
          <cell r="F27">
            <v>3.5</v>
          </cell>
          <cell r="G27">
            <v>3.125</v>
          </cell>
          <cell r="H27">
            <v>4</v>
          </cell>
          <cell r="I27">
            <v>3.5</v>
          </cell>
          <cell r="J27">
            <v>3.5</v>
          </cell>
          <cell r="K27">
            <v>3</v>
          </cell>
          <cell r="L27">
            <v>3.5</v>
          </cell>
          <cell r="M27">
            <v>3</v>
          </cell>
          <cell r="N27">
            <v>3.4166666666666665</v>
          </cell>
          <cell r="O27">
            <v>3.5</v>
          </cell>
          <cell r="P27">
            <v>3</v>
          </cell>
          <cell r="Q27">
            <v>3.5</v>
          </cell>
          <cell r="R27">
            <v>3</v>
          </cell>
          <cell r="S27">
            <v>3.5</v>
          </cell>
          <cell r="T27">
            <v>3.3</v>
          </cell>
          <cell r="U27">
            <v>3</v>
          </cell>
          <cell r="V27">
            <v>3</v>
          </cell>
          <cell r="W27">
            <v>3</v>
          </cell>
          <cell r="X27">
            <v>3</v>
          </cell>
          <cell r="Y27">
            <v>2.5</v>
          </cell>
          <cell r="Z27">
            <v>2.9</v>
          </cell>
          <cell r="AA27">
            <v>3.2</v>
          </cell>
        </row>
        <row r="28">
          <cell r="A28" t="str">
            <v>GHA</v>
          </cell>
          <cell r="B28" t="str">
            <v xml:space="preserve">GHANA       </v>
          </cell>
          <cell r="C28">
            <v>3.5</v>
          </cell>
          <cell r="D28">
            <v>3.5</v>
          </cell>
          <cell r="E28">
            <v>3.5</v>
          </cell>
          <cell r="F28">
            <v>4</v>
          </cell>
          <cell r="G28">
            <v>3.625</v>
          </cell>
          <cell r="H28">
            <v>3.5</v>
          </cell>
          <cell r="I28">
            <v>3.5</v>
          </cell>
          <cell r="J28">
            <v>3</v>
          </cell>
          <cell r="K28">
            <v>3.5</v>
          </cell>
          <cell r="L28">
            <v>4</v>
          </cell>
          <cell r="M28">
            <v>3.5</v>
          </cell>
          <cell r="N28">
            <v>3.5</v>
          </cell>
          <cell r="O28">
            <v>4</v>
          </cell>
          <cell r="P28">
            <v>4</v>
          </cell>
          <cell r="Q28">
            <v>3.5</v>
          </cell>
          <cell r="R28">
            <v>3.5</v>
          </cell>
          <cell r="S28">
            <v>4</v>
          </cell>
          <cell r="T28">
            <v>3.8</v>
          </cell>
          <cell r="U28">
            <v>3.5</v>
          </cell>
          <cell r="V28">
            <v>3</v>
          </cell>
          <cell r="W28">
            <v>4</v>
          </cell>
          <cell r="X28">
            <v>3.5</v>
          </cell>
          <cell r="Y28">
            <v>3.5</v>
          </cell>
          <cell r="Z28">
            <v>3.5</v>
          </cell>
          <cell r="AA28">
            <v>3.6</v>
          </cell>
        </row>
        <row r="29">
          <cell r="A29" t="str">
            <v>GIN</v>
          </cell>
          <cell r="B29" t="str">
            <v xml:space="preserve">GUINEA      </v>
          </cell>
          <cell r="C29">
            <v>2.5</v>
          </cell>
          <cell r="D29">
            <v>3</v>
          </cell>
          <cell r="E29">
            <v>3</v>
          </cell>
          <cell r="F29">
            <v>3</v>
          </cell>
          <cell r="G29">
            <v>2.875</v>
          </cell>
          <cell r="H29">
            <v>3.5</v>
          </cell>
          <cell r="I29">
            <v>3</v>
          </cell>
          <cell r="J29">
            <v>3</v>
          </cell>
          <cell r="K29">
            <v>3</v>
          </cell>
          <cell r="L29">
            <v>4</v>
          </cell>
          <cell r="M29">
            <v>3</v>
          </cell>
          <cell r="N29">
            <v>3.25</v>
          </cell>
          <cell r="O29">
            <v>3.5</v>
          </cell>
          <cell r="P29">
            <v>3.5</v>
          </cell>
          <cell r="Q29">
            <v>3.5</v>
          </cell>
          <cell r="R29">
            <v>3</v>
          </cell>
          <cell r="S29">
            <v>3</v>
          </cell>
          <cell r="T29">
            <v>3.3</v>
          </cell>
          <cell r="U29">
            <v>2.5</v>
          </cell>
          <cell r="V29">
            <v>3.5</v>
          </cell>
          <cell r="W29">
            <v>3</v>
          </cell>
          <cell r="X29">
            <v>3</v>
          </cell>
          <cell r="Y29">
            <v>3</v>
          </cell>
          <cell r="Z29">
            <v>3</v>
          </cell>
          <cell r="AA29">
            <v>3.125</v>
          </cell>
        </row>
        <row r="30">
          <cell r="A30" t="str">
            <v>GNB</v>
          </cell>
          <cell r="B30" t="str">
            <v>GUINEA-BISSAU</v>
          </cell>
          <cell r="C30">
            <v>2.5</v>
          </cell>
          <cell r="D30">
            <v>2.5</v>
          </cell>
          <cell r="E30">
            <v>2.5</v>
          </cell>
          <cell r="F30">
            <v>2.5</v>
          </cell>
          <cell r="G30">
            <v>2.5</v>
          </cell>
          <cell r="H30">
            <v>4</v>
          </cell>
          <cell r="I30">
            <v>3</v>
          </cell>
          <cell r="J30">
            <v>2.5</v>
          </cell>
          <cell r="K30">
            <v>3</v>
          </cell>
          <cell r="L30">
            <v>3</v>
          </cell>
          <cell r="M30">
            <v>2.5</v>
          </cell>
          <cell r="N30">
            <v>3</v>
          </cell>
          <cell r="O30">
            <v>3</v>
          </cell>
          <cell r="P30">
            <v>2.5</v>
          </cell>
          <cell r="Q30">
            <v>2.5</v>
          </cell>
          <cell r="R30">
            <v>2.5</v>
          </cell>
          <cell r="S30">
            <v>3</v>
          </cell>
          <cell r="T30">
            <v>2.7</v>
          </cell>
          <cell r="U30">
            <v>2.5</v>
          </cell>
          <cell r="V30">
            <v>2</v>
          </cell>
          <cell r="W30">
            <v>3</v>
          </cell>
          <cell r="X30">
            <v>2.5</v>
          </cell>
          <cell r="Y30">
            <v>2.5</v>
          </cell>
          <cell r="Z30">
            <v>2.5</v>
          </cell>
          <cell r="AA30">
            <v>2.7</v>
          </cell>
        </row>
        <row r="31">
          <cell r="A31" t="str">
            <v>KEN</v>
          </cell>
          <cell r="B31" t="str">
            <v xml:space="preserve">KENYA       </v>
          </cell>
          <cell r="C31">
            <v>4</v>
          </cell>
          <cell r="D31">
            <v>3</v>
          </cell>
          <cell r="E31">
            <v>4</v>
          </cell>
          <cell r="F31">
            <v>3.5</v>
          </cell>
          <cell r="G31">
            <v>3.625</v>
          </cell>
          <cell r="H31">
            <v>4</v>
          </cell>
          <cell r="I31">
            <v>2.5</v>
          </cell>
          <cell r="J31">
            <v>3</v>
          </cell>
          <cell r="K31">
            <v>4</v>
          </cell>
          <cell r="L31">
            <v>4</v>
          </cell>
          <cell r="M31">
            <v>3</v>
          </cell>
          <cell r="N31">
            <v>3.4166666666666665</v>
          </cell>
          <cell r="O31">
            <v>3</v>
          </cell>
          <cell r="P31">
            <v>3.5</v>
          </cell>
          <cell r="Q31">
            <v>3.5</v>
          </cell>
          <cell r="R31">
            <v>3</v>
          </cell>
          <cell r="S31">
            <v>4</v>
          </cell>
          <cell r="T31">
            <v>3.4</v>
          </cell>
          <cell r="U31">
            <v>3</v>
          </cell>
          <cell r="V31">
            <v>3.5</v>
          </cell>
          <cell r="W31">
            <v>4</v>
          </cell>
          <cell r="X31">
            <v>3</v>
          </cell>
          <cell r="Y31">
            <v>3</v>
          </cell>
          <cell r="Z31">
            <v>3.3</v>
          </cell>
          <cell r="AA31">
            <v>3.4249999999999998</v>
          </cell>
        </row>
        <row r="32">
          <cell r="A32" t="str">
            <v>LSO</v>
          </cell>
          <cell r="B32" t="str">
            <v xml:space="preserve">LESOTHO     </v>
          </cell>
          <cell r="C32">
            <v>4</v>
          </cell>
          <cell r="D32">
            <v>3.5</v>
          </cell>
          <cell r="E32">
            <v>4</v>
          </cell>
          <cell r="F32">
            <v>3.5</v>
          </cell>
          <cell r="G32">
            <v>3.75</v>
          </cell>
          <cell r="H32">
            <v>4</v>
          </cell>
          <cell r="I32">
            <v>3</v>
          </cell>
          <cell r="J32">
            <v>3.5</v>
          </cell>
          <cell r="K32">
            <v>3</v>
          </cell>
          <cell r="L32">
            <v>3.5</v>
          </cell>
          <cell r="M32">
            <v>3</v>
          </cell>
          <cell r="N32">
            <v>3.3333333333333335</v>
          </cell>
          <cell r="O32">
            <v>4</v>
          </cell>
          <cell r="P32">
            <v>3</v>
          </cell>
          <cell r="Q32">
            <v>3</v>
          </cell>
          <cell r="R32">
            <v>3</v>
          </cell>
          <cell r="S32">
            <v>3</v>
          </cell>
          <cell r="T32">
            <v>3.2</v>
          </cell>
          <cell r="U32">
            <v>3.5</v>
          </cell>
          <cell r="V32">
            <v>3</v>
          </cell>
          <cell r="W32">
            <v>4</v>
          </cell>
          <cell r="X32">
            <v>3</v>
          </cell>
          <cell r="Y32">
            <v>3.5</v>
          </cell>
          <cell r="Z32">
            <v>3.4</v>
          </cell>
          <cell r="AA32">
            <v>3.4</v>
          </cell>
        </row>
        <row r="33">
          <cell r="A33" t="str">
            <v>MDG</v>
          </cell>
          <cell r="B33" t="str">
            <v xml:space="preserve">MADAGASCAR  </v>
          </cell>
          <cell r="C33">
            <v>4</v>
          </cell>
          <cell r="D33">
            <v>4</v>
          </cell>
          <cell r="E33">
            <v>4</v>
          </cell>
          <cell r="F33">
            <v>3.5</v>
          </cell>
          <cell r="G33">
            <v>3.875</v>
          </cell>
          <cell r="H33">
            <v>3.5</v>
          </cell>
          <cell r="I33">
            <v>3.5</v>
          </cell>
          <cell r="J33">
            <v>3.5</v>
          </cell>
          <cell r="K33">
            <v>4</v>
          </cell>
          <cell r="L33">
            <v>4</v>
          </cell>
          <cell r="M33">
            <v>3</v>
          </cell>
          <cell r="N33">
            <v>3.5833333333333335</v>
          </cell>
          <cell r="O33">
            <v>3.5</v>
          </cell>
          <cell r="P33">
            <v>3.5</v>
          </cell>
          <cell r="Q33">
            <v>3.5</v>
          </cell>
          <cell r="R33">
            <v>3.5</v>
          </cell>
          <cell r="S33">
            <v>4</v>
          </cell>
          <cell r="T33">
            <v>3.6</v>
          </cell>
          <cell r="U33">
            <v>3.5</v>
          </cell>
          <cell r="V33">
            <v>3.5</v>
          </cell>
          <cell r="W33">
            <v>3.5</v>
          </cell>
          <cell r="X33">
            <v>3</v>
          </cell>
          <cell r="Y33">
            <v>3.5</v>
          </cell>
          <cell r="Z33">
            <v>3.4</v>
          </cell>
          <cell r="AA33">
            <v>3.6</v>
          </cell>
        </row>
        <row r="34">
          <cell r="A34" t="str">
            <v>MWI</v>
          </cell>
          <cell r="B34" t="str">
            <v>MALAWI</v>
          </cell>
          <cell r="C34">
            <v>3</v>
          </cell>
          <cell r="D34">
            <v>2.5</v>
          </cell>
          <cell r="E34">
            <v>3.5</v>
          </cell>
          <cell r="F34">
            <v>3</v>
          </cell>
          <cell r="G34">
            <v>3</v>
          </cell>
          <cell r="H34">
            <v>4.5</v>
          </cell>
          <cell r="I34">
            <v>3</v>
          </cell>
          <cell r="J34">
            <v>3</v>
          </cell>
          <cell r="K34">
            <v>3</v>
          </cell>
          <cell r="L34">
            <v>3.5</v>
          </cell>
          <cell r="M34">
            <v>3</v>
          </cell>
          <cell r="N34">
            <v>3.3333333333333335</v>
          </cell>
          <cell r="O34">
            <v>3.5</v>
          </cell>
          <cell r="P34">
            <v>4</v>
          </cell>
          <cell r="Q34">
            <v>3.5</v>
          </cell>
          <cell r="R34">
            <v>3.5</v>
          </cell>
          <cell r="S34">
            <v>4</v>
          </cell>
          <cell r="T34">
            <v>3.7</v>
          </cell>
          <cell r="U34">
            <v>3</v>
          </cell>
          <cell r="V34">
            <v>3</v>
          </cell>
          <cell r="W34">
            <v>4</v>
          </cell>
          <cell r="X34">
            <v>3.5</v>
          </cell>
          <cell r="Y34">
            <v>3</v>
          </cell>
          <cell r="Z34">
            <v>3.3</v>
          </cell>
          <cell r="AA34">
            <v>3.35</v>
          </cell>
        </row>
        <row r="35">
          <cell r="A35" t="str">
            <v>MLI</v>
          </cell>
          <cell r="B35" t="str">
            <v>MALI</v>
          </cell>
          <cell r="C35">
            <v>4</v>
          </cell>
          <cell r="D35">
            <v>4</v>
          </cell>
          <cell r="E35">
            <v>4.5</v>
          </cell>
          <cell r="F35">
            <v>3.5</v>
          </cell>
          <cell r="G35">
            <v>4</v>
          </cell>
          <cell r="H35">
            <v>4</v>
          </cell>
          <cell r="I35">
            <v>3.5</v>
          </cell>
          <cell r="J35">
            <v>3</v>
          </cell>
          <cell r="K35">
            <v>3.5</v>
          </cell>
          <cell r="L35">
            <v>3.5</v>
          </cell>
          <cell r="M35">
            <v>3</v>
          </cell>
          <cell r="N35">
            <v>3.4166666666666665</v>
          </cell>
          <cell r="O35">
            <v>3.5</v>
          </cell>
          <cell r="P35">
            <v>3.5</v>
          </cell>
          <cell r="Q35">
            <v>3.5</v>
          </cell>
          <cell r="R35">
            <v>3.5</v>
          </cell>
          <cell r="S35">
            <v>3.5</v>
          </cell>
          <cell r="T35">
            <v>3.5</v>
          </cell>
          <cell r="U35">
            <v>3</v>
          </cell>
          <cell r="V35">
            <v>3.5</v>
          </cell>
          <cell r="W35">
            <v>4</v>
          </cell>
          <cell r="X35">
            <v>3</v>
          </cell>
          <cell r="Y35">
            <v>3</v>
          </cell>
          <cell r="Z35">
            <v>3.3</v>
          </cell>
          <cell r="AA35">
            <v>3.5249999999999999</v>
          </cell>
        </row>
        <row r="36">
          <cell r="A36" t="str">
            <v>MRT</v>
          </cell>
          <cell r="B36" t="str">
            <v xml:space="preserve">MAURITANIA  </v>
          </cell>
          <cell r="C36">
            <v>4.5</v>
          </cell>
          <cell r="D36">
            <v>4.5</v>
          </cell>
          <cell r="E36">
            <v>4</v>
          </cell>
          <cell r="F36">
            <v>4</v>
          </cell>
          <cell r="G36">
            <v>4.25</v>
          </cell>
          <cell r="H36">
            <v>4.5</v>
          </cell>
          <cell r="I36">
            <v>3</v>
          </cell>
          <cell r="J36">
            <v>3</v>
          </cell>
          <cell r="K36">
            <v>4</v>
          </cell>
          <cell r="L36">
            <v>3.5</v>
          </cell>
          <cell r="M36">
            <v>3</v>
          </cell>
          <cell r="N36">
            <v>3.5</v>
          </cell>
          <cell r="O36">
            <v>3.5</v>
          </cell>
          <cell r="P36">
            <v>4</v>
          </cell>
          <cell r="Q36">
            <v>4</v>
          </cell>
          <cell r="R36">
            <v>3.5</v>
          </cell>
          <cell r="S36">
            <v>4</v>
          </cell>
          <cell r="T36">
            <v>3.8</v>
          </cell>
          <cell r="U36">
            <v>3</v>
          </cell>
          <cell r="V36">
            <v>3.5</v>
          </cell>
          <cell r="W36">
            <v>4.5</v>
          </cell>
          <cell r="X36">
            <v>3.5</v>
          </cell>
          <cell r="Y36">
            <v>3.5</v>
          </cell>
          <cell r="Z36">
            <v>3.6</v>
          </cell>
          <cell r="AA36">
            <v>3.75</v>
          </cell>
        </row>
        <row r="37">
          <cell r="A37" t="str">
            <v>MUS</v>
          </cell>
          <cell r="B37" t="str">
            <v xml:space="preserve">MAURITIUS   </v>
          </cell>
          <cell r="C37">
            <v>4.5</v>
          </cell>
          <cell r="D37">
            <v>4</v>
          </cell>
          <cell r="E37">
            <v>6</v>
          </cell>
          <cell r="F37">
            <v>5</v>
          </cell>
          <cell r="G37">
            <v>4.875</v>
          </cell>
          <cell r="H37">
            <v>4.5</v>
          </cell>
          <cell r="I37">
            <v>5</v>
          </cell>
          <cell r="J37">
            <v>4.5</v>
          </cell>
          <cell r="K37">
            <v>6</v>
          </cell>
          <cell r="L37">
            <v>4.5</v>
          </cell>
          <cell r="M37">
            <v>4.5</v>
          </cell>
          <cell r="N37">
            <v>4.833333333333333</v>
          </cell>
          <cell r="O37">
            <v>4.5</v>
          </cell>
          <cell r="P37">
            <v>4</v>
          </cell>
          <cell r="Q37">
            <v>4</v>
          </cell>
          <cell r="R37">
            <v>4</v>
          </cell>
          <cell r="S37">
            <v>4</v>
          </cell>
          <cell r="T37">
            <v>4.0999999999999996</v>
          </cell>
          <cell r="U37">
            <v>6</v>
          </cell>
          <cell r="V37">
            <v>4.5</v>
          </cell>
          <cell r="W37">
            <v>3.5</v>
          </cell>
          <cell r="X37">
            <v>4</v>
          </cell>
          <cell r="Y37">
            <v>4.5</v>
          </cell>
          <cell r="Z37">
            <v>4.5</v>
          </cell>
          <cell r="AA37">
            <v>4.5750000000000002</v>
          </cell>
        </row>
        <row r="38">
          <cell r="A38" t="str">
            <v>MOZ</v>
          </cell>
          <cell r="B38" t="str">
            <v xml:space="preserve">MOZAMBIQUE  </v>
          </cell>
          <cell r="C38">
            <v>3.5</v>
          </cell>
          <cell r="D38">
            <v>3.5</v>
          </cell>
          <cell r="E38">
            <v>4</v>
          </cell>
          <cell r="F38">
            <v>3.5</v>
          </cell>
          <cell r="G38">
            <v>3.625</v>
          </cell>
          <cell r="H38">
            <v>4</v>
          </cell>
          <cell r="I38">
            <v>2.5</v>
          </cell>
          <cell r="J38">
            <v>3</v>
          </cell>
          <cell r="K38">
            <v>3.5</v>
          </cell>
          <cell r="L38">
            <v>3</v>
          </cell>
          <cell r="M38">
            <v>3</v>
          </cell>
          <cell r="N38">
            <v>3.1666666666666665</v>
          </cell>
          <cell r="O38">
            <v>3.5</v>
          </cell>
          <cell r="P38">
            <v>3.5</v>
          </cell>
          <cell r="Q38">
            <v>3.5</v>
          </cell>
          <cell r="R38">
            <v>3</v>
          </cell>
          <cell r="S38">
            <v>3.5</v>
          </cell>
          <cell r="T38">
            <v>3.4</v>
          </cell>
          <cell r="U38">
            <v>3</v>
          </cell>
          <cell r="V38">
            <v>3.5</v>
          </cell>
          <cell r="W38">
            <v>3.5</v>
          </cell>
          <cell r="X38">
            <v>3</v>
          </cell>
          <cell r="Y38">
            <v>3</v>
          </cell>
          <cell r="Z38">
            <v>3.2</v>
          </cell>
          <cell r="AA38">
            <v>3.3250000000000002</v>
          </cell>
        </row>
        <row r="39">
          <cell r="A39" t="str">
            <v>NAM</v>
          </cell>
          <cell r="B39" t="str">
            <v xml:space="preserve">NAMIBIA     </v>
          </cell>
          <cell r="C39">
            <v>4.5</v>
          </cell>
          <cell r="D39">
            <v>2.5</v>
          </cell>
          <cell r="E39">
            <v>6</v>
          </cell>
          <cell r="F39">
            <v>3.5</v>
          </cell>
          <cell r="G39">
            <v>4.125</v>
          </cell>
          <cell r="H39">
            <v>4</v>
          </cell>
          <cell r="I39">
            <v>4.5</v>
          </cell>
          <cell r="J39">
            <v>4</v>
          </cell>
          <cell r="K39">
            <v>4</v>
          </cell>
          <cell r="L39">
            <v>4</v>
          </cell>
          <cell r="M39">
            <v>4</v>
          </cell>
          <cell r="N39">
            <v>4.083333333333333</v>
          </cell>
          <cell r="O39">
            <v>4</v>
          </cell>
          <cell r="P39">
            <v>3.5</v>
          </cell>
          <cell r="Q39">
            <v>3</v>
          </cell>
          <cell r="R39">
            <v>3.5</v>
          </cell>
          <cell r="S39">
            <v>3.5</v>
          </cell>
          <cell r="T39">
            <v>3.5</v>
          </cell>
          <cell r="U39">
            <v>4</v>
          </cell>
          <cell r="V39">
            <v>3.5</v>
          </cell>
          <cell r="W39">
            <v>3.5</v>
          </cell>
          <cell r="X39">
            <v>3</v>
          </cell>
          <cell r="Y39">
            <v>4</v>
          </cell>
          <cell r="Z39">
            <v>3.6</v>
          </cell>
          <cell r="AA39">
            <v>3.8250000000000002</v>
          </cell>
        </row>
        <row r="40">
          <cell r="A40" t="str">
            <v>NER</v>
          </cell>
          <cell r="B40" t="str">
            <v xml:space="preserve">NIGER       </v>
          </cell>
          <cell r="C40">
            <v>3.5</v>
          </cell>
          <cell r="D40">
            <v>3.5</v>
          </cell>
          <cell r="E40">
            <v>3.5</v>
          </cell>
          <cell r="F40">
            <v>3.5</v>
          </cell>
          <cell r="G40">
            <v>3.5</v>
          </cell>
          <cell r="H40">
            <v>4.5</v>
          </cell>
          <cell r="I40">
            <v>3</v>
          </cell>
          <cell r="J40">
            <v>3</v>
          </cell>
          <cell r="K40">
            <v>3</v>
          </cell>
          <cell r="L40">
            <v>3.5</v>
          </cell>
          <cell r="M40">
            <v>2.5</v>
          </cell>
          <cell r="N40">
            <v>3.25</v>
          </cell>
          <cell r="O40">
            <v>3</v>
          </cell>
          <cell r="P40">
            <v>3</v>
          </cell>
          <cell r="Q40">
            <v>3.5</v>
          </cell>
          <cell r="R40">
            <v>3</v>
          </cell>
          <cell r="S40">
            <v>3</v>
          </cell>
          <cell r="T40">
            <v>3.1</v>
          </cell>
          <cell r="U40">
            <v>3</v>
          </cell>
          <cell r="V40">
            <v>3.5</v>
          </cell>
          <cell r="W40">
            <v>3</v>
          </cell>
          <cell r="X40">
            <v>2.5</v>
          </cell>
          <cell r="Y40">
            <v>2.5</v>
          </cell>
          <cell r="Z40">
            <v>2.9</v>
          </cell>
          <cell r="AA40">
            <v>3.1749999999999998</v>
          </cell>
        </row>
        <row r="41">
          <cell r="A41" t="str">
            <v>NGA</v>
          </cell>
          <cell r="B41" t="str">
            <v xml:space="preserve">NIGERIA     </v>
          </cell>
          <cell r="C41">
            <v>3</v>
          </cell>
          <cell r="D41">
            <v>2.5</v>
          </cell>
          <cell r="E41">
            <v>2.5</v>
          </cell>
          <cell r="F41">
            <v>3</v>
          </cell>
          <cell r="G41">
            <v>2.75</v>
          </cell>
          <cell r="H41">
            <v>2.5</v>
          </cell>
          <cell r="I41">
            <v>2.5</v>
          </cell>
          <cell r="J41">
            <v>3</v>
          </cell>
          <cell r="K41">
            <v>2.5</v>
          </cell>
          <cell r="L41">
            <v>3.5</v>
          </cell>
          <cell r="M41">
            <v>3</v>
          </cell>
          <cell r="N41">
            <v>2.8333333333333335</v>
          </cell>
          <cell r="O41">
            <v>3</v>
          </cell>
          <cell r="P41">
            <v>2.5</v>
          </cell>
          <cell r="Q41">
            <v>3</v>
          </cell>
          <cell r="R41">
            <v>3</v>
          </cell>
          <cell r="S41">
            <v>2.5</v>
          </cell>
          <cell r="T41">
            <v>2.8</v>
          </cell>
          <cell r="U41">
            <v>2.5</v>
          </cell>
          <cell r="V41">
            <v>2.5</v>
          </cell>
          <cell r="W41">
            <v>2.5</v>
          </cell>
          <cell r="X41">
            <v>2.5</v>
          </cell>
          <cell r="Y41">
            <v>2.5</v>
          </cell>
          <cell r="Z41">
            <v>2.5</v>
          </cell>
          <cell r="AA41">
            <v>2.7250000000000001</v>
          </cell>
        </row>
        <row r="42">
          <cell r="A42" t="str">
            <v>RWA</v>
          </cell>
          <cell r="B42" t="str">
            <v xml:space="preserve">RWANDA      </v>
          </cell>
          <cell r="C42">
            <v>4</v>
          </cell>
          <cell r="D42">
            <v>3.5</v>
          </cell>
          <cell r="E42">
            <v>3.5</v>
          </cell>
          <cell r="F42">
            <v>3.5</v>
          </cell>
          <cell r="G42">
            <v>3.625</v>
          </cell>
          <cell r="H42">
            <v>4.5</v>
          </cell>
          <cell r="I42">
            <v>3</v>
          </cell>
          <cell r="J42">
            <v>3</v>
          </cell>
          <cell r="K42">
            <v>3.5</v>
          </cell>
          <cell r="L42">
            <v>4</v>
          </cell>
          <cell r="M42">
            <v>3</v>
          </cell>
          <cell r="N42">
            <v>3.5</v>
          </cell>
          <cell r="O42">
            <v>3.5</v>
          </cell>
          <cell r="P42">
            <v>3.5</v>
          </cell>
          <cell r="Q42">
            <v>3.5</v>
          </cell>
          <cell r="R42">
            <v>3.5</v>
          </cell>
          <cell r="S42">
            <v>3.5</v>
          </cell>
          <cell r="T42">
            <v>3.5</v>
          </cell>
          <cell r="U42">
            <v>3</v>
          </cell>
          <cell r="V42">
            <v>3.5</v>
          </cell>
          <cell r="W42">
            <v>3.5</v>
          </cell>
          <cell r="X42">
            <v>4</v>
          </cell>
          <cell r="Y42">
            <v>3</v>
          </cell>
          <cell r="Z42">
            <v>3.4</v>
          </cell>
          <cell r="AA42">
            <v>3.5</v>
          </cell>
        </row>
        <row r="43">
          <cell r="A43" t="str">
            <v>STP</v>
          </cell>
          <cell r="B43" t="str">
            <v>SAO TOME AND PR.</v>
          </cell>
          <cell r="C43">
            <v>3</v>
          </cell>
          <cell r="D43">
            <v>3</v>
          </cell>
          <cell r="E43">
            <v>2.5</v>
          </cell>
          <cell r="F43">
            <v>3</v>
          </cell>
          <cell r="G43">
            <v>2.875</v>
          </cell>
          <cell r="H43">
            <v>4</v>
          </cell>
          <cell r="I43">
            <v>1</v>
          </cell>
          <cell r="J43">
            <v>1</v>
          </cell>
          <cell r="K43">
            <v>3</v>
          </cell>
          <cell r="L43">
            <v>3.5</v>
          </cell>
          <cell r="M43">
            <v>2.5</v>
          </cell>
          <cell r="N43">
            <v>2.5</v>
          </cell>
          <cell r="O43">
            <v>3</v>
          </cell>
          <cell r="P43">
            <v>3</v>
          </cell>
          <cell r="Q43">
            <v>2.5</v>
          </cell>
          <cell r="R43">
            <v>1</v>
          </cell>
          <cell r="S43">
            <v>2.5</v>
          </cell>
          <cell r="T43">
            <v>2.4</v>
          </cell>
          <cell r="U43">
            <v>2.5</v>
          </cell>
          <cell r="V43">
            <v>3</v>
          </cell>
          <cell r="W43">
            <v>3</v>
          </cell>
          <cell r="X43">
            <v>3</v>
          </cell>
          <cell r="Y43">
            <v>3</v>
          </cell>
          <cell r="Z43">
            <v>2.9</v>
          </cell>
          <cell r="AA43">
            <v>2.65</v>
          </cell>
        </row>
        <row r="44">
          <cell r="A44" t="str">
            <v>SEN</v>
          </cell>
          <cell r="B44" t="str">
            <v xml:space="preserve">SENEGAL     </v>
          </cell>
          <cell r="C44">
            <v>4.5</v>
          </cell>
          <cell r="D44">
            <v>4</v>
          </cell>
          <cell r="E44">
            <v>4</v>
          </cell>
          <cell r="F44">
            <v>4</v>
          </cell>
          <cell r="G44">
            <v>4.125</v>
          </cell>
          <cell r="H44">
            <v>4.5</v>
          </cell>
          <cell r="I44">
            <v>3.5</v>
          </cell>
          <cell r="J44">
            <v>3.5</v>
          </cell>
          <cell r="K44">
            <v>4</v>
          </cell>
          <cell r="L44">
            <v>4</v>
          </cell>
          <cell r="M44">
            <v>3.5</v>
          </cell>
          <cell r="N44">
            <v>3.8333333333333335</v>
          </cell>
          <cell r="O44">
            <v>3.5</v>
          </cell>
          <cell r="P44">
            <v>3.5</v>
          </cell>
          <cell r="Q44">
            <v>3.5</v>
          </cell>
          <cell r="R44">
            <v>3.5</v>
          </cell>
          <cell r="S44">
            <v>3.5</v>
          </cell>
          <cell r="T44">
            <v>3.5</v>
          </cell>
          <cell r="U44">
            <v>3</v>
          </cell>
          <cell r="V44">
            <v>3.5</v>
          </cell>
          <cell r="W44">
            <v>4</v>
          </cell>
          <cell r="X44">
            <v>3.5</v>
          </cell>
          <cell r="Y44">
            <v>3</v>
          </cell>
          <cell r="Z44">
            <v>3.4</v>
          </cell>
          <cell r="AA44">
            <v>3.7</v>
          </cell>
        </row>
        <row r="45">
          <cell r="A45" t="str">
            <v>SYC</v>
          </cell>
          <cell r="B45" t="str">
            <v xml:space="preserve">SEYCHELLES  </v>
          </cell>
          <cell r="C45">
            <v>1</v>
          </cell>
          <cell r="D45">
            <v>1</v>
          </cell>
          <cell r="E45">
            <v>1</v>
          </cell>
          <cell r="F45">
            <v>1</v>
          </cell>
          <cell r="G45">
            <v>1</v>
          </cell>
          <cell r="H45">
            <v>1</v>
          </cell>
          <cell r="I45">
            <v>1</v>
          </cell>
          <cell r="J45">
            <v>2.5</v>
          </cell>
          <cell r="K45">
            <v>2.5</v>
          </cell>
          <cell r="L45">
            <v>1</v>
          </cell>
          <cell r="M45">
            <v>4</v>
          </cell>
          <cell r="N45">
            <v>2</v>
          </cell>
          <cell r="O45">
            <v>3.5</v>
          </cell>
          <cell r="P45">
            <v>3</v>
          </cell>
          <cell r="Q45">
            <v>3.5</v>
          </cell>
          <cell r="R45">
            <v>3.5</v>
          </cell>
          <cell r="S45">
            <v>3</v>
          </cell>
          <cell r="T45">
            <v>3.3</v>
          </cell>
          <cell r="U45">
            <v>2.5</v>
          </cell>
          <cell r="V45">
            <v>3.5</v>
          </cell>
          <cell r="W45">
            <v>3</v>
          </cell>
          <cell r="X45">
            <v>3.5</v>
          </cell>
          <cell r="Y45">
            <v>3.5</v>
          </cell>
          <cell r="Z45">
            <v>3.2</v>
          </cell>
          <cell r="AA45">
            <v>2.4249999999999998</v>
          </cell>
        </row>
        <row r="46">
          <cell r="A46" t="str">
            <v>SLE</v>
          </cell>
          <cell r="B46" t="str">
            <v>SIERRA LEONE</v>
          </cell>
          <cell r="C46">
            <v>3.5</v>
          </cell>
          <cell r="D46">
            <v>3.5</v>
          </cell>
          <cell r="E46">
            <v>3.5</v>
          </cell>
          <cell r="F46">
            <v>3</v>
          </cell>
          <cell r="G46">
            <v>3.375</v>
          </cell>
          <cell r="H46">
            <v>4</v>
          </cell>
          <cell r="I46">
            <v>3</v>
          </cell>
          <cell r="J46">
            <v>3</v>
          </cell>
          <cell r="K46">
            <v>3</v>
          </cell>
          <cell r="L46">
            <v>3.5</v>
          </cell>
          <cell r="M46">
            <v>2.5</v>
          </cell>
          <cell r="N46">
            <v>3.1666666666666665</v>
          </cell>
          <cell r="O46">
            <v>3</v>
          </cell>
          <cell r="P46">
            <v>3</v>
          </cell>
          <cell r="Q46">
            <v>3.5</v>
          </cell>
          <cell r="R46">
            <v>3</v>
          </cell>
          <cell r="S46">
            <v>3</v>
          </cell>
          <cell r="T46">
            <v>3.1</v>
          </cell>
          <cell r="U46">
            <v>2.5</v>
          </cell>
          <cell r="V46">
            <v>3.5</v>
          </cell>
          <cell r="W46">
            <v>3</v>
          </cell>
          <cell r="X46">
            <v>3</v>
          </cell>
          <cell r="Y46">
            <v>2.5</v>
          </cell>
          <cell r="Z46">
            <v>2.9</v>
          </cell>
          <cell r="AA46">
            <v>3.125</v>
          </cell>
        </row>
        <row r="47">
          <cell r="A47" t="str">
            <v>ZAF</v>
          </cell>
          <cell r="B47" t="str">
            <v>SOUTH AFRICA</v>
          </cell>
          <cell r="C47">
            <v>6</v>
          </cell>
          <cell r="D47">
            <v>5</v>
          </cell>
          <cell r="E47">
            <v>6</v>
          </cell>
          <cell r="F47">
            <v>4</v>
          </cell>
          <cell r="G47">
            <v>5.25</v>
          </cell>
          <cell r="H47">
            <v>4.5</v>
          </cell>
          <cell r="I47">
            <v>4.5</v>
          </cell>
          <cell r="J47">
            <v>4.5</v>
          </cell>
          <cell r="K47">
            <v>4</v>
          </cell>
          <cell r="L47">
            <v>4</v>
          </cell>
          <cell r="M47">
            <v>4</v>
          </cell>
          <cell r="N47">
            <v>4.25</v>
          </cell>
          <cell r="O47">
            <v>3.5</v>
          </cell>
          <cell r="P47">
            <v>4</v>
          </cell>
          <cell r="Q47">
            <v>3.5</v>
          </cell>
          <cell r="R47">
            <v>3.5</v>
          </cell>
          <cell r="S47">
            <v>4</v>
          </cell>
          <cell r="T47">
            <v>3.7</v>
          </cell>
          <cell r="U47">
            <v>4</v>
          </cell>
          <cell r="V47">
            <v>5</v>
          </cell>
          <cell r="W47">
            <v>4.5</v>
          </cell>
          <cell r="X47">
            <v>4</v>
          </cell>
          <cell r="Y47">
            <v>4.5</v>
          </cell>
          <cell r="Z47">
            <v>4.4000000000000004</v>
          </cell>
          <cell r="AA47">
            <v>4.3499999999999996</v>
          </cell>
        </row>
        <row r="48">
          <cell r="A48" t="str">
            <v>SDN</v>
          </cell>
          <cell r="B48" t="str">
            <v xml:space="preserve">SUDAN       </v>
          </cell>
          <cell r="C48">
            <v>4</v>
          </cell>
          <cell r="D48">
            <v>3</v>
          </cell>
          <cell r="E48">
            <v>1</v>
          </cell>
          <cell r="F48">
            <v>2.5</v>
          </cell>
          <cell r="G48">
            <v>2.625</v>
          </cell>
          <cell r="H48">
            <v>3.5</v>
          </cell>
          <cell r="I48">
            <v>2.5</v>
          </cell>
          <cell r="J48">
            <v>3</v>
          </cell>
          <cell r="K48">
            <v>3</v>
          </cell>
          <cell r="L48">
            <v>3</v>
          </cell>
          <cell r="M48">
            <v>2.5</v>
          </cell>
          <cell r="N48">
            <v>2.9166666666666665</v>
          </cell>
          <cell r="O48">
            <v>2</v>
          </cell>
          <cell r="P48">
            <v>2.5</v>
          </cell>
          <cell r="Q48">
            <v>2.5</v>
          </cell>
          <cell r="R48">
            <v>1</v>
          </cell>
          <cell r="S48">
            <v>1</v>
          </cell>
          <cell r="T48">
            <v>1.8</v>
          </cell>
          <cell r="U48">
            <v>1</v>
          </cell>
          <cell r="V48">
            <v>2.5</v>
          </cell>
          <cell r="W48">
            <v>2.5</v>
          </cell>
          <cell r="X48">
            <v>2.5</v>
          </cell>
          <cell r="Y48">
            <v>2</v>
          </cell>
          <cell r="Z48">
            <v>2.1</v>
          </cell>
          <cell r="AA48">
            <v>2.375</v>
          </cell>
        </row>
        <row r="49">
          <cell r="A49" t="str">
            <v>SWZ</v>
          </cell>
          <cell r="B49" t="str">
            <v xml:space="preserve">SWAZILAND   </v>
          </cell>
          <cell r="C49">
            <v>2.5</v>
          </cell>
          <cell r="D49">
            <v>2.5</v>
          </cell>
          <cell r="E49">
            <v>3.5</v>
          </cell>
          <cell r="F49">
            <v>3</v>
          </cell>
          <cell r="G49">
            <v>2.875</v>
          </cell>
          <cell r="H49">
            <v>4</v>
          </cell>
          <cell r="I49">
            <v>3</v>
          </cell>
          <cell r="J49">
            <v>3.5</v>
          </cell>
          <cell r="K49">
            <v>3</v>
          </cell>
          <cell r="L49">
            <v>3</v>
          </cell>
          <cell r="M49">
            <v>2.5</v>
          </cell>
          <cell r="N49">
            <v>3.1666666666666665</v>
          </cell>
          <cell r="O49">
            <v>2.5</v>
          </cell>
          <cell r="P49">
            <v>3</v>
          </cell>
          <cell r="Q49">
            <v>3</v>
          </cell>
          <cell r="R49">
            <v>3</v>
          </cell>
          <cell r="S49">
            <v>3</v>
          </cell>
          <cell r="T49">
            <v>2.9</v>
          </cell>
          <cell r="U49">
            <v>2.5</v>
          </cell>
          <cell r="V49">
            <v>3</v>
          </cell>
          <cell r="W49">
            <v>3</v>
          </cell>
          <cell r="X49">
            <v>3</v>
          </cell>
          <cell r="Y49">
            <v>2.5</v>
          </cell>
          <cell r="Z49">
            <v>2.8</v>
          </cell>
          <cell r="AA49">
            <v>2.95</v>
          </cell>
        </row>
        <row r="50">
          <cell r="A50" t="str">
            <v>TZA</v>
          </cell>
          <cell r="B50" t="str">
            <v>TANZANIA</v>
          </cell>
          <cell r="C50">
            <v>4.5</v>
          </cell>
          <cell r="D50">
            <v>4.5</v>
          </cell>
          <cell r="E50">
            <v>4.5</v>
          </cell>
          <cell r="F50">
            <v>4</v>
          </cell>
          <cell r="G50">
            <v>4.375</v>
          </cell>
          <cell r="H50">
            <v>3.5</v>
          </cell>
          <cell r="I50">
            <v>4</v>
          </cell>
          <cell r="J50">
            <v>3.5</v>
          </cell>
          <cell r="K50">
            <v>4</v>
          </cell>
          <cell r="L50">
            <v>4</v>
          </cell>
          <cell r="M50">
            <v>3</v>
          </cell>
          <cell r="N50">
            <v>3.6666666666666665</v>
          </cell>
          <cell r="O50">
            <v>4</v>
          </cell>
          <cell r="P50">
            <v>4</v>
          </cell>
          <cell r="Q50">
            <v>3.5</v>
          </cell>
          <cell r="R50">
            <v>4</v>
          </cell>
          <cell r="S50">
            <v>4</v>
          </cell>
          <cell r="T50">
            <v>3.9</v>
          </cell>
          <cell r="U50">
            <v>3.5</v>
          </cell>
          <cell r="V50">
            <v>4</v>
          </cell>
          <cell r="W50">
            <v>3.5</v>
          </cell>
          <cell r="X50">
            <v>3.5</v>
          </cell>
          <cell r="Y50">
            <v>3</v>
          </cell>
          <cell r="Z50">
            <v>3.5</v>
          </cell>
          <cell r="AA50">
            <v>3.8250000000000002</v>
          </cell>
        </row>
        <row r="51">
          <cell r="A51" t="str">
            <v>TGO</v>
          </cell>
          <cell r="B51" t="str">
            <v xml:space="preserve">TOGO        </v>
          </cell>
          <cell r="C51">
            <v>3</v>
          </cell>
          <cell r="D51">
            <v>2.5</v>
          </cell>
          <cell r="E51">
            <v>2.5</v>
          </cell>
          <cell r="F51">
            <v>1</v>
          </cell>
          <cell r="G51">
            <v>2.25</v>
          </cell>
          <cell r="H51">
            <v>4.5</v>
          </cell>
          <cell r="I51">
            <v>2.5</v>
          </cell>
          <cell r="J51">
            <v>2.5</v>
          </cell>
          <cell r="K51">
            <v>3</v>
          </cell>
          <cell r="L51">
            <v>3.5</v>
          </cell>
          <cell r="M51">
            <v>2.5</v>
          </cell>
          <cell r="N51">
            <v>3.0833333333333335</v>
          </cell>
          <cell r="O51">
            <v>3</v>
          </cell>
          <cell r="P51">
            <v>2.5</v>
          </cell>
          <cell r="Q51">
            <v>2.5</v>
          </cell>
          <cell r="R51">
            <v>2.5</v>
          </cell>
          <cell r="S51">
            <v>2.5</v>
          </cell>
          <cell r="T51">
            <v>2.6</v>
          </cell>
          <cell r="U51">
            <v>2.5</v>
          </cell>
          <cell r="V51">
            <v>1</v>
          </cell>
          <cell r="W51">
            <v>2.5</v>
          </cell>
          <cell r="X51">
            <v>2</v>
          </cell>
          <cell r="Y51">
            <v>2.5</v>
          </cell>
          <cell r="Z51">
            <v>2.1</v>
          </cell>
          <cell r="AA51">
            <v>2.5499999999999998</v>
          </cell>
        </row>
        <row r="52">
          <cell r="A52" t="str">
            <v>UGA</v>
          </cell>
          <cell r="B52" t="str">
            <v xml:space="preserve">UGANDA      </v>
          </cell>
          <cell r="C52">
            <v>4</v>
          </cell>
          <cell r="D52">
            <v>4.5</v>
          </cell>
          <cell r="E52">
            <v>4.5</v>
          </cell>
          <cell r="F52">
            <v>4.5</v>
          </cell>
          <cell r="G52">
            <v>4.375</v>
          </cell>
          <cell r="H52">
            <v>4.5</v>
          </cell>
          <cell r="I52">
            <v>3</v>
          </cell>
          <cell r="J52">
            <v>3.5</v>
          </cell>
          <cell r="K52">
            <v>4.5</v>
          </cell>
          <cell r="L52">
            <v>4.5</v>
          </cell>
          <cell r="M52">
            <v>3.5</v>
          </cell>
          <cell r="N52">
            <v>3.9166666666666665</v>
          </cell>
          <cell r="O52">
            <v>4</v>
          </cell>
          <cell r="P52">
            <v>4.5</v>
          </cell>
          <cell r="Q52">
            <v>4.5</v>
          </cell>
          <cell r="R52">
            <v>3</v>
          </cell>
          <cell r="S52">
            <v>4.5</v>
          </cell>
          <cell r="T52">
            <v>4.0999999999999996</v>
          </cell>
          <cell r="U52">
            <v>3</v>
          </cell>
          <cell r="V52">
            <v>4</v>
          </cell>
          <cell r="W52">
            <v>3</v>
          </cell>
          <cell r="X52">
            <v>3</v>
          </cell>
          <cell r="Y52">
            <v>3.5</v>
          </cell>
          <cell r="Z52">
            <v>3.3</v>
          </cell>
          <cell r="AA52">
            <v>3.9</v>
          </cell>
        </row>
        <row r="53">
          <cell r="A53" t="str">
            <v>ZMB</v>
          </cell>
          <cell r="B53" t="str">
            <v xml:space="preserve">ZAMBIA      </v>
          </cell>
          <cell r="C53">
            <v>3</v>
          </cell>
          <cell r="D53">
            <v>2.5</v>
          </cell>
          <cell r="E53">
            <v>3</v>
          </cell>
          <cell r="F53">
            <v>3.5</v>
          </cell>
          <cell r="G53">
            <v>3</v>
          </cell>
          <cell r="H53">
            <v>4.5</v>
          </cell>
          <cell r="I53">
            <v>3</v>
          </cell>
          <cell r="J53">
            <v>3</v>
          </cell>
          <cell r="K53">
            <v>3.5</v>
          </cell>
          <cell r="L53">
            <v>4</v>
          </cell>
          <cell r="M53">
            <v>3.5</v>
          </cell>
          <cell r="N53">
            <v>3.5833333333333335</v>
          </cell>
          <cell r="O53">
            <v>3.5</v>
          </cell>
          <cell r="P53">
            <v>3</v>
          </cell>
          <cell r="Q53">
            <v>3</v>
          </cell>
          <cell r="R53">
            <v>3.5</v>
          </cell>
          <cell r="S53">
            <v>4</v>
          </cell>
          <cell r="T53">
            <v>3.4</v>
          </cell>
          <cell r="U53">
            <v>3</v>
          </cell>
          <cell r="V53">
            <v>3</v>
          </cell>
          <cell r="W53">
            <v>4.5</v>
          </cell>
          <cell r="X53">
            <v>3</v>
          </cell>
          <cell r="Y53">
            <v>3</v>
          </cell>
          <cell r="Z53">
            <v>3.3</v>
          </cell>
          <cell r="AA53">
            <v>3.35</v>
          </cell>
        </row>
        <row r="54">
          <cell r="A54" t="str">
            <v>ZWE</v>
          </cell>
          <cell r="B54" t="str">
            <v xml:space="preserve">ZIMBABWE    </v>
          </cell>
          <cell r="C54">
            <v>1</v>
          </cell>
          <cell r="D54">
            <v>2</v>
          </cell>
          <cell r="E54">
            <v>1</v>
          </cell>
          <cell r="F54">
            <v>1</v>
          </cell>
          <cell r="G54">
            <v>1.25</v>
          </cell>
          <cell r="H54">
            <v>1</v>
          </cell>
          <cell r="I54">
            <v>2</v>
          </cell>
          <cell r="J54">
            <v>2.5</v>
          </cell>
          <cell r="K54">
            <v>2.5</v>
          </cell>
          <cell r="L54">
            <v>2</v>
          </cell>
          <cell r="M54">
            <v>2.5</v>
          </cell>
          <cell r="N54">
            <v>2.0833333333333335</v>
          </cell>
          <cell r="O54">
            <v>3.5</v>
          </cell>
          <cell r="P54">
            <v>2.5</v>
          </cell>
          <cell r="Q54">
            <v>2</v>
          </cell>
          <cell r="R54">
            <v>2</v>
          </cell>
          <cell r="S54">
            <v>3</v>
          </cell>
          <cell r="T54">
            <v>2.6</v>
          </cell>
          <cell r="U54">
            <v>1</v>
          </cell>
          <cell r="V54">
            <v>2</v>
          </cell>
          <cell r="W54">
            <v>4</v>
          </cell>
          <cell r="X54">
            <v>1</v>
          </cell>
          <cell r="Y54">
            <v>2</v>
          </cell>
          <cell r="Z54">
            <v>2</v>
          </cell>
          <cell r="AA54">
            <v>2.0249999999999999</v>
          </cell>
        </row>
        <row r="55">
          <cell r="A55" t="str">
            <v>KHM</v>
          </cell>
          <cell r="B55" t="str">
            <v xml:space="preserve">CAMBODIA    </v>
          </cell>
          <cell r="C55">
            <v>4</v>
          </cell>
          <cell r="D55">
            <v>3.5</v>
          </cell>
          <cell r="E55">
            <v>3.5</v>
          </cell>
          <cell r="F55">
            <v>3.5</v>
          </cell>
          <cell r="G55">
            <v>3.625</v>
          </cell>
          <cell r="H55">
            <v>4</v>
          </cell>
          <cell r="I55">
            <v>2.5</v>
          </cell>
          <cell r="J55">
            <v>3</v>
          </cell>
          <cell r="K55">
            <v>2.5</v>
          </cell>
          <cell r="L55">
            <v>3.5</v>
          </cell>
          <cell r="M55">
            <v>2.5</v>
          </cell>
          <cell r="N55">
            <v>3</v>
          </cell>
          <cell r="O55">
            <v>3.5</v>
          </cell>
          <cell r="P55">
            <v>3</v>
          </cell>
          <cell r="Q55">
            <v>3.5</v>
          </cell>
          <cell r="R55">
            <v>3</v>
          </cell>
          <cell r="S55">
            <v>3</v>
          </cell>
          <cell r="T55">
            <v>3.2</v>
          </cell>
          <cell r="U55">
            <v>1</v>
          </cell>
          <cell r="V55">
            <v>2.5</v>
          </cell>
          <cell r="W55">
            <v>3</v>
          </cell>
          <cell r="X55">
            <v>2.5</v>
          </cell>
          <cell r="Y55">
            <v>2.5</v>
          </cell>
          <cell r="Z55">
            <v>2.2999999999999998</v>
          </cell>
          <cell r="AA55">
            <v>3</v>
          </cell>
        </row>
        <row r="56">
          <cell r="A56" t="str">
            <v>CHN</v>
          </cell>
          <cell r="B56" t="str">
            <v xml:space="preserve">CHINA       </v>
          </cell>
          <cell r="C56">
            <v>6</v>
          </cell>
          <cell r="D56">
            <v>4</v>
          </cell>
          <cell r="E56">
            <v>4</v>
          </cell>
          <cell r="F56">
            <v>4.5</v>
          </cell>
          <cell r="G56">
            <v>4.625</v>
          </cell>
          <cell r="H56">
            <v>4.5</v>
          </cell>
          <cell r="I56">
            <v>2.5</v>
          </cell>
          <cell r="J56">
            <v>3</v>
          </cell>
          <cell r="K56">
            <v>3.5</v>
          </cell>
          <cell r="L56">
            <v>3.5</v>
          </cell>
          <cell r="M56">
            <v>4</v>
          </cell>
          <cell r="N56">
            <v>3.5</v>
          </cell>
          <cell r="O56">
            <v>4</v>
          </cell>
          <cell r="P56">
            <v>4</v>
          </cell>
          <cell r="Q56">
            <v>4</v>
          </cell>
          <cell r="R56">
            <v>4</v>
          </cell>
          <cell r="S56">
            <v>4.5</v>
          </cell>
          <cell r="T56">
            <v>4.0999999999999996</v>
          </cell>
          <cell r="U56">
            <v>3</v>
          </cell>
          <cell r="V56">
            <v>4</v>
          </cell>
          <cell r="W56">
            <v>4</v>
          </cell>
          <cell r="X56">
            <v>3.5</v>
          </cell>
          <cell r="Y56">
            <v>3.5</v>
          </cell>
          <cell r="Z56">
            <v>3.6</v>
          </cell>
          <cell r="AA56">
            <v>3.9</v>
          </cell>
        </row>
        <row r="57">
          <cell r="A57" t="str">
            <v>FJI</v>
          </cell>
          <cell r="B57" t="str">
            <v xml:space="preserve">FIJI        </v>
          </cell>
          <cell r="C57">
            <v>3.5</v>
          </cell>
          <cell r="D57">
            <v>3</v>
          </cell>
          <cell r="E57">
            <v>4</v>
          </cell>
          <cell r="F57">
            <v>2.5</v>
          </cell>
          <cell r="G57">
            <v>3.25</v>
          </cell>
          <cell r="H57">
            <v>4</v>
          </cell>
          <cell r="I57">
            <v>3</v>
          </cell>
          <cell r="J57">
            <v>3</v>
          </cell>
          <cell r="K57">
            <v>3.5</v>
          </cell>
          <cell r="L57">
            <v>2.5</v>
          </cell>
          <cell r="M57">
            <v>3.5</v>
          </cell>
          <cell r="N57">
            <v>3.25</v>
          </cell>
          <cell r="O57">
            <v>3.5</v>
          </cell>
          <cell r="P57">
            <v>3</v>
          </cell>
          <cell r="Q57">
            <v>3</v>
          </cell>
          <cell r="R57">
            <v>3</v>
          </cell>
          <cell r="S57">
            <v>2.5</v>
          </cell>
          <cell r="T57">
            <v>3</v>
          </cell>
          <cell r="U57">
            <v>3</v>
          </cell>
          <cell r="V57">
            <v>3</v>
          </cell>
          <cell r="W57">
            <v>3.5</v>
          </cell>
          <cell r="X57">
            <v>3</v>
          </cell>
          <cell r="Y57">
            <v>3</v>
          </cell>
          <cell r="Z57">
            <v>3.1</v>
          </cell>
          <cell r="AA57">
            <v>3.15</v>
          </cell>
        </row>
        <row r="58">
          <cell r="A58" t="str">
            <v>IDN</v>
          </cell>
          <cell r="B58" t="str">
            <v xml:space="preserve">INDONESIA   </v>
          </cell>
          <cell r="C58">
            <v>4.5</v>
          </cell>
          <cell r="D58">
            <v>4</v>
          </cell>
          <cell r="E58">
            <v>3.5</v>
          </cell>
          <cell r="F58">
            <v>3.5</v>
          </cell>
          <cell r="G58">
            <v>3.875</v>
          </cell>
          <cell r="H58">
            <v>4.5</v>
          </cell>
          <cell r="I58">
            <v>3.5</v>
          </cell>
          <cell r="J58">
            <v>3.5</v>
          </cell>
          <cell r="K58">
            <v>3.5</v>
          </cell>
          <cell r="L58">
            <v>4</v>
          </cell>
          <cell r="M58">
            <v>3</v>
          </cell>
          <cell r="N58">
            <v>3.6666666666666665</v>
          </cell>
          <cell r="O58">
            <v>3.5</v>
          </cell>
          <cell r="P58">
            <v>3.5</v>
          </cell>
          <cell r="Q58">
            <v>3.5</v>
          </cell>
          <cell r="R58">
            <v>3.5</v>
          </cell>
          <cell r="S58">
            <v>4.5</v>
          </cell>
          <cell r="T58">
            <v>3.7</v>
          </cell>
          <cell r="U58">
            <v>2.5</v>
          </cell>
          <cell r="V58">
            <v>4</v>
          </cell>
          <cell r="W58">
            <v>3.5</v>
          </cell>
          <cell r="X58">
            <v>3.5</v>
          </cell>
          <cell r="Y58">
            <v>2.5</v>
          </cell>
          <cell r="Z58">
            <v>3.2</v>
          </cell>
          <cell r="AA58">
            <v>3.6</v>
          </cell>
        </row>
        <row r="59">
          <cell r="A59" t="str">
            <v>KIR</v>
          </cell>
          <cell r="B59" t="str">
            <v xml:space="preserve">KIRIBATI    </v>
          </cell>
          <cell r="C59">
            <v>3.5</v>
          </cell>
          <cell r="D59">
            <v>3</v>
          </cell>
          <cell r="E59">
            <v>6</v>
          </cell>
          <cell r="F59">
            <v>3</v>
          </cell>
          <cell r="G59">
            <v>3.875</v>
          </cell>
          <cell r="H59">
            <v>3</v>
          </cell>
          <cell r="I59">
            <v>3.5</v>
          </cell>
          <cell r="J59">
            <v>3</v>
          </cell>
          <cell r="K59">
            <v>2.5</v>
          </cell>
          <cell r="L59">
            <v>2.5</v>
          </cell>
          <cell r="M59">
            <v>2.5</v>
          </cell>
          <cell r="N59">
            <v>2.8333333333333335</v>
          </cell>
          <cell r="O59">
            <v>3</v>
          </cell>
          <cell r="P59">
            <v>3.5</v>
          </cell>
          <cell r="Q59">
            <v>2.5</v>
          </cell>
          <cell r="R59">
            <v>3</v>
          </cell>
          <cell r="S59">
            <v>2.5</v>
          </cell>
          <cell r="T59">
            <v>2.9</v>
          </cell>
          <cell r="U59">
            <v>3</v>
          </cell>
          <cell r="V59">
            <v>3.5</v>
          </cell>
          <cell r="W59">
            <v>3</v>
          </cell>
          <cell r="X59">
            <v>3</v>
          </cell>
          <cell r="Y59">
            <v>3.5</v>
          </cell>
          <cell r="Z59">
            <v>3.2</v>
          </cell>
          <cell r="AA59">
            <v>3.15</v>
          </cell>
        </row>
        <row r="60">
          <cell r="A60" t="str">
            <v>KOR</v>
          </cell>
          <cell r="B60" t="str">
            <v>KOREA, REP.</v>
          </cell>
          <cell r="C60">
            <v>6</v>
          </cell>
          <cell r="D60">
            <v>6</v>
          </cell>
          <cell r="E60">
            <v>6</v>
          </cell>
          <cell r="F60">
            <v>6</v>
          </cell>
          <cell r="G60">
            <v>6</v>
          </cell>
          <cell r="H60">
            <v>5</v>
          </cell>
          <cell r="I60">
            <v>4.5</v>
          </cell>
          <cell r="J60">
            <v>4.5</v>
          </cell>
          <cell r="K60">
            <v>4.5</v>
          </cell>
          <cell r="L60">
            <v>4.5</v>
          </cell>
          <cell r="M60">
            <v>4.5</v>
          </cell>
          <cell r="N60">
            <v>4.583333333333333</v>
          </cell>
          <cell r="O60">
            <v>4</v>
          </cell>
          <cell r="P60">
            <v>4</v>
          </cell>
          <cell r="Q60">
            <v>4.5</v>
          </cell>
          <cell r="R60">
            <v>4</v>
          </cell>
          <cell r="S60">
            <v>4.5</v>
          </cell>
          <cell r="T60">
            <v>4.2</v>
          </cell>
          <cell r="U60">
            <v>4.5</v>
          </cell>
          <cell r="V60">
            <v>4.5</v>
          </cell>
          <cell r="W60">
            <v>6</v>
          </cell>
          <cell r="X60">
            <v>4.5</v>
          </cell>
          <cell r="Y60">
            <v>4</v>
          </cell>
          <cell r="Z60">
            <v>4.7</v>
          </cell>
          <cell r="AA60">
            <v>4.8</v>
          </cell>
        </row>
        <row r="61">
          <cell r="A61" t="str">
            <v>LAO</v>
          </cell>
          <cell r="B61" t="str">
            <v>LAO, PDR</v>
          </cell>
          <cell r="C61">
            <v>3.5</v>
          </cell>
          <cell r="D61">
            <v>3</v>
          </cell>
          <cell r="E61">
            <v>3.5</v>
          </cell>
          <cell r="F61">
            <v>3</v>
          </cell>
          <cell r="G61">
            <v>3.25</v>
          </cell>
          <cell r="H61">
            <v>3</v>
          </cell>
          <cell r="I61">
            <v>2.5</v>
          </cell>
          <cell r="J61">
            <v>1</v>
          </cell>
          <cell r="K61">
            <v>2.5</v>
          </cell>
          <cell r="L61">
            <v>3</v>
          </cell>
          <cell r="M61">
            <v>2.5</v>
          </cell>
          <cell r="N61">
            <v>2.4166666666666665</v>
          </cell>
          <cell r="O61">
            <v>3.5</v>
          </cell>
          <cell r="P61">
            <v>3</v>
          </cell>
          <cell r="Q61">
            <v>3</v>
          </cell>
          <cell r="R61">
            <v>3</v>
          </cell>
          <cell r="S61">
            <v>3.5</v>
          </cell>
          <cell r="T61">
            <v>3.2</v>
          </cell>
          <cell r="U61">
            <v>2.5</v>
          </cell>
          <cell r="V61">
            <v>2.5</v>
          </cell>
          <cell r="W61">
            <v>2.5</v>
          </cell>
          <cell r="X61">
            <v>2.5</v>
          </cell>
          <cell r="Y61">
            <v>1</v>
          </cell>
          <cell r="Z61">
            <v>2.2000000000000002</v>
          </cell>
          <cell r="AA61">
            <v>2.7250000000000001</v>
          </cell>
        </row>
        <row r="62">
          <cell r="A62" t="str">
            <v>MYS</v>
          </cell>
          <cell r="B62" t="str">
            <v xml:space="preserve">MALAYSIA    </v>
          </cell>
          <cell r="C62">
            <v>6</v>
          </cell>
          <cell r="D62">
            <v>6</v>
          </cell>
          <cell r="E62">
            <v>4</v>
          </cell>
          <cell r="F62">
            <v>4.5</v>
          </cell>
          <cell r="G62">
            <v>5.125</v>
          </cell>
          <cell r="H62">
            <v>4.5</v>
          </cell>
          <cell r="I62">
            <v>4.5</v>
          </cell>
          <cell r="J62">
            <v>4</v>
          </cell>
          <cell r="K62">
            <v>4.5</v>
          </cell>
          <cell r="L62">
            <v>4.5</v>
          </cell>
          <cell r="M62">
            <v>5</v>
          </cell>
          <cell r="N62">
            <v>4.5</v>
          </cell>
          <cell r="O62">
            <v>4</v>
          </cell>
          <cell r="P62">
            <v>4</v>
          </cell>
          <cell r="Q62">
            <v>4.5</v>
          </cell>
          <cell r="R62">
            <v>4</v>
          </cell>
          <cell r="S62">
            <v>4</v>
          </cell>
          <cell r="T62">
            <v>4.0999999999999996</v>
          </cell>
          <cell r="U62">
            <v>4.5</v>
          </cell>
          <cell r="V62">
            <v>4.5</v>
          </cell>
          <cell r="W62">
            <v>6</v>
          </cell>
          <cell r="X62">
            <v>4.5</v>
          </cell>
          <cell r="Y62">
            <v>4</v>
          </cell>
          <cell r="Z62">
            <v>4.7</v>
          </cell>
          <cell r="AA62">
            <v>4.5750000000000002</v>
          </cell>
        </row>
        <row r="63">
          <cell r="A63" t="str">
            <v>MHL</v>
          </cell>
          <cell r="B63" t="str">
            <v>MARSHALL ISLANDS</v>
          </cell>
          <cell r="C63">
            <v>3</v>
          </cell>
          <cell r="D63">
            <v>3</v>
          </cell>
          <cell r="E63">
            <v>3.5</v>
          </cell>
          <cell r="F63">
            <v>3.5</v>
          </cell>
          <cell r="G63">
            <v>3.25</v>
          </cell>
          <cell r="H63">
            <v>3.5</v>
          </cell>
          <cell r="I63">
            <v>3</v>
          </cell>
          <cell r="J63">
            <v>3</v>
          </cell>
          <cell r="K63">
            <v>3.5</v>
          </cell>
          <cell r="L63">
            <v>3</v>
          </cell>
          <cell r="M63">
            <v>3</v>
          </cell>
          <cell r="N63">
            <v>3.1666666666666665</v>
          </cell>
          <cell r="O63">
            <v>3</v>
          </cell>
          <cell r="P63">
            <v>3</v>
          </cell>
          <cell r="Q63">
            <v>3</v>
          </cell>
          <cell r="R63">
            <v>3.5</v>
          </cell>
          <cell r="S63">
            <v>3</v>
          </cell>
          <cell r="T63">
            <v>3.1</v>
          </cell>
          <cell r="U63">
            <v>3</v>
          </cell>
          <cell r="V63">
            <v>3.5</v>
          </cell>
          <cell r="W63">
            <v>3</v>
          </cell>
          <cell r="X63">
            <v>3</v>
          </cell>
          <cell r="Y63">
            <v>2.5</v>
          </cell>
          <cell r="Z63">
            <v>3</v>
          </cell>
          <cell r="AA63">
            <v>3.125</v>
          </cell>
        </row>
        <row r="64">
          <cell r="A64" t="str">
            <v>FSM</v>
          </cell>
          <cell r="B64" t="str">
            <v xml:space="preserve">MICRONESIA, FS </v>
          </cell>
          <cell r="C64">
            <v>3</v>
          </cell>
          <cell r="D64">
            <v>3.5</v>
          </cell>
          <cell r="E64">
            <v>3.5</v>
          </cell>
          <cell r="F64">
            <v>3.5</v>
          </cell>
          <cell r="G64">
            <v>3.375</v>
          </cell>
          <cell r="H64">
            <v>3.5</v>
          </cell>
          <cell r="I64">
            <v>3.5</v>
          </cell>
          <cell r="J64">
            <v>3.5</v>
          </cell>
          <cell r="K64">
            <v>3</v>
          </cell>
          <cell r="L64">
            <v>3</v>
          </cell>
          <cell r="M64">
            <v>3</v>
          </cell>
          <cell r="N64">
            <v>3.25</v>
          </cell>
          <cell r="O64">
            <v>3</v>
          </cell>
          <cell r="P64">
            <v>3</v>
          </cell>
          <cell r="Q64">
            <v>3</v>
          </cell>
          <cell r="R64">
            <v>3</v>
          </cell>
          <cell r="S64">
            <v>2.5</v>
          </cell>
          <cell r="T64">
            <v>2.9</v>
          </cell>
          <cell r="U64">
            <v>2.5</v>
          </cell>
          <cell r="V64">
            <v>3.5</v>
          </cell>
          <cell r="W64">
            <v>3</v>
          </cell>
          <cell r="X64">
            <v>3.5</v>
          </cell>
          <cell r="Y64">
            <v>3</v>
          </cell>
          <cell r="Z64">
            <v>3.1</v>
          </cell>
          <cell r="AA64">
            <v>3.15</v>
          </cell>
        </row>
        <row r="65">
          <cell r="A65" t="str">
            <v>MNG</v>
          </cell>
          <cell r="B65" t="str">
            <v xml:space="preserve">MONGOLIA    </v>
          </cell>
          <cell r="C65">
            <v>4</v>
          </cell>
          <cell r="D65">
            <v>3</v>
          </cell>
          <cell r="E65">
            <v>3.5</v>
          </cell>
          <cell r="F65">
            <v>3.5</v>
          </cell>
          <cell r="G65">
            <v>3.5</v>
          </cell>
          <cell r="H65">
            <v>4</v>
          </cell>
          <cell r="I65">
            <v>3</v>
          </cell>
          <cell r="J65">
            <v>3</v>
          </cell>
          <cell r="K65">
            <v>3.5</v>
          </cell>
          <cell r="L65">
            <v>4</v>
          </cell>
          <cell r="M65">
            <v>2.5</v>
          </cell>
          <cell r="N65">
            <v>3.3333333333333335</v>
          </cell>
          <cell r="O65">
            <v>3.5</v>
          </cell>
          <cell r="P65">
            <v>3.5</v>
          </cell>
          <cell r="Q65">
            <v>3.5</v>
          </cell>
          <cell r="R65">
            <v>3.5</v>
          </cell>
          <cell r="S65">
            <v>3.5</v>
          </cell>
          <cell r="T65">
            <v>3.5</v>
          </cell>
          <cell r="U65">
            <v>3</v>
          </cell>
          <cell r="V65">
            <v>3.5</v>
          </cell>
          <cell r="W65">
            <v>3.5</v>
          </cell>
          <cell r="X65">
            <v>3</v>
          </cell>
          <cell r="Y65">
            <v>3</v>
          </cell>
          <cell r="Z65">
            <v>3.2</v>
          </cell>
          <cell r="AA65">
            <v>3.375</v>
          </cell>
        </row>
        <row r="66">
          <cell r="A66" t="str">
            <v>PNG</v>
          </cell>
          <cell r="B66" t="str">
            <v>PAPUA NEW GUINEA</v>
          </cell>
          <cell r="C66">
            <v>3</v>
          </cell>
          <cell r="D66">
            <v>2</v>
          </cell>
          <cell r="E66">
            <v>3.5</v>
          </cell>
          <cell r="F66">
            <v>2.5</v>
          </cell>
          <cell r="G66">
            <v>2.75</v>
          </cell>
          <cell r="H66">
            <v>4</v>
          </cell>
          <cell r="I66">
            <v>3.5</v>
          </cell>
          <cell r="J66">
            <v>3</v>
          </cell>
          <cell r="K66">
            <v>3</v>
          </cell>
          <cell r="L66">
            <v>3.5</v>
          </cell>
          <cell r="M66">
            <v>2.5</v>
          </cell>
          <cell r="N66">
            <v>3.25</v>
          </cell>
          <cell r="O66">
            <v>2.5</v>
          </cell>
          <cell r="P66">
            <v>3</v>
          </cell>
          <cell r="Q66">
            <v>2.5</v>
          </cell>
          <cell r="R66">
            <v>2.5</v>
          </cell>
          <cell r="S66">
            <v>2.5</v>
          </cell>
          <cell r="T66">
            <v>2.6</v>
          </cell>
          <cell r="U66">
            <v>1</v>
          </cell>
          <cell r="V66">
            <v>2.5</v>
          </cell>
          <cell r="W66">
            <v>3.5</v>
          </cell>
          <cell r="X66">
            <v>3</v>
          </cell>
          <cell r="Y66">
            <v>2.5</v>
          </cell>
          <cell r="Z66">
            <v>2.5</v>
          </cell>
          <cell r="AA66">
            <v>2.8</v>
          </cell>
        </row>
        <row r="67">
          <cell r="A67" t="str">
            <v>PHL</v>
          </cell>
          <cell r="B67" t="str">
            <v>PHILIPPINES</v>
          </cell>
          <cell r="C67">
            <v>4.5</v>
          </cell>
          <cell r="D67">
            <v>3</v>
          </cell>
          <cell r="E67">
            <v>3.5</v>
          </cell>
          <cell r="F67">
            <v>4</v>
          </cell>
          <cell r="G67">
            <v>3.75</v>
          </cell>
          <cell r="H67">
            <v>4.5</v>
          </cell>
          <cell r="I67">
            <v>3</v>
          </cell>
          <cell r="J67">
            <v>4</v>
          </cell>
          <cell r="K67">
            <v>4</v>
          </cell>
          <cell r="L67">
            <v>4</v>
          </cell>
          <cell r="M67">
            <v>3</v>
          </cell>
          <cell r="N67">
            <v>3.75</v>
          </cell>
          <cell r="O67">
            <v>5</v>
          </cell>
          <cell r="P67">
            <v>4</v>
          </cell>
          <cell r="Q67">
            <v>4.5</v>
          </cell>
          <cell r="R67">
            <v>3.5</v>
          </cell>
          <cell r="S67">
            <v>4.5</v>
          </cell>
          <cell r="T67">
            <v>4.3</v>
          </cell>
          <cell r="U67">
            <v>3.5</v>
          </cell>
          <cell r="V67">
            <v>4</v>
          </cell>
          <cell r="W67">
            <v>3</v>
          </cell>
          <cell r="X67">
            <v>3.5</v>
          </cell>
          <cell r="Y67">
            <v>3.5</v>
          </cell>
          <cell r="Z67">
            <v>3.5</v>
          </cell>
          <cell r="AA67">
            <v>3.8250000000000002</v>
          </cell>
        </row>
        <row r="68">
          <cell r="A68" t="str">
            <v>WSM</v>
          </cell>
          <cell r="B68" t="str">
            <v>SAMOA</v>
          </cell>
          <cell r="C68">
            <v>4.5</v>
          </cell>
          <cell r="D68">
            <v>3.5</v>
          </cell>
          <cell r="E68">
            <v>4</v>
          </cell>
          <cell r="F68">
            <v>4.5</v>
          </cell>
          <cell r="G68">
            <v>4.125</v>
          </cell>
          <cell r="H68">
            <v>4</v>
          </cell>
          <cell r="I68">
            <v>4</v>
          </cell>
          <cell r="J68">
            <v>4</v>
          </cell>
          <cell r="K68">
            <v>4</v>
          </cell>
          <cell r="L68">
            <v>3.5</v>
          </cell>
          <cell r="M68">
            <v>4</v>
          </cell>
          <cell r="N68">
            <v>3.9166666666666665</v>
          </cell>
          <cell r="O68">
            <v>3.5</v>
          </cell>
          <cell r="P68">
            <v>3.5</v>
          </cell>
          <cell r="Q68">
            <v>4</v>
          </cell>
          <cell r="R68">
            <v>3.5</v>
          </cell>
          <cell r="S68">
            <v>3</v>
          </cell>
          <cell r="T68">
            <v>3.5</v>
          </cell>
          <cell r="U68">
            <v>3.5</v>
          </cell>
          <cell r="V68">
            <v>4</v>
          </cell>
          <cell r="W68">
            <v>4</v>
          </cell>
          <cell r="X68">
            <v>3.5</v>
          </cell>
          <cell r="Y68">
            <v>3.5</v>
          </cell>
          <cell r="Z68">
            <v>3.7</v>
          </cell>
          <cell r="AA68">
            <v>3.8</v>
          </cell>
        </row>
        <row r="69">
          <cell r="A69" t="str">
            <v>SLB</v>
          </cell>
          <cell r="B69" t="str">
            <v>SOLOMON ISLANDS</v>
          </cell>
          <cell r="C69">
            <v>2.5</v>
          </cell>
          <cell r="D69">
            <v>1</v>
          </cell>
          <cell r="E69">
            <v>1</v>
          </cell>
          <cell r="F69">
            <v>1</v>
          </cell>
          <cell r="G69">
            <v>1.375</v>
          </cell>
          <cell r="H69">
            <v>2.5</v>
          </cell>
          <cell r="I69">
            <v>2.5</v>
          </cell>
          <cell r="J69">
            <v>2.5</v>
          </cell>
          <cell r="K69">
            <v>1</v>
          </cell>
          <cell r="L69">
            <v>2.5</v>
          </cell>
          <cell r="M69">
            <v>1</v>
          </cell>
          <cell r="N69">
            <v>2</v>
          </cell>
          <cell r="O69">
            <v>2.5</v>
          </cell>
          <cell r="P69">
            <v>3</v>
          </cell>
          <cell r="Q69">
            <v>3</v>
          </cell>
          <cell r="R69">
            <v>2.5</v>
          </cell>
          <cell r="S69">
            <v>2.5</v>
          </cell>
          <cell r="T69">
            <v>2.7</v>
          </cell>
          <cell r="U69">
            <v>2.5</v>
          </cell>
          <cell r="V69">
            <v>1</v>
          </cell>
          <cell r="W69">
            <v>1</v>
          </cell>
          <cell r="X69">
            <v>1</v>
          </cell>
          <cell r="Y69">
            <v>2.5</v>
          </cell>
          <cell r="Z69">
            <v>1.6</v>
          </cell>
          <cell r="AA69">
            <v>1.95</v>
          </cell>
        </row>
        <row r="70">
          <cell r="A70" t="str">
            <v>THA</v>
          </cell>
          <cell r="B70" t="str">
            <v xml:space="preserve">THAILAND    </v>
          </cell>
          <cell r="C70">
            <v>6</v>
          </cell>
          <cell r="D70">
            <v>4</v>
          </cell>
          <cell r="E70">
            <v>4</v>
          </cell>
          <cell r="F70">
            <v>4</v>
          </cell>
          <cell r="G70">
            <v>4.5</v>
          </cell>
          <cell r="H70">
            <v>4.5</v>
          </cell>
          <cell r="I70">
            <v>3.5</v>
          </cell>
          <cell r="J70">
            <v>4</v>
          </cell>
          <cell r="K70">
            <v>4</v>
          </cell>
          <cell r="L70">
            <v>4.5</v>
          </cell>
          <cell r="M70">
            <v>4</v>
          </cell>
          <cell r="N70">
            <v>4.083333333333333</v>
          </cell>
          <cell r="O70">
            <v>4</v>
          </cell>
          <cell r="P70">
            <v>3.5</v>
          </cell>
          <cell r="Q70">
            <v>4</v>
          </cell>
          <cell r="R70">
            <v>3.5</v>
          </cell>
          <cell r="S70">
            <v>4.5</v>
          </cell>
          <cell r="T70">
            <v>3.9</v>
          </cell>
          <cell r="U70">
            <v>3.5</v>
          </cell>
          <cell r="V70">
            <v>4</v>
          </cell>
          <cell r="W70">
            <v>4</v>
          </cell>
          <cell r="X70">
            <v>4</v>
          </cell>
          <cell r="Y70">
            <v>3.5</v>
          </cell>
          <cell r="Z70">
            <v>3.8</v>
          </cell>
          <cell r="AA70">
            <v>4.05</v>
          </cell>
        </row>
        <row r="71">
          <cell r="A71" t="str">
            <v>TON</v>
          </cell>
          <cell r="B71" t="str">
            <v xml:space="preserve">TONGA       </v>
          </cell>
          <cell r="C71">
            <v>3</v>
          </cell>
          <cell r="D71">
            <v>3</v>
          </cell>
          <cell r="E71">
            <v>3</v>
          </cell>
          <cell r="F71">
            <v>3</v>
          </cell>
          <cell r="G71">
            <v>3</v>
          </cell>
          <cell r="H71">
            <v>3</v>
          </cell>
          <cell r="I71">
            <v>3</v>
          </cell>
          <cell r="J71">
            <v>3</v>
          </cell>
          <cell r="K71">
            <v>3</v>
          </cell>
          <cell r="L71">
            <v>3</v>
          </cell>
          <cell r="M71">
            <v>3</v>
          </cell>
          <cell r="N71">
            <v>3</v>
          </cell>
          <cell r="O71">
            <v>3.5</v>
          </cell>
          <cell r="P71">
            <v>3.5</v>
          </cell>
          <cell r="Q71">
            <v>4</v>
          </cell>
          <cell r="R71">
            <v>3</v>
          </cell>
          <cell r="S71">
            <v>3.5</v>
          </cell>
          <cell r="T71">
            <v>3.5</v>
          </cell>
          <cell r="U71">
            <v>2.5</v>
          </cell>
          <cell r="V71">
            <v>3</v>
          </cell>
          <cell r="W71">
            <v>3</v>
          </cell>
          <cell r="X71">
            <v>3</v>
          </cell>
          <cell r="Y71">
            <v>3</v>
          </cell>
          <cell r="Z71">
            <v>2.9</v>
          </cell>
          <cell r="AA71">
            <v>3.1</v>
          </cell>
        </row>
        <row r="72">
          <cell r="A72" t="str">
            <v>VUT</v>
          </cell>
          <cell r="B72" t="str">
            <v xml:space="preserve">VANUATU     </v>
          </cell>
          <cell r="C72">
            <v>3</v>
          </cell>
          <cell r="D72">
            <v>3</v>
          </cell>
          <cell r="E72">
            <v>3.5</v>
          </cell>
          <cell r="F72">
            <v>3</v>
          </cell>
          <cell r="G72">
            <v>3.125</v>
          </cell>
          <cell r="H72">
            <v>3</v>
          </cell>
          <cell r="I72">
            <v>3</v>
          </cell>
          <cell r="J72">
            <v>3</v>
          </cell>
          <cell r="K72">
            <v>3</v>
          </cell>
          <cell r="L72">
            <v>3</v>
          </cell>
          <cell r="M72">
            <v>3</v>
          </cell>
          <cell r="N72">
            <v>3</v>
          </cell>
          <cell r="O72">
            <v>3</v>
          </cell>
          <cell r="P72">
            <v>3</v>
          </cell>
          <cell r="Q72">
            <v>3</v>
          </cell>
          <cell r="R72">
            <v>3</v>
          </cell>
          <cell r="S72">
            <v>2.5</v>
          </cell>
          <cell r="T72">
            <v>2.9</v>
          </cell>
          <cell r="U72">
            <v>3</v>
          </cell>
          <cell r="V72">
            <v>3.5</v>
          </cell>
          <cell r="W72">
            <v>3</v>
          </cell>
          <cell r="X72">
            <v>3</v>
          </cell>
          <cell r="Y72">
            <v>3</v>
          </cell>
          <cell r="Z72">
            <v>3.1</v>
          </cell>
          <cell r="AA72">
            <v>3.0249999999999999</v>
          </cell>
        </row>
        <row r="73">
          <cell r="A73" t="str">
            <v>VNM</v>
          </cell>
          <cell r="B73" t="str">
            <v>VIETNAM</v>
          </cell>
          <cell r="C73">
            <v>6</v>
          </cell>
          <cell r="D73">
            <v>4</v>
          </cell>
          <cell r="E73">
            <v>4</v>
          </cell>
          <cell r="F73">
            <v>4</v>
          </cell>
          <cell r="G73">
            <v>4.5</v>
          </cell>
          <cell r="H73">
            <v>3.5</v>
          </cell>
          <cell r="I73">
            <v>3</v>
          </cell>
          <cell r="J73">
            <v>3</v>
          </cell>
          <cell r="K73">
            <v>3.5</v>
          </cell>
          <cell r="L73">
            <v>3.5</v>
          </cell>
          <cell r="M73">
            <v>3</v>
          </cell>
          <cell r="N73">
            <v>3.25</v>
          </cell>
          <cell r="O73">
            <v>4</v>
          </cell>
          <cell r="P73">
            <v>4</v>
          </cell>
          <cell r="Q73">
            <v>4</v>
          </cell>
          <cell r="R73">
            <v>3.5</v>
          </cell>
          <cell r="S73">
            <v>4.5</v>
          </cell>
          <cell r="T73">
            <v>4</v>
          </cell>
          <cell r="U73">
            <v>3</v>
          </cell>
          <cell r="V73">
            <v>3.5</v>
          </cell>
          <cell r="W73">
            <v>3.5</v>
          </cell>
          <cell r="X73">
            <v>3</v>
          </cell>
          <cell r="Y73">
            <v>3</v>
          </cell>
          <cell r="Z73">
            <v>3.2</v>
          </cell>
          <cell r="AA73">
            <v>3.6749999999999998</v>
          </cell>
        </row>
        <row r="74">
          <cell r="A74" t="str">
            <v>DZA</v>
          </cell>
          <cell r="B74" t="str">
            <v xml:space="preserve">ALGERIA     </v>
          </cell>
          <cell r="C74">
            <v>4.5</v>
          </cell>
          <cell r="D74">
            <v>4</v>
          </cell>
          <cell r="E74">
            <v>5</v>
          </cell>
          <cell r="F74">
            <v>3</v>
          </cell>
          <cell r="G74">
            <v>4.125</v>
          </cell>
          <cell r="H74">
            <v>3.5</v>
          </cell>
          <cell r="I74">
            <v>2.5</v>
          </cell>
          <cell r="J74">
            <v>2.5</v>
          </cell>
          <cell r="K74">
            <v>3</v>
          </cell>
          <cell r="L74">
            <v>3</v>
          </cell>
          <cell r="M74">
            <v>4</v>
          </cell>
          <cell r="N74">
            <v>3.0833333333333335</v>
          </cell>
          <cell r="O74">
            <v>3.5</v>
          </cell>
          <cell r="P74">
            <v>3.5</v>
          </cell>
          <cell r="Q74">
            <v>3.5</v>
          </cell>
          <cell r="R74">
            <v>3.5</v>
          </cell>
          <cell r="S74">
            <v>3</v>
          </cell>
          <cell r="T74">
            <v>3.4</v>
          </cell>
          <cell r="U74">
            <v>3</v>
          </cell>
          <cell r="V74">
            <v>3.5</v>
          </cell>
          <cell r="W74">
            <v>3</v>
          </cell>
          <cell r="X74">
            <v>3.5</v>
          </cell>
          <cell r="Y74">
            <v>3</v>
          </cell>
          <cell r="Z74">
            <v>3.2</v>
          </cell>
          <cell r="AA74">
            <v>3.4</v>
          </cell>
        </row>
        <row r="75">
          <cell r="A75" t="str">
            <v>DJI</v>
          </cell>
          <cell r="B75" t="str">
            <v>DJIBOUTI</v>
          </cell>
          <cell r="C75">
            <v>3</v>
          </cell>
          <cell r="D75">
            <v>3.5</v>
          </cell>
          <cell r="E75">
            <v>3.5</v>
          </cell>
          <cell r="F75">
            <v>2.5</v>
          </cell>
          <cell r="G75">
            <v>3.125</v>
          </cell>
          <cell r="H75">
            <v>4</v>
          </cell>
          <cell r="I75">
            <v>4</v>
          </cell>
          <cell r="J75">
            <v>3.5</v>
          </cell>
          <cell r="K75">
            <v>3</v>
          </cell>
          <cell r="L75">
            <v>3</v>
          </cell>
          <cell r="M75">
            <v>2.5</v>
          </cell>
          <cell r="N75">
            <v>3.3333333333333335</v>
          </cell>
          <cell r="O75">
            <v>3</v>
          </cell>
          <cell r="P75">
            <v>3</v>
          </cell>
          <cell r="Q75">
            <v>3.5</v>
          </cell>
          <cell r="R75">
            <v>3.5</v>
          </cell>
          <cell r="S75">
            <v>2.5</v>
          </cell>
          <cell r="T75">
            <v>3.1</v>
          </cell>
          <cell r="U75">
            <v>2.5</v>
          </cell>
          <cell r="V75">
            <v>3</v>
          </cell>
          <cell r="W75">
            <v>3.5</v>
          </cell>
          <cell r="X75">
            <v>2.5</v>
          </cell>
          <cell r="Y75">
            <v>2.5</v>
          </cell>
          <cell r="Z75">
            <v>2.8</v>
          </cell>
          <cell r="AA75">
            <v>3.1</v>
          </cell>
        </row>
        <row r="76">
          <cell r="A76" t="str">
            <v>EGY</v>
          </cell>
          <cell r="B76" t="str">
            <v>EGYPT</v>
          </cell>
          <cell r="C76">
            <v>3.5</v>
          </cell>
          <cell r="D76">
            <v>2.5</v>
          </cell>
          <cell r="E76">
            <v>4</v>
          </cell>
          <cell r="F76">
            <v>3.5</v>
          </cell>
          <cell r="G76">
            <v>3.375</v>
          </cell>
          <cell r="H76">
            <v>3</v>
          </cell>
          <cell r="I76">
            <v>3</v>
          </cell>
          <cell r="J76">
            <v>3</v>
          </cell>
          <cell r="K76">
            <v>3.5</v>
          </cell>
          <cell r="L76">
            <v>4</v>
          </cell>
          <cell r="M76">
            <v>3.5</v>
          </cell>
          <cell r="N76">
            <v>3.3333333333333335</v>
          </cell>
          <cell r="O76">
            <v>3</v>
          </cell>
          <cell r="P76">
            <v>3.5</v>
          </cell>
          <cell r="Q76">
            <v>3.5</v>
          </cell>
          <cell r="R76">
            <v>3.5</v>
          </cell>
          <cell r="S76">
            <v>3.5</v>
          </cell>
          <cell r="T76">
            <v>3.4</v>
          </cell>
          <cell r="U76">
            <v>3.5</v>
          </cell>
          <cell r="V76">
            <v>3</v>
          </cell>
          <cell r="W76">
            <v>3.5</v>
          </cell>
          <cell r="X76">
            <v>3</v>
          </cell>
          <cell r="Y76">
            <v>2.5</v>
          </cell>
          <cell r="Z76">
            <v>3.1</v>
          </cell>
          <cell r="AA76">
            <v>3.3</v>
          </cell>
        </row>
        <row r="77">
          <cell r="A77" t="str">
            <v>IRN</v>
          </cell>
          <cell r="B77" t="str">
            <v>IRAN</v>
          </cell>
          <cell r="C77">
            <v>3</v>
          </cell>
          <cell r="D77">
            <v>3.5</v>
          </cell>
          <cell r="E77">
            <v>6</v>
          </cell>
          <cell r="F77">
            <v>4</v>
          </cell>
          <cell r="G77">
            <v>4.125</v>
          </cell>
          <cell r="H77">
            <v>4</v>
          </cell>
          <cell r="I77">
            <v>3</v>
          </cell>
          <cell r="J77">
            <v>2.5</v>
          </cell>
          <cell r="K77">
            <v>2.5</v>
          </cell>
          <cell r="L77">
            <v>3</v>
          </cell>
          <cell r="M77">
            <v>3.5</v>
          </cell>
          <cell r="N77">
            <v>3.0833333333333335</v>
          </cell>
          <cell r="O77">
            <v>3</v>
          </cell>
          <cell r="P77">
            <v>4</v>
          </cell>
          <cell r="Q77">
            <v>4</v>
          </cell>
          <cell r="R77">
            <v>4</v>
          </cell>
          <cell r="S77">
            <v>4</v>
          </cell>
          <cell r="T77">
            <v>3.8</v>
          </cell>
          <cell r="U77">
            <v>3</v>
          </cell>
          <cell r="V77">
            <v>3.5</v>
          </cell>
          <cell r="W77">
            <v>3.5</v>
          </cell>
          <cell r="X77">
            <v>3.5</v>
          </cell>
          <cell r="Y77">
            <v>3.5</v>
          </cell>
          <cell r="Z77">
            <v>3.4</v>
          </cell>
          <cell r="AA77">
            <v>3.55</v>
          </cell>
        </row>
        <row r="78">
          <cell r="A78" t="str">
            <v>JOR</v>
          </cell>
          <cell r="B78" t="str">
            <v>JORDAN</v>
          </cell>
          <cell r="C78">
            <v>4.5</v>
          </cell>
          <cell r="D78">
            <v>3.5</v>
          </cell>
          <cell r="E78">
            <v>4</v>
          </cell>
          <cell r="F78">
            <v>4.5</v>
          </cell>
          <cell r="G78">
            <v>4.125</v>
          </cell>
          <cell r="H78">
            <v>4</v>
          </cell>
          <cell r="I78">
            <v>4</v>
          </cell>
          <cell r="J78">
            <v>3.5</v>
          </cell>
          <cell r="K78">
            <v>4</v>
          </cell>
          <cell r="L78">
            <v>4</v>
          </cell>
          <cell r="M78">
            <v>3</v>
          </cell>
          <cell r="N78">
            <v>3.75</v>
          </cell>
          <cell r="O78">
            <v>3</v>
          </cell>
          <cell r="P78">
            <v>4</v>
          </cell>
          <cell r="Q78">
            <v>3.5</v>
          </cell>
          <cell r="R78">
            <v>4</v>
          </cell>
          <cell r="S78">
            <v>3.5</v>
          </cell>
          <cell r="T78">
            <v>3.6</v>
          </cell>
          <cell r="U78">
            <v>4</v>
          </cell>
          <cell r="V78">
            <v>3.5</v>
          </cell>
          <cell r="W78">
            <v>4.5</v>
          </cell>
          <cell r="X78">
            <v>3.5</v>
          </cell>
          <cell r="Y78">
            <v>3.5</v>
          </cell>
          <cell r="Z78">
            <v>3.8</v>
          </cell>
          <cell r="AA78">
            <v>3.8</v>
          </cell>
        </row>
        <row r="79">
          <cell r="A79" t="str">
            <v>LBN</v>
          </cell>
          <cell r="B79" t="str">
            <v xml:space="preserve">LEBANON     </v>
          </cell>
          <cell r="C79">
            <v>2.5</v>
          </cell>
          <cell r="D79">
            <v>2.5</v>
          </cell>
          <cell r="E79">
            <v>3</v>
          </cell>
          <cell r="F79">
            <v>3</v>
          </cell>
          <cell r="G79">
            <v>2.75</v>
          </cell>
          <cell r="H79">
            <v>4.5</v>
          </cell>
          <cell r="I79">
            <v>3.5</v>
          </cell>
          <cell r="J79">
            <v>3</v>
          </cell>
          <cell r="K79">
            <v>3.5</v>
          </cell>
          <cell r="L79">
            <v>3.5</v>
          </cell>
          <cell r="M79">
            <v>2.5</v>
          </cell>
          <cell r="N79">
            <v>3.4166666666666665</v>
          </cell>
          <cell r="O79">
            <v>3.5</v>
          </cell>
          <cell r="P79">
            <v>3</v>
          </cell>
          <cell r="Q79">
            <v>3</v>
          </cell>
          <cell r="R79">
            <v>3.5</v>
          </cell>
          <cell r="S79">
            <v>2.5</v>
          </cell>
          <cell r="T79">
            <v>3.1</v>
          </cell>
          <cell r="U79">
            <v>2.5</v>
          </cell>
          <cell r="V79">
            <v>3</v>
          </cell>
          <cell r="W79">
            <v>3</v>
          </cell>
          <cell r="X79">
            <v>2.5</v>
          </cell>
          <cell r="Y79">
            <v>2.5</v>
          </cell>
          <cell r="Z79">
            <v>2.7</v>
          </cell>
          <cell r="AA79">
            <v>3.0249999999999999</v>
          </cell>
        </row>
        <row r="80">
          <cell r="A80" t="str">
            <v>MAR</v>
          </cell>
          <cell r="B80" t="str">
            <v>MOROCCO</v>
          </cell>
          <cell r="C80">
            <v>4</v>
          </cell>
          <cell r="D80">
            <v>3.5</v>
          </cell>
          <cell r="E80">
            <v>4.5</v>
          </cell>
          <cell r="F80">
            <v>4</v>
          </cell>
          <cell r="G80">
            <v>4</v>
          </cell>
          <cell r="H80">
            <v>3.5</v>
          </cell>
          <cell r="I80">
            <v>4.5</v>
          </cell>
          <cell r="J80">
            <v>3.5</v>
          </cell>
          <cell r="K80">
            <v>3.5</v>
          </cell>
          <cell r="L80">
            <v>3.5</v>
          </cell>
          <cell r="M80">
            <v>3.5</v>
          </cell>
          <cell r="N80">
            <v>3.6666666666666665</v>
          </cell>
          <cell r="O80">
            <v>3</v>
          </cell>
          <cell r="P80">
            <v>3.5</v>
          </cell>
          <cell r="Q80">
            <v>3.5</v>
          </cell>
          <cell r="R80">
            <v>3.5</v>
          </cell>
          <cell r="S80">
            <v>4.5</v>
          </cell>
          <cell r="T80">
            <v>3.6</v>
          </cell>
          <cell r="U80">
            <v>3.5</v>
          </cell>
          <cell r="V80">
            <v>3.5</v>
          </cell>
          <cell r="W80">
            <v>4</v>
          </cell>
          <cell r="X80">
            <v>3.5</v>
          </cell>
          <cell r="Y80">
            <v>3.5</v>
          </cell>
          <cell r="Z80">
            <v>3.6</v>
          </cell>
          <cell r="AA80">
            <v>3.7</v>
          </cell>
        </row>
        <row r="81">
          <cell r="A81" t="str">
            <v>TUN</v>
          </cell>
          <cell r="B81" t="str">
            <v xml:space="preserve">TUNISIA     </v>
          </cell>
          <cell r="C81">
            <v>6</v>
          </cell>
          <cell r="D81">
            <v>4.5</v>
          </cell>
          <cell r="E81">
            <v>4.5</v>
          </cell>
          <cell r="F81">
            <v>4.5</v>
          </cell>
          <cell r="G81">
            <v>4.875</v>
          </cell>
          <cell r="H81">
            <v>4</v>
          </cell>
          <cell r="I81">
            <v>3.5</v>
          </cell>
          <cell r="J81">
            <v>4</v>
          </cell>
          <cell r="K81">
            <v>4</v>
          </cell>
          <cell r="L81">
            <v>3.5</v>
          </cell>
          <cell r="M81">
            <v>4.5</v>
          </cell>
          <cell r="N81">
            <v>3.9166666666666665</v>
          </cell>
          <cell r="O81">
            <v>4.5</v>
          </cell>
          <cell r="P81">
            <v>4.5</v>
          </cell>
          <cell r="Q81">
            <v>4.5</v>
          </cell>
          <cell r="R81">
            <v>4</v>
          </cell>
          <cell r="S81">
            <v>3.5</v>
          </cell>
          <cell r="T81">
            <v>4.2</v>
          </cell>
          <cell r="U81">
            <v>3.5</v>
          </cell>
          <cell r="V81">
            <v>4</v>
          </cell>
          <cell r="W81">
            <v>4</v>
          </cell>
          <cell r="X81">
            <v>4</v>
          </cell>
          <cell r="Y81">
            <v>3.5</v>
          </cell>
          <cell r="Z81">
            <v>3.8</v>
          </cell>
          <cell r="AA81">
            <v>4.1500000000000004</v>
          </cell>
        </row>
        <row r="82">
          <cell r="A82" t="str">
            <v>YEM</v>
          </cell>
          <cell r="B82" t="str">
            <v>YEMEN, REP.</v>
          </cell>
          <cell r="C82">
            <v>4.5</v>
          </cell>
          <cell r="D82">
            <v>4.5</v>
          </cell>
          <cell r="E82">
            <v>6</v>
          </cell>
          <cell r="F82">
            <v>4</v>
          </cell>
          <cell r="G82">
            <v>4.75</v>
          </cell>
          <cell r="H82">
            <v>4.5</v>
          </cell>
          <cell r="I82">
            <v>3.5</v>
          </cell>
          <cell r="J82">
            <v>2.5</v>
          </cell>
          <cell r="K82">
            <v>3</v>
          </cell>
          <cell r="L82">
            <v>3.5</v>
          </cell>
          <cell r="M82">
            <v>2.5</v>
          </cell>
          <cell r="N82">
            <v>3.25</v>
          </cell>
          <cell r="O82">
            <v>3</v>
          </cell>
          <cell r="P82">
            <v>3.5</v>
          </cell>
          <cell r="Q82">
            <v>3.5</v>
          </cell>
          <cell r="R82">
            <v>3.5</v>
          </cell>
          <cell r="S82">
            <v>4</v>
          </cell>
          <cell r="T82">
            <v>3.5</v>
          </cell>
          <cell r="U82">
            <v>2.5</v>
          </cell>
          <cell r="V82">
            <v>3.5</v>
          </cell>
          <cell r="W82">
            <v>3.5</v>
          </cell>
          <cell r="X82">
            <v>3.5</v>
          </cell>
          <cell r="Y82">
            <v>3</v>
          </cell>
          <cell r="Z82">
            <v>3.2</v>
          </cell>
          <cell r="AA82">
            <v>3.6</v>
          </cell>
        </row>
        <row r="83">
          <cell r="A83" t="str">
            <v>ARG</v>
          </cell>
          <cell r="B83" t="str">
            <v xml:space="preserve">ARGENTINA   </v>
          </cell>
          <cell r="C83">
            <v>3</v>
          </cell>
          <cell r="D83">
            <v>3</v>
          </cell>
          <cell r="E83">
            <v>2.5</v>
          </cell>
          <cell r="F83">
            <v>2.5</v>
          </cell>
          <cell r="G83">
            <v>2.75</v>
          </cell>
          <cell r="H83">
            <v>3</v>
          </cell>
          <cell r="I83">
            <v>3</v>
          </cell>
          <cell r="J83">
            <v>2.5</v>
          </cell>
          <cell r="K83">
            <v>3</v>
          </cell>
          <cell r="L83">
            <v>3.5</v>
          </cell>
          <cell r="M83">
            <v>3.5</v>
          </cell>
          <cell r="N83">
            <v>3.0833333333333335</v>
          </cell>
          <cell r="O83">
            <v>4.5</v>
          </cell>
          <cell r="P83">
            <v>3</v>
          </cell>
          <cell r="Q83">
            <v>3</v>
          </cell>
          <cell r="R83">
            <v>3.5</v>
          </cell>
          <cell r="S83">
            <v>3.5</v>
          </cell>
          <cell r="T83">
            <v>3.5</v>
          </cell>
          <cell r="U83">
            <v>2.5</v>
          </cell>
          <cell r="V83">
            <v>3.5</v>
          </cell>
          <cell r="W83">
            <v>3</v>
          </cell>
          <cell r="X83">
            <v>3</v>
          </cell>
          <cell r="Y83">
            <v>3</v>
          </cell>
          <cell r="Z83">
            <v>3</v>
          </cell>
          <cell r="AA83">
            <v>3.1</v>
          </cell>
        </row>
        <row r="84">
          <cell r="A84" t="str">
            <v>BLZ</v>
          </cell>
          <cell r="B84" t="str">
            <v xml:space="preserve">BELIZE      </v>
          </cell>
          <cell r="C84">
            <v>2</v>
          </cell>
          <cell r="D84">
            <v>2</v>
          </cell>
          <cell r="E84">
            <v>2.5</v>
          </cell>
          <cell r="F84">
            <v>3</v>
          </cell>
          <cell r="G84">
            <v>2.375</v>
          </cell>
          <cell r="H84">
            <v>3.5</v>
          </cell>
          <cell r="I84">
            <v>3</v>
          </cell>
          <cell r="J84">
            <v>3</v>
          </cell>
          <cell r="K84">
            <v>4</v>
          </cell>
          <cell r="L84">
            <v>3.5</v>
          </cell>
          <cell r="M84">
            <v>3.5</v>
          </cell>
          <cell r="N84">
            <v>3.4166666666666665</v>
          </cell>
          <cell r="O84">
            <v>4</v>
          </cell>
          <cell r="P84">
            <v>3.5</v>
          </cell>
          <cell r="Q84">
            <v>3.5</v>
          </cell>
          <cell r="R84">
            <v>3.5</v>
          </cell>
          <cell r="S84">
            <v>3.5</v>
          </cell>
          <cell r="T84">
            <v>3.6</v>
          </cell>
          <cell r="U84">
            <v>3</v>
          </cell>
          <cell r="V84">
            <v>2.5</v>
          </cell>
          <cell r="W84">
            <v>3</v>
          </cell>
          <cell r="X84">
            <v>3</v>
          </cell>
          <cell r="Y84">
            <v>3.5</v>
          </cell>
          <cell r="Z84">
            <v>3</v>
          </cell>
          <cell r="AA84">
            <v>3.15</v>
          </cell>
        </row>
        <row r="85">
          <cell r="A85" t="str">
            <v>BOL</v>
          </cell>
          <cell r="B85" t="str">
            <v xml:space="preserve">BOLIVIA     </v>
          </cell>
          <cell r="C85">
            <v>3.5</v>
          </cell>
          <cell r="D85">
            <v>3</v>
          </cell>
          <cell r="E85">
            <v>4</v>
          </cell>
          <cell r="F85">
            <v>3.5</v>
          </cell>
          <cell r="G85">
            <v>3.5</v>
          </cell>
          <cell r="H85">
            <v>4.5</v>
          </cell>
          <cell r="I85">
            <v>3</v>
          </cell>
          <cell r="J85">
            <v>3</v>
          </cell>
          <cell r="K85">
            <v>4</v>
          </cell>
          <cell r="L85">
            <v>4</v>
          </cell>
          <cell r="M85">
            <v>3.5</v>
          </cell>
          <cell r="N85">
            <v>3.6666666666666665</v>
          </cell>
          <cell r="O85">
            <v>3.5</v>
          </cell>
          <cell r="P85">
            <v>4</v>
          </cell>
          <cell r="Q85">
            <v>3.5</v>
          </cell>
          <cell r="R85">
            <v>3</v>
          </cell>
          <cell r="S85">
            <v>4.5</v>
          </cell>
          <cell r="T85">
            <v>3.7</v>
          </cell>
          <cell r="U85">
            <v>3</v>
          </cell>
          <cell r="V85">
            <v>3.5</v>
          </cell>
          <cell r="W85">
            <v>3.5</v>
          </cell>
          <cell r="X85">
            <v>3.5</v>
          </cell>
          <cell r="Y85">
            <v>3</v>
          </cell>
          <cell r="Z85">
            <v>3.3</v>
          </cell>
          <cell r="AA85">
            <v>3.55</v>
          </cell>
        </row>
        <row r="86">
          <cell r="A86" t="str">
            <v>BRA</v>
          </cell>
          <cell r="B86" t="str">
            <v>BRAZIL</v>
          </cell>
          <cell r="C86">
            <v>4</v>
          </cell>
          <cell r="D86">
            <v>4</v>
          </cell>
          <cell r="E86">
            <v>4</v>
          </cell>
          <cell r="F86">
            <v>4.5</v>
          </cell>
          <cell r="G86">
            <v>4.125</v>
          </cell>
          <cell r="H86">
            <v>4</v>
          </cell>
          <cell r="I86">
            <v>4</v>
          </cell>
          <cell r="J86">
            <v>4</v>
          </cell>
          <cell r="K86">
            <v>6</v>
          </cell>
          <cell r="L86">
            <v>4</v>
          </cell>
          <cell r="M86">
            <v>4</v>
          </cell>
          <cell r="N86">
            <v>4.333333333333333</v>
          </cell>
          <cell r="O86">
            <v>4</v>
          </cell>
          <cell r="P86">
            <v>3.5</v>
          </cell>
          <cell r="Q86">
            <v>4</v>
          </cell>
          <cell r="R86">
            <v>4</v>
          </cell>
          <cell r="S86">
            <v>4.5</v>
          </cell>
          <cell r="T86">
            <v>4</v>
          </cell>
          <cell r="U86">
            <v>3.5</v>
          </cell>
          <cell r="V86">
            <v>4.5</v>
          </cell>
          <cell r="W86">
            <v>4.5</v>
          </cell>
          <cell r="X86">
            <v>4</v>
          </cell>
          <cell r="Y86">
            <v>3.5</v>
          </cell>
          <cell r="Z86">
            <v>4</v>
          </cell>
          <cell r="AA86">
            <v>4.125</v>
          </cell>
        </row>
        <row r="87">
          <cell r="A87" t="str">
            <v>CHL</v>
          </cell>
          <cell r="B87" t="str">
            <v xml:space="preserve">CHILE       </v>
          </cell>
          <cell r="C87">
            <v>6</v>
          </cell>
          <cell r="D87">
            <v>6</v>
          </cell>
          <cell r="E87">
            <v>6</v>
          </cell>
          <cell r="F87">
            <v>6</v>
          </cell>
          <cell r="G87">
            <v>6</v>
          </cell>
          <cell r="H87">
            <v>6</v>
          </cell>
          <cell r="I87">
            <v>6</v>
          </cell>
          <cell r="J87">
            <v>6</v>
          </cell>
          <cell r="K87">
            <v>6</v>
          </cell>
          <cell r="L87">
            <v>6</v>
          </cell>
          <cell r="M87">
            <v>4</v>
          </cell>
          <cell r="N87">
            <v>5.666666666666667</v>
          </cell>
          <cell r="O87">
            <v>4</v>
          </cell>
          <cell r="P87">
            <v>4.5</v>
          </cell>
          <cell r="Q87">
            <v>5</v>
          </cell>
          <cell r="R87">
            <v>5</v>
          </cell>
          <cell r="S87">
            <v>6</v>
          </cell>
          <cell r="T87">
            <v>4.9000000000000004</v>
          </cell>
          <cell r="U87">
            <v>6</v>
          </cell>
          <cell r="V87">
            <v>5</v>
          </cell>
          <cell r="W87">
            <v>6</v>
          </cell>
          <cell r="X87">
            <v>4.5</v>
          </cell>
          <cell r="Y87">
            <v>6</v>
          </cell>
          <cell r="Z87">
            <v>5.5</v>
          </cell>
          <cell r="AA87">
            <v>5.5</v>
          </cell>
        </row>
        <row r="88">
          <cell r="A88" t="str">
            <v>COL</v>
          </cell>
          <cell r="B88" t="str">
            <v>COLOMBIA</v>
          </cell>
          <cell r="C88">
            <v>4</v>
          </cell>
          <cell r="D88">
            <v>3.5</v>
          </cell>
          <cell r="E88">
            <v>4</v>
          </cell>
          <cell r="F88">
            <v>4</v>
          </cell>
          <cell r="G88">
            <v>3.875</v>
          </cell>
          <cell r="H88">
            <v>4</v>
          </cell>
          <cell r="I88">
            <v>4</v>
          </cell>
          <cell r="J88">
            <v>4</v>
          </cell>
          <cell r="K88">
            <v>4</v>
          </cell>
          <cell r="L88">
            <v>4</v>
          </cell>
          <cell r="M88">
            <v>3.5</v>
          </cell>
          <cell r="N88">
            <v>3.9166666666666665</v>
          </cell>
          <cell r="O88">
            <v>4</v>
          </cell>
          <cell r="P88">
            <v>4</v>
          </cell>
          <cell r="Q88">
            <v>4</v>
          </cell>
          <cell r="R88">
            <v>4</v>
          </cell>
          <cell r="S88">
            <v>4.5</v>
          </cell>
          <cell r="T88">
            <v>4.0999999999999996</v>
          </cell>
          <cell r="U88">
            <v>3</v>
          </cell>
          <cell r="V88">
            <v>3.5</v>
          </cell>
          <cell r="W88">
            <v>4</v>
          </cell>
          <cell r="X88">
            <v>3.5</v>
          </cell>
          <cell r="Y88">
            <v>3.5</v>
          </cell>
          <cell r="Z88">
            <v>3.5</v>
          </cell>
          <cell r="AA88">
            <v>3.85</v>
          </cell>
        </row>
        <row r="89">
          <cell r="A89" t="str">
            <v>CRI</v>
          </cell>
          <cell r="B89" t="str">
            <v xml:space="preserve">COSTA RICA  </v>
          </cell>
          <cell r="C89">
            <v>3.5</v>
          </cell>
          <cell r="D89">
            <v>3</v>
          </cell>
          <cell r="E89">
            <v>4</v>
          </cell>
          <cell r="F89">
            <v>4</v>
          </cell>
          <cell r="G89">
            <v>3.625</v>
          </cell>
          <cell r="H89">
            <v>4.5</v>
          </cell>
          <cell r="I89">
            <v>3</v>
          </cell>
          <cell r="J89">
            <v>3</v>
          </cell>
          <cell r="K89">
            <v>3.5</v>
          </cell>
          <cell r="L89">
            <v>4</v>
          </cell>
          <cell r="M89">
            <v>6</v>
          </cell>
          <cell r="N89">
            <v>4</v>
          </cell>
          <cell r="O89">
            <v>6</v>
          </cell>
          <cell r="P89">
            <v>4</v>
          </cell>
          <cell r="Q89">
            <v>6</v>
          </cell>
          <cell r="R89">
            <v>6</v>
          </cell>
          <cell r="S89">
            <v>4.5</v>
          </cell>
          <cell r="T89">
            <v>5.3</v>
          </cell>
          <cell r="U89">
            <v>6</v>
          </cell>
          <cell r="V89">
            <v>4</v>
          </cell>
          <cell r="W89">
            <v>4</v>
          </cell>
          <cell r="X89">
            <v>3.5</v>
          </cell>
          <cell r="Y89">
            <v>6</v>
          </cell>
          <cell r="Z89">
            <v>4.7</v>
          </cell>
          <cell r="AA89">
            <v>4.4249999999999998</v>
          </cell>
        </row>
        <row r="90">
          <cell r="A90" t="str">
            <v>DMA</v>
          </cell>
          <cell r="B90" t="str">
            <v xml:space="preserve">DOMINICA    </v>
          </cell>
          <cell r="C90">
            <v>2.5</v>
          </cell>
          <cell r="D90">
            <v>2.5</v>
          </cell>
          <cell r="E90">
            <v>2.5</v>
          </cell>
          <cell r="F90">
            <v>3</v>
          </cell>
          <cell r="G90">
            <v>2.625</v>
          </cell>
          <cell r="H90">
            <v>4</v>
          </cell>
          <cell r="I90">
            <v>3.5</v>
          </cell>
          <cell r="J90">
            <v>3.5</v>
          </cell>
          <cell r="K90">
            <v>4.5</v>
          </cell>
          <cell r="L90">
            <v>4</v>
          </cell>
          <cell r="M90">
            <v>3</v>
          </cell>
          <cell r="N90">
            <v>3.75</v>
          </cell>
          <cell r="O90">
            <v>4.5</v>
          </cell>
          <cell r="P90">
            <v>3.5</v>
          </cell>
          <cell r="Q90">
            <v>4</v>
          </cell>
          <cell r="R90">
            <v>3.5</v>
          </cell>
          <cell r="S90">
            <v>3.5</v>
          </cell>
          <cell r="T90">
            <v>3.8</v>
          </cell>
          <cell r="U90">
            <v>4</v>
          </cell>
          <cell r="V90">
            <v>2.5</v>
          </cell>
          <cell r="W90">
            <v>3.5</v>
          </cell>
          <cell r="X90">
            <v>3</v>
          </cell>
          <cell r="Y90">
            <v>3.5</v>
          </cell>
          <cell r="Z90">
            <v>3.3</v>
          </cell>
          <cell r="AA90">
            <v>3.4249999999999998</v>
          </cell>
        </row>
        <row r="91">
          <cell r="A91" t="str">
            <v>DOM</v>
          </cell>
          <cell r="B91" t="str">
            <v>DOMINICAN REP.</v>
          </cell>
          <cell r="C91">
            <v>4</v>
          </cell>
          <cell r="D91">
            <v>3.5</v>
          </cell>
          <cell r="E91">
            <v>3.5</v>
          </cell>
          <cell r="F91">
            <v>4</v>
          </cell>
          <cell r="G91">
            <v>3.75</v>
          </cell>
          <cell r="H91">
            <v>4</v>
          </cell>
          <cell r="I91">
            <v>2.5</v>
          </cell>
          <cell r="J91">
            <v>3.5</v>
          </cell>
          <cell r="K91">
            <v>4</v>
          </cell>
          <cell r="L91">
            <v>4</v>
          </cell>
          <cell r="M91">
            <v>3.5</v>
          </cell>
          <cell r="N91">
            <v>3.5833333333333335</v>
          </cell>
          <cell r="O91">
            <v>4</v>
          </cell>
          <cell r="P91">
            <v>3.5</v>
          </cell>
          <cell r="Q91">
            <v>4</v>
          </cell>
          <cell r="R91">
            <v>3.5</v>
          </cell>
          <cell r="S91">
            <v>3.5</v>
          </cell>
          <cell r="T91">
            <v>3.7</v>
          </cell>
          <cell r="U91">
            <v>3</v>
          </cell>
          <cell r="V91">
            <v>2.5</v>
          </cell>
          <cell r="W91">
            <v>4</v>
          </cell>
          <cell r="X91">
            <v>2.5</v>
          </cell>
          <cell r="Y91">
            <v>3</v>
          </cell>
          <cell r="Z91">
            <v>3</v>
          </cell>
          <cell r="AA91">
            <v>3.5</v>
          </cell>
        </row>
        <row r="92">
          <cell r="A92" t="str">
            <v>ECU</v>
          </cell>
          <cell r="B92" t="str">
            <v xml:space="preserve">ECUADOR     </v>
          </cell>
          <cell r="C92">
            <v>3</v>
          </cell>
          <cell r="D92">
            <v>3.5</v>
          </cell>
          <cell r="E92">
            <v>3.5</v>
          </cell>
          <cell r="F92">
            <v>3</v>
          </cell>
          <cell r="G92">
            <v>3.25</v>
          </cell>
          <cell r="H92">
            <v>4</v>
          </cell>
          <cell r="I92">
            <v>3</v>
          </cell>
          <cell r="J92">
            <v>3</v>
          </cell>
          <cell r="K92">
            <v>3.5</v>
          </cell>
          <cell r="L92">
            <v>4</v>
          </cell>
          <cell r="M92">
            <v>3</v>
          </cell>
          <cell r="N92">
            <v>3.4166666666666665</v>
          </cell>
          <cell r="O92">
            <v>3.5</v>
          </cell>
          <cell r="P92">
            <v>3</v>
          </cell>
          <cell r="Q92">
            <v>3</v>
          </cell>
          <cell r="R92">
            <v>3.5</v>
          </cell>
          <cell r="S92">
            <v>3.5</v>
          </cell>
          <cell r="T92">
            <v>3.3</v>
          </cell>
          <cell r="U92">
            <v>3</v>
          </cell>
          <cell r="V92">
            <v>3</v>
          </cell>
          <cell r="W92">
            <v>3.5</v>
          </cell>
          <cell r="X92">
            <v>3</v>
          </cell>
          <cell r="Y92">
            <v>2.5</v>
          </cell>
          <cell r="Z92">
            <v>3</v>
          </cell>
          <cell r="AA92">
            <v>3.25</v>
          </cell>
        </row>
        <row r="93">
          <cell r="A93" t="str">
            <v>SLV</v>
          </cell>
          <cell r="B93" t="str">
            <v xml:space="preserve">EL SALVADOR </v>
          </cell>
          <cell r="C93">
            <v>6</v>
          </cell>
          <cell r="D93">
            <v>4</v>
          </cell>
          <cell r="E93">
            <v>6</v>
          </cell>
          <cell r="F93">
            <v>4</v>
          </cell>
          <cell r="G93">
            <v>5</v>
          </cell>
          <cell r="H93">
            <v>4.5</v>
          </cell>
          <cell r="I93">
            <v>4</v>
          </cell>
          <cell r="J93">
            <v>4.5</v>
          </cell>
          <cell r="K93">
            <v>4.5</v>
          </cell>
          <cell r="L93">
            <v>6</v>
          </cell>
          <cell r="M93">
            <v>3</v>
          </cell>
          <cell r="N93">
            <v>4.416666666666667</v>
          </cell>
          <cell r="O93">
            <v>4</v>
          </cell>
          <cell r="P93">
            <v>4</v>
          </cell>
          <cell r="Q93">
            <v>4</v>
          </cell>
          <cell r="R93">
            <v>3.5</v>
          </cell>
          <cell r="S93">
            <v>4</v>
          </cell>
          <cell r="T93">
            <v>3.9</v>
          </cell>
          <cell r="U93">
            <v>3.5</v>
          </cell>
          <cell r="V93">
            <v>4</v>
          </cell>
          <cell r="W93">
            <v>3.5</v>
          </cell>
          <cell r="X93">
            <v>4</v>
          </cell>
          <cell r="Y93">
            <v>3.5</v>
          </cell>
          <cell r="Z93">
            <v>3.7</v>
          </cell>
          <cell r="AA93">
            <v>4.2249999999999996</v>
          </cell>
        </row>
        <row r="94">
          <cell r="A94" t="str">
            <v>GRD</v>
          </cell>
          <cell r="B94" t="str">
            <v xml:space="preserve">GRENADA     </v>
          </cell>
          <cell r="C94">
            <v>4</v>
          </cell>
          <cell r="D94">
            <v>3.5</v>
          </cell>
          <cell r="E94">
            <v>3.5</v>
          </cell>
          <cell r="F94">
            <v>4</v>
          </cell>
          <cell r="G94">
            <v>3.75</v>
          </cell>
          <cell r="H94">
            <v>4</v>
          </cell>
          <cell r="I94">
            <v>4</v>
          </cell>
          <cell r="J94">
            <v>4</v>
          </cell>
          <cell r="K94">
            <v>4.5</v>
          </cell>
          <cell r="L94">
            <v>4</v>
          </cell>
          <cell r="M94">
            <v>4</v>
          </cell>
          <cell r="N94">
            <v>4.083333333333333</v>
          </cell>
          <cell r="O94">
            <v>4.5</v>
          </cell>
          <cell r="P94">
            <v>4</v>
          </cell>
          <cell r="Q94">
            <v>4.5</v>
          </cell>
          <cell r="R94">
            <v>4</v>
          </cell>
          <cell r="S94">
            <v>3</v>
          </cell>
          <cell r="T94">
            <v>4</v>
          </cell>
          <cell r="U94">
            <v>4</v>
          </cell>
          <cell r="V94">
            <v>3</v>
          </cell>
          <cell r="W94">
            <v>3.5</v>
          </cell>
          <cell r="X94">
            <v>3.5</v>
          </cell>
          <cell r="Y94">
            <v>4</v>
          </cell>
          <cell r="Z94">
            <v>3.6</v>
          </cell>
          <cell r="AA94">
            <v>3.875</v>
          </cell>
        </row>
        <row r="95">
          <cell r="A95" t="str">
            <v>GTM</v>
          </cell>
          <cell r="B95" t="str">
            <v xml:space="preserve">GUATEMALA   </v>
          </cell>
          <cell r="C95">
            <v>4</v>
          </cell>
          <cell r="D95">
            <v>3.5</v>
          </cell>
          <cell r="E95">
            <v>4.5</v>
          </cell>
          <cell r="F95">
            <v>3</v>
          </cell>
          <cell r="G95">
            <v>3.75</v>
          </cell>
          <cell r="H95">
            <v>3.5</v>
          </cell>
          <cell r="I95">
            <v>3.5</v>
          </cell>
          <cell r="J95">
            <v>3.5</v>
          </cell>
          <cell r="K95">
            <v>3.5</v>
          </cell>
          <cell r="L95">
            <v>4</v>
          </cell>
          <cell r="M95">
            <v>3</v>
          </cell>
          <cell r="N95">
            <v>3.5</v>
          </cell>
          <cell r="O95">
            <v>3.5</v>
          </cell>
          <cell r="P95">
            <v>3</v>
          </cell>
          <cell r="Q95">
            <v>2.5</v>
          </cell>
          <cell r="R95">
            <v>3</v>
          </cell>
          <cell r="S95">
            <v>3.5</v>
          </cell>
          <cell r="T95">
            <v>3.1</v>
          </cell>
          <cell r="U95">
            <v>2.5</v>
          </cell>
          <cell r="V95">
            <v>4</v>
          </cell>
          <cell r="W95">
            <v>3.5</v>
          </cell>
          <cell r="X95">
            <v>3</v>
          </cell>
          <cell r="Y95">
            <v>2.5</v>
          </cell>
          <cell r="Z95">
            <v>3.1</v>
          </cell>
          <cell r="AA95">
            <v>3.35</v>
          </cell>
        </row>
        <row r="96">
          <cell r="A96" t="str">
            <v>GUY</v>
          </cell>
          <cell r="B96" t="str">
            <v xml:space="preserve">GUYANA      </v>
          </cell>
          <cell r="C96">
            <v>3.5</v>
          </cell>
          <cell r="D96">
            <v>3.5</v>
          </cell>
          <cell r="E96">
            <v>4</v>
          </cell>
          <cell r="F96">
            <v>3.5</v>
          </cell>
          <cell r="G96">
            <v>3.625</v>
          </cell>
          <cell r="H96">
            <v>4</v>
          </cell>
          <cell r="I96">
            <v>3.5</v>
          </cell>
          <cell r="J96">
            <v>3</v>
          </cell>
          <cell r="K96">
            <v>3.5</v>
          </cell>
          <cell r="L96">
            <v>3.5</v>
          </cell>
          <cell r="M96">
            <v>2.5</v>
          </cell>
          <cell r="N96">
            <v>3.3333333333333335</v>
          </cell>
          <cell r="O96">
            <v>3</v>
          </cell>
          <cell r="P96">
            <v>3.5</v>
          </cell>
          <cell r="Q96">
            <v>3.5</v>
          </cell>
          <cell r="R96">
            <v>3</v>
          </cell>
          <cell r="S96">
            <v>3</v>
          </cell>
          <cell r="T96">
            <v>3.2</v>
          </cell>
          <cell r="U96">
            <v>3</v>
          </cell>
          <cell r="V96">
            <v>3</v>
          </cell>
          <cell r="W96">
            <v>3.5</v>
          </cell>
          <cell r="X96">
            <v>3</v>
          </cell>
          <cell r="Y96">
            <v>3</v>
          </cell>
          <cell r="Z96">
            <v>3.1</v>
          </cell>
          <cell r="AA96">
            <v>3.3</v>
          </cell>
        </row>
        <row r="97">
          <cell r="A97" t="str">
            <v>HTI</v>
          </cell>
          <cell r="B97" t="str">
            <v xml:space="preserve">HAITI       </v>
          </cell>
          <cell r="C97">
            <v>3</v>
          </cell>
          <cell r="D97">
            <v>1</v>
          </cell>
          <cell r="E97">
            <v>1</v>
          </cell>
          <cell r="F97">
            <v>2.5</v>
          </cell>
          <cell r="G97">
            <v>1.875</v>
          </cell>
          <cell r="H97">
            <v>4.5</v>
          </cell>
          <cell r="I97">
            <v>3</v>
          </cell>
          <cell r="J97">
            <v>3</v>
          </cell>
          <cell r="K97">
            <v>3</v>
          </cell>
          <cell r="L97">
            <v>3.5</v>
          </cell>
          <cell r="M97">
            <v>1</v>
          </cell>
          <cell r="N97">
            <v>3</v>
          </cell>
          <cell r="O97">
            <v>3</v>
          </cell>
          <cell r="P97">
            <v>1</v>
          </cell>
          <cell r="Q97">
            <v>2.5</v>
          </cell>
          <cell r="R97">
            <v>2.5</v>
          </cell>
          <cell r="S97">
            <v>3</v>
          </cell>
          <cell r="T97">
            <v>2.4</v>
          </cell>
          <cell r="U97">
            <v>1</v>
          </cell>
          <cell r="V97">
            <v>2.5</v>
          </cell>
          <cell r="W97">
            <v>2.5</v>
          </cell>
          <cell r="X97">
            <v>1</v>
          </cell>
          <cell r="Y97">
            <v>1</v>
          </cell>
          <cell r="Z97">
            <v>1.6</v>
          </cell>
          <cell r="AA97">
            <v>2.2749999999999999</v>
          </cell>
        </row>
        <row r="98">
          <cell r="A98" t="str">
            <v>HND</v>
          </cell>
          <cell r="B98" t="str">
            <v xml:space="preserve">HONDURAS    </v>
          </cell>
          <cell r="C98">
            <v>3.5</v>
          </cell>
          <cell r="D98">
            <v>3.5</v>
          </cell>
          <cell r="E98">
            <v>4</v>
          </cell>
          <cell r="F98">
            <v>3.5</v>
          </cell>
          <cell r="G98">
            <v>3.625</v>
          </cell>
          <cell r="H98">
            <v>4.5</v>
          </cell>
          <cell r="I98">
            <v>3</v>
          </cell>
          <cell r="J98">
            <v>3.5</v>
          </cell>
          <cell r="K98">
            <v>4</v>
          </cell>
          <cell r="L98">
            <v>4</v>
          </cell>
          <cell r="M98">
            <v>3.5</v>
          </cell>
          <cell r="N98">
            <v>3.75</v>
          </cell>
          <cell r="O98">
            <v>4</v>
          </cell>
          <cell r="P98">
            <v>4</v>
          </cell>
          <cell r="Q98">
            <v>4</v>
          </cell>
          <cell r="R98">
            <v>3.5</v>
          </cell>
          <cell r="S98">
            <v>4</v>
          </cell>
          <cell r="T98">
            <v>3.9</v>
          </cell>
          <cell r="U98">
            <v>3</v>
          </cell>
          <cell r="V98">
            <v>3.5</v>
          </cell>
          <cell r="W98">
            <v>4</v>
          </cell>
          <cell r="X98">
            <v>3.5</v>
          </cell>
          <cell r="Y98">
            <v>3</v>
          </cell>
          <cell r="Z98">
            <v>3.4</v>
          </cell>
          <cell r="AA98">
            <v>3.6749999999999998</v>
          </cell>
        </row>
        <row r="99">
          <cell r="A99" t="str">
            <v>JAM</v>
          </cell>
          <cell r="B99" t="str">
            <v xml:space="preserve">JAMAICA     </v>
          </cell>
          <cell r="C99">
            <v>2.5</v>
          </cell>
          <cell r="D99">
            <v>2.5</v>
          </cell>
          <cell r="E99">
            <v>3</v>
          </cell>
          <cell r="F99">
            <v>3.5</v>
          </cell>
          <cell r="G99">
            <v>2.875</v>
          </cell>
          <cell r="H99">
            <v>4.5</v>
          </cell>
          <cell r="I99">
            <v>3</v>
          </cell>
          <cell r="J99">
            <v>3.5</v>
          </cell>
          <cell r="K99">
            <v>4</v>
          </cell>
          <cell r="L99">
            <v>4</v>
          </cell>
          <cell r="M99">
            <v>3.5</v>
          </cell>
          <cell r="N99">
            <v>3.75</v>
          </cell>
          <cell r="O99">
            <v>4.5</v>
          </cell>
          <cell r="P99">
            <v>3.5</v>
          </cell>
          <cell r="Q99">
            <v>3.5</v>
          </cell>
          <cell r="R99">
            <v>4</v>
          </cell>
          <cell r="S99">
            <v>4.5</v>
          </cell>
          <cell r="T99">
            <v>4</v>
          </cell>
          <cell r="U99">
            <v>3.5</v>
          </cell>
          <cell r="V99">
            <v>4</v>
          </cell>
          <cell r="W99">
            <v>4</v>
          </cell>
          <cell r="X99">
            <v>3.5</v>
          </cell>
          <cell r="Y99">
            <v>3.5</v>
          </cell>
          <cell r="Z99">
            <v>3.7</v>
          </cell>
          <cell r="AA99">
            <v>3.625</v>
          </cell>
        </row>
        <row r="100">
          <cell r="A100" t="str">
            <v>MEX</v>
          </cell>
          <cell r="B100" t="str">
            <v xml:space="preserve">MEXICO      </v>
          </cell>
          <cell r="C100">
            <v>6</v>
          </cell>
          <cell r="D100">
            <v>4.5</v>
          </cell>
          <cell r="E100">
            <v>5</v>
          </cell>
          <cell r="F100">
            <v>4.5</v>
          </cell>
          <cell r="G100">
            <v>5</v>
          </cell>
          <cell r="H100">
            <v>4.5</v>
          </cell>
          <cell r="I100">
            <v>4.5</v>
          </cell>
          <cell r="J100">
            <v>4.5</v>
          </cell>
          <cell r="K100">
            <v>4</v>
          </cell>
          <cell r="L100">
            <v>4</v>
          </cell>
          <cell r="M100">
            <v>4</v>
          </cell>
          <cell r="N100">
            <v>4.25</v>
          </cell>
          <cell r="O100">
            <v>4</v>
          </cell>
          <cell r="P100">
            <v>4</v>
          </cell>
          <cell r="Q100">
            <v>3.5</v>
          </cell>
          <cell r="R100">
            <v>3.5</v>
          </cell>
          <cell r="S100">
            <v>4.5</v>
          </cell>
          <cell r="T100">
            <v>3.9</v>
          </cell>
          <cell r="U100">
            <v>3.5</v>
          </cell>
          <cell r="V100">
            <v>4.5</v>
          </cell>
          <cell r="W100">
            <v>3.5</v>
          </cell>
          <cell r="X100">
            <v>4</v>
          </cell>
          <cell r="Y100">
            <v>4</v>
          </cell>
          <cell r="Z100">
            <v>3.9</v>
          </cell>
          <cell r="AA100">
            <v>4.2249999999999996</v>
          </cell>
        </row>
        <row r="101">
          <cell r="A101" t="str">
            <v>NIC</v>
          </cell>
          <cell r="B101" t="str">
            <v xml:space="preserve">NICARAGUA   </v>
          </cell>
          <cell r="C101">
            <v>3.5</v>
          </cell>
          <cell r="D101">
            <v>3.5</v>
          </cell>
          <cell r="E101">
            <v>3.5</v>
          </cell>
          <cell r="F101">
            <v>3.5</v>
          </cell>
          <cell r="G101">
            <v>3.5</v>
          </cell>
          <cell r="H101">
            <v>4.5</v>
          </cell>
          <cell r="I101">
            <v>3</v>
          </cell>
          <cell r="J101">
            <v>4</v>
          </cell>
          <cell r="K101">
            <v>4</v>
          </cell>
          <cell r="L101">
            <v>4</v>
          </cell>
          <cell r="M101">
            <v>3.5</v>
          </cell>
          <cell r="N101">
            <v>3.8333333333333335</v>
          </cell>
          <cell r="O101">
            <v>4</v>
          </cell>
          <cell r="P101">
            <v>4</v>
          </cell>
          <cell r="Q101">
            <v>4</v>
          </cell>
          <cell r="R101">
            <v>3.5</v>
          </cell>
          <cell r="S101">
            <v>4</v>
          </cell>
          <cell r="T101">
            <v>3.9</v>
          </cell>
          <cell r="U101">
            <v>3</v>
          </cell>
          <cell r="V101">
            <v>3.5</v>
          </cell>
          <cell r="W101">
            <v>4</v>
          </cell>
          <cell r="X101">
            <v>3.5</v>
          </cell>
          <cell r="Y101">
            <v>3.5</v>
          </cell>
          <cell r="Z101">
            <v>3.5</v>
          </cell>
          <cell r="AA101">
            <v>3.7</v>
          </cell>
        </row>
        <row r="102">
          <cell r="A102" t="str">
            <v>PAN</v>
          </cell>
          <cell r="B102" t="str">
            <v xml:space="preserve">PANAMA      </v>
          </cell>
          <cell r="C102">
            <v>4</v>
          </cell>
          <cell r="D102">
            <v>3.5</v>
          </cell>
          <cell r="E102">
            <v>4</v>
          </cell>
          <cell r="F102">
            <v>3.5</v>
          </cell>
          <cell r="G102">
            <v>3.75</v>
          </cell>
          <cell r="H102">
            <v>4</v>
          </cell>
          <cell r="I102">
            <v>6</v>
          </cell>
          <cell r="J102">
            <v>6</v>
          </cell>
          <cell r="K102">
            <v>4</v>
          </cell>
          <cell r="L102">
            <v>4</v>
          </cell>
          <cell r="M102">
            <v>3.5</v>
          </cell>
          <cell r="N102">
            <v>4.583333333333333</v>
          </cell>
          <cell r="O102">
            <v>4</v>
          </cell>
          <cell r="P102">
            <v>4</v>
          </cell>
          <cell r="Q102">
            <v>4</v>
          </cell>
          <cell r="R102">
            <v>3.5</v>
          </cell>
          <cell r="S102">
            <v>4</v>
          </cell>
          <cell r="T102">
            <v>3.9</v>
          </cell>
          <cell r="U102">
            <v>3.5</v>
          </cell>
          <cell r="V102">
            <v>3.5</v>
          </cell>
          <cell r="W102">
            <v>4</v>
          </cell>
          <cell r="X102">
            <v>3.5</v>
          </cell>
          <cell r="Y102">
            <v>3.5</v>
          </cell>
          <cell r="Z102">
            <v>3.6</v>
          </cell>
          <cell r="AA102">
            <v>4</v>
          </cell>
        </row>
        <row r="103">
          <cell r="A103" t="str">
            <v>PRY</v>
          </cell>
          <cell r="B103" t="str">
            <v xml:space="preserve">PARAGUAY    </v>
          </cell>
          <cell r="C103">
            <v>4</v>
          </cell>
          <cell r="D103">
            <v>3</v>
          </cell>
          <cell r="E103">
            <v>3.5</v>
          </cell>
          <cell r="F103">
            <v>3</v>
          </cell>
          <cell r="G103">
            <v>3.375</v>
          </cell>
          <cell r="H103">
            <v>3.5</v>
          </cell>
          <cell r="I103">
            <v>3.5</v>
          </cell>
          <cell r="J103">
            <v>3</v>
          </cell>
          <cell r="K103">
            <v>3.5</v>
          </cell>
          <cell r="L103">
            <v>4</v>
          </cell>
          <cell r="M103">
            <v>3</v>
          </cell>
          <cell r="N103">
            <v>3.4166666666666665</v>
          </cell>
          <cell r="O103">
            <v>4</v>
          </cell>
          <cell r="P103">
            <v>3</v>
          </cell>
          <cell r="Q103">
            <v>3.5</v>
          </cell>
          <cell r="R103">
            <v>3</v>
          </cell>
          <cell r="S103">
            <v>3.5</v>
          </cell>
          <cell r="T103">
            <v>3.4</v>
          </cell>
          <cell r="U103">
            <v>2.5</v>
          </cell>
          <cell r="V103">
            <v>3.5</v>
          </cell>
          <cell r="W103">
            <v>3.5</v>
          </cell>
          <cell r="X103">
            <v>2.5</v>
          </cell>
          <cell r="Y103">
            <v>2.5</v>
          </cell>
          <cell r="Z103">
            <v>2.9</v>
          </cell>
          <cell r="AA103">
            <v>3.2749999999999999</v>
          </cell>
        </row>
        <row r="104">
          <cell r="A104" t="str">
            <v>PER</v>
          </cell>
          <cell r="B104" t="str">
            <v xml:space="preserve">PERU        </v>
          </cell>
          <cell r="C104">
            <v>4.5</v>
          </cell>
          <cell r="D104">
            <v>4.5</v>
          </cell>
          <cell r="E104">
            <v>4.5</v>
          </cell>
          <cell r="F104">
            <v>4</v>
          </cell>
          <cell r="G104">
            <v>4.375</v>
          </cell>
          <cell r="H104">
            <v>4.5</v>
          </cell>
          <cell r="I104">
            <v>4.5</v>
          </cell>
          <cell r="J104">
            <v>4.5</v>
          </cell>
          <cell r="K104">
            <v>4</v>
          </cell>
          <cell r="L104">
            <v>4.5</v>
          </cell>
          <cell r="M104">
            <v>3</v>
          </cell>
          <cell r="N104">
            <v>4.166666666666667</v>
          </cell>
          <cell r="O104">
            <v>3.5</v>
          </cell>
          <cell r="P104">
            <v>4.5</v>
          </cell>
          <cell r="Q104">
            <v>4</v>
          </cell>
          <cell r="R104">
            <v>4</v>
          </cell>
          <cell r="S104">
            <v>4</v>
          </cell>
          <cell r="T104">
            <v>4</v>
          </cell>
          <cell r="U104">
            <v>3.5</v>
          </cell>
          <cell r="V104">
            <v>4.5</v>
          </cell>
          <cell r="W104">
            <v>4</v>
          </cell>
          <cell r="X104">
            <v>3.5</v>
          </cell>
          <cell r="Y104">
            <v>4</v>
          </cell>
          <cell r="Z104">
            <v>3.9</v>
          </cell>
          <cell r="AA104">
            <v>4.0999999999999996</v>
          </cell>
        </row>
        <row r="105">
          <cell r="A105" t="str">
            <v>KNA</v>
          </cell>
          <cell r="B105" t="str">
            <v>ST. KITTS AND NEV.</v>
          </cell>
          <cell r="C105">
            <v>3</v>
          </cell>
          <cell r="D105">
            <v>2.5</v>
          </cell>
          <cell r="E105">
            <v>2.5</v>
          </cell>
          <cell r="F105">
            <v>4</v>
          </cell>
          <cell r="G105">
            <v>3</v>
          </cell>
          <cell r="H105">
            <v>4</v>
          </cell>
          <cell r="I105">
            <v>4</v>
          </cell>
          <cell r="J105">
            <v>4</v>
          </cell>
          <cell r="K105">
            <v>4.5</v>
          </cell>
          <cell r="L105">
            <v>4</v>
          </cell>
          <cell r="M105">
            <v>3</v>
          </cell>
          <cell r="N105">
            <v>3.9166666666666665</v>
          </cell>
          <cell r="O105">
            <v>4.5</v>
          </cell>
          <cell r="P105">
            <v>4</v>
          </cell>
          <cell r="Q105">
            <v>4.5</v>
          </cell>
          <cell r="R105">
            <v>3.5</v>
          </cell>
          <cell r="S105">
            <v>3</v>
          </cell>
          <cell r="T105">
            <v>3.9</v>
          </cell>
          <cell r="U105">
            <v>4</v>
          </cell>
          <cell r="V105">
            <v>3</v>
          </cell>
          <cell r="W105">
            <v>3.5</v>
          </cell>
          <cell r="X105">
            <v>3.5</v>
          </cell>
          <cell r="Y105">
            <v>4</v>
          </cell>
          <cell r="Z105">
            <v>3.6</v>
          </cell>
          <cell r="AA105">
            <v>3.65</v>
          </cell>
        </row>
        <row r="106">
          <cell r="A106" t="str">
            <v>LCA</v>
          </cell>
          <cell r="B106" t="str">
            <v xml:space="preserve">ST. LUCIA   </v>
          </cell>
          <cell r="C106">
            <v>4.5</v>
          </cell>
          <cell r="D106">
            <v>3.5</v>
          </cell>
          <cell r="E106">
            <v>3.5</v>
          </cell>
          <cell r="F106">
            <v>4.5</v>
          </cell>
          <cell r="G106">
            <v>4</v>
          </cell>
          <cell r="H106">
            <v>4</v>
          </cell>
          <cell r="I106">
            <v>4</v>
          </cell>
          <cell r="J106">
            <v>4</v>
          </cell>
          <cell r="K106">
            <v>4.5</v>
          </cell>
          <cell r="L106">
            <v>4</v>
          </cell>
          <cell r="M106">
            <v>3.5</v>
          </cell>
          <cell r="N106">
            <v>4</v>
          </cell>
          <cell r="O106">
            <v>4.5</v>
          </cell>
          <cell r="P106">
            <v>4.5</v>
          </cell>
          <cell r="Q106">
            <v>4.5</v>
          </cell>
          <cell r="R106">
            <v>4</v>
          </cell>
          <cell r="S106">
            <v>3</v>
          </cell>
          <cell r="T106">
            <v>4.0999999999999996</v>
          </cell>
          <cell r="U106">
            <v>4</v>
          </cell>
          <cell r="V106">
            <v>4</v>
          </cell>
          <cell r="W106">
            <v>3.5</v>
          </cell>
          <cell r="X106">
            <v>3.5</v>
          </cell>
          <cell r="Y106">
            <v>4</v>
          </cell>
          <cell r="Z106">
            <v>3.8</v>
          </cell>
          <cell r="AA106">
            <v>3.9750000000000001</v>
          </cell>
        </row>
        <row r="107">
          <cell r="A107" t="str">
            <v>VCT</v>
          </cell>
          <cell r="B107" t="str">
            <v xml:space="preserve">ST. VINCENT </v>
          </cell>
          <cell r="C107">
            <v>4.5</v>
          </cell>
          <cell r="D107">
            <v>4</v>
          </cell>
          <cell r="E107">
            <v>3.5</v>
          </cell>
          <cell r="F107">
            <v>4.5</v>
          </cell>
          <cell r="G107">
            <v>4.125</v>
          </cell>
          <cell r="H107">
            <v>4</v>
          </cell>
          <cell r="I107">
            <v>4</v>
          </cell>
          <cell r="J107">
            <v>4</v>
          </cell>
          <cell r="K107">
            <v>4.5</v>
          </cell>
          <cell r="L107">
            <v>4</v>
          </cell>
          <cell r="M107">
            <v>3</v>
          </cell>
          <cell r="N107">
            <v>3.9166666666666665</v>
          </cell>
          <cell r="O107">
            <v>4.5</v>
          </cell>
          <cell r="P107">
            <v>4</v>
          </cell>
          <cell r="Q107">
            <v>4.5</v>
          </cell>
          <cell r="R107">
            <v>4</v>
          </cell>
          <cell r="S107">
            <v>3</v>
          </cell>
          <cell r="T107">
            <v>4</v>
          </cell>
          <cell r="U107">
            <v>4</v>
          </cell>
          <cell r="V107">
            <v>3.5</v>
          </cell>
          <cell r="W107">
            <v>3.5</v>
          </cell>
          <cell r="X107">
            <v>3.5</v>
          </cell>
          <cell r="Y107">
            <v>4</v>
          </cell>
          <cell r="Z107">
            <v>3.7</v>
          </cell>
          <cell r="AA107">
            <v>3.9249999999999998</v>
          </cell>
        </row>
        <row r="108">
          <cell r="A108" t="str">
            <v>TTO</v>
          </cell>
          <cell r="B108" t="str">
            <v>TRINIDAD AND TOB.</v>
          </cell>
          <cell r="C108">
            <v>6</v>
          </cell>
          <cell r="D108">
            <v>3.5</v>
          </cell>
          <cell r="E108">
            <v>4</v>
          </cell>
          <cell r="F108">
            <v>4.5</v>
          </cell>
          <cell r="G108">
            <v>4.5</v>
          </cell>
          <cell r="H108">
            <v>5</v>
          </cell>
          <cell r="I108">
            <v>4.5</v>
          </cell>
          <cell r="J108">
            <v>4.5</v>
          </cell>
          <cell r="K108">
            <v>4.5</v>
          </cell>
          <cell r="L108">
            <v>4.5</v>
          </cell>
          <cell r="M108">
            <v>4</v>
          </cell>
          <cell r="N108">
            <v>4.5</v>
          </cell>
          <cell r="O108">
            <v>4</v>
          </cell>
          <cell r="P108">
            <v>3.5</v>
          </cell>
          <cell r="Q108">
            <v>4</v>
          </cell>
          <cell r="R108">
            <v>3.5</v>
          </cell>
          <cell r="S108">
            <v>3.5</v>
          </cell>
          <cell r="T108">
            <v>3.7</v>
          </cell>
          <cell r="U108">
            <v>4</v>
          </cell>
          <cell r="V108">
            <v>4</v>
          </cell>
          <cell r="W108">
            <v>3.5</v>
          </cell>
          <cell r="X108">
            <v>3.5</v>
          </cell>
          <cell r="Y108">
            <v>3.5</v>
          </cell>
          <cell r="Z108">
            <v>3.7</v>
          </cell>
          <cell r="AA108">
            <v>4.0999999999999996</v>
          </cell>
        </row>
        <row r="109">
          <cell r="A109" t="str">
            <v>URY</v>
          </cell>
          <cell r="B109" t="str">
            <v xml:space="preserve">URUGUAY     </v>
          </cell>
          <cell r="C109">
            <v>4</v>
          </cell>
          <cell r="D109">
            <v>3.5</v>
          </cell>
          <cell r="E109">
            <v>4</v>
          </cell>
          <cell r="F109">
            <v>4</v>
          </cell>
          <cell r="G109">
            <v>3.875</v>
          </cell>
          <cell r="H109">
            <v>4</v>
          </cell>
          <cell r="I109">
            <v>3</v>
          </cell>
          <cell r="J109">
            <v>2.5</v>
          </cell>
          <cell r="K109">
            <v>4</v>
          </cell>
          <cell r="L109">
            <v>4</v>
          </cell>
          <cell r="M109">
            <v>4</v>
          </cell>
          <cell r="N109">
            <v>3.5833333333333335</v>
          </cell>
          <cell r="O109">
            <v>4.5</v>
          </cell>
          <cell r="P109">
            <v>4.5</v>
          </cell>
          <cell r="Q109">
            <v>4.5</v>
          </cell>
          <cell r="R109">
            <v>4.5</v>
          </cell>
          <cell r="S109">
            <v>4</v>
          </cell>
          <cell r="T109">
            <v>4.4000000000000004</v>
          </cell>
          <cell r="U109">
            <v>4</v>
          </cell>
          <cell r="V109">
            <v>4.5</v>
          </cell>
          <cell r="W109">
            <v>4</v>
          </cell>
          <cell r="X109">
            <v>3.5</v>
          </cell>
          <cell r="Y109">
            <v>4</v>
          </cell>
          <cell r="Z109">
            <v>4</v>
          </cell>
          <cell r="AA109">
            <v>3.95</v>
          </cell>
        </row>
        <row r="110">
          <cell r="A110" t="str">
            <v>VEN</v>
          </cell>
          <cell r="B110" t="str">
            <v xml:space="preserve">VENEZUELA   </v>
          </cell>
          <cell r="C110">
            <v>2.5</v>
          </cell>
          <cell r="D110">
            <v>2.5</v>
          </cell>
          <cell r="E110">
            <v>3</v>
          </cell>
          <cell r="F110">
            <v>2</v>
          </cell>
          <cell r="G110">
            <v>2.5</v>
          </cell>
          <cell r="H110">
            <v>3</v>
          </cell>
          <cell r="I110">
            <v>3</v>
          </cell>
          <cell r="J110">
            <v>2.5</v>
          </cell>
          <cell r="K110">
            <v>2.5</v>
          </cell>
          <cell r="L110">
            <v>3</v>
          </cell>
          <cell r="M110">
            <v>3</v>
          </cell>
          <cell r="N110">
            <v>2.8333333333333335</v>
          </cell>
          <cell r="O110">
            <v>4</v>
          </cell>
          <cell r="P110">
            <v>2.5</v>
          </cell>
          <cell r="Q110">
            <v>3</v>
          </cell>
          <cell r="R110">
            <v>3</v>
          </cell>
          <cell r="S110">
            <v>2.5</v>
          </cell>
          <cell r="T110">
            <v>3</v>
          </cell>
          <cell r="U110">
            <v>2.5</v>
          </cell>
          <cell r="V110">
            <v>2.5</v>
          </cell>
          <cell r="W110">
            <v>2.5</v>
          </cell>
          <cell r="X110">
            <v>2.5</v>
          </cell>
          <cell r="Y110">
            <v>2.5</v>
          </cell>
          <cell r="Z110">
            <v>2.5</v>
          </cell>
          <cell r="AA110">
            <v>2.7250000000000001</v>
          </cell>
        </row>
        <row r="111">
          <cell r="A111" t="str">
            <v>ALB</v>
          </cell>
          <cell r="B111" t="str">
            <v xml:space="preserve">ALBANIA     </v>
          </cell>
          <cell r="C111">
            <v>4</v>
          </cell>
          <cell r="D111">
            <v>3.5</v>
          </cell>
          <cell r="E111">
            <v>3.5</v>
          </cell>
          <cell r="F111">
            <v>3.5</v>
          </cell>
          <cell r="G111">
            <v>3.625</v>
          </cell>
          <cell r="H111">
            <v>4</v>
          </cell>
          <cell r="I111">
            <v>3.5</v>
          </cell>
          <cell r="J111">
            <v>3.5</v>
          </cell>
          <cell r="K111">
            <v>3.5</v>
          </cell>
          <cell r="L111">
            <v>3.5</v>
          </cell>
          <cell r="M111">
            <v>3.5</v>
          </cell>
          <cell r="N111">
            <v>3.5833333333333335</v>
          </cell>
          <cell r="O111">
            <v>3.5</v>
          </cell>
          <cell r="P111">
            <v>3.5</v>
          </cell>
          <cell r="Q111">
            <v>3</v>
          </cell>
          <cell r="R111">
            <v>3.5</v>
          </cell>
          <cell r="S111">
            <v>4</v>
          </cell>
          <cell r="T111">
            <v>3.5</v>
          </cell>
          <cell r="U111">
            <v>2.5</v>
          </cell>
          <cell r="V111">
            <v>3.5</v>
          </cell>
          <cell r="W111">
            <v>3</v>
          </cell>
          <cell r="X111">
            <v>3</v>
          </cell>
          <cell r="Y111">
            <v>3</v>
          </cell>
          <cell r="Z111">
            <v>3</v>
          </cell>
          <cell r="AA111">
            <v>3.4249999999999998</v>
          </cell>
        </row>
        <row r="112">
          <cell r="A112" t="str">
            <v>ARM</v>
          </cell>
          <cell r="B112" t="str">
            <v xml:space="preserve">ARMENIA     </v>
          </cell>
          <cell r="C112">
            <v>4.5</v>
          </cell>
          <cell r="D112">
            <v>4</v>
          </cell>
          <cell r="E112">
            <v>4.5</v>
          </cell>
          <cell r="F112">
            <v>4</v>
          </cell>
          <cell r="G112">
            <v>4.25</v>
          </cell>
          <cell r="H112">
            <v>4.5</v>
          </cell>
          <cell r="I112">
            <v>3.5</v>
          </cell>
          <cell r="J112">
            <v>3.5</v>
          </cell>
          <cell r="K112">
            <v>4</v>
          </cell>
          <cell r="L112">
            <v>4.5</v>
          </cell>
          <cell r="M112">
            <v>3</v>
          </cell>
          <cell r="N112">
            <v>3.8333333333333335</v>
          </cell>
          <cell r="O112">
            <v>4</v>
          </cell>
          <cell r="P112">
            <v>3.5</v>
          </cell>
          <cell r="Q112">
            <v>3.5</v>
          </cell>
          <cell r="R112">
            <v>4</v>
          </cell>
          <cell r="S112">
            <v>4</v>
          </cell>
          <cell r="T112">
            <v>3.8</v>
          </cell>
          <cell r="U112">
            <v>3</v>
          </cell>
          <cell r="V112">
            <v>3.5</v>
          </cell>
          <cell r="W112">
            <v>3.5</v>
          </cell>
          <cell r="X112">
            <v>3.5</v>
          </cell>
          <cell r="Y112">
            <v>3.5</v>
          </cell>
          <cell r="Z112">
            <v>3.4</v>
          </cell>
          <cell r="AA112">
            <v>3.8</v>
          </cell>
        </row>
        <row r="113">
          <cell r="A113" t="str">
            <v>AZE</v>
          </cell>
          <cell r="B113" t="str">
            <v xml:space="preserve">AZERBAIJAN  </v>
          </cell>
          <cell r="C113">
            <v>6</v>
          </cell>
          <cell r="D113">
            <v>4.5</v>
          </cell>
          <cell r="E113">
            <v>5</v>
          </cell>
          <cell r="F113">
            <v>4</v>
          </cell>
          <cell r="G113">
            <v>4.875</v>
          </cell>
          <cell r="H113">
            <v>4</v>
          </cell>
          <cell r="I113">
            <v>3</v>
          </cell>
          <cell r="J113">
            <v>3</v>
          </cell>
          <cell r="K113">
            <v>3.5</v>
          </cell>
          <cell r="L113">
            <v>3.5</v>
          </cell>
          <cell r="M113">
            <v>3</v>
          </cell>
          <cell r="N113">
            <v>3.3333333333333335</v>
          </cell>
          <cell r="O113">
            <v>3.5</v>
          </cell>
          <cell r="P113">
            <v>3</v>
          </cell>
          <cell r="Q113">
            <v>3</v>
          </cell>
          <cell r="R113">
            <v>3</v>
          </cell>
          <cell r="S113">
            <v>3.5</v>
          </cell>
          <cell r="T113">
            <v>3.2</v>
          </cell>
          <cell r="U113">
            <v>3</v>
          </cell>
          <cell r="V113">
            <v>3.5</v>
          </cell>
          <cell r="W113">
            <v>3.5</v>
          </cell>
          <cell r="X113">
            <v>3</v>
          </cell>
          <cell r="Y113">
            <v>3</v>
          </cell>
          <cell r="Z113">
            <v>3.2</v>
          </cell>
          <cell r="AA113">
            <v>3.5750000000000002</v>
          </cell>
        </row>
        <row r="114">
          <cell r="A114" t="str">
            <v>BLR</v>
          </cell>
          <cell r="B114" t="str">
            <v xml:space="preserve">BELARUS     </v>
          </cell>
          <cell r="C114">
            <v>3</v>
          </cell>
          <cell r="D114">
            <v>3</v>
          </cell>
          <cell r="E114">
            <v>3.5</v>
          </cell>
          <cell r="F114">
            <v>2</v>
          </cell>
          <cell r="G114">
            <v>2.875</v>
          </cell>
          <cell r="H114">
            <v>3</v>
          </cell>
          <cell r="I114">
            <v>2.5</v>
          </cell>
          <cell r="J114">
            <v>2.5</v>
          </cell>
          <cell r="K114">
            <v>2.5</v>
          </cell>
          <cell r="L114">
            <v>1</v>
          </cell>
          <cell r="M114">
            <v>3.5</v>
          </cell>
          <cell r="N114">
            <v>2.5</v>
          </cell>
          <cell r="O114">
            <v>4.5</v>
          </cell>
          <cell r="P114">
            <v>3.5</v>
          </cell>
          <cell r="Q114">
            <v>3</v>
          </cell>
          <cell r="R114">
            <v>3.5</v>
          </cell>
          <cell r="S114">
            <v>3.5</v>
          </cell>
          <cell r="T114">
            <v>3.6</v>
          </cell>
          <cell r="U114">
            <v>1</v>
          </cell>
          <cell r="V114">
            <v>3</v>
          </cell>
          <cell r="W114">
            <v>3.5</v>
          </cell>
          <cell r="X114">
            <v>3</v>
          </cell>
          <cell r="Y114">
            <v>2.5</v>
          </cell>
          <cell r="Z114">
            <v>2.6</v>
          </cell>
          <cell r="AA114">
            <v>2.875</v>
          </cell>
        </row>
        <row r="115">
          <cell r="A115" t="str">
            <v>BIH</v>
          </cell>
          <cell r="B115" t="str">
            <v>BOSNIA &amp; HERZ.</v>
          </cell>
          <cell r="C115">
            <v>4</v>
          </cell>
          <cell r="D115">
            <v>3.5</v>
          </cell>
          <cell r="E115">
            <v>4</v>
          </cell>
          <cell r="F115">
            <v>3.5</v>
          </cell>
          <cell r="G115">
            <v>3.75</v>
          </cell>
          <cell r="H115">
            <v>3.5</v>
          </cell>
          <cell r="I115">
            <v>4</v>
          </cell>
          <cell r="J115">
            <v>4</v>
          </cell>
          <cell r="K115">
            <v>3</v>
          </cell>
          <cell r="L115">
            <v>3.5</v>
          </cell>
          <cell r="M115">
            <v>3.5</v>
          </cell>
          <cell r="N115">
            <v>3.5833333333333335</v>
          </cell>
          <cell r="O115">
            <v>4</v>
          </cell>
          <cell r="P115">
            <v>3</v>
          </cell>
          <cell r="Q115">
            <v>3.5</v>
          </cell>
          <cell r="R115">
            <v>3</v>
          </cell>
          <cell r="S115">
            <v>4</v>
          </cell>
          <cell r="T115">
            <v>3.5</v>
          </cell>
          <cell r="U115">
            <v>2.5</v>
          </cell>
          <cell r="V115">
            <v>3.5</v>
          </cell>
          <cell r="W115">
            <v>4</v>
          </cell>
          <cell r="X115">
            <v>3</v>
          </cell>
          <cell r="Y115">
            <v>3</v>
          </cell>
          <cell r="Z115">
            <v>3.2</v>
          </cell>
          <cell r="AA115">
            <v>3.5</v>
          </cell>
        </row>
        <row r="116">
          <cell r="A116" t="str">
            <v>BGR</v>
          </cell>
          <cell r="B116" t="str">
            <v xml:space="preserve">BULGARIA    </v>
          </cell>
          <cell r="C116">
            <v>4.5</v>
          </cell>
          <cell r="D116">
            <v>4.5</v>
          </cell>
          <cell r="E116">
            <v>4</v>
          </cell>
          <cell r="F116">
            <v>4.5</v>
          </cell>
          <cell r="G116">
            <v>4.375</v>
          </cell>
          <cell r="H116">
            <v>4</v>
          </cell>
          <cell r="I116">
            <v>4.5</v>
          </cell>
          <cell r="J116">
            <v>4</v>
          </cell>
          <cell r="K116">
            <v>4</v>
          </cell>
          <cell r="L116">
            <v>4</v>
          </cell>
          <cell r="M116">
            <v>4.5</v>
          </cell>
          <cell r="N116">
            <v>4.166666666666667</v>
          </cell>
          <cell r="O116">
            <v>4.5</v>
          </cell>
          <cell r="P116">
            <v>4</v>
          </cell>
          <cell r="Q116">
            <v>4</v>
          </cell>
          <cell r="R116">
            <v>4</v>
          </cell>
          <cell r="S116">
            <v>3.5</v>
          </cell>
          <cell r="T116">
            <v>4</v>
          </cell>
          <cell r="U116">
            <v>3.5</v>
          </cell>
          <cell r="V116">
            <v>4.5</v>
          </cell>
          <cell r="W116">
            <v>3.5</v>
          </cell>
          <cell r="X116">
            <v>4</v>
          </cell>
          <cell r="Y116">
            <v>4</v>
          </cell>
          <cell r="Z116">
            <v>3.9</v>
          </cell>
          <cell r="AA116">
            <v>4.0999999999999996</v>
          </cell>
        </row>
        <row r="117">
          <cell r="A117" t="str">
            <v>HRV</v>
          </cell>
          <cell r="B117" t="str">
            <v xml:space="preserve">CROATIA     </v>
          </cell>
          <cell r="C117">
            <v>4.5</v>
          </cell>
          <cell r="D117">
            <v>3.5</v>
          </cell>
          <cell r="E117">
            <v>4</v>
          </cell>
          <cell r="F117">
            <v>3.5</v>
          </cell>
          <cell r="G117">
            <v>3.875</v>
          </cell>
          <cell r="H117">
            <v>5</v>
          </cell>
          <cell r="I117">
            <v>4</v>
          </cell>
          <cell r="J117">
            <v>4</v>
          </cell>
          <cell r="K117">
            <v>4</v>
          </cell>
          <cell r="L117">
            <v>4</v>
          </cell>
          <cell r="M117">
            <v>4.5</v>
          </cell>
          <cell r="N117">
            <v>4.25</v>
          </cell>
          <cell r="O117">
            <v>5</v>
          </cell>
          <cell r="P117">
            <v>4</v>
          </cell>
          <cell r="Q117">
            <v>4</v>
          </cell>
          <cell r="R117">
            <v>4.5</v>
          </cell>
          <cell r="S117">
            <v>4</v>
          </cell>
          <cell r="T117">
            <v>4.3</v>
          </cell>
          <cell r="U117">
            <v>3.5</v>
          </cell>
          <cell r="V117">
            <v>4</v>
          </cell>
          <cell r="W117">
            <v>4.5</v>
          </cell>
          <cell r="X117">
            <v>3.5</v>
          </cell>
          <cell r="Y117">
            <v>4</v>
          </cell>
          <cell r="Z117">
            <v>3.9</v>
          </cell>
          <cell r="AA117">
            <v>4.0999999999999996</v>
          </cell>
        </row>
        <row r="118">
          <cell r="A118" t="str">
            <v>CZE</v>
          </cell>
          <cell r="B118" t="str">
            <v>CZECH REPUBLIC</v>
          </cell>
          <cell r="C118">
            <v>4.5</v>
          </cell>
          <cell r="D118">
            <v>3.5</v>
          </cell>
          <cell r="E118">
            <v>4.5</v>
          </cell>
          <cell r="F118">
            <v>4.5</v>
          </cell>
          <cell r="G118">
            <v>4.25</v>
          </cell>
          <cell r="H118">
            <v>6</v>
          </cell>
          <cell r="I118">
            <v>4.5</v>
          </cell>
          <cell r="J118">
            <v>4.5</v>
          </cell>
          <cell r="K118">
            <v>4.5</v>
          </cell>
          <cell r="L118">
            <v>6</v>
          </cell>
          <cell r="M118">
            <v>6</v>
          </cell>
          <cell r="N118">
            <v>5.25</v>
          </cell>
          <cell r="O118">
            <v>6</v>
          </cell>
          <cell r="P118">
            <v>6</v>
          </cell>
          <cell r="Q118">
            <v>6</v>
          </cell>
          <cell r="R118">
            <v>6</v>
          </cell>
          <cell r="S118">
            <v>4</v>
          </cell>
          <cell r="T118">
            <v>5.6</v>
          </cell>
          <cell r="U118">
            <v>4</v>
          </cell>
          <cell r="V118">
            <v>4</v>
          </cell>
          <cell r="W118">
            <v>4.5</v>
          </cell>
          <cell r="X118">
            <v>4.5</v>
          </cell>
          <cell r="Y118">
            <v>4</v>
          </cell>
          <cell r="Z118">
            <v>4.2</v>
          </cell>
          <cell r="AA118">
            <v>4.875</v>
          </cell>
        </row>
        <row r="119">
          <cell r="A119" t="str">
            <v>EST</v>
          </cell>
          <cell r="B119" t="str">
            <v xml:space="preserve">ESTONIA     </v>
          </cell>
          <cell r="C119">
            <v>4.5</v>
          </cell>
          <cell r="D119">
            <v>6</v>
          </cell>
          <cell r="E119">
            <v>6</v>
          </cell>
          <cell r="F119">
            <v>6</v>
          </cell>
          <cell r="G119">
            <v>5.625</v>
          </cell>
          <cell r="H119">
            <v>6</v>
          </cell>
          <cell r="I119">
            <v>4.5</v>
          </cell>
          <cell r="J119">
            <v>4.5</v>
          </cell>
          <cell r="K119">
            <v>6</v>
          </cell>
          <cell r="L119">
            <v>6</v>
          </cell>
          <cell r="M119">
            <v>5</v>
          </cell>
          <cell r="N119">
            <v>5.333333333333333</v>
          </cell>
          <cell r="O119">
            <v>5</v>
          </cell>
          <cell r="P119">
            <v>4</v>
          </cell>
          <cell r="Q119">
            <v>4.5</v>
          </cell>
          <cell r="R119">
            <v>4.5</v>
          </cell>
          <cell r="S119">
            <v>4.5</v>
          </cell>
          <cell r="T119">
            <v>4.5</v>
          </cell>
          <cell r="U119">
            <v>4.5</v>
          </cell>
          <cell r="V119">
            <v>4.5</v>
          </cell>
          <cell r="W119">
            <v>4.5</v>
          </cell>
          <cell r="X119">
            <v>4.5</v>
          </cell>
          <cell r="Y119">
            <v>4</v>
          </cell>
          <cell r="Z119">
            <v>4.4000000000000004</v>
          </cell>
          <cell r="AA119">
            <v>4.95</v>
          </cell>
        </row>
        <row r="120">
          <cell r="A120" t="str">
            <v>GEO</v>
          </cell>
          <cell r="B120" t="str">
            <v xml:space="preserve">GEORGIA     </v>
          </cell>
          <cell r="C120">
            <v>4</v>
          </cell>
          <cell r="D120">
            <v>3</v>
          </cell>
          <cell r="E120">
            <v>3.5</v>
          </cell>
          <cell r="F120">
            <v>3</v>
          </cell>
          <cell r="G120">
            <v>3.375</v>
          </cell>
          <cell r="H120">
            <v>3.5</v>
          </cell>
          <cell r="I120">
            <v>3</v>
          </cell>
          <cell r="J120">
            <v>3.5</v>
          </cell>
          <cell r="K120">
            <v>3</v>
          </cell>
          <cell r="L120">
            <v>3.5</v>
          </cell>
          <cell r="M120">
            <v>3</v>
          </cell>
          <cell r="N120">
            <v>3.25</v>
          </cell>
          <cell r="O120">
            <v>4.5</v>
          </cell>
          <cell r="P120">
            <v>3</v>
          </cell>
          <cell r="Q120">
            <v>3</v>
          </cell>
          <cell r="R120">
            <v>3.5</v>
          </cell>
          <cell r="S120">
            <v>4.5</v>
          </cell>
          <cell r="T120">
            <v>3.7</v>
          </cell>
          <cell r="U120">
            <v>2.5</v>
          </cell>
          <cell r="V120">
            <v>3</v>
          </cell>
          <cell r="W120">
            <v>2.5</v>
          </cell>
          <cell r="X120">
            <v>2.5</v>
          </cell>
          <cell r="Y120">
            <v>2.5</v>
          </cell>
          <cell r="Z120">
            <v>2.6</v>
          </cell>
          <cell r="AA120">
            <v>3.2250000000000001</v>
          </cell>
        </row>
        <row r="121">
          <cell r="A121" t="str">
            <v>HUN</v>
          </cell>
          <cell r="B121" t="str">
            <v>HUNGARY</v>
          </cell>
          <cell r="C121">
            <v>4</v>
          </cell>
          <cell r="D121">
            <v>3.5</v>
          </cell>
          <cell r="E121">
            <v>4.5</v>
          </cell>
          <cell r="F121">
            <v>4.5</v>
          </cell>
          <cell r="G121">
            <v>4.125</v>
          </cell>
          <cell r="H121">
            <v>4.5</v>
          </cell>
          <cell r="I121">
            <v>4.5</v>
          </cell>
          <cell r="J121">
            <v>4.5</v>
          </cell>
          <cell r="K121">
            <v>4.5</v>
          </cell>
          <cell r="L121">
            <v>6</v>
          </cell>
          <cell r="M121">
            <v>6</v>
          </cell>
          <cell r="N121">
            <v>5</v>
          </cell>
          <cell r="O121">
            <v>6</v>
          </cell>
          <cell r="P121">
            <v>6</v>
          </cell>
          <cell r="Q121">
            <v>4.5</v>
          </cell>
          <cell r="R121">
            <v>4.5</v>
          </cell>
          <cell r="S121">
            <v>6</v>
          </cell>
          <cell r="T121">
            <v>5.4</v>
          </cell>
          <cell r="U121">
            <v>6</v>
          </cell>
          <cell r="V121">
            <v>6</v>
          </cell>
          <cell r="W121">
            <v>4.5</v>
          </cell>
          <cell r="X121">
            <v>4.5</v>
          </cell>
          <cell r="Y121">
            <v>4.5</v>
          </cell>
          <cell r="Z121">
            <v>5.0999999999999996</v>
          </cell>
          <cell r="AA121">
            <v>4.95</v>
          </cell>
        </row>
        <row r="122">
          <cell r="A122" t="str">
            <v>KAZ</v>
          </cell>
          <cell r="B122" t="str">
            <v>KAZAKHSTAN</v>
          </cell>
          <cell r="C122">
            <v>5</v>
          </cell>
          <cell r="D122">
            <v>4</v>
          </cell>
          <cell r="E122">
            <v>4.5</v>
          </cell>
          <cell r="F122">
            <v>3.5</v>
          </cell>
          <cell r="G122">
            <v>4.25</v>
          </cell>
          <cell r="H122">
            <v>3</v>
          </cell>
          <cell r="I122">
            <v>3.5</v>
          </cell>
          <cell r="J122">
            <v>3.5</v>
          </cell>
          <cell r="K122">
            <v>3.5</v>
          </cell>
          <cell r="L122">
            <v>4</v>
          </cell>
          <cell r="M122">
            <v>3.5</v>
          </cell>
          <cell r="N122">
            <v>3.5</v>
          </cell>
          <cell r="O122">
            <v>3.5</v>
          </cell>
          <cell r="P122">
            <v>3</v>
          </cell>
          <cell r="Q122">
            <v>3</v>
          </cell>
          <cell r="R122">
            <v>3.5</v>
          </cell>
          <cell r="S122">
            <v>4</v>
          </cell>
          <cell r="T122">
            <v>3.4</v>
          </cell>
          <cell r="U122">
            <v>3</v>
          </cell>
          <cell r="V122">
            <v>4</v>
          </cell>
          <cell r="W122">
            <v>3.5</v>
          </cell>
          <cell r="X122">
            <v>3.5</v>
          </cell>
          <cell r="Y122">
            <v>2.5</v>
          </cell>
          <cell r="Z122">
            <v>3.3</v>
          </cell>
          <cell r="AA122">
            <v>3.5750000000000002</v>
          </cell>
        </row>
        <row r="123">
          <cell r="A123" t="str">
            <v>KGZ</v>
          </cell>
          <cell r="B123" t="str">
            <v>KYRGYZ REP.</v>
          </cell>
          <cell r="C123">
            <v>4</v>
          </cell>
          <cell r="D123">
            <v>3.5</v>
          </cell>
          <cell r="E123">
            <v>3.5</v>
          </cell>
          <cell r="F123">
            <v>3.5</v>
          </cell>
          <cell r="G123">
            <v>3.625</v>
          </cell>
          <cell r="H123">
            <v>4</v>
          </cell>
          <cell r="I123">
            <v>2.5</v>
          </cell>
          <cell r="J123">
            <v>2.5</v>
          </cell>
          <cell r="K123">
            <v>3.5</v>
          </cell>
          <cell r="L123">
            <v>3.5</v>
          </cell>
          <cell r="M123">
            <v>3.5</v>
          </cell>
          <cell r="N123">
            <v>3.25</v>
          </cell>
          <cell r="O123">
            <v>4</v>
          </cell>
          <cell r="P123">
            <v>3</v>
          </cell>
          <cell r="Q123">
            <v>4</v>
          </cell>
          <cell r="R123">
            <v>3.5</v>
          </cell>
          <cell r="S123">
            <v>4</v>
          </cell>
          <cell r="T123">
            <v>3.7</v>
          </cell>
          <cell r="U123">
            <v>2.5</v>
          </cell>
          <cell r="V123">
            <v>3</v>
          </cell>
          <cell r="W123">
            <v>3</v>
          </cell>
          <cell r="X123">
            <v>2.5</v>
          </cell>
          <cell r="Y123">
            <v>3</v>
          </cell>
          <cell r="Z123">
            <v>2.8</v>
          </cell>
          <cell r="AA123">
            <v>3.3250000000000002</v>
          </cell>
        </row>
        <row r="124">
          <cell r="A124" t="str">
            <v>LVA</v>
          </cell>
          <cell r="B124" t="str">
            <v xml:space="preserve">LATVIA      </v>
          </cell>
          <cell r="C124">
            <v>4</v>
          </cell>
          <cell r="D124">
            <v>4</v>
          </cell>
          <cell r="E124">
            <v>6</v>
          </cell>
          <cell r="F124">
            <v>4.5</v>
          </cell>
          <cell r="G124">
            <v>4.625</v>
          </cell>
          <cell r="H124">
            <v>4.5</v>
          </cell>
          <cell r="I124">
            <v>4</v>
          </cell>
          <cell r="J124">
            <v>4</v>
          </cell>
          <cell r="K124">
            <v>4.5</v>
          </cell>
          <cell r="L124">
            <v>4.5</v>
          </cell>
          <cell r="M124">
            <v>5</v>
          </cell>
          <cell r="N124">
            <v>4.416666666666667</v>
          </cell>
          <cell r="O124">
            <v>5</v>
          </cell>
          <cell r="P124">
            <v>4.5</v>
          </cell>
          <cell r="Q124">
            <v>4.5</v>
          </cell>
          <cell r="R124">
            <v>5</v>
          </cell>
          <cell r="S124">
            <v>4</v>
          </cell>
          <cell r="T124">
            <v>4.5999999999999996</v>
          </cell>
          <cell r="U124">
            <v>4</v>
          </cell>
          <cell r="V124">
            <v>4</v>
          </cell>
          <cell r="W124">
            <v>4.5</v>
          </cell>
          <cell r="X124">
            <v>4</v>
          </cell>
          <cell r="Y124">
            <v>4</v>
          </cell>
          <cell r="Z124">
            <v>4.0999999999999996</v>
          </cell>
          <cell r="AA124">
            <v>4.4249999999999998</v>
          </cell>
        </row>
        <row r="125">
          <cell r="A125" t="str">
            <v>LTU</v>
          </cell>
          <cell r="B125" t="str">
            <v xml:space="preserve">LITHUANIA   </v>
          </cell>
          <cell r="C125">
            <v>4.5</v>
          </cell>
          <cell r="D125">
            <v>5</v>
          </cell>
          <cell r="E125">
            <v>6</v>
          </cell>
          <cell r="F125">
            <v>4.5</v>
          </cell>
          <cell r="G125">
            <v>5</v>
          </cell>
          <cell r="H125">
            <v>4.5</v>
          </cell>
          <cell r="I125">
            <v>4.5</v>
          </cell>
          <cell r="J125">
            <v>4</v>
          </cell>
          <cell r="K125">
            <v>4.5</v>
          </cell>
          <cell r="L125">
            <v>4</v>
          </cell>
          <cell r="M125">
            <v>5</v>
          </cell>
          <cell r="N125">
            <v>4.416666666666667</v>
          </cell>
          <cell r="O125">
            <v>4.5</v>
          </cell>
          <cell r="P125">
            <v>4.5</v>
          </cell>
          <cell r="Q125">
            <v>4</v>
          </cell>
          <cell r="R125">
            <v>4</v>
          </cell>
          <cell r="S125">
            <v>4</v>
          </cell>
          <cell r="T125">
            <v>4.2</v>
          </cell>
          <cell r="U125">
            <v>4.5</v>
          </cell>
          <cell r="V125">
            <v>4</v>
          </cell>
          <cell r="W125">
            <v>4.5</v>
          </cell>
          <cell r="X125">
            <v>4</v>
          </cell>
          <cell r="Y125">
            <v>4</v>
          </cell>
          <cell r="Z125">
            <v>4.2</v>
          </cell>
          <cell r="AA125">
            <v>4.4249999999999998</v>
          </cell>
        </row>
        <row r="126">
          <cell r="A126" t="str">
            <v>MKD</v>
          </cell>
          <cell r="B126" t="str">
            <v>MACEDONIA, FYR</v>
          </cell>
          <cell r="C126">
            <v>4</v>
          </cell>
          <cell r="D126">
            <v>3.5</v>
          </cell>
          <cell r="E126">
            <v>6</v>
          </cell>
          <cell r="F126">
            <v>3.5</v>
          </cell>
          <cell r="G126">
            <v>4.25</v>
          </cell>
          <cell r="H126">
            <v>3.5</v>
          </cell>
          <cell r="I126">
            <v>3</v>
          </cell>
          <cell r="J126">
            <v>3</v>
          </cell>
          <cell r="K126">
            <v>3.5</v>
          </cell>
          <cell r="L126">
            <v>4.5</v>
          </cell>
          <cell r="M126">
            <v>3.5</v>
          </cell>
          <cell r="N126">
            <v>3.5</v>
          </cell>
          <cell r="O126">
            <v>4</v>
          </cell>
          <cell r="P126">
            <v>4</v>
          </cell>
          <cell r="Q126">
            <v>3.5</v>
          </cell>
          <cell r="R126">
            <v>4.5</v>
          </cell>
          <cell r="S126">
            <v>4</v>
          </cell>
          <cell r="T126">
            <v>4</v>
          </cell>
          <cell r="U126">
            <v>3</v>
          </cell>
          <cell r="V126">
            <v>3.5</v>
          </cell>
          <cell r="W126">
            <v>3.5</v>
          </cell>
          <cell r="X126">
            <v>3</v>
          </cell>
          <cell r="Y126">
            <v>3</v>
          </cell>
          <cell r="Z126">
            <v>3.2</v>
          </cell>
          <cell r="AA126">
            <v>3.7</v>
          </cell>
        </row>
        <row r="127">
          <cell r="A127" t="str">
            <v>MDA</v>
          </cell>
          <cell r="B127" t="str">
            <v xml:space="preserve">MOLDOVA     </v>
          </cell>
          <cell r="C127">
            <v>3.5</v>
          </cell>
          <cell r="D127">
            <v>3.5</v>
          </cell>
          <cell r="E127">
            <v>3</v>
          </cell>
          <cell r="F127">
            <v>3</v>
          </cell>
          <cell r="G127">
            <v>3.25</v>
          </cell>
          <cell r="H127">
            <v>3</v>
          </cell>
          <cell r="I127">
            <v>3.5</v>
          </cell>
          <cell r="J127">
            <v>3</v>
          </cell>
          <cell r="K127">
            <v>3</v>
          </cell>
          <cell r="L127">
            <v>4</v>
          </cell>
          <cell r="M127">
            <v>3.5</v>
          </cell>
          <cell r="N127">
            <v>3.3333333333333335</v>
          </cell>
          <cell r="O127">
            <v>4</v>
          </cell>
          <cell r="P127">
            <v>3.5</v>
          </cell>
          <cell r="Q127">
            <v>3</v>
          </cell>
          <cell r="R127">
            <v>3</v>
          </cell>
          <cell r="S127">
            <v>4</v>
          </cell>
          <cell r="T127">
            <v>3.5</v>
          </cell>
          <cell r="U127">
            <v>3</v>
          </cell>
          <cell r="V127">
            <v>3</v>
          </cell>
          <cell r="W127">
            <v>3</v>
          </cell>
          <cell r="X127">
            <v>2.5</v>
          </cell>
          <cell r="Y127">
            <v>3</v>
          </cell>
          <cell r="Z127">
            <v>2.9</v>
          </cell>
          <cell r="AA127">
            <v>3.25</v>
          </cell>
        </row>
        <row r="128">
          <cell r="A128" t="str">
            <v>POL</v>
          </cell>
          <cell r="B128" t="str">
            <v xml:space="preserve">POLAND      </v>
          </cell>
          <cell r="C128">
            <v>4</v>
          </cell>
          <cell r="D128">
            <v>3.5</v>
          </cell>
          <cell r="E128">
            <v>4</v>
          </cell>
          <cell r="F128">
            <v>4</v>
          </cell>
          <cell r="G128">
            <v>3.875</v>
          </cell>
          <cell r="H128">
            <v>6</v>
          </cell>
          <cell r="I128">
            <v>4.5</v>
          </cell>
          <cell r="J128">
            <v>5</v>
          </cell>
          <cell r="K128">
            <v>3.5</v>
          </cell>
          <cell r="L128">
            <v>4.5</v>
          </cell>
          <cell r="M128">
            <v>6</v>
          </cell>
          <cell r="N128">
            <v>4.916666666666667</v>
          </cell>
          <cell r="O128">
            <v>5</v>
          </cell>
          <cell r="P128">
            <v>4.5</v>
          </cell>
          <cell r="Q128">
            <v>4.5</v>
          </cell>
          <cell r="R128">
            <v>4.5</v>
          </cell>
          <cell r="S128">
            <v>4</v>
          </cell>
          <cell r="T128">
            <v>4.5</v>
          </cell>
          <cell r="U128">
            <v>4.5</v>
          </cell>
          <cell r="V128">
            <v>3.5</v>
          </cell>
          <cell r="W128">
            <v>4.5</v>
          </cell>
          <cell r="X128">
            <v>4</v>
          </cell>
          <cell r="Y128">
            <v>4</v>
          </cell>
          <cell r="Z128">
            <v>4.0999999999999996</v>
          </cell>
          <cell r="AA128">
            <v>4.4000000000000004</v>
          </cell>
        </row>
        <row r="129">
          <cell r="A129" t="str">
            <v>ROM</v>
          </cell>
          <cell r="B129" t="str">
            <v xml:space="preserve">ROMANIA     </v>
          </cell>
          <cell r="C129">
            <v>4</v>
          </cell>
          <cell r="D129">
            <v>4</v>
          </cell>
          <cell r="E129">
            <v>4</v>
          </cell>
          <cell r="F129">
            <v>4</v>
          </cell>
          <cell r="G129">
            <v>4</v>
          </cell>
          <cell r="H129">
            <v>4</v>
          </cell>
          <cell r="I129">
            <v>4</v>
          </cell>
          <cell r="J129">
            <v>3.5</v>
          </cell>
          <cell r="K129">
            <v>3.5</v>
          </cell>
          <cell r="L129">
            <v>3.5</v>
          </cell>
          <cell r="M129">
            <v>4</v>
          </cell>
          <cell r="N129">
            <v>3.75</v>
          </cell>
          <cell r="O129">
            <v>4.5</v>
          </cell>
          <cell r="P129">
            <v>4</v>
          </cell>
          <cell r="Q129">
            <v>4</v>
          </cell>
          <cell r="R129">
            <v>4</v>
          </cell>
          <cell r="S129">
            <v>4</v>
          </cell>
          <cell r="T129">
            <v>4.0999999999999996</v>
          </cell>
          <cell r="U129">
            <v>3</v>
          </cell>
          <cell r="V129">
            <v>3.5</v>
          </cell>
          <cell r="W129">
            <v>3.5</v>
          </cell>
          <cell r="X129">
            <v>3</v>
          </cell>
          <cell r="Y129">
            <v>3.5</v>
          </cell>
          <cell r="Z129">
            <v>3.3</v>
          </cell>
          <cell r="AA129">
            <v>3.7749999999999999</v>
          </cell>
        </row>
        <row r="130">
          <cell r="A130" t="str">
            <v>RUS</v>
          </cell>
          <cell r="B130" t="str">
            <v>RUSSIA</v>
          </cell>
          <cell r="C130">
            <v>4.5</v>
          </cell>
          <cell r="D130">
            <v>4</v>
          </cell>
          <cell r="E130">
            <v>4.5</v>
          </cell>
          <cell r="F130">
            <v>4</v>
          </cell>
          <cell r="G130">
            <v>4.25</v>
          </cell>
          <cell r="H130">
            <v>3.5</v>
          </cell>
          <cell r="I130">
            <v>3.5</v>
          </cell>
          <cell r="J130">
            <v>3.5</v>
          </cell>
          <cell r="K130">
            <v>3.5</v>
          </cell>
          <cell r="L130">
            <v>3.5</v>
          </cell>
          <cell r="M130">
            <v>3.5</v>
          </cell>
          <cell r="N130">
            <v>3.5</v>
          </cell>
          <cell r="O130">
            <v>4</v>
          </cell>
          <cell r="P130">
            <v>3.5</v>
          </cell>
          <cell r="Q130">
            <v>3</v>
          </cell>
          <cell r="R130">
            <v>3.5</v>
          </cell>
          <cell r="S130">
            <v>4</v>
          </cell>
          <cell r="T130">
            <v>3.6</v>
          </cell>
          <cell r="U130">
            <v>3</v>
          </cell>
          <cell r="V130">
            <v>4</v>
          </cell>
          <cell r="W130">
            <v>4</v>
          </cell>
          <cell r="X130">
            <v>3</v>
          </cell>
          <cell r="Y130">
            <v>3</v>
          </cell>
          <cell r="Z130">
            <v>3.4</v>
          </cell>
          <cell r="AA130">
            <v>3.65</v>
          </cell>
        </row>
        <row r="131">
          <cell r="A131" t="str">
            <v>YUG</v>
          </cell>
          <cell r="B131" t="str">
            <v>SERBIA &amp; MONTENEGRO</v>
          </cell>
          <cell r="C131">
            <v>4</v>
          </cell>
          <cell r="D131">
            <v>4</v>
          </cell>
          <cell r="E131">
            <v>2.5</v>
          </cell>
          <cell r="F131">
            <v>4</v>
          </cell>
          <cell r="G131">
            <v>3.625</v>
          </cell>
          <cell r="H131">
            <v>4</v>
          </cell>
          <cell r="I131">
            <v>3</v>
          </cell>
          <cell r="J131">
            <v>3</v>
          </cell>
          <cell r="K131">
            <v>3</v>
          </cell>
          <cell r="L131">
            <v>3.5</v>
          </cell>
          <cell r="M131">
            <v>3.5</v>
          </cell>
          <cell r="N131">
            <v>3.3333333333333335</v>
          </cell>
          <cell r="O131">
            <v>4</v>
          </cell>
          <cell r="P131">
            <v>4</v>
          </cell>
          <cell r="Q131">
            <v>4</v>
          </cell>
          <cell r="R131">
            <v>4</v>
          </cell>
          <cell r="S131">
            <v>3.5</v>
          </cell>
          <cell r="T131">
            <v>3.9</v>
          </cell>
          <cell r="U131">
            <v>3</v>
          </cell>
          <cell r="V131">
            <v>3.5</v>
          </cell>
          <cell r="W131">
            <v>3</v>
          </cell>
          <cell r="X131">
            <v>3</v>
          </cell>
          <cell r="Y131">
            <v>3</v>
          </cell>
          <cell r="Z131">
            <v>3.1</v>
          </cell>
          <cell r="AA131">
            <v>3.4750000000000001</v>
          </cell>
        </row>
        <row r="132">
          <cell r="A132" t="str">
            <v>SVK</v>
          </cell>
          <cell r="B132" t="str">
            <v>SLOVAK REPUBLIC</v>
          </cell>
          <cell r="C132">
            <v>4.5</v>
          </cell>
          <cell r="D132">
            <v>4</v>
          </cell>
          <cell r="E132">
            <v>4.5</v>
          </cell>
          <cell r="F132">
            <v>4.5</v>
          </cell>
          <cell r="G132">
            <v>4.375</v>
          </cell>
          <cell r="H132">
            <v>6</v>
          </cell>
          <cell r="I132">
            <v>4.5</v>
          </cell>
          <cell r="J132">
            <v>4</v>
          </cell>
          <cell r="K132">
            <v>4</v>
          </cell>
          <cell r="L132">
            <v>4.5</v>
          </cell>
          <cell r="M132">
            <v>5</v>
          </cell>
          <cell r="N132">
            <v>4.666666666666667</v>
          </cell>
          <cell r="O132">
            <v>6</v>
          </cell>
          <cell r="P132">
            <v>4.5</v>
          </cell>
          <cell r="Q132">
            <v>4.5</v>
          </cell>
          <cell r="R132">
            <v>3.5</v>
          </cell>
          <cell r="S132">
            <v>4</v>
          </cell>
          <cell r="T132">
            <v>4.5</v>
          </cell>
          <cell r="U132">
            <v>4</v>
          </cell>
          <cell r="V132">
            <v>4</v>
          </cell>
          <cell r="W132">
            <v>4.5</v>
          </cell>
          <cell r="X132">
            <v>4</v>
          </cell>
          <cell r="Y132">
            <v>4</v>
          </cell>
          <cell r="Z132">
            <v>4.0999999999999996</v>
          </cell>
          <cell r="AA132">
            <v>4.4249999999999998</v>
          </cell>
        </row>
        <row r="133">
          <cell r="A133" t="str">
            <v>SVN</v>
          </cell>
          <cell r="B133" t="str">
            <v xml:space="preserve">SLOVENIA    </v>
          </cell>
          <cell r="C133">
            <v>6</v>
          </cell>
          <cell r="D133">
            <v>4.5</v>
          </cell>
          <cell r="E133">
            <v>6</v>
          </cell>
          <cell r="F133">
            <v>6</v>
          </cell>
          <cell r="G133">
            <v>5.625</v>
          </cell>
          <cell r="H133">
            <v>5</v>
          </cell>
          <cell r="I133">
            <v>6</v>
          </cell>
          <cell r="J133">
            <v>4.5</v>
          </cell>
          <cell r="K133">
            <v>4</v>
          </cell>
          <cell r="L133">
            <v>5</v>
          </cell>
          <cell r="M133">
            <v>5</v>
          </cell>
          <cell r="N133">
            <v>4.916666666666667</v>
          </cell>
          <cell r="O133">
            <v>6</v>
          </cell>
          <cell r="P133">
            <v>6</v>
          </cell>
          <cell r="Q133">
            <v>6</v>
          </cell>
          <cell r="R133">
            <v>6</v>
          </cell>
          <cell r="S133">
            <v>6</v>
          </cell>
          <cell r="T133">
            <v>6</v>
          </cell>
          <cell r="U133">
            <v>6</v>
          </cell>
          <cell r="V133">
            <v>6</v>
          </cell>
          <cell r="W133">
            <v>6</v>
          </cell>
          <cell r="X133">
            <v>4.5</v>
          </cell>
          <cell r="Y133">
            <v>4.5</v>
          </cell>
          <cell r="Z133">
            <v>5.4</v>
          </cell>
          <cell r="AA133">
            <v>5.45</v>
          </cell>
        </row>
        <row r="134">
          <cell r="A134" t="str">
            <v>TJK</v>
          </cell>
          <cell r="B134" t="str">
            <v xml:space="preserve">TAJIKISTAN  </v>
          </cell>
          <cell r="C134">
            <v>3.5</v>
          </cell>
          <cell r="D134">
            <v>3.5</v>
          </cell>
          <cell r="E134">
            <v>2.5</v>
          </cell>
          <cell r="F134">
            <v>3.5</v>
          </cell>
          <cell r="G134">
            <v>3.25</v>
          </cell>
          <cell r="H134">
            <v>4</v>
          </cell>
          <cell r="I134">
            <v>2.5</v>
          </cell>
          <cell r="J134">
            <v>2.5</v>
          </cell>
          <cell r="K134">
            <v>3</v>
          </cell>
          <cell r="L134">
            <v>3</v>
          </cell>
          <cell r="M134">
            <v>2.5</v>
          </cell>
          <cell r="N134">
            <v>2.9166666666666665</v>
          </cell>
          <cell r="O134">
            <v>3.5</v>
          </cell>
          <cell r="P134">
            <v>3</v>
          </cell>
          <cell r="Q134">
            <v>2.5</v>
          </cell>
          <cell r="R134">
            <v>2.5</v>
          </cell>
          <cell r="S134">
            <v>4</v>
          </cell>
          <cell r="T134">
            <v>3.1</v>
          </cell>
          <cell r="U134">
            <v>2.5</v>
          </cell>
          <cell r="V134">
            <v>2.5</v>
          </cell>
          <cell r="W134">
            <v>2.5</v>
          </cell>
          <cell r="X134">
            <v>2.5</v>
          </cell>
          <cell r="Y134">
            <v>2.5</v>
          </cell>
          <cell r="Z134">
            <v>2.5</v>
          </cell>
          <cell r="AA134">
            <v>2.9249999999999998</v>
          </cell>
        </row>
        <row r="135">
          <cell r="A135" t="str">
            <v>TUR</v>
          </cell>
          <cell r="B135" t="str">
            <v xml:space="preserve">TURKEY      </v>
          </cell>
          <cell r="C135">
            <v>3.5</v>
          </cell>
          <cell r="D135">
            <v>4</v>
          </cell>
          <cell r="E135">
            <v>3.5</v>
          </cell>
          <cell r="F135">
            <v>3</v>
          </cell>
          <cell r="G135">
            <v>3.5</v>
          </cell>
          <cell r="H135">
            <v>4.5</v>
          </cell>
          <cell r="I135">
            <v>3.5</v>
          </cell>
          <cell r="J135">
            <v>3.5</v>
          </cell>
          <cell r="K135">
            <v>3.5</v>
          </cell>
          <cell r="L135">
            <v>4.5</v>
          </cell>
          <cell r="M135">
            <v>3.5</v>
          </cell>
          <cell r="N135">
            <v>3.8333333333333335</v>
          </cell>
          <cell r="O135">
            <v>3.5</v>
          </cell>
          <cell r="P135">
            <v>3.5</v>
          </cell>
          <cell r="Q135">
            <v>3.5</v>
          </cell>
          <cell r="R135">
            <v>3.5</v>
          </cell>
          <cell r="S135">
            <v>4</v>
          </cell>
          <cell r="T135">
            <v>3.6</v>
          </cell>
          <cell r="U135">
            <v>4</v>
          </cell>
          <cell r="V135">
            <v>3.5</v>
          </cell>
          <cell r="W135">
            <v>3.5</v>
          </cell>
          <cell r="X135">
            <v>3.5</v>
          </cell>
          <cell r="Y135">
            <v>3.5</v>
          </cell>
          <cell r="Z135">
            <v>3.6</v>
          </cell>
          <cell r="AA135">
            <v>3.65</v>
          </cell>
        </row>
        <row r="136">
          <cell r="A136" t="str">
            <v>TKM</v>
          </cell>
          <cell r="B136" t="str">
            <v>TURKMENISTAN</v>
          </cell>
          <cell r="C136">
            <v>3</v>
          </cell>
          <cell r="D136">
            <v>2.5</v>
          </cell>
          <cell r="E136">
            <v>2.5</v>
          </cell>
          <cell r="F136">
            <v>1</v>
          </cell>
          <cell r="G136">
            <v>2.25</v>
          </cell>
          <cell r="H136">
            <v>1</v>
          </cell>
          <cell r="I136">
            <v>2.5</v>
          </cell>
          <cell r="J136">
            <v>1</v>
          </cell>
          <cell r="K136">
            <v>2.5</v>
          </cell>
          <cell r="L136">
            <v>1</v>
          </cell>
          <cell r="M136">
            <v>2.5</v>
          </cell>
          <cell r="N136">
            <v>1.75</v>
          </cell>
          <cell r="O136">
            <v>3.5</v>
          </cell>
          <cell r="P136">
            <v>2.5</v>
          </cell>
          <cell r="Q136">
            <v>2.5</v>
          </cell>
          <cell r="R136">
            <v>3</v>
          </cell>
          <cell r="S136">
            <v>3</v>
          </cell>
          <cell r="T136">
            <v>2.9</v>
          </cell>
          <cell r="U136">
            <v>1</v>
          </cell>
          <cell r="V136">
            <v>1</v>
          </cell>
          <cell r="W136">
            <v>3</v>
          </cell>
          <cell r="X136">
            <v>2.5</v>
          </cell>
          <cell r="Y136">
            <v>1</v>
          </cell>
          <cell r="Z136">
            <v>1.7</v>
          </cell>
          <cell r="AA136">
            <v>2.125</v>
          </cell>
        </row>
        <row r="137">
          <cell r="A137" t="str">
            <v>UKR</v>
          </cell>
          <cell r="B137" t="str">
            <v xml:space="preserve">UKRAINE     </v>
          </cell>
          <cell r="C137">
            <v>5</v>
          </cell>
          <cell r="D137">
            <v>4</v>
          </cell>
          <cell r="E137">
            <v>4.5</v>
          </cell>
          <cell r="F137">
            <v>3.5</v>
          </cell>
          <cell r="G137">
            <v>4.25</v>
          </cell>
          <cell r="H137">
            <v>3.5</v>
          </cell>
          <cell r="I137">
            <v>3.5</v>
          </cell>
          <cell r="J137">
            <v>3</v>
          </cell>
          <cell r="K137">
            <v>3</v>
          </cell>
          <cell r="L137">
            <v>3.5</v>
          </cell>
          <cell r="M137">
            <v>3.5</v>
          </cell>
          <cell r="N137">
            <v>3.3333333333333335</v>
          </cell>
          <cell r="O137">
            <v>5</v>
          </cell>
          <cell r="P137">
            <v>4</v>
          </cell>
          <cell r="Q137">
            <v>3.5</v>
          </cell>
          <cell r="R137">
            <v>3.5</v>
          </cell>
          <cell r="S137">
            <v>4</v>
          </cell>
          <cell r="T137">
            <v>4</v>
          </cell>
          <cell r="U137">
            <v>3</v>
          </cell>
          <cell r="V137">
            <v>3.5</v>
          </cell>
          <cell r="W137">
            <v>3.5</v>
          </cell>
          <cell r="X137">
            <v>3.5</v>
          </cell>
          <cell r="Y137">
            <v>3</v>
          </cell>
          <cell r="Z137">
            <v>3.3</v>
          </cell>
          <cell r="AA137">
            <v>3.6749999999999998</v>
          </cell>
        </row>
        <row r="138">
          <cell r="A138" t="str">
            <v>UZB</v>
          </cell>
          <cell r="B138" t="str">
            <v xml:space="preserve">UZBEKISTAN  </v>
          </cell>
          <cell r="C138">
            <v>3</v>
          </cell>
          <cell r="D138">
            <v>3.5</v>
          </cell>
          <cell r="E138">
            <v>3.5</v>
          </cell>
          <cell r="F138">
            <v>1</v>
          </cell>
          <cell r="G138">
            <v>2.75</v>
          </cell>
          <cell r="H138">
            <v>2.5</v>
          </cell>
          <cell r="I138">
            <v>2.5</v>
          </cell>
          <cell r="J138">
            <v>2</v>
          </cell>
          <cell r="K138">
            <v>2.5</v>
          </cell>
          <cell r="L138">
            <v>1</v>
          </cell>
          <cell r="M138">
            <v>3</v>
          </cell>
          <cell r="N138">
            <v>2.25</v>
          </cell>
          <cell r="O138">
            <v>3.5</v>
          </cell>
          <cell r="P138">
            <v>3</v>
          </cell>
          <cell r="Q138">
            <v>4</v>
          </cell>
          <cell r="R138">
            <v>3.5</v>
          </cell>
          <cell r="S138">
            <v>3</v>
          </cell>
          <cell r="T138">
            <v>3.4</v>
          </cell>
          <cell r="U138">
            <v>1</v>
          </cell>
          <cell r="V138">
            <v>2.5</v>
          </cell>
          <cell r="W138">
            <v>3</v>
          </cell>
          <cell r="X138">
            <v>2.5</v>
          </cell>
          <cell r="Y138">
            <v>1</v>
          </cell>
          <cell r="Z138">
            <v>2</v>
          </cell>
          <cell r="AA138">
            <v>2.5750000000000002</v>
          </cell>
        </row>
        <row r="139">
          <cell r="A139" t="str">
            <v>BGD</v>
          </cell>
          <cell r="B139" t="str">
            <v xml:space="preserve">BANGLADESH  </v>
          </cell>
          <cell r="C139">
            <v>4</v>
          </cell>
          <cell r="D139">
            <v>3.5</v>
          </cell>
          <cell r="E139">
            <v>4.5</v>
          </cell>
          <cell r="F139">
            <v>4</v>
          </cell>
          <cell r="G139">
            <v>4</v>
          </cell>
          <cell r="H139">
            <v>4</v>
          </cell>
          <cell r="I139">
            <v>3</v>
          </cell>
          <cell r="J139">
            <v>3.5</v>
          </cell>
          <cell r="K139">
            <v>4</v>
          </cell>
          <cell r="L139">
            <v>3.5</v>
          </cell>
          <cell r="M139">
            <v>3</v>
          </cell>
          <cell r="N139">
            <v>3.5</v>
          </cell>
          <cell r="O139">
            <v>3.5</v>
          </cell>
          <cell r="P139">
            <v>4</v>
          </cell>
          <cell r="Q139">
            <v>4</v>
          </cell>
          <cell r="R139">
            <v>3.5</v>
          </cell>
          <cell r="S139">
            <v>4</v>
          </cell>
          <cell r="T139">
            <v>3.8</v>
          </cell>
          <cell r="U139">
            <v>3</v>
          </cell>
          <cell r="V139">
            <v>3.5</v>
          </cell>
          <cell r="W139">
            <v>3</v>
          </cell>
          <cell r="X139">
            <v>3</v>
          </cell>
          <cell r="Y139">
            <v>2.5</v>
          </cell>
          <cell r="Z139">
            <v>3</v>
          </cell>
          <cell r="AA139">
            <v>3.55</v>
          </cell>
        </row>
        <row r="140">
          <cell r="A140" t="str">
            <v>BTN</v>
          </cell>
          <cell r="B140" t="str">
            <v xml:space="preserve">BHUTAN      </v>
          </cell>
          <cell r="C140">
            <v>4</v>
          </cell>
          <cell r="D140">
            <v>3.5</v>
          </cell>
          <cell r="E140">
            <v>4.5</v>
          </cell>
          <cell r="F140">
            <v>4.5</v>
          </cell>
          <cell r="G140">
            <v>4.125</v>
          </cell>
          <cell r="H140">
            <v>4</v>
          </cell>
          <cell r="I140">
            <v>3</v>
          </cell>
          <cell r="J140">
            <v>3</v>
          </cell>
          <cell r="K140">
            <v>3</v>
          </cell>
          <cell r="L140">
            <v>3</v>
          </cell>
          <cell r="M140">
            <v>4.5</v>
          </cell>
          <cell r="N140">
            <v>3.4166666666666665</v>
          </cell>
          <cell r="O140">
            <v>4</v>
          </cell>
          <cell r="P140">
            <v>4.5</v>
          </cell>
          <cell r="Q140">
            <v>4.5</v>
          </cell>
          <cell r="R140">
            <v>3.5</v>
          </cell>
          <cell r="S140">
            <v>3</v>
          </cell>
          <cell r="T140">
            <v>3.9</v>
          </cell>
          <cell r="U140">
            <v>3.5</v>
          </cell>
          <cell r="V140">
            <v>3.5</v>
          </cell>
          <cell r="W140">
            <v>3.5</v>
          </cell>
          <cell r="X140">
            <v>4</v>
          </cell>
          <cell r="Y140">
            <v>4.5</v>
          </cell>
          <cell r="Z140">
            <v>3.8</v>
          </cell>
          <cell r="AA140">
            <v>3.7749999999999999</v>
          </cell>
        </row>
        <row r="141">
          <cell r="A141" t="str">
            <v>IND</v>
          </cell>
          <cell r="B141" t="str">
            <v>INDIA</v>
          </cell>
          <cell r="C141">
            <v>4</v>
          </cell>
          <cell r="D141">
            <v>3</v>
          </cell>
          <cell r="E141">
            <v>4.5</v>
          </cell>
          <cell r="F141">
            <v>4.5</v>
          </cell>
          <cell r="G141">
            <v>4</v>
          </cell>
          <cell r="H141">
            <v>3.5</v>
          </cell>
          <cell r="I141">
            <v>3.5</v>
          </cell>
          <cell r="J141">
            <v>3.5</v>
          </cell>
          <cell r="K141">
            <v>4</v>
          </cell>
          <cell r="L141">
            <v>3.5</v>
          </cell>
          <cell r="M141">
            <v>3.5</v>
          </cell>
          <cell r="N141">
            <v>3.5833333333333335</v>
          </cell>
          <cell r="O141">
            <v>3</v>
          </cell>
          <cell r="P141">
            <v>3.5</v>
          </cell>
          <cell r="Q141">
            <v>3.5</v>
          </cell>
          <cell r="R141">
            <v>3.5</v>
          </cell>
          <cell r="S141">
            <v>4.5</v>
          </cell>
          <cell r="T141">
            <v>3.6</v>
          </cell>
          <cell r="U141">
            <v>3.5</v>
          </cell>
          <cell r="V141">
            <v>4</v>
          </cell>
          <cell r="W141">
            <v>3.5</v>
          </cell>
          <cell r="X141">
            <v>3.5</v>
          </cell>
          <cell r="Y141">
            <v>3.5</v>
          </cell>
          <cell r="Z141">
            <v>3.6</v>
          </cell>
          <cell r="AA141">
            <v>3.6749999999999998</v>
          </cell>
        </row>
        <row r="142">
          <cell r="A142" t="str">
            <v>MDV</v>
          </cell>
          <cell r="B142" t="str">
            <v xml:space="preserve">MALDIVES    </v>
          </cell>
          <cell r="C142">
            <v>3.5</v>
          </cell>
          <cell r="D142">
            <v>3.5</v>
          </cell>
          <cell r="E142">
            <v>4.5</v>
          </cell>
          <cell r="F142">
            <v>4</v>
          </cell>
          <cell r="G142">
            <v>3.875</v>
          </cell>
          <cell r="H142">
            <v>4.5</v>
          </cell>
          <cell r="I142">
            <v>4</v>
          </cell>
          <cell r="J142">
            <v>3.5</v>
          </cell>
          <cell r="K142">
            <v>4</v>
          </cell>
          <cell r="L142">
            <v>3.5</v>
          </cell>
          <cell r="M142">
            <v>4</v>
          </cell>
          <cell r="N142">
            <v>3.9166666666666665</v>
          </cell>
          <cell r="O142">
            <v>4</v>
          </cell>
          <cell r="P142">
            <v>4</v>
          </cell>
          <cell r="Q142">
            <v>4.5</v>
          </cell>
          <cell r="R142">
            <v>3.5</v>
          </cell>
          <cell r="S142">
            <v>3</v>
          </cell>
          <cell r="T142">
            <v>3.8</v>
          </cell>
          <cell r="U142">
            <v>3</v>
          </cell>
          <cell r="V142">
            <v>3.5</v>
          </cell>
          <cell r="W142">
            <v>4</v>
          </cell>
          <cell r="X142">
            <v>4</v>
          </cell>
          <cell r="Y142">
            <v>3.5</v>
          </cell>
          <cell r="Z142">
            <v>3.6</v>
          </cell>
          <cell r="AA142">
            <v>3.8</v>
          </cell>
        </row>
        <row r="143">
          <cell r="A143" t="str">
            <v>NPL</v>
          </cell>
          <cell r="B143" t="str">
            <v xml:space="preserve">NEPAL       </v>
          </cell>
          <cell r="C143">
            <v>4.5</v>
          </cell>
          <cell r="D143">
            <v>3.5</v>
          </cell>
          <cell r="E143">
            <v>4.5</v>
          </cell>
          <cell r="F143">
            <v>3.5</v>
          </cell>
          <cell r="G143">
            <v>4</v>
          </cell>
          <cell r="H143">
            <v>4.5</v>
          </cell>
          <cell r="I143">
            <v>3</v>
          </cell>
          <cell r="J143">
            <v>3.5</v>
          </cell>
          <cell r="K143">
            <v>4</v>
          </cell>
          <cell r="L143">
            <v>3.5</v>
          </cell>
          <cell r="M143">
            <v>3.5</v>
          </cell>
          <cell r="N143">
            <v>3.6666666666666665</v>
          </cell>
          <cell r="O143">
            <v>3</v>
          </cell>
          <cell r="P143">
            <v>3.5</v>
          </cell>
          <cell r="Q143">
            <v>3.5</v>
          </cell>
          <cell r="R143">
            <v>3</v>
          </cell>
          <cell r="S143">
            <v>3.5</v>
          </cell>
          <cell r="T143">
            <v>3.3</v>
          </cell>
          <cell r="U143">
            <v>3</v>
          </cell>
          <cell r="V143">
            <v>4</v>
          </cell>
          <cell r="W143">
            <v>3</v>
          </cell>
          <cell r="X143">
            <v>3</v>
          </cell>
          <cell r="Y143">
            <v>3.5</v>
          </cell>
          <cell r="Z143">
            <v>3.3</v>
          </cell>
          <cell r="AA143">
            <v>3.55</v>
          </cell>
        </row>
        <row r="144">
          <cell r="A144" t="str">
            <v>PAK</v>
          </cell>
          <cell r="B144" t="str">
            <v xml:space="preserve">PAKISTAN    </v>
          </cell>
          <cell r="C144">
            <v>4.5</v>
          </cell>
          <cell r="D144">
            <v>3.5</v>
          </cell>
          <cell r="E144">
            <v>4</v>
          </cell>
          <cell r="F144">
            <v>3.5</v>
          </cell>
          <cell r="G144">
            <v>3.875</v>
          </cell>
          <cell r="H144">
            <v>4</v>
          </cell>
          <cell r="I144">
            <v>4</v>
          </cell>
          <cell r="J144">
            <v>4</v>
          </cell>
          <cell r="K144">
            <v>4</v>
          </cell>
          <cell r="L144">
            <v>3.5</v>
          </cell>
          <cell r="M144">
            <v>3</v>
          </cell>
          <cell r="N144">
            <v>3.75</v>
          </cell>
          <cell r="O144">
            <v>2.5</v>
          </cell>
          <cell r="P144">
            <v>3.5</v>
          </cell>
          <cell r="Q144">
            <v>3.5</v>
          </cell>
          <cell r="R144">
            <v>3</v>
          </cell>
          <cell r="S144">
            <v>4.5</v>
          </cell>
          <cell r="T144">
            <v>3.4</v>
          </cell>
          <cell r="U144">
            <v>3.5</v>
          </cell>
          <cell r="V144">
            <v>4</v>
          </cell>
          <cell r="W144">
            <v>3.5</v>
          </cell>
          <cell r="X144">
            <v>3.5</v>
          </cell>
          <cell r="Y144">
            <v>3</v>
          </cell>
          <cell r="Z144">
            <v>3.5</v>
          </cell>
          <cell r="AA144">
            <v>3.625</v>
          </cell>
        </row>
        <row r="145">
          <cell r="A145" t="str">
            <v>LKA</v>
          </cell>
          <cell r="B145" t="str">
            <v xml:space="preserve">SRI LANKA   </v>
          </cell>
          <cell r="C145">
            <v>4</v>
          </cell>
          <cell r="D145">
            <v>3.5</v>
          </cell>
          <cell r="E145">
            <v>4.5</v>
          </cell>
          <cell r="F145">
            <v>4</v>
          </cell>
          <cell r="G145">
            <v>4</v>
          </cell>
          <cell r="H145">
            <v>4.5</v>
          </cell>
          <cell r="I145">
            <v>4</v>
          </cell>
          <cell r="J145">
            <v>3.5</v>
          </cell>
          <cell r="K145">
            <v>4.5</v>
          </cell>
          <cell r="L145">
            <v>4</v>
          </cell>
          <cell r="M145">
            <v>3.5</v>
          </cell>
          <cell r="N145">
            <v>4</v>
          </cell>
          <cell r="O145">
            <v>4</v>
          </cell>
          <cell r="P145">
            <v>4</v>
          </cell>
          <cell r="Q145">
            <v>4.5</v>
          </cell>
          <cell r="R145">
            <v>4</v>
          </cell>
          <cell r="S145">
            <v>4.5</v>
          </cell>
          <cell r="T145">
            <v>4.2</v>
          </cell>
          <cell r="U145">
            <v>3.5</v>
          </cell>
          <cell r="V145">
            <v>4.5</v>
          </cell>
          <cell r="W145">
            <v>3.5</v>
          </cell>
          <cell r="X145">
            <v>3.5</v>
          </cell>
          <cell r="Y145">
            <v>3.5</v>
          </cell>
          <cell r="Z145">
            <v>3.7</v>
          </cell>
          <cell r="AA145">
            <v>3.9750000000000001</v>
          </cell>
        </row>
        <row r="146">
          <cell r="B146">
            <v>2</v>
          </cell>
          <cell r="C146">
            <v>3</v>
          </cell>
          <cell r="D146">
            <v>4</v>
          </cell>
          <cell r="E146">
            <v>5</v>
          </cell>
          <cell r="F146">
            <v>6</v>
          </cell>
          <cell r="G146">
            <v>7</v>
          </cell>
          <cell r="H146">
            <v>8</v>
          </cell>
          <cell r="I146">
            <v>9</v>
          </cell>
          <cell r="J146">
            <v>10</v>
          </cell>
          <cell r="K146">
            <v>11</v>
          </cell>
          <cell r="L146">
            <v>12</v>
          </cell>
          <cell r="M146">
            <v>13</v>
          </cell>
          <cell r="N146">
            <v>14</v>
          </cell>
          <cell r="O146">
            <v>15</v>
          </cell>
          <cell r="P146">
            <v>16</v>
          </cell>
          <cell r="Q146">
            <v>17</v>
          </cell>
          <cell r="R146">
            <v>18</v>
          </cell>
          <cell r="S146">
            <v>19</v>
          </cell>
          <cell r="T146">
            <v>20</v>
          </cell>
          <cell r="U146">
            <v>21</v>
          </cell>
          <cell r="V146">
            <v>22</v>
          </cell>
          <cell r="W146">
            <v>23</v>
          </cell>
          <cell r="X146">
            <v>24</v>
          </cell>
          <cell r="Y146">
            <v>25</v>
          </cell>
          <cell r="Z146">
            <v>26</v>
          </cell>
          <cell r="AA146">
            <v>27</v>
          </cell>
        </row>
        <row r="147">
          <cell r="B147" t="str">
            <v xml:space="preserve"> </v>
          </cell>
        </row>
        <row r="148">
          <cell r="B148">
            <v>1</v>
          </cell>
        </row>
        <row r="149">
          <cell r="B149">
            <v>2</v>
          </cell>
        </row>
        <row r="150">
          <cell r="B150">
            <v>2.5</v>
          </cell>
        </row>
        <row r="151">
          <cell r="B151">
            <v>3</v>
          </cell>
          <cell r="V151" t="str">
            <v>`</v>
          </cell>
        </row>
        <row r="152">
          <cell r="B152">
            <v>3.5</v>
          </cell>
        </row>
        <row r="153">
          <cell r="B153">
            <v>4</v>
          </cell>
        </row>
        <row r="154">
          <cell r="B154">
            <v>4.5</v>
          </cell>
        </row>
        <row r="155">
          <cell r="B155">
            <v>5</v>
          </cell>
        </row>
        <row r="156">
          <cell r="B156">
            <v>6</v>
          </cell>
        </row>
        <row r="160">
          <cell r="B160" t="str">
            <v>Bin</v>
          </cell>
          <cell r="C160" t="str">
            <v>Frequency</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 val="Sheet2"/>
      <sheetName val="Sheet4"/>
      <sheetName val="sheet5"/>
      <sheetName val="Sheet6"/>
      <sheetName val="sheet9"/>
      <sheetName val="Sheet24"/>
      <sheetName val="Sheet24 (2)"/>
      <sheetName val="sheet25"/>
    </sheetNames>
    <sheetDataSet>
      <sheetData sheetId="0"/>
      <sheetData sheetId="1">
        <row r="10">
          <cell r="A10" t="str">
            <v>AGO</v>
          </cell>
          <cell r="B10" t="str">
            <v xml:space="preserve">ANGOLA      </v>
          </cell>
          <cell r="C10">
            <v>2.5</v>
          </cell>
          <cell r="D10">
            <v>2.5</v>
          </cell>
          <cell r="E10">
            <v>2</v>
          </cell>
          <cell r="F10">
            <v>2.3333333333333335</v>
          </cell>
          <cell r="G10">
            <v>3.5</v>
          </cell>
          <cell r="H10">
            <v>2</v>
          </cell>
          <cell r="I10">
            <v>2</v>
          </cell>
          <cell r="J10">
            <v>2.5</v>
          </cell>
          <cell r="K10">
            <v>3</v>
          </cell>
          <cell r="L10">
            <v>2.5</v>
          </cell>
          <cell r="M10">
            <v>2.5</v>
          </cell>
          <cell r="N10">
            <v>2.5</v>
          </cell>
          <cell r="O10">
            <v>2.5</v>
          </cell>
          <cell r="P10">
            <v>2.6</v>
          </cell>
          <cell r="Q10">
            <v>2</v>
          </cell>
          <cell r="R10">
            <v>2.5</v>
          </cell>
          <cell r="S10">
            <v>2.5</v>
          </cell>
          <cell r="T10">
            <v>2.5</v>
          </cell>
          <cell r="U10">
            <v>2.5</v>
          </cell>
          <cell r="V10">
            <v>2.4</v>
          </cell>
          <cell r="W10">
            <v>2.4583333333333335</v>
          </cell>
          <cell r="X10">
            <v>3</v>
          </cell>
          <cell r="Y10">
            <v>3</v>
          </cell>
          <cell r="Z10">
            <v>1</v>
          </cell>
          <cell r="AA10" t="str">
            <v>AFR</v>
          </cell>
        </row>
        <row r="11">
          <cell r="A11" t="str">
            <v>BEN</v>
          </cell>
          <cell r="B11" t="str">
            <v xml:space="preserve">BENIN       </v>
          </cell>
          <cell r="C11">
            <v>4.5</v>
          </cell>
          <cell r="D11">
            <v>4</v>
          </cell>
          <cell r="E11">
            <v>3.5</v>
          </cell>
          <cell r="F11">
            <v>4</v>
          </cell>
          <cell r="G11">
            <v>4.5</v>
          </cell>
          <cell r="H11">
            <v>3.5</v>
          </cell>
          <cell r="I11">
            <v>4</v>
          </cell>
          <cell r="J11">
            <v>4</v>
          </cell>
          <cell r="K11">
            <v>3</v>
          </cell>
          <cell r="L11">
            <v>3</v>
          </cell>
          <cell r="M11">
            <v>3.5</v>
          </cell>
          <cell r="N11">
            <v>3</v>
          </cell>
          <cell r="O11">
            <v>4</v>
          </cell>
          <cell r="P11">
            <v>3.3</v>
          </cell>
          <cell r="Q11">
            <v>3</v>
          </cell>
          <cell r="R11">
            <v>4</v>
          </cell>
          <cell r="S11">
            <v>3.5</v>
          </cell>
          <cell r="T11">
            <v>3</v>
          </cell>
          <cell r="U11">
            <v>3.5</v>
          </cell>
          <cell r="V11">
            <v>3.4</v>
          </cell>
          <cell r="W11">
            <v>3.6750000000000003</v>
          </cell>
          <cell r="X11">
            <v>3</v>
          </cell>
          <cell r="Y11">
            <v>3</v>
          </cell>
          <cell r="Z11">
            <v>1</v>
          </cell>
          <cell r="AA11" t="str">
            <v>AFR</v>
          </cell>
        </row>
        <row r="12">
          <cell r="A12" t="str">
            <v>BWA</v>
          </cell>
          <cell r="B12" t="str">
            <v xml:space="preserve">BOTSWANA    </v>
          </cell>
          <cell r="C12">
            <v>5.5</v>
          </cell>
          <cell r="D12">
            <v>4.5</v>
          </cell>
          <cell r="E12">
            <v>6</v>
          </cell>
          <cell r="F12">
            <v>5.333333333333333</v>
          </cell>
          <cell r="G12">
            <v>4</v>
          </cell>
          <cell r="H12">
            <v>4</v>
          </cell>
          <cell r="I12">
            <v>4.5</v>
          </cell>
          <cell r="J12">
            <v>4.166666666666667</v>
          </cell>
          <cell r="K12">
            <v>4</v>
          </cell>
          <cell r="L12">
            <v>3.5</v>
          </cell>
          <cell r="M12">
            <v>3</v>
          </cell>
          <cell r="N12">
            <v>4</v>
          </cell>
          <cell r="O12">
            <v>4</v>
          </cell>
          <cell r="P12">
            <v>3.7</v>
          </cell>
          <cell r="Q12">
            <v>4.5</v>
          </cell>
          <cell r="R12">
            <v>5</v>
          </cell>
          <cell r="S12">
            <v>4.5</v>
          </cell>
          <cell r="T12">
            <v>4</v>
          </cell>
          <cell r="U12">
            <v>4.5</v>
          </cell>
          <cell r="V12">
            <v>4.5</v>
          </cell>
          <cell r="W12">
            <v>4.4249999999999998</v>
          </cell>
          <cell r="X12">
            <v>3</v>
          </cell>
          <cell r="Y12">
            <v>1</v>
          </cell>
          <cell r="Z12">
            <v>3</v>
          </cell>
          <cell r="AA12" t="str">
            <v>AFR</v>
          </cell>
        </row>
        <row r="13">
          <cell r="A13" t="str">
            <v>BFA</v>
          </cell>
          <cell r="B13" t="str">
            <v>BURKINA FASO</v>
          </cell>
          <cell r="C13">
            <v>4.5</v>
          </cell>
          <cell r="D13">
            <v>4</v>
          </cell>
          <cell r="E13">
            <v>4.5</v>
          </cell>
          <cell r="F13">
            <v>4.333333333333333</v>
          </cell>
          <cell r="G13">
            <v>4</v>
          </cell>
          <cell r="H13">
            <v>3.5</v>
          </cell>
          <cell r="I13">
            <v>3</v>
          </cell>
          <cell r="J13">
            <v>3.5</v>
          </cell>
          <cell r="K13">
            <v>3.5</v>
          </cell>
          <cell r="L13">
            <v>4</v>
          </cell>
          <cell r="M13">
            <v>4</v>
          </cell>
          <cell r="N13">
            <v>3.5</v>
          </cell>
          <cell r="O13">
            <v>4</v>
          </cell>
          <cell r="P13">
            <v>3.8</v>
          </cell>
          <cell r="Q13">
            <v>3</v>
          </cell>
          <cell r="R13">
            <v>4</v>
          </cell>
          <cell r="S13">
            <v>3.5</v>
          </cell>
          <cell r="T13">
            <v>3.5</v>
          </cell>
          <cell r="U13">
            <v>3.5</v>
          </cell>
          <cell r="V13">
            <v>3.5</v>
          </cell>
          <cell r="W13">
            <v>3.7833333333333332</v>
          </cell>
          <cell r="X13">
            <v>3</v>
          </cell>
          <cell r="Y13">
            <v>3</v>
          </cell>
          <cell r="Z13">
            <v>1</v>
          </cell>
          <cell r="AA13" t="str">
            <v>AFR</v>
          </cell>
        </row>
        <row r="14">
          <cell r="A14" t="str">
            <v>BDI</v>
          </cell>
          <cell r="B14" t="str">
            <v xml:space="preserve">BURUNDI     </v>
          </cell>
          <cell r="C14">
            <v>3.5</v>
          </cell>
          <cell r="D14">
            <v>3.5</v>
          </cell>
          <cell r="E14">
            <v>2.5</v>
          </cell>
          <cell r="F14">
            <v>3.1666666666666665</v>
          </cell>
          <cell r="G14">
            <v>3</v>
          </cell>
          <cell r="H14">
            <v>3</v>
          </cell>
          <cell r="I14">
            <v>3</v>
          </cell>
          <cell r="J14">
            <v>3</v>
          </cell>
          <cell r="K14">
            <v>3.5</v>
          </cell>
          <cell r="L14">
            <v>2.5</v>
          </cell>
          <cell r="M14">
            <v>2.5</v>
          </cell>
          <cell r="N14">
            <v>3</v>
          </cell>
          <cell r="O14">
            <v>2.5</v>
          </cell>
          <cell r="P14">
            <v>2.8</v>
          </cell>
          <cell r="Q14">
            <v>2</v>
          </cell>
          <cell r="R14">
            <v>2.5</v>
          </cell>
          <cell r="S14">
            <v>3</v>
          </cell>
          <cell r="T14">
            <v>2.5</v>
          </cell>
          <cell r="U14">
            <v>3</v>
          </cell>
          <cell r="V14">
            <v>2.6</v>
          </cell>
          <cell r="W14">
            <v>2.8916666666666662</v>
          </cell>
          <cell r="X14">
            <v>3</v>
          </cell>
          <cell r="Y14">
            <v>3</v>
          </cell>
          <cell r="Z14">
            <v>1</v>
          </cell>
          <cell r="AA14" t="str">
            <v>AFR</v>
          </cell>
        </row>
        <row r="15">
          <cell r="A15" t="str">
            <v>CMR</v>
          </cell>
          <cell r="B15" t="str">
            <v xml:space="preserve">CAMEROON    </v>
          </cell>
          <cell r="C15">
            <v>4</v>
          </cell>
          <cell r="D15">
            <v>3</v>
          </cell>
          <cell r="E15">
            <v>2.5</v>
          </cell>
          <cell r="F15">
            <v>3.1666666666666665</v>
          </cell>
          <cell r="G15">
            <v>4</v>
          </cell>
          <cell r="H15">
            <v>3.5</v>
          </cell>
          <cell r="I15">
            <v>3.5</v>
          </cell>
          <cell r="J15">
            <v>3.6666666666666665</v>
          </cell>
          <cell r="K15">
            <v>3.5</v>
          </cell>
          <cell r="L15">
            <v>3</v>
          </cell>
          <cell r="M15">
            <v>3.5</v>
          </cell>
          <cell r="N15">
            <v>3</v>
          </cell>
          <cell r="O15">
            <v>4</v>
          </cell>
          <cell r="P15">
            <v>3.4</v>
          </cell>
          <cell r="Q15">
            <v>2.5</v>
          </cell>
          <cell r="R15">
            <v>3.5</v>
          </cell>
          <cell r="S15">
            <v>4</v>
          </cell>
          <cell r="T15">
            <v>3</v>
          </cell>
          <cell r="U15">
            <v>2.5</v>
          </cell>
          <cell r="V15">
            <v>3.1</v>
          </cell>
          <cell r="W15">
            <v>3.333333333333333</v>
          </cell>
          <cell r="X15">
            <v>3</v>
          </cell>
          <cell r="Y15">
            <v>3</v>
          </cell>
          <cell r="Z15">
            <v>1</v>
          </cell>
          <cell r="AA15" t="str">
            <v>AFR</v>
          </cell>
        </row>
        <row r="16">
          <cell r="A16" t="str">
            <v>CPV</v>
          </cell>
          <cell r="B16" t="str">
            <v xml:space="preserve">CAPE VERDE  </v>
          </cell>
          <cell r="C16">
            <v>4</v>
          </cell>
          <cell r="D16">
            <v>4</v>
          </cell>
          <cell r="E16">
            <v>4</v>
          </cell>
          <cell r="F16">
            <v>4</v>
          </cell>
          <cell r="G16">
            <v>4</v>
          </cell>
          <cell r="H16">
            <v>4</v>
          </cell>
          <cell r="I16">
            <v>4</v>
          </cell>
          <cell r="J16">
            <v>4</v>
          </cell>
          <cell r="K16">
            <v>4.5</v>
          </cell>
          <cell r="L16">
            <v>4.5</v>
          </cell>
          <cell r="M16">
            <v>4</v>
          </cell>
          <cell r="N16">
            <v>4.5</v>
          </cell>
          <cell r="O16">
            <v>4</v>
          </cell>
          <cell r="P16">
            <v>4.3</v>
          </cell>
          <cell r="Q16">
            <v>4</v>
          </cell>
          <cell r="R16">
            <v>3.5</v>
          </cell>
          <cell r="S16">
            <v>4</v>
          </cell>
          <cell r="T16">
            <v>4</v>
          </cell>
          <cell r="U16">
            <v>4.5</v>
          </cell>
          <cell r="V16">
            <v>4</v>
          </cell>
          <cell r="W16">
            <v>4.0750000000000002</v>
          </cell>
          <cell r="X16">
            <v>3</v>
          </cell>
          <cell r="Y16">
            <v>3</v>
          </cell>
          <cell r="Z16">
            <v>2</v>
          </cell>
          <cell r="AA16" t="str">
            <v>AFR</v>
          </cell>
        </row>
        <row r="17">
          <cell r="A17" t="str">
            <v>CAF</v>
          </cell>
          <cell r="B17" t="str">
            <v>CENTRAL AFR. REP.</v>
          </cell>
          <cell r="C17">
            <v>3</v>
          </cell>
          <cell r="D17">
            <v>2.5</v>
          </cell>
          <cell r="E17">
            <v>1.5</v>
          </cell>
          <cell r="F17">
            <v>2.3333333333333335</v>
          </cell>
          <cell r="G17">
            <v>3.5</v>
          </cell>
          <cell r="H17">
            <v>3</v>
          </cell>
          <cell r="I17">
            <v>3</v>
          </cell>
          <cell r="J17">
            <v>3.1666666666666665</v>
          </cell>
          <cell r="K17">
            <v>2.5</v>
          </cell>
          <cell r="L17">
            <v>2</v>
          </cell>
          <cell r="M17">
            <v>2</v>
          </cell>
          <cell r="N17">
            <v>2</v>
          </cell>
          <cell r="O17">
            <v>3</v>
          </cell>
          <cell r="P17">
            <v>2.2999999999999998</v>
          </cell>
          <cell r="Q17">
            <v>2</v>
          </cell>
          <cell r="R17">
            <v>2</v>
          </cell>
          <cell r="S17">
            <v>2.5</v>
          </cell>
          <cell r="T17">
            <v>2</v>
          </cell>
          <cell r="U17">
            <v>2.5</v>
          </cell>
          <cell r="V17">
            <v>2.2000000000000002</v>
          </cell>
          <cell r="W17">
            <v>2.5</v>
          </cell>
          <cell r="X17">
            <v>3</v>
          </cell>
          <cell r="Y17">
            <v>3</v>
          </cell>
          <cell r="Z17">
            <v>1</v>
          </cell>
          <cell r="AA17" t="str">
            <v>AFR</v>
          </cell>
        </row>
        <row r="18">
          <cell r="A18" t="str">
            <v>TCD</v>
          </cell>
          <cell r="B18" t="str">
            <v xml:space="preserve">CHAD        </v>
          </cell>
          <cell r="C18">
            <v>4.5</v>
          </cell>
          <cell r="D18">
            <v>3.5</v>
          </cell>
          <cell r="E18">
            <v>3</v>
          </cell>
          <cell r="F18">
            <v>3.6666666666666665</v>
          </cell>
          <cell r="G18">
            <v>3.5</v>
          </cell>
          <cell r="H18">
            <v>3</v>
          </cell>
          <cell r="I18">
            <v>3</v>
          </cell>
          <cell r="J18">
            <v>3.1666666666666665</v>
          </cell>
          <cell r="K18">
            <v>2.5</v>
          </cell>
          <cell r="L18">
            <v>3.5</v>
          </cell>
          <cell r="M18">
            <v>3.5</v>
          </cell>
          <cell r="N18">
            <v>3</v>
          </cell>
          <cell r="O18">
            <v>3</v>
          </cell>
          <cell r="P18">
            <v>3.1</v>
          </cell>
          <cell r="Q18">
            <v>2</v>
          </cell>
          <cell r="R18">
            <v>3.5</v>
          </cell>
          <cell r="S18">
            <v>2.5</v>
          </cell>
          <cell r="T18">
            <v>2.5</v>
          </cell>
          <cell r="U18">
            <v>2.5</v>
          </cell>
          <cell r="V18">
            <v>2.6</v>
          </cell>
          <cell r="W18">
            <v>3.1333333333333333</v>
          </cell>
          <cell r="X18">
            <v>3</v>
          </cell>
          <cell r="Y18">
            <v>3</v>
          </cell>
          <cell r="Z18">
            <v>1</v>
          </cell>
          <cell r="AA18" t="str">
            <v>AFR</v>
          </cell>
        </row>
        <row r="19">
          <cell r="A19" t="str">
            <v>COM</v>
          </cell>
          <cell r="B19" t="str">
            <v xml:space="preserve">COMOROS     </v>
          </cell>
          <cell r="C19">
            <v>2.5</v>
          </cell>
          <cell r="D19">
            <v>2.5</v>
          </cell>
          <cell r="E19">
            <v>2</v>
          </cell>
          <cell r="F19">
            <v>2.3333333333333335</v>
          </cell>
          <cell r="G19">
            <v>2</v>
          </cell>
          <cell r="H19">
            <v>2.5</v>
          </cell>
          <cell r="I19">
            <v>2.5</v>
          </cell>
          <cell r="J19">
            <v>2.3333333333333335</v>
          </cell>
          <cell r="K19">
            <v>3</v>
          </cell>
          <cell r="L19">
            <v>3</v>
          </cell>
          <cell r="M19">
            <v>3</v>
          </cell>
          <cell r="N19">
            <v>2.5</v>
          </cell>
          <cell r="O19">
            <v>2</v>
          </cell>
          <cell r="P19">
            <v>2.7</v>
          </cell>
          <cell r="Q19">
            <v>2.5</v>
          </cell>
          <cell r="R19">
            <v>2</v>
          </cell>
          <cell r="S19">
            <v>2.5</v>
          </cell>
          <cell r="T19">
            <v>2</v>
          </cell>
          <cell r="U19">
            <v>2.5</v>
          </cell>
          <cell r="V19">
            <v>2.2999999999999998</v>
          </cell>
          <cell r="W19">
            <v>2.416666666666667</v>
          </cell>
          <cell r="X19">
            <v>3</v>
          </cell>
          <cell r="Y19">
            <v>3</v>
          </cell>
          <cell r="Z19">
            <v>1</v>
          </cell>
          <cell r="AA19" t="str">
            <v>AFR</v>
          </cell>
        </row>
        <row r="20">
          <cell r="A20" t="str">
            <v>ZAR</v>
          </cell>
          <cell r="B20" t="str">
            <v>CONGO, DEM. REP.</v>
          </cell>
          <cell r="C20">
            <v>3.5</v>
          </cell>
          <cell r="D20">
            <v>3.5</v>
          </cell>
          <cell r="E20">
            <v>2.5</v>
          </cell>
          <cell r="F20">
            <v>3.1666666666666665</v>
          </cell>
          <cell r="G20">
            <v>4</v>
          </cell>
          <cell r="H20">
            <v>2</v>
          </cell>
          <cell r="I20">
            <v>3</v>
          </cell>
          <cell r="J20">
            <v>3</v>
          </cell>
          <cell r="K20">
            <v>3</v>
          </cell>
          <cell r="L20">
            <v>3</v>
          </cell>
          <cell r="M20">
            <v>3</v>
          </cell>
          <cell r="N20">
            <v>2.5</v>
          </cell>
          <cell r="O20">
            <v>2</v>
          </cell>
          <cell r="P20">
            <v>2.7</v>
          </cell>
          <cell r="Q20">
            <v>2</v>
          </cell>
          <cell r="R20">
            <v>3</v>
          </cell>
          <cell r="S20">
            <v>3</v>
          </cell>
          <cell r="T20">
            <v>2.5</v>
          </cell>
          <cell r="U20">
            <v>2</v>
          </cell>
          <cell r="V20">
            <v>2.5</v>
          </cell>
          <cell r="W20">
            <v>2.8416666666666668</v>
          </cell>
          <cell r="X20">
            <v>3</v>
          </cell>
          <cell r="Y20">
            <v>3</v>
          </cell>
          <cell r="Z20">
            <v>1</v>
          </cell>
          <cell r="AA20" t="str">
            <v>AFR</v>
          </cell>
        </row>
        <row r="21">
          <cell r="A21" t="str">
            <v>COG</v>
          </cell>
          <cell r="B21" t="str">
            <v>CONGO, REP</v>
          </cell>
          <cell r="C21">
            <v>3.5</v>
          </cell>
          <cell r="D21">
            <v>3.5</v>
          </cell>
          <cell r="E21">
            <v>2.5</v>
          </cell>
          <cell r="F21">
            <v>3.1666666666666665</v>
          </cell>
          <cell r="G21">
            <v>4</v>
          </cell>
          <cell r="H21">
            <v>3</v>
          </cell>
          <cell r="I21">
            <v>3</v>
          </cell>
          <cell r="J21">
            <v>3.3333333333333335</v>
          </cell>
          <cell r="K21">
            <v>3</v>
          </cell>
          <cell r="L21">
            <v>3</v>
          </cell>
          <cell r="M21">
            <v>3</v>
          </cell>
          <cell r="N21">
            <v>2</v>
          </cell>
          <cell r="O21">
            <v>3</v>
          </cell>
          <cell r="P21">
            <v>2.8</v>
          </cell>
          <cell r="Q21">
            <v>2.5</v>
          </cell>
          <cell r="R21">
            <v>3</v>
          </cell>
          <cell r="S21">
            <v>3</v>
          </cell>
          <cell r="T21">
            <v>2.5</v>
          </cell>
          <cell r="U21">
            <v>3</v>
          </cell>
          <cell r="V21">
            <v>2.8</v>
          </cell>
          <cell r="W21">
            <v>3.0250000000000004</v>
          </cell>
          <cell r="X21">
            <v>3</v>
          </cell>
          <cell r="Y21">
            <v>3</v>
          </cell>
          <cell r="Z21">
            <v>1</v>
          </cell>
          <cell r="AA21" t="str">
            <v>AFR</v>
          </cell>
        </row>
        <row r="22">
          <cell r="A22" t="str">
            <v>civ</v>
          </cell>
          <cell r="B22" t="str">
            <v>COTE D'IVOIRE</v>
          </cell>
          <cell r="C22">
            <v>2.5</v>
          </cell>
          <cell r="D22">
            <v>2</v>
          </cell>
          <cell r="E22">
            <v>2</v>
          </cell>
          <cell r="F22">
            <v>2.1666666666666665</v>
          </cell>
          <cell r="G22">
            <v>4</v>
          </cell>
          <cell r="H22">
            <v>3</v>
          </cell>
          <cell r="I22">
            <v>3</v>
          </cell>
          <cell r="J22">
            <v>3.3333333333333335</v>
          </cell>
          <cell r="K22">
            <v>3</v>
          </cell>
          <cell r="L22">
            <v>2</v>
          </cell>
          <cell r="M22">
            <v>2.5</v>
          </cell>
          <cell r="N22">
            <v>2.5</v>
          </cell>
          <cell r="O22">
            <v>3</v>
          </cell>
          <cell r="P22">
            <v>2.6</v>
          </cell>
          <cell r="Q22">
            <v>2.5</v>
          </cell>
          <cell r="R22">
            <v>2.5</v>
          </cell>
          <cell r="S22">
            <v>4</v>
          </cell>
          <cell r="T22">
            <v>2.5</v>
          </cell>
          <cell r="U22">
            <v>2.5</v>
          </cell>
          <cell r="V22">
            <v>2.8</v>
          </cell>
          <cell r="W22">
            <v>2.7249999999999996</v>
          </cell>
          <cell r="X22">
            <v>3</v>
          </cell>
          <cell r="Y22">
            <v>3</v>
          </cell>
          <cell r="Z22">
            <v>1</v>
          </cell>
          <cell r="AA22" t="str">
            <v>AFR</v>
          </cell>
        </row>
        <row r="23">
          <cell r="A23" t="str">
            <v>GNQ</v>
          </cell>
          <cell r="B23" t="str">
            <v>EQUATORIAL GUINEA</v>
          </cell>
          <cell r="C23">
            <v>3</v>
          </cell>
          <cell r="D23">
            <v>2.5</v>
          </cell>
          <cell r="E23">
            <v>2.5</v>
          </cell>
          <cell r="F23">
            <v>2.6666666666666665</v>
          </cell>
          <cell r="G23">
            <v>3.5</v>
          </cell>
          <cell r="H23">
            <v>3</v>
          </cell>
          <cell r="I23">
            <v>3</v>
          </cell>
          <cell r="J23">
            <v>3.1666666666666665</v>
          </cell>
          <cell r="K23">
            <v>2.5</v>
          </cell>
          <cell r="L23">
            <v>2.5</v>
          </cell>
          <cell r="M23">
            <v>2.5</v>
          </cell>
          <cell r="N23">
            <v>1</v>
          </cell>
          <cell r="O23">
            <v>2.5</v>
          </cell>
          <cell r="P23">
            <v>2.2000000000000002</v>
          </cell>
          <cell r="Q23">
            <v>1</v>
          </cell>
          <cell r="R23">
            <v>1</v>
          </cell>
          <cell r="S23">
            <v>2.5</v>
          </cell>
          <cell r="T23">
            <v>2.5</v>
          </cell>
          <cell r="U23">
            <v>1</v>
          </cell>
          <cell r="V23">
            <v>1.6</v>
          </cell>
          <cell r="W23">
            <v>2.4083333333333332</v>
          </cell>
          <cell r="X23">
            <v>3</v>
          </cell>
          <cell r="Y23">
            <v>1</v>
          </cell>
          <cell r="Z23">
            <v>1</v>
          </cell>
          <cell r="AA23" t="str">
            <v>AFR</v>
          </cell>
        </row>
        <row r="24">
          <cell r="A24" t="str">
            <v>ERI</v>
          </cell>
          <cell r="B24" t="str">
            <v xml:space="preserve">ERITREA     </v>
          </cell>
          <cell r="C24">
            <v>2</v>
          </cell>
          <cell r="D24">
            <v>2</v>
          </cell>
          <cell r="E24">
            <v>2</v>
          </cell>
          <cell r="F24">
            <v>2</v>
          </cell>
          <cell r="G24">
            <v>2</v>
          </cell>
          <cell r="H24">
            <v>2.5</v>
          </cell>
          <cell r="I24">
            <v>2.5</v>
          </cell>
          <cell r="J24">
            <v>2.3333333333333335</v>
          </cell>
          <cell r="K24">
            <v>3.5</v>
          </cell>
          <cell r="L24">
            <v>3.5</v>
          </cell>
          <cell r="M24">
            <v>3.5</v>
          </cell>
          <cell r="N24">
            <v>3.5</v>
          </cell>
          <cell r="O24">
            <v>3.5</v>
          </cell>
          <cell r="P24">
            <v>3.5</v>
          </cell>
          <cell r="Q24">
            <v>3</v>
          </cell>
          <cell r="R24">
            <v>2.5</v>
          </cell>
          <cell r="S24">
            <v>3.5</v>
          </cell>
          <cell r="T24">
            <v>3</v>
          </cell>
          <cell r="U24">
            <v>3</v>
          </cell>
          <cell r="V24">
            <v>3</v>
          </cell>
          <cell r="W24">
            <v>2.7083333333333335</v>
          </cell>
          <cell r="X24">
            <v>3</v>
          </cell>
          <cell r="Y24">
            <v>3</v>
          </cell>
          <cell r="Z24">
            <v>1</v>
          </cell>
          <cell r="AA24" t="str">
            <v>AFR</v>
          </cell>
        </row>
        <row r="25">
          <cell r="A25" t="str">
            <v>ETH</v>
          </cell>
          <cell r="B25" t="str">
            <v xml:space="preserve">ETHIOPIA    </v>
          </cell>
          <cell r="C25">
            <v>4</v>
          </cell>
          <cell r="D25">
            <v>4</v>
          </cell>
          <cell r="E25">
            <v>3.5</v>
          </cell>
          <cell r="F25">
            <v>3.8333333333333335</v>
          </cell>
          <cell r="G25">
            <v>3</v>
          </cell>
          <cell r="H25">
            <v>2.5</v>
          </cell>
          <cell r="I25">
            <v>3.5</v>
          </cell>
          <cell r="J25">
            <v>3</v>
          </cell>
          <cell r="K25">
            <v>3</v>
          </cell>
          <cell r="L25">
            <v>4.5</v>
          </cell>
          <cell r="M25">
            <v>3</v>
          </cell>
          <cell r="N25">
            <v>3.5</v>
          </cell>
          <cell r="O25">
            <v>3.5</v>
          </cell>
          <cell r="P25">
            <v>3.5</v>
          </cell>
          <cell r="Q25">
            <v>3</v>
          </cell>
          <cell r="R25">
            <v>3.5</v>
          </cell>
          <cell r="S25">
            <v>3.5</v>
          </cell>
          <cell r="T25">
            <v>3.5</v>
          </cell>
          <cell r="U25">
            <v>3</v>
          </cell>
          <cell r="V25">
            <v>3.3</v>
          </cell>
          <cell r="W25">
            <v>3.4083333333333332</v>
          </cell>
          <cell r="X25">
            <v>3</v>
          </cell>
          <cell r="Y25">
            <v>3</v>
          </cell>
          <cell r="Z25">
            <v>1</v>
          </cell>
          <cell r="AA25" t="str">
            <v>AFR</v>
          </cell>
        </row>
        <row r="26">
          <cell r="A26" t="str">
            <v>GAB</v>
          </cell>
          <cell r="B26" t="str">
            <v xml:space="preserve">GABON       </v>
          </cell>
          <cell r="C26">
            <v>3.5</v>
          </cell>
          <cell r="D26">
            <v>3</v>
          </cell>
          <cell r="E26">
            <v>3.5</v>
          </cell>
          <cell r="F26">
            <v>3.3333333333333335</v>
          </cell>
          <cell r="G26">
            <v>4</v>
          </cell>
          <cell r="H26">
            <v>3.5</v>
          </cell>
          <cell r="I26">
            <v>3.5</v>
          </cell>
          <cell r="J26">
            <v>3.6666666666666665</v>
          </cell>
          <cell r="K26">
            <v>4</v>
          </cell>
          <cell r="L26">
            <v>2</v>
          </cell>
          <cell r="M26">
            <v>2.5</v>
          </cell>
          <cell r="N26">
            <v>2.5</v>
          </cell>
          <cell r="O26">
            <v>3</v>
          </cell>
          <cell r="P26">
            <v>2.8</v>
          </cell>
          <cell r="Q26">
            <v>3</v>
          </cell>
          <cell r="R26">
            <v>3</v>
          </cell>
          <cell r="S26">
            <v>4</v>
          </cell>
          <cell r="T26">
            <v>3</v>
          </cell>
          <cell r="U26">
            <v>2.5</v>
          </cell>
          <cell r="V26">
            <v>3.1</v>
          </cell>
          <cell r="W26">
            <v>3.2250000000000001</v>
          </cell>
          <cell r="X26">
            <v>3</v>
          </cell>
          <cell r="Y26">
            <v>1</v>
          </cell>
          <cell r="Z26">
            <v>3</v>
          </cell>
          <cell r="AA26" t="str">
            <v>AFR</v>
          </cell>
        </row>
        <row r="27">
          <cell r="A27" t="str">
            <v>GMB</v>
          </cell>
          <cell r="B27" t="str">
            <v xml:space="preserve">GAMBIA, THE </v>
          </cell>
          <cell r="C27">
            <v>3.5</v>
          </cell>
          <cell r="D27">
            <v>3</v>
          </cell>
          <cell r="E27">
            <v>3</v>
          </cell>
          <cell r="F27">
            <v>3.1666666666666665</v>
          </cell>
          <cell r="G27">
            <v>4</v>
          </cell>
          <cell r="H27">
            <v>3</v>
          </cell>
          <cell r="I27">
            <v>3.5</v>
          </cell>
          <cell r="J27">
            <v>3.5</v>
          </cell>
          <cell r="K27">
            <v>3.5</v>
          </cell>
          <cell r="L27">
            <v>2.5</v>
          </cell>
          <cell r="M27">
            <v>3.5</v>
          </cell>
          <cell r="N27">
            <v>2.5</v>
          </cell>
          <cell r="O27">
            <v>3</v>
          </cell>
          <cell r="P27">
            <v>3</v>
          </cell>
          <cell r="Q27">
            <v>3</v>
          </cell>
          <cell r="R27">
            <v>2.5</v>
          </cell>
          <cell r="S27">
            <v>3.5</v>
          </cell>
          <cell r="T27">
            <v>3</v>
          </cell>
          <cell r="U27">
            <v>2.5</v>
          </cell>
          <cell r="V27">
            <v>2.9</v>
          </cell>
          <cell r="W27">
            <v>3.1416666666666666</v>
          </cell>
          <cell r="X27">
            <v>3</v>
          </cell>
          <cell r="Y27">
            <v>3</v>
          </cell>
          <cell r="Z27">
            <v>1</v>
          </cell>
          <cell r="AA27" t="str">
            <v>AFR</v>
          </cell>
        </row>
        <row r="28">
          <cell r="A28" t="str">
            <v>GHA</v>
          </cell>
          <cell r="B28" t="str">
            <v xml:space="preserve">GHANA       </v>
          </cell>
          <cell r="C28">
            <v>4</v>
          </cell>
          <cell r="D28">
            <v>4</v>
          </cell>
          <cell r="E28">
            <v>3.5</v>
          </cell>
          <cell r="F28">
            <v>3.8333333333333335</v>
          </cell>
          <cell r="G28">
            <v>3.5</v>
          </cell>
          <cell r="H28">
            <v>3.5</v>
          </cell>
          <cell r="I28">
            <v>3.5</v>
          </cell>
          <cell r="J28">
            <v>3.5</v>
          </cell>
          <cell r="K28">
            <v>4</v>
          </cell>
          <cell r="L28">
            <v>4</v>
          </cell>
          <cell r="M28">
            <v>3.5</v>
          </cell>
          <cell r="N28">
            <v>3.5</v>
          </cell>
          <cell r="O28">
            <v>3.5</v>
          </cell>
          <cell r="P28">
            <v>3.7</v>
          </cell>
          <cell r="Q28">
            <v>3.5</v>
          </cell>
          <cell r="R28">
            <v>3.5</v>
          </cell>
          <cell r="S28">
            <v>4.5</v>
          </cell>
          <cell r="T28">
            <v>3.5</v>
          </cell>
          <cell r="U28">
            <v>3.5</v>
          </cell>
          <cell r="V28">
            <v>3.7</v>
          </cell>
          <cell r="W28">
            <v>3.6833333333333336</v>
          </cell>
          <cell r="X28">
            <v>3</v>
          </cell>
          <cell r="Y28">
            <v>3</v>
          </cell>
          <cell r="Z28">
            <v>1</v>
          </cell>
          <cell r="AA28" t="str">
            <v>AFR</v>
          </cell>
        </row>
        <row r="29">
          <cell r="A29" t="str">
            <v>GIN</v>
          </cell>
          <cell r="B29" t="str">
            <v xml:space="preserve">GUINEA      </v>
          </cell>
          <cell r="C29">
            <v>2</v>
          </cell>
          <cell r="D29">
            <v>2.5</v>
          </cell>
          <cell r="E29">
            <v>2.5</v>
          </cell>
          <cell r="F29">
            <v>2.3333333333333335</v>
          </cell>
          <cell r="G29">
            <v>4</v>
          </cell>
          <cell r="H29">
            <v>3</v>
          </cell>
          <cell r="I29">
            <v>3</v>
          </cell>
          <cell r="J29">
            <v>3.3333333333333335</v>
          </cell>
          <cell r="K29">
            <v>4</v>
          </cell>
          <cell r="L29">
            <v>3</v>
          </cell>
          <cell r="M29">
            <v>3.5</v>
          </cell>
          <cell r="N29">
            <v>3.5</v>
          </cell>
          <cell r="O29">
            <v>2.5</v>
          </cell>
          <cell r="P29">
            <v>3.3</v>
          </cell>
          <cell r="Q29">
            <v>2.5</v>
          </cell>
          <cell r="R29">
            <v>3</v>
          </cell>
          <cell r="S29">
            <v>3</v>
          </cell>
          <cell r="T29">
            <v>3</v>
          </cell>
          <cell r="U29">
            <v>2.5</v>
          </cell>
          <cell r="V29">
            <v>2.8</v>
          </cell>
          <cell r="W29">
            <v>2.9416666666666664</v>
          </cell>
          <cell r="X29">
            <v>3</v>
          </cell>
          <cell r="Y29">
            <v>3</v>
          </cell>
          <cell r="Z29">
            <v>1</v>
          </cell>
          <cell r="AA29" t="str">
            <v>AFR</v>
          </cell>
        </row>
        <row r="30">
          <cell r="A30" t="str">
            <v>GNB</v>
          </cell>
          <cell r="B30" t="str">
            <v>GUINEA-BISSAU</v>
          </cell>
          <cell r="C30">
            <v>3</v>
          </cell>
          <cell r="D30">
            <v>3</v>
          </cell>
          <cell r="E30">
            <v>2.5</v>
          </cell>
          <cell r="F30">
            <v>2.8333333333333335</v>
          </cell>
          <cell r="G30">
            <v>4</v>
          </cell>
          <cell r="H30">
            <v>3</v>
          </cell>
          <cell r="I30">
            <v>3</v>
          </cell>
          <cell r="J30">
            <v>3.3333333333333335</v>
          </cell>
          <cell r="K30">
            <v>3</v>
          </cell>
          <cell r="L30">
            <v>3</v>
          </cell>
          <cell r="M30">
            <v>2.5</v>
          </cell>
          <cell r="N30">
            <v>2.5</v>
          </cell>
          <cell r="O30">
            <v>2.5</v>
          </cell>
          <cell r="P30">
            <v>2.7</v>
          </cell>
          <cell r="Q30">
            <v>2.5</v>
          </cell>
          <cell r="R30">
            <v>2</v>
          </cell>
          <cell r="S30">
            <v>3</v>
          </cell>
          <cell r="T30">
            <v>2.5</v>
          </cell>
          <cell r="U30">
            <v>2.5</v>
          </cell>
          <cell r="V30">
            <v>2.5</v>
          </cell>
          <cell r="W30">
            <v>2.8416666666666668</v>
          </cell>
          <cell r="X30">
            <v>3</v>
          </cell>
          <cell r="Y30">
            <v>3</v>
          </cell>
          <cell r="Z30">
            <v>1</v>
          </cell>
          <cell r="AA30" t="str">
            <v>AFR</v>
          </cell>
        </row>
        <row r="31">
          <cell r="A31" t="str">
            <v>KEN</v>
          </cell>
          <cell r="B31" t="str">
            <v xml:space="preserve">KENYA       </v>
          </cell>
          <cell r="C31">
            <v>4.5</v>
          </cell>
          <cell r="D31">
            <v>3.5</v>
          </cell>
          <cell r="E31">
            <v>4</v>
          </cell>
          <cell r="F31">
            <v>4</v>
          </cell>
          <cell r="G31">
            <v>3.5</v>
          </cell>
          <cell r="H31">
            <v>3.5</v>
          </cell>
          <cell r="I31">
            <v>3.5</v>
          </cell>
          <cell r="J31">
            <v>3.5</v>
          </cell>
          <cell r="K31">
            <v>3</v>
          </cell>
          <cell r="L31">
            <v>3</v>
          </cell>
          <cell r="M31">
            <v>3.5</v>
          </cell>
          <cell r="N31">
            <v>3</v>
          </cell>
          <cell r="O31">
            <v>3.5</v>
          </cell>
          <cell r="P31">
            <v>3.2</v>
          </cell>
          <cell r="Q31">
            <v>3</v>
          </cell>
          <cell r="R31">
            <v>3.5</v>
          </cell>
          <cell r="S31">
            <v>4</v>
          </cell>
          <cell r="T31">
            <v>3</v>
          </cell>
          <cell r="U31">
            <v>3</v>
          </cell>
          <cell r="V31">
            <v>3.3</v>
          </cell>
          <cell r="W31">
            <v>3.5</v>
          </cell>
          <cell r="X31">
            <v>3</v>
          </cell>
          <cell r="Y31">
            <v>3</v>
          </cell>
          <cell r="Z31">
            <v>1</v>
          </cell>
          <cell r="AA31" t="str">
            <v>AFR</v>
          </cell>
        </row>
        <row r="32">
          <cell r="A32" t="str">
            <v>LSO</v>
          </cell>
          <cell r="B32" t="str">
            <v xml:space="preserve">LESOTHO     </v>
          </cell>
          <cell r="C32">
            <v>4</v>
          </cell>
          <cell r="D32">
            <v>4</v>
          </cell>
          <cell r="E32">
            <v>4</v>
          </cell>
          <cell r="F32">
            <v>4</v>
          </cell>
          <cell r="G32">
            <v>4</v>
          </cell>
          <cell r="H32">
            <v>3.5</v>
          </cell>
          <cell r="I32">
            <v>3</v>
          </cell>
          <cell r="J32">
            <v>3.5</v>
          </cell>
          <cell r="K32">
            <v>4</v>
          </cell>
          <cell r="L32">
            <v>3</v>
          </cell>
          <cell r="M32">
            <v>3</v>
          </cell>
          <cell r="N32">
            <v>3</v>
          </cell>
          <cell r="O32">
            <v>3</v>
          </cell>
          <cell r="P32">
            <v>3.2</v>
          </cell>
          <cell r="Q32">
            <v>3.5</v>
          </cell>
          <cell r="R32">
            <v>3</v>
          </cell>
          <cell r="S32">
            <v>4</v>
          </cell>
          <cell r="T32">
            <v>3</v>
          </cell>
          <cell r="U32">
            <v>3.5</v>
          </cell>
          <cell r="V32">
            <v>3.4</v>
          </cell>
          <cell r="W32">
            <v>3.5249999999999999</v>
          </cell>
          <cell r="X32">
            <v>3</v>
          </cell>
          <cell r="Y32">
            <v>3</v>
          </cell>
          <cell r="Z32">
            <v>1</v>
          </cell>
          <cell r="AA32" t="str">
            <v>AFR</v>
          </cell>
        </row>
        <row r="33">
          <cell r="A33" t="str">
            <v>MDG</v>
          </cell>
          <cell r="B33" t="str">
            <v xml:space="preserve">MADAGASCAR  </v>
          </cell>
          <cell r="C33">
            <v>3.5</v>
          </cell>
          <cell r="D33">
            <v>3.5</v>
          </cell>
          <cell r="E33">
            <v>4</v>
          </cell>
          <cell r="F33">
            <v>3.6666666666666665</v>
          </cell>
          <cell r="G33">
            <v>4</v>
          </cell>
          <cell r="H33">
            <v>3.5</v>
          </cell>
          <cell r="I33">
            <v>3.5</v>
          </cell>
          <cell r="J33">
            <v>3.6666666666666665</v>
          </cell>
          <cell r="K33">
            <v>3.5</v>
          </cell>
          <cell r="L33">
            <v>3.5</v>
          </cell>
          <cell r="M33">
            <v>3.5</v>
          </cell>
          <cell r="N33">
            <v>3.5</v>
          </cell>
          <cell r="O33">
            <v>4</v>
          </cell>
          <cell r="P33">
            <v>3.6</v>
          </cell>
          <cell r="Q33">
            <v>3.5</v>
          </cell>
          <cell r="R33">
            <v>3</v>
          </cell>
          <cell r="S33">
            <v>3.5</v>
          </cell>
          <cell r="T33">
            <v>3.5</v>
          </cell>
          <cell r="U33">
            <v>3.5</v>
          </cell>
          <cell r="V33">
            <v>3.4</v>
          </cell>
          <cell r="W33">
            <v>3.5833333333333335</v>
          </cell>
          <cell r="X33">
            <v>3</v>
          </cell>
          <cell r="Y33">
            <v>3</v>
          </cell>
          <cell r="Z33">
            <v>1</v>
          </cell>
          <cell r="AA33" t="str">
            <v>AFR</v>
          </cell>
        </row>
        <row r="34">
          <cell r="A34" t="str">
            <v>MWI</v>
          </cell>
          <cell r="B34" t="str">
            <v>MALAWI</v>
          </cell>
          <cell r="C34">
            <v>3</v>
          </cell>
          <cell r="D34">
            <v>3</v>
          </cell>
          <cell r="E34">
            <v>3</v>
          </cell>
          <cell r="F34">
            <v>3</v>
          </cell>
          <cell r="G34">
            <v>4.5</v>
          </cell>
          <cell r="H34">
            <v>3</v>
          </cell>
          <cell r="I34">
            <v>3.5</v>
          </cell>
          <cell r="J34">
            <v>3.6666666666666665</v>
          </cell>
          <cell r="K34">
            <v>3.5</v>
          </cell>
          <cell r="L34">
            <v>4</v>
          </cell>
          <cell r="M34">
            <v>3.5</v>
          </cell>
          <cell r="N34">
            <v>3.5</v>
          </cell>
          <cell r="O34">
            <v>3.5</v>
          </cell>
          <cell r="P34">
            <v>3.6</v>
          </cell>
          <cell r="Q34">
            <v>3.5</v>
          </cell>
          <cell r="R34">
            <v>3</v>
          </cell>
          <cell r="S34">
            <v>4</v>
          </cell>
          <cell r="T34">
            <v>3.5</v>
          </cell>
          <cell r="U34">
            <v>3</v>
          </cell>
          <cell r="V34">
            <v>3.4</v>
          </cell>
          <cell r="W34">
            <v>3.4166666666666665</v>
          </cell>
          <cell r="X34">
            <v>3</v>
          </cell>
          <cell r="Y34">
            <v>3</v>
          </cell>
          <cell r="Z34">
            <v>1</v>
          </cell>
          <cell r="AA34" t="str">
            <v>AFR</v>
          </cell>
        </row>
        <row r="35">
          <cell r="A35" t="str">
            <v>MLI</v>
          </cell>
          <cell r="B35" t="str">
            <v>MALI</v>
          </cell>
          <cell r="C35">
            <v>4.5</v>
          </cell>
          <cell r="D35">
            <v>4</v>
          </cell>
          <cell r="E35">
            <v>4.5</v>
          </cell>
          <cell r="F35">
            <v>4.333333333333333</v>
          </cell>
          <cell r="G35">
            <v>4</v>
          </cell>
          <cell r="H35">
            <v>3</v>
          </cell>
          <cell r="I35">
            <v>3.5</v>
          </cell>
          <cell r="J35">
            <v>3.5</v>
          </cell>
          <cell r="K35">
            <v>3.5</v>
          </cell>
          <cell r="L35">
            <v>3.5</v>
          </cell>
          <cell r="M35">
            <v>3.5</v>
          </cell>
          <cell r="N35">
            <v>3.5</v>
          </cell>
          <cell r="O35">
            <v>3</v>
          </cell>
          <cell r="P35">
            <v>3.4</v>
          </cell>
          <cell r="Q35">
            <v>3.5</v>
          </cell>
          <cell r="R35">
            <v>4</v>
          </cell>
          <cell r="S35">
            <v>4</v>
          </cell>
          <cell r="T35">
            <v>3</v>
          </cell>
          <cell r="U35">
            <v>3.5</v>
          </cell>
          <cell r="V35">
            <v>3.6</v>
          </cell>
          <cell r="W35">
            <v>3.708333333333333</v>
          </cell>
          <cell r="X35">
            <v>3</v>
          </cell>
          <cell r="Y35">
            <v>3</v>
          </cell>
          <cell r="Z35">
            <v>1</v>
          </cell>
          <cell r="AA35" t="str">
            <v>AFR</v>
          </cell>
        </row>
        <row r="36">
          <cell r="A36" t="str">
            <v>MRT</v>
          </cell>
          <cell r="B36" t="str">
            <v xml:space="preserve">MAURITANIA  </v>
          </cell>
          <cell r="C36">
            <v>2</v>
          </cell>
          <cell r="D36">
            <v>2.5</v>
          </cell>
          <cell r="E36">
            <v>4</v>
          </cell>
          <cell r="F36">
            <v>2.8333333333333335</v>
          </cell>
          <cell r="G36">
            <v>4.5</v>
          </cell>
          <cell r="H36">
            <v>2.5</v>
          </cell>
          <cell r="I36">
            <v>3.5</v>
          </cell>
          <cell r="J36">
            <v>3.5</v>
          </cell>
          <cell r="K36">
            <v>3.5</v>
          </cell>
          <cell r="L36">
            <v>3.5</v>
          </cell>
          <cell r="M36">
            <v>4</v>
          </cell>
          <cell r="N36">
            <v>3.5</v>
          </cell>
          <cell r="O36">
            <v>3.5</v>
          </cell>
          <cell r="P36">
            <v>3.6</v>
          </cell>
          <cell r="Q36">
            <v>3</v>
          </cell>
          <cell r="R36">
            <v>3</v>
          </cell>
          <cell r="S36">
            <v>4</v>
          </cell>
          <cell r="T36">
            <v>3</v>
          </cell>
          <cell r="U36">
            <v>2.5</v>
          </cell>
          <cell r="V36">
            <v>3.1</v>
          </cell>
          <cell r="W36">
            <v>3.2583333333333333</v>
          </cell>
          <cell r="X36">
            <v>3</v>
          </cell>
          <cell r="Y36">
            <v>3</v>
          </cell>
          <cell r="Z36">
            <v>1</v>
          </cell>
          <cell r="AA36" t="str">
            <v>AFR</v>
          </cell>
        </row>
        <row r="37">
          <cell r="A37" t="str">
            <v>MUS</v>
          </cell>
          <cell r="B37" t="str">
            <v xml:space="preserve">MAURITIUS   </v>
          </cell>
          <cell r="C37">
            <v>4.5</v>
          </cell>
          <cell r="D37">
            <v>4</v>
          </cell>
          <cell r="E37">
            <v>5</v>
          </cell>
          <cell r="F37">
            <v>4.5</v>
          </cell>
          <cell r="G37">
            <v>4</v>
          </cell>
          <cell r="H37">
            <v>5</v>
          </cell>
          <cell r="I37">
            <v>5</v>
          </cell>
          <cell r="J37">
            <v>4.666666666666667</v>
          </cell>
          <cell r="K37">
            <v>5</v>
          </cell>
          <cell r="L37">
            <v>4</v>
          </cell>
          <cell r="M37">
            <v>4</v>
          </cell>
          <cell r="N37">
            <v>4</v>
          </cell>
          <cell r="O37">
            <v>4.5</v>
          </cell>
          <cell r="P37">
            <v>4.3</v>
          </cell>
          <cell r="Q37">
            <v>5</v>
          </cell>
          <cell r="R37">
            <v>4.5</v>
          </cell>
          <cell r="S37">
            <v>4</v>
          </cell>
          <cell r="T37">
            <v>4</v>
          </cell>
          <cell r="U37">
            <v>4.5</v>
          </cell>
          <cell r="V37">
            <v>4.4000000000000004</v>
          </cell>
          <cell r="W37">
            <v>4.4666666666666668</v>
          </cell>
          <cell r="X37">
            <v>3</v>
          </cell>
          <cell r="Y37">
            <v>1</v>
          </cell>
          <cell r="Z37">
            <v>3</v>
          </cell>
          <cell r="AA37" t="str">
            <v>AFR</v>
          </cell>
        </row>
        <row r="38">
          <cell r="A38" t="str">
            <v>MOZ</v>
          </cell>
          <cell r="B38" t="str">
            <v xml:space="preserve">MOZAMBIQUE  </v>
          </cell>
          <cell r="C38">
            <v>4</v>
          </cell>
          <cell r="D38">
            <v>4</v>
          </cell>
          <cell r="E38">
            <v>4.5</v>
          </cell>
          <cell r="F38">
            <v>4.166666666666667</v>
          </cell>
          <cell r="G38">
            <v>4</v>
          </cell>
          <cell r="H38">
            <v>2.5</v>
          </cell>
          <cell r="I38">
            <v>3</v>
          </cell>
          <cell r="J38">
            <v>3.1666666666666665</v>
          </cell>
          <cell r="K38">
            <v>3.5</v>
          </cell>
          <cell r="L38">
            <v>3.5</v>
          </cell>
          <cell r="M38">
            <v>3.5</v>
          </cell>
          <cell r="N38">
            <v>3</v>
          </cell>
          <cell r="O38">
            <v>3</v>
          </cell>
          <cell r="P38">
            <v>3.3</v>
          </cell>
          <cell r="Q38">
            <v>3</v>
          </cell>
          <cell r="R38">
            <v>3</v>
          </cell>
          <cell r="S38">
            <v>3.5</v>
          </cell>
          <cell r="T38">
            <v>3</v>
          </cell>
          <cell r="U38">
            <v>3</v>
          </cell>
          <cell r="V38">
            <v>3.1</v>
          </cell>
          <cell r="W38">
            <v>3.4333333333333331</v>
          </cell>
          <cell r="X38">
            <v>3</v>
          </cell>
          <cell r="Y38">
            <v>3</v>
          </cell>
          <cell r="Z38">
            <v>1</v>
          </cell>
          <cell r="AA38" t="str">
            <v>AFR</v>
          </cell>
        </row>
        <row r="39">
          <cell r="A39" t="str">
            <v>NAM</v>
          </cell>
          <cell r="B39" t="str">
            <v xml:space="preserve">NAMIBIA     </v>
          </cell>
          <cell r="C39">
            <v>4.5</v>
          </cell>
          <cell r="D39">
            <v>3</v>
          </cell>
          <cell r="E39">
            <v>4.5</v>
          </cell>
          <cell r="F39">
            <v>4</v>
          </cell>
          <cell r="G39">
            <v>3.5</v>
          </cell>
          <cell r="H39">
            <v>4.5</v>
          </cell>
          <cell r="I39">
            <v>4</v>
          </cell>
          <cell r="J39">
            <v>4</v>
          </cell>
          <cell r="K39">
            <v>4</v>
          </cell>
          <cell r="L39">
            <v>3.5</v>
          </cell>
          <cell r="M39">
            <v>3</v>
          </cell>
          <cell r="N39">
            <v>3.5</v>
          </cell>
          <cell r="O39">
            <v>4</v>
          </cell>
          <cell r="P39">
            <v>3.6</v>
          </cell>
          <cell r="Q39">
            <v>4</v>
          </cell>
          <cell r="R39">
            <v>3.5</v>
          </cell>
          <cell r="S39">
            <v>3.5</v>
          </cell>
          <cell r="T39">
            <v>3</v>
          </cell>
          <cell r="U39">
            <v>4</v>
          </cell>
          <cell r="V39">
            <v>3.6</v>
          </cell>
          <cell r="W39">
            <v>3.8</v>
          </cell>
          <cell r="X39">
            <v>3</v>
          </cell>
          <cell r="Y39">
            <v>1</v>
          </cell>
          <cell r="Z39">
            <v>2</v>
          </cell>
          <cell r="AA39" t="str">
            <v>AFR</v>
          </cell>
        </row>
        <row r="40">
          <cell r="A40" t="str">
            <v>NER</v>
          </cell>
          <cell r="B40" t="str">
            <v xml:space="preserve">NIGER       </v>
          </cell>
          <cell r="C40">
            <v>4</v>
          </cell>
          <cell r="D40">
            <v>3.5</v>
          </cell>
          <cell r="E40">
            <v>3.5</v>
          </cell>
          <cell r="F40">
            <v>3.6666666666666665</v>
          </cell>
          <cell r="G40">
            <v>4.5</v>
          </cell>
          <cell r="H40">
            <v>3</v>
          </cell>
          <cell r="I40">
            <v>3.5</v>
          </cell>
          <cell r="J40">
            <v>3.6666666666666665</v>
          </cell>
          <cell r="K40">
            <v>2.5</v>
          </cell>
          <cell r="L40">
            <v>3.5</v>
          </cell>
          <cell r="M40">
            <v>3.5</v>
          </cell>
          <cell r="N40">
            <v>3</v>
          </cell>
          <cell r="O40">
            <v>3</v>
          </cell>
          <cell r="P40">
            <v>3.1</v>
          </cell>
          <cell r="Q40">
            <v>3</v>
          </cell>
          <cell r="R40">
            <v>3.5</v>
          </cell>
          <cell r="S40">
            <v>3.5</v>
          </cell>
          <cell r="T40">
            <v>3</v>
          </cell>
          <cell r="U40">
            <v>3</v>
          </cell>
          <cell r="V40">
            <v>3.2</v>
          </cell>
          <cell r="W40">
            <v>3.4083333333333332</v>
          </cell>
          <cell r="X40">
            <v>3</v>
          </cell>
          <cell r="Y40">
            <v>3</v>
          </cell>
          <cell r="Z40">
            <v>1</v>
          </cell>
          <cell r="AA40" t="str">
            <v>AFR</v>
          </cell>
        </row>
        <row r="41">
          <cell r="A41" t="str">
            <v>NGA</v>
          </cell>
          <cell r="B41" t="str">
            <v xml:space="preserve">NIGERIA     </v>
          </cell>
          <cell r="C41">
            <v>3.5</v>
          </cell>
          <cell r="D41">
            <v>3.5</v>
          </cell>
          <cell r="E41">
            <v>2.5</v>
          </cell>
          <cell r="F41">
            <v>3.1666666666666665</v>
          </cell>
          <cell r="G41">
            <v>2</v>
          </cell>
          <cell r="H41">
            <v>3</v>
          </cell>
          <cell r="I41">
            <v>2.5</v>
          </cell>
          <cell r="J41">
            <v>2.5</v>
          </cell>
          <cell r="K41">
            <v>3</v>
          </cell>
          <cell r="L41">
            <v>3</v>
          </cell>
          <cell r="M41">
            <v>3</v>
          </cell>
          <cell r="N41">
            <v>3</v>
          </cell>
          <cell r="O41">
            <v>3</v>
          </cell>
          <cell r="P41">
            <v>3</v>
          </cell>
          <cell r="Q41">
            <v>2.5</v>
          </cell>
          <cell r="R41">
            <v>3</v>
          </cell>
          <cell r="S41">
            <v>3</v>
          </cell>
          <cell r="T41">
            <v>2.5</v>
          </cell>
          <cell r="U41">
            <v>2.5</v>
          </cell>
          <cell r="V41">
            <v>2.7</v>
          </cell>
          <cell r="W41">
            <v>2.8416666666666668</v>
          </cell>
          <cell r="X41">
            <v>3</v>
          </cell>
          <cell r="Y41">
            <v>2</v>
          </cell>
          <cell r="Z41">
            <v>1</v>
          </cell>
          <cell r="AA41" t="str">
            <v>AFR</v>
          </cell>
        </row>
        <row r="42">
          <cell r="A42" t="str">
            <v>RWA</v>
          </cell>
          <cell r="B42" t="str">
            <v xml:space="preserve">RWANDA      </v>
          </cell>
          <cell r="C42">
            <v>4</v>
          </cell>
          <cell r="D42">
            <v>3.5</v>
          </cell>
          <cell r="E42">
            <v>3</v>
          </cell>
          <cell r="F42">
            <v>3.5</v>
          </cell>
          <cell r="G42">
            <v>3.5</v>
          </cell>
          <cell r="H42">
            <v>3</v>
          </cell>
          <cell r="I42">
            <v>3.5</v>
          </cell>
          <cell r="J42">
            <v>3.3333333333333335</v>
          </cell>
          <cell r="K42">
            <v>3.5</v>
          </cell>
          <cell r="L42">
            <v>4</v>
          </cell>
          <cell r="M42">
            <v>4</v>
          </cell>
          <cell r="N42">
            <v>3.5</v>
          </cell>
          <cell r="O42">
            <v>3</v>
          </cell>
          <cell r="P42">
            <v>3.6</v>
          </cell>
          <cell r="Q42">
            <v>3</v>
          </cell>
          <cell r="R42">
            <v>3.5</v>
          </cell>
          <cell r="S42">
            <v>3.5</v>
          </cell>
          <cell r="T42">
            <v>3.5</v>
          </cell>
          <cell r="U42">
            <v>3</v>
          </cell>
          <cell r="V42">
            <v>3.3</v>
          </cell>
          <cell r="W42">
            <v>3.4333333333333336</v>
          </cell>
          <cell r="X42">
            <v>3</v>
          </cell>
          <cell r="Y42">
            <v>3</v>
          </cell>
          <cell r="Z42">
            <v>1</v>
          </cell>
          <cell r="AA42" t="str">
            <v>AFR</v>
          </cell>
        </row>
        <row r="43">
          <cell r="A43" t="str">
            <v>STP</v>
          </cell>
          <cell r="B43" t="str">
            <v>SAO TOME AND PR.</v>
          </cell>
          <cell r="C43">
            <v>3</v>
          </cell>
          <cell r="D43">
            <v>3</v>
          </cell>
          <cell r="E43">
            <v>2.5</v>
          </cell>
          <cell r="F43">
            <v>2.8333333333333335</v>
          </cell>
          <cell r="G43">
            <v>4</v>
          </cell>
          <cell r="H43">
            <v>2</v>
          </cell>
          <cell r="I43">
            <v>3</v>
          </cell>
          <cell r="J43">
            <v>3</v>
          </cell>
          <cell r="K43">
            <v>3</v>
          </cell>
          <cell r="L43">
            <v>3.5</v>
          </cell>
          <cell r="M43">
            <v>2.5</v>
          </cell>
          <cell r="N43">
            <v>2.5</v>
          </cell>
          <cell r="O43">
            <v>2.5</v>
          </cell>
          <cell r="P43">
            <v>2.8</v>
          </cell>
          <cell r="Q43">
            <v>3</v>
          </cell>
          <cell r="R43">
            <v>3</v>
          </cell>
          <cell r="S43">
            <v>3.5</v>
          </cell>
          <cell r="T43">
            <v>3</v>
          </cell>
          <cell r="U43">
            <v>3.5</v>
          </cell>
          <cell r="V43">
            <v>3.2</v>
          </cell>
          <cell r="W43">
            <v>2.958333333333333</v>
          </cell>
          <cell r="X43">
            <v>3</v>
          </cell>
          <cell r="Y43">
            <v>3</v>
          </cell>
          <cell r="Z43">
            <v>1</v>
          </cell>
          <cell r="AA43" t="str">
            <v>AFR</v>
          </cell>
        </row>
        <row r="44">
          <cell r="A44" t="str">
            <v>SEN</v>
          </cell>
          <cell r="B44" t="str">
            <v xml:space="preserve">SENEGAL     </v>
          </cell>
          <cell r="C44">
            <v>4.5</v>
          </cell>
          <cell r="D44">
            <v>4</v>
          </cell>
          <cell r="E44">
            <v>4</v>
          </cell>
          <cell r="F44">
            <v>4.166666666666667</v>
          </cell>
          <cell r="G44">
            <v>4.5</v>
          </cell>
          <cell r="H44">
            <v>3.5</v>
          </cell>
          <cell r="I44">
            <v>3.5</v>
          </cell>
          <cell r="J44">
            <v>3.8333333333333335</v>
          </cell>
          <cell r="K44">
            <v>3.5</v>
          </cell>
          <cell r="L44">
            <v>3.5</v>
          </cell>
          <cell r="M44">
            <v>3.5</v>
          </cell>
          <cell r="N44">
            <v>3</v>
          </cell>
          <cell r="O44">
            <v>3.5</v>
          </cell>
          <cell r="P44">
            <v>3.4</v>
          </cell>
          <cell r="Q44">
            <v>3.5</v>
          </cell>
          <cell r="R44">
            <v>3.5</v>
          </cell>
          <cell r="S44">
            <v>4.5</v>
          </cell>
          <cell r="T44">
            <v>3.5</v>
          </cell>
          <cell r="U44">
            <v>3</v>
          </cell>
          <cell r="V44">
            <v>3.6</v>
          </cell>
          <cell r="W44">
            <v>3.75</v>
          </cell>
          <cell r="X44">
            <v>3</v>
          </cell>
          <cell r="Y44">
            <v>3</v>
          </cell>
          <cell r="Z44">
            <v>1</v>
          </cell>
          <cell r="AA44" t="str">
            <v>AFR</v>
          </cell>
        </row>
        <row r="45">
          <cell r="A45" t="str">
            <v>SYC</v>
          </cell>
          <cell r="B45" t="str">
            <v xml:space="preserve">SEYCHELLES  </v>
          </cell>
          <cell r="C45">
            <v>1</v>
          </cell>
          <cell r="D45">
            <v>2</v>
          </cell>
          <cell r="E45">
            <v>1</v>
          </cell>
          <cell r="F45">
            <v>1.3333333333333333</v>
          </cell>
          <cell r="G45">
            <v>1</v>
          </cell>
          <cell r="H45">
            <v>2</v>
          </cell>
          <cell r="I45">
            <v>2</v>
          </cell>
          <cell r="J45">
            <v>1.6666666666666667</v>
          </cell>
          <cell r="K45">
            <v>3.5</v>
          </cell>
          <cell r="L45">
            <v>3</v>
          </cell>
          <cell r="M45">
            <v>3.5</v>
          </cell>
          <cell r="N45">
            <v>3.5</v>
          </cell>
          <cell r="O45">
            <v>4.5</v>
          </cell>
          <cell r="P45">
            <v>3.6</v>
          </cell>
          <cell r="Q45">
            <v>3</v>
          </cell>
          <cell r="R45">
            <v>3.5</v>
          </cell>
          <cell r="S45">
            <v>3.5</v>
          </cell>
          <cell r="T45">
            <v>3.5</v>
          </cell>
          <cell r="U45">
            <v>3.5</v>
          </cell>
          <cell r="V45">
            <v>3.4</v>
          </cell>
          <cell r="W45">
            <v>2.5</v>
          </cell>
          <cell r="X45">
            <v>3</v>
          </cell>
          <cell r="Y45">
            <v>1</v>
          </cell>
          <cell r="Z45">
            <v>3</v>
          </cell>
          <cell r="AA45" t="str">
            <v>AFR</v>
          </cell>
        </row>
        <row r="46">
          <cell r="A46" t="str">
            <v>SLE</v>
          </cell>
          <cell r="B46" t="str">
            <v>SIERRA LEONE</v>
          </cell>
          <cell r="C46">
            <v>3.5</v>
          </cell>
          <cell r="D46">
            <v>3.5</v>
          </cell>
          <cell r="E46">
            <v>3.5</v>
          </cell>
          <cell r="F46">
            <v>3.5</v>
          </cell>
          <cell r="G46">
            <v>4</v>
          </cell>
          <cell r="H46">
            <v>3</v>
          </cell>
          <cell r="I46">
            <v>3</v>
          </cell>
          <cell r="J46">
            <v>3.3333333333333335</v>
          </cell>
          <cell r="K46">
            <v>3</v>
          </cell>
          <cell r="L46">
            <v>3</v>
          </cell>
          <cell r="M46">
            <v>3.5</v>
          </cell>
          <cell r="N46">
            <v>3</v>
          </cell>
          <cell r="O46">
            <v>2.5</v>
          </cell>
          <cell r="P46">
            <v>3</v>
          </cell>
          <cell r="Q46">
            <v>2.5</v>
          </cell>
          <cell r="R46">
            <v>3.5</v>
          </cell>
          <cell r="S46">
            <v>3</v>
          </cell>
          <cell r="T46">
            <v>3</v>
          </cell>
          <cell r="U46">
            <v>2.5</v>
          </cell>
          <cell r="V46">
            <v>2.9</v>
          </cell>
          <cell r="W46">
            <v>3.1833333333333336</v>
          </cell>
          <cell r="X46">
            <v>3</v>
          </cell>
          <cell r="Y46">
            <v>3</v>
          </cell>
          <cell r="Z46">
            <v>1</v>
          </cell>
          <cell r="AA46" t="str">
            <v>AFR</v>
          </cell>
        </row>
        <row r="47">
          <cell r="A47" t="str">
            <v>ZAF</v>
          </cell>
          <cell r="B47" t="str">
            <v>SOUTH AFRICA</v>
          </cell>
          <cell r="C47">
            <v>5.5</v>
          </cell>
          <cell r="D47">
            <v>5</v>
          </cell>
          <cell r="E47">
            <v>6</v>
          </cell>
          <cell r="F47">
            <v>5.5</v>
          </cell>
          <cell r="G47">
            <v>4</v>
          </cell>
          <cell r="H47">
            <v>4.5</v>
          </cell>
          <cell r="I47">
            <v>4</v>
          </cell>
          <cell r="J47">
            <v>4.166666666666667</v>
          </cell>
          <cell r="K47">
            <v>3.5</v>
          </cell>
          <cell r="L47">
            <v>4</v>
          </cell>
          <cell r="M47">
            <v>3.5</v>
          </cell>
          <cell r="N47">
            <v>3.5</v>
          </cell>
          <cell r="O47">
            <v>4.5</v>
          </cell>
          <cell r="P47">
            <v>3.8</v>
          </cell>
          <cell r="Q47">
            <v>4</v>
          </cell>
          <cell r="R47">
            <v>5.5</v>
          </cell>
          <cell r="S47">
            <v>4.5</v>
          </cell>
          <cell r="T47">
            <v>4</v>
          </cell>
          <cell r="U47">
            <v>4.5</v>
          </cell>
          <cell r="V47">
            <v>4.5</v>
          </cell>
          <cell r="W47">
            <v>4.4916666666666671</v>
          </cell>
          <cell r="X47">
            <v>3</v>
          </cell>
          <cell r="Y47">
            <v>1</v>
          </cell>
          <cell r="Z47">
            <v>2</v>
          </cell>
          <cell r="AA47" t="str">
            <v>AFR</v>
          </cell>
        </row>
        <row r="48">
          <cell r="A48" t="str">
            <v>SDN</v>
          </cell>
          <cell r="B48" t="str">
            <v xml:space="preserve">SUDAN       </v>
          </cell>
          <cell r="C48">
            <v>4</v>
          </cell>
          <cell r="D48">
            <v>3.5</v>
          </cell>
          <cell r="E48">
            <v>1.5</v>
          </cell>
          <cell r="F48">
            <v>3</v>
          </cell>
          <cell r="G48">
            <v>3.5</v>
          </cell>
          <cell r="H48">
            <v>2</v>
          </cell>
          <cell r="I48">
            <v>3</v>
          </cell>
          <cell r="J48">
            <v>2.8333333333333335</v>
          </cell>
          <cell r="K48">
            <v>2</v>
          </cell>
          <cell r="L48">
            <v>2.5</v>
          </cell>
          <cell r="M48">
            <v>2.5</v>
          </cell>
          <cell r="N48">
            <v>2</v>
          </cell>
          <cell r="O48">
            <v>2.5</v>
          </cell>
          <cell r="P48">
            <v>2.2999999999999998</v>
          </cell>
          <cell r="Q48">
            <v>2</v>
          </cell>
          <cell r="R48">
            <v>2.5</v>
          </cell>
          <cell r="S48">
            <v>2.5</v>
          </cell>
          <cell r="T48">
            <v>2.5</v>
          </cell>
          <cell r="U48">
            <v>2</v>
          </cell>
          <cell r="V48">
            <v>2.2999999999999998</v>
          </cell>
          <cell r="W48">
            <v>2.6083333333333334</v>
          </cell>
          <cell r="X48">
            <v>3</v>
          </cell>
          <cell r="Y48">
            <v>3</v>
          </cell>
          <cell r="Z48">
            <v>1</v>
          </cell>
          <cell r="AA48" t="str">
            <v>AFR</v>
          </cell>
        </row>
        <row r="49">
          <cell r="A49" t="str">
            <v>SWZ</v>
          </cell>
          <cell r="B49" t="str">
            <v xml:space="preserve">SWAZILAND   </v>
          </cell>
          <cell r="C49">
            <v>2.5</v>
          </cell>
          <cell r="D49">
            <v>2.5</v>
          </cell>
          <cell r="E49">
            <v>3.5</v>
          </cell>
          <cell r="F49">
            <v>2.8333333333333335</v>
          </cell>
          <cell r="G49">
            <v>3.5</v>
          </cell>
          <cell r="H49">
            <v>3.5</v>
          </cell>
          <cell r="I49">
            <v>3</v>
          </cell>
          <cell r="J49">
            <v>3.3333333333333335</v>
          </cell>
          <cell r="K49">
            <v>2.5</v>
          </cell>
          <cell r="L49">
            <v>3</v>
          </cell>
          <cell r="M49">
            <v>3</v>
          </cell>
          <cell r="N49">
            <v>3</v>
          </cell>
          <cell r="O49">
            <v>3</v>
          </cell>
          <cell r="P49">
            <v>2.9</v>
          </cell>
          <cell r="Q49">
            <v>2.5</v>
          </cell>
          <cell r="R49">
            <v>2.5</v>
          </cell>
          <cell r="S49">
            <v>3</v>
          </cell>
          <cell r="T49">
            <v>3</v>
          </cell>
          <cell r="U49">
            <v>2.5</v>
          </cell>
          <cell r="V49">
            <v>2.7</v>
          </cell>
          <cell r="W49">
            <v>2.9416666666666664</v>
          </cell>
          <cell r="X49">
            <v>3</v>
          </cell>
          <cell r="Y49">
            <v>1</v>
          </cell>
          <cell r="Z49">
            <v>2</v>
          </cell>
          <cell r="AA49" t="str">
            <v>AFR</v>
          </cell>
        </row>
        <row r="50">
          <cell r="A50" t="str">
            <v>TZA</v>
          </cell>
          <cell r="B50" t="str">
            <v>TANZANIA</v>
          </cell>
          <cell r="C50">
            <v>5</v>
          </cell>
          <cell r="D50">
            <v>4.5</v>
          </cell>
          <cell r="E50">
            <v>4.5</v>
          </cell>
          <cell r="F50">
            <v>4.666666666666667</v>
          </cell>
          <cell r="G50">
            <v>4</v>
          </cell>
          <cell r="H50">
            <v>3.5</v>
          </cell>
          <cell r="I50">
            <v>3.5</v>
          </cell>
          <cell r="J50">
            <v>3.6666666666666665</v>
          </cell>
          <cell r="K50">
            <v>4</v>
          </cell>
          <cell r="L50">
            <v>4</v>
          </cell>
          <cell r="M50">
            <v>3.5</v>
          </cell>
          <cell r="N50">
            <v>3.5</v>
          </cell>
          <cell r="O50">
            <v>3.5</v>
          </cell>
          <cell r="P50">
            <v>3.7</v>
          </cell>
          <cell r="Q50">
            <v>3.5</v>
          </cell>
          <cell r="R50">
            <v>4.5</v>
          </cell>
          <cell r="S50">
            <v>3.5</v>
          </cell>
          <cell r="T50">
            <v>3.5</v>
          </cell>
          <cell r="U50">
            <v>3</v>
          </cell>
          <cell r="V50">
            <v>3.6</v>
          </cell>
          <cell r="W50">
            <v>3.9083333333333337</v>
          </cell>
          <cell r="X50">
            <v>3</v>
          </cell>
          <cell r="Y50">
            <v>3</v>
          </cell>
          <cell r="Z50">
            <v>1</v>
          </cell>
          <cell r="AA50" t="str">
            <v>AFR</v>
          </cell>
        </row>
        <row r="51">
          <cell r="A51" t="str">
            <v>TGO</v>
          </cell>
          <cell r="B51" t="str">
            <v xml:space="preserve">TOGO        </v>
          </cell>
          <cell r="C51">
            <v>3</v>
          </cell>
          <cell r="D51">
            <v>2.5</v>
          </cell>
          <cell r="E51">
            <v>2</v>
          </cell>
          <cell r="F51">
            <v>2.5</v>
          </cell>
          <cell r="G51">
            <v>4.5</v>
          </cell>
          <cell r="H51">
            <v>2.5</v>
          </cell>
          <cell r="I51">
            <v>3</v>
          </cell>
          <cell r="J51">
            <v>3.3333333333333335</v>
          </cell>
          <cell r="K51">
            <v>3</v>
          </cell>
          <cell r="L51">
            <v>2</v>
          </cell>
          <cell r="M51">
            <v>3</v>
          </cell>
          <cell r="N51">
            <v>2.5</v>
          </cell>
          <cell r="O51">
            <v>2.5</v>
          </cell>
          <cell r="P51">
            <v>2.6</v>
          </cell>
          <cell r="Q51">
            <v>2.5</v>
          </cell>
          <cell r="R51">
            <v>2</v>
          </cell>
          <cell r="S51">
            <v>2.5</v>
          </cell>
          <cell r="T51">
            <v>2</v>
          </cell>
          <cell r="U51">
            <v>2.5</v>
          </cell>
          <cell r="V51">
            <v>2.2999999999999998</v>
          </cell>
          <cell r="W51">
            <v>2.6833333333333336</v>
          </cell>
          <cell r="X51">
            <v>3</v>
          </cell>
          <cell r="Y51">
            <v>3</v>
          </cell>
          <cell r="Z51">
            <v>1</v>
          </cell>
          <cell r="AA51" t="str">
            <v>AFR</v>
          </cell>
        </row>
        <row r="52">
          <cell r="A52" t="str">
            <v>UGA</v>
          </cell>
          <cell r="B52" t="str">
            <v xml:space="preserve">UGANDA      </v>
          </cell>
          <cell r="C52">
            <v>4</v>
          </cell>
          <cell r="D52">
            <v>4.5</v>
          </cell>
          <cell r="E52">
            <v>4.5</v>
          </cell>
          <cell r="F52">
            <v>4.333333333333333</v>
          </cell>
          <cell r="G52">
            <v>4.5</v>
          </cell>
          <cell r="H52">
            <v>3.5</v>
          </cell>
          <cell r="I52">
            <v>4</v>
          </cell>
          <cell r="J52">
            <v>4</v>
          </cell>
          <cell r="K52">
            <v>3.5</v>
          </cell>
          <cell r="L52">
            <v>4.5</v>
          </cell>
          <cell r="M52">
            <v>4</v>
          </cell>
          <cell r="N52">
            <v>3.5</v>
          </cell>
          <cell r="O52">
            <v>3.5</v>
          </cell>
          <cell r="P52">
            <v>3.8</v>
          </cell>
          <cell r="Q52">
            <v>3.5</v>
          </cell>
          <cell r="R52">
            <v>4</v>
          </cell>
          <cell r="S52">
            <v>3</v>
          </cell>
          <cell r="T52">
            <v>3</v>
          </cell>
          <cell r="U52">
            <v>3</v>
          </cell>
          <cell r="V52">
            <v>3.3</v>
          </cell>
          <cell r="W52">
            <v>3.8583333333333334</v>
          </cell>
          <cell r="X52">
            <v>3</v>
          </cell>
          <cell r="Y52">
            <v>3</v>
          </cell>
          <cell r="Z52">
            <v>1</v>
          </cell>
          <cell r="AA52" t="str">
            <v>AFR</v>
          </cell>
        </row>
        <row r="53">
          <cell r="A53" t="str">
            <v>ZMB</v>
          </cell>
          <cell r="B53" t="str">
            <v xml:space="preserve">ZAMBIA      </v>
          </cell>
          <cell r="C53">
            <v>3.5</v>
          </cell>
          <cell r="D53">
            <v>3</v>
          </cell>
          <cell r="E53">
            <v>2.5</v>
          </cell>
          <cell r="F53">
            <v>3</v>
          </cell>
          <cell r="G53">
            <v>4.5</v>
          </cell>
          <cell r="H53">
            <v>3</v>
          </cell>
          <cell r="I53">
            <v>3.5</v>
          </cell>
          <cell r="J53">
            <v>3.6666666666666665</v>
          </cell>
          <cell r="K53">
            <v>3.5</v>
          </cell>
          <cell r="L53">
            <v>3.5</v>
          </cell>
          <cell r="M53">
            <v>3</v>
          </cell>
          <cell r="N53">
            <v>3</v>
          </cell>
          <cell r="O53">
            <v>3.5</v>
          </cell>
          <cell r="P53">
            <v>3.3</v>
          </cell>
          <cell r="Q53">
            <v>3</v>
          </cell>
          <cell r="R53">
            <v>3</v>
          </cell>
          <cell r="S53">
            <v>4</v>
          </cell>
          <cell r="T53">
            <v>3</v>
          </cell>
          <cell r="U53">
            <v>3</v>
          </cell>
          <cell r="V53">
            <v>3.2</v>
          </cell>
          <cell r="W53">
            <v>3.2916666666666661</v>
          </cell>
          <cell r="X53">
            <v>3</v>
          </cell>
          <cell r="Y53">
            <v>3</v>
          </cell>
          <cell r="Z53">
            <v>1</v>
          </cell>
          <cell r="AA53" t="str">
            <v>AFR</v>
          </cell>
        </row>
        <row r="54">
          <cell r="A54" t="str">
            <v>ZWE</v>
          </cell>
          <cell r="B54" t="str">
            <v xml:space="preserve">ZIMBABWE    </v>
          </cell>
          <cell r="C54">
            <v>1</v>
          </cell>
          <cell r="D54">
            <v>2</v>
          </cell>
          <cell r="E54">
            <v>1</v>
          </cell>
          <cell r="F54">
            <v>1.3333333333333333</v>
          </cell>
          <cell r="G54">
            <v>2</v>
          </cell>
          <cell r="H54">
            <v>2.5</v>
          </cell>
          <cell r="I54">
            <v>2</v>
          </cell>
          <cell r="J54">
            <v>2.1666666666666665</v>
          </cell>
          <cell r="K54">
            <v>3</v>
          </cell>
          <cell r="L54">
            <v>2</v>
          </cell>
          <cell r="M54">
            <v>1.5</v>
          </cell>
          <cell r="N54">
            <v>2</v>
          </cell>
          <cell r="O54">
            <v>2.5</v>
          </cell>
          <cell r="P54">
            <v>2.2000000000000002</v>
          </cell>
          <cell r="Q54">
            <v>1</v>
          </cell>
          <cell r="R54">
            <v>2.5</v>
          </cell>
          <cell r="S54">
            <v>4</v>
          </cell>
          <cell r="T54">
            <v>2</v>
          </cell>
          <cell r="U54">
            <v>1.5</v>
          </cell>
          <cell r="V54">
            <v>2.2000000000000002</v>
          </cell>
          <cell r="W54">
            <v>1.9750000000000001</v>
          </cell>
          <cell r="X54">
            <v>3</v>
          </cell>
          <cell r="Y54">
            <v>2</v>
          </cell>
          <cell r="Z54">
            <v>1</v>
          </cell>
          <cell r="AA54" t="str">
            <v>AFR</v>
          </cell>
        </row>
        <row r="55">
          <cell r="A55" t="str">
            <v>KHM</v>
          </cell>
          <cell r="B55" t="str">
            <v xml:space="preserve">CAMBODIA    </v>
          </cell>
          <cell r="C55">
            <v>4</v>
          </cell>
          <cell r="D55">
            <v>3.5</v>
          </cell>
          <cell r="E55">
            <v>3.5</v>
          </cell>
          <cell r="F55">
            <v>3.6666666666666665</v>
          </cell>
          <cell r="G55">
            <v>3.5</v>
          </cell>
          <cell r="H55">
            <v>2</v>
          </cell>
          <cell r="I55">
            <v>3</v>
          </cell>
          <cell r="J55">
            <v>2.8333333333333335</v>
          </cell>
          <cell r="K55">
            <v>3.5</v>
          </cell>
          <cell r="L55">
            <v>3</v>
          </cell>
          <cell r="M55">
            <v>3.5</v>
          </cell>
          <cell r="N55">
            <v>2.5</v>
          </cell>
          <cell r="O55">
            <v>2.5</v>
          </cell>
          <cell r="P55">
            <v>3</v>
          </cell>
          <cell r="Q55">
            <v>2</v>
          </cell>
          <cell r="R55">
            <v>2.5</v>
          </cell>
          <cell r="S55">
            <v>3</v>
          </cell>
          <cell r="T55">
            <v>2.5</v>
          </cell>
          <cell r="U55">
            <v>2.5</v>
          </cell>
          <cell r="V55">
            <v>2.5</v>
          </cell>
          <cell r="W55">
            <v>3</v>
          </cell>
          <cell r="X55">
            <v>4</v>
          </cell>
          <cell r="Y55">
            <v>3</v>
          </cell>
          <cell r="Z55">
            <v>1</v>
          </cell>
          <cell r="AA55" t="str">
            <v>EAP</v>
          </cell>
        </row>
        <row r="56">
          <cell r="A56" t="str">
            <v>CHN</v>
          </cell>
          <cell r="B56" t="str">
            <v xml:space="preserve">CHINA       </v>
          </cell>
          <cell r="C56">
            <v>5</v>
          </cell>
          <cell r="D56">
            <v>4</v>
          </cell>
          <cell r="E56">
            <v>4</v>
          </cell>
          <cell r="F56">
            <v>4.333333333333333</v>
          </cell>
          <cell r="G56">
            <v>4.5</v>
          </cell>
          <cell r="H56">
            <v>3</v>
          </cell>
          <cell r="I56">
            <v>3.5</v>
          </cell>
          <cell r="J56">
            <v>3.6666666666666665</v>
          </cell>
          <cell r="K56">
            <v>4.5</v>
          </cell>
          <cell r="L56">
            <v>3</v>
          </cell>
          <cell r="M56">
            <v>4</v>
          </cell>
          <cell r="N56">
            <v>3.5</v>
          </cell>
          <cell r="O56">
            <v>4</v>
          </cell>
          <cell r="P56">
            <v>3.8</v>
          </cell>
          <cell r="Q56">
            <v>3.5</v>
          </cell>
          <cell r="R56">
            <v>4</v>
          </cell>
          <cell r="S56">
            <v>4</v>
          </cell>
          <cell r="T56">
            <v>4</v>
          </cell>
          <cell r="U56">
            <v>3</v>
          </cell>
          <cell r="V56">
            <v>3.7</v>
          </cell>
          <cell r="W56">
            <v>3.875</v>
          </cell>
          <cell r="X56">
            <v>4</v>
          </cell>
          <cell r="Y56">
            <v>1</v>
          </cell>
          <cell r="Z56">
            <v>2</v>
          </cell>
          <cell r="AA56" t="str">
            <v>EAP</v>
          </cell>
        </row>
        <row r="57">
          <cell r="A57" t="str">
            <v>FJI</v>
          </cell>
          <cell r="B57" t="str">
            <v xml:space="preserve">FIJI        </v>
          </cell>
          <cell r="C57">
            <v>3.5</v>
          </cell>
          <cell r="D57">
            <v>3</v>
          </cell>
          <cell r="E57">
            <v>4</v>
          </cell>
          <cell r="F57">
            <v>3.5</v>
          </cell>
          <cell r="G57">
            <v>4</v>
          </cell>
          <cell r="H57">
            <v>3.5</v>
          </cell>
          <cell r="I57">
            <v>3.5</v>
          </cell>
          <cell r="J57">
            <v>3.6666666666666665</v>
          </cell>
          <cell r="K57">
            <v>4</v>
          </cell>
          <cell r="L57">
            <v>2.5</v>
          </cell>
          <cell r="M57">
            <v>3</v>
          </cell>
          <cell r="N57">
            <v>3</v>
          </cell>
          <cell r="O57">
            <v>3.5</v>
          </cell>
          <cell r="P57">
            <v>3.2</v>
          </cell>
          <cell r="Q57">
            <v>3.5</v>
          </cell>
          <cell r="R57">
            <v>3.5</v>
          </cell>
          <cell r="S57">
            <v>3.5</v>
          </cell>
          <cell r="T57">
            <v>3.5</v>
          </cell>
          <cell r="U57">
            <v>3.5</v>
          </cell>
          <cell r="V57">
            <v>3.5</v>
          </cell>
          <cell r="W57">
            <v>3.4666666666666668</v>
          </cell>
          <cell r="X57">
            <v>4</v>
          </cell>
          <cell r="Y57">
            <v>1</v>
          </cell>
          <cell r="Z57">
            <v>2</v>
          </cell>
          <cell r="AA57" t="str">
            <v>EAP</v>
          </cell>
        </row>
        <row r="58">
          <cell r="A58" t="str">
            <v>IDN</v>
          </cell>
          <cell r="B58" t="str">
            <v xml:space="preserve">INDONESIA   </v>
          </cell>
          <cell r="C58">
            <v>4.5</v>
          </cell>
          <cell r="D58">
            <v>4</v>
          </cell>
          <cell r="E58">
            <v>4</v>
          </cell>
          <cell r="F58">
            <v>4.166666666666667</v>
          </cell>
          <cell r="G58">
            <v>4.5</v>
          </cell>
          <cell r="H58">
            <v>3.5</v>
          </cell>
          <cell r="I58">
            <v>3</v>
          </cell>
          <cell r="J58">
            <v>3.6666666666666665</v>
          </cell>
          <cell r="K58">
            <v>3.5</v>
          </cell>
          <cell r="L58">
            <v>3.5</v>
          </cell>
          <cell r="M58">
            <v>3.5</v>
          </cell>
          <cell r="N58">
            <v>3.5</v>
          </cell>
          <cell r="O58">
            <v>2.5</v>
          </cell>
          <cell r="P58">
            <v>3.3</v>
          </cell>
          <cell r="Q58">
            <v>2.5</v>
          </cell>
          <cell r="R58">
            <v>4</v>
          </cell>
          <cell r="S58">
            <v>3.5</v>
          </cell>
          <cell r="T58">
            <v>3.5</v>
          </cell>
          <cell r="U58">
            <v>3</v>
          </cell>
          <cell r="V58">
            <v>3.3</v>
          </cell>
          <cell r="W58">
            <v>3.6083333333333334</v>
          </cell>
          <cell r="X58">
            <v>4</v>
          </cell>
          <cell r="Y58">
            <v>2</v>
          </cell>
          <cell r="Z58">
            <v>2</v>
          </cell>
          <cell r="AA58" t="str">
            <v>EAP</v>
          </cell>
        </row>
        <row r="59">
          <cell r="A59" t="str">
            <v>KIR</v>
          </cell>
          <cell r="B59" t="str">
            <v xml:space="preserve">KIRIBATI    </v>
          </cell>
          <cell r="C59">
            <v>3.5</v>
          </cell>
          <cell r="D59">
            <v>3</v>
          </cell>
          <cell r="E59">
            <v>5</v>
          </cell>
          <cell r="F59">
            <v>3.8333333333333335</v>
          </cell>
          <cell r="G59">
            <v>3</v>
          </cell>
          <cell r="H59">
            <v>3</v>
          </cell>
          <cell r="I59">
            <v>2.5</v>
          </cell>
          <cell r="J59">
            <v>2.8333333333333335</v>
          </cell>
          <cell r="K59">
            <v>3</v>
          </cell>
          <cell r="L59">
            <v>3.5</v>
          </cell>
          <cell r="M59">
            <v>2.5</v>
          </cell>
          <cell r="N59">
            <v>3</v>
          </cell>
          <cell r="O59">
            <v>2.5</v>
          </cell>
          <cell r="P59">
            <v>2.9</v>
          </cell>
          <cell r="Q59">
            <v>3.5</v>
          </cell>
          <cell r="R59">
            <v>3.5</v>
          </cell>
          <cell r="S59">
            <v>3</v>
          </cell>
          <cell r="T59">
            <v>3</v>
          </cell>
          <cell r="U59">
            <v>3.5</v>
          </cell>
          <cell r="V59">
            <v>3.3</v>
          </cell>
          <cell r="W59">
            <v>3.2166666666666668</v>
          </cell>
          <cell r="X59">
            <v>4</v>
          </cell>
          <cell r="Y59">
            <v>3</v>
          </cell>
          <cell r="Z59">
            <v>2</v>
          </cell>
          <cell r="AA59" t="str">
            <v>EAP</v>
          </cell>
        </row>
        <row r="60">
          <cell r="A60" t="str">
            <v>KOR</v>
          </cell>
          <cell r="B60" t="str">
            <v>KOREA, REP.</v>
          </cell>
          <cell r="C60">
            <v>6</v>
          </cell>
          <cell r="D60">
            <v>6</v>
          </cell>
          <cell r="E60">
            <v>6</v>
          </cell>
          <cell r="F60">
            <v>6</v>
          </cell>
          <cell r="G60">
            <v>5</v>
          </cell>
          <cell r="H60">
            <v>5</v>
          </cell>
          <cell r="I60">
            <v>4.5</v>
          </cell>
          <cell r="J60">
            <v>4.833333333333333</v>
          </cell>
          <cell r="K60">
            <v>4.5</v>
          </cell>
          <cell r="L60">
            <v>4</v>
          </cell>
          <cell r="M60">
            <v>5</v>
          </cell>
          <cell r="N60">
            <v>4</v>
          </cell>
          <cell r="O60">
            <v>4.5</v>
          </cell>
          <cell r="P60">
            <v>4.4000000000000004</v>
          </cell>
          <cell r="Q60">
            <v>4.5</v>
          </cell>
          <cell r="R60">
            <v>4.5</v>
          </cell>
          <cell r="S60">
            <v>5.5</v>
          </cell>
          <cell r="T60">
            <v>4.5</v>
          </cell>
          <cell r="U60">
            <v>4</v>
          </cell>
          <cell r="V60">
            <v>4.5999999999999996</v>
          </cell>
          <cell r="W60">
            <v>4.958333333333333</v>
          </cell>
          <cell r="X60">
            <v>4</v>
          </cell>
          <cell r="Y60">
            <v>1</v>
          </cell>
          <cell r="Z60">
            <v>4</v>
          </cell>
          <cell r="AA60" t="str">
            <v>EAP</v>
          </cell>
        </row>
        <row r="61">
          <cell r="A61" t="str">
            <v>LAO</v>
          </cell>
          <cell r="B61" t="str">
            <v>LAO, PDR</v>
          </cell>
          <cell r="C61">
            <v>3.5</v>
          </cell>
          <cell r="D61">
            <v>3.5</v>
          </cell>
          <cell r="E61">
            <v>3.5</v>
          </cell>
          <cell r="F61">
            <v>3.5</v>
          </cell>
          <cell r="G61">
            <v>3</v>
          </cell>
          <cell r="H61">
            <v>1.5</v>
          </cell>
          <cell r="I61">
            <v>3</v>
          </cell>
          <cell r="J61">
            <v>2.5</v>
          </cell>
          <cell r="K61">
            <v>3.5</v>
          </cell>
          <cell r="L61">
            <v>3</v>
          </cell>
          <cell r="M61">
            <v>3</v>
          </cell>
          <cell r="N61">
            <v>2</v>
          </cell>
          <cell r="O61">
            <v>3</v>
          </cell>
          <cell r="P61">
            <v>2.9</v>
          </cell>
          <cell r="Q61">
            <v>3</v>
          </cell>
          <cell r="R61">
            <v>2.5</v>
          </cell>
          <cell r="S61">
            <v>2.5</v>
          </cell>
          <cell r="T61">
            <v>2.5</v>
          </cell>
          <cell r="U61">
            <v>2</v>
          </cell>
          <cell r="V61">
            <v>2.5</v>
          </cell>
          <cell r="W61">
            <v>2.85</v>
          </cell>
          <cell r="X61">
            <v>4</v>
          </cell>
          <cell r="Y61">
            <v>3</v>
          </cell>
          <cell r="Z61">
            <v>1</v>
          </cell>
          <cell r="AA61" t="str">
            <v>EAP</v>
          </cell>
        </row>
        <row r="62">
          <cell r="A62" t="str">
            <v>MYS</v>
          </cell>
          <cell r="B62" t="str">
            <v xml:space="preserve">MALAYSIA    </v>
          </cell>
          <cell r="C62">
            <v>5.5</v>
          </cell>
          <cell r="D62">
            <v>5.5</v>
          </cell>
          <cell r="E62">
            <v>4.5</v>
          </cell>
          <cell r="F62">
            <v>5.166666666666667</v>
          </cell>
          <cell r="G62">
            <v>5</v>
          </cell>
          <cell r="H62">
            <v>4.5</v>
          </cell>
          <cell r="I62">
            <v>4</v>
          </cell>
          <cell r="J62">
            <v>4.5</v>
          </cell>
          <cell r="K62">
            <v>4.5</v>
          </cell>
          <cell r="L62">
            <v>4.5</v>
          </cell>
          <cell r="M62">
            <v>4.5</v>
          </cell>
          <cell r="N62">
            <v>4.5</v>
          </cell>
          <cell r="O62">
            <v>4.5</v>
          </cell>
          <cell r="P62">
            <v>4.5</v>
          </cell>
          <cell r="Q62">
            <v>4.5</v>
          </cell>
          <cell r="R62">
            <v>4.5</v>
          </cell>
          <cell r="S62">
            <v>5</v>
          </cell>
          <cell r="T62">
            <v>4.5</v>
          </cell>
          <cell r="U62">
            <v>4</v>
          </cell>
          <cell r="V62">
            <v>4.5</v>
          </cell>
          <cell r="W62">
            <v>4.666666666666667</v>
          </cell>
          <cell r="X62">
            <v>4</v>
          </cell>
          <cell r="Y62">
            <v>1</v>
          </cell>
          <cell r="Z62">
            <v>3</v>
          </cell>
          <cell r="AA62" t="str">
            <v>EAP</v>
          </cell>
        </row>
        <row r="63">
          <cell r="A63" t="str">
            <v>MHL</v>
          </cell>
          <cell r="B63" t="str">
            <v>MARSHALL ISLANDS</v>
          </cell>
          <cell r="C63">
            <v>3</v>
          </cell>
          <cell r="D63">
            <v>2.5</v>
          </cell>
          <cell r="E63">
            <v>2.5</v>
          </cell>
          <cell r="F63">
            <v>2.6666666666666665</v>
          </cell>
          <cell r="G63">
            <v>3.5</v>
          </cell>
          <cell r="H63">
            <v>3</v>
          </cell>
          <cell r="I63">
            <v>2.5</v>
          </cell>
          <cell r="J63">
            <v>3</v>
          </cell>
          <cell r="K63">
            <v>2.5</v>
          </cell>
          <cell r="L63">
            <v>2.5</v>
          </cell>
          <cell r="M63">
            <v>3</v>
          </cell>
          <cell r="N63">
            <v>3</v>
          </cell>
          <cell r="O63">
            <v>3</v>
          </cell>
          <cell r="P63">
            <v>2.8</v>
          </cell>
          <cell r="Q63">
            <v>3</v>
          </cell>
          <cell r="R63">
            <v>2.5</v>
          </cell>
          <cell r="S63">
            <v>2.5</v>
          </cell>
          <cell r="T63">
            <v>3</v>
          </cell>
          <cell r="U63">
            <v>3</v>
          </cell>
          <cell r="V63">
            <v>2.8</v>
          </cell>
          <cell r="W63">
            <v>2.8166666666666664</v>
          </cell>
          <cell r="X63">
            <v>4</v>
          </cell>
          <cell r="Y63">
            <v>1</v>
          </cell>
          <cell r="Z63">
            <v>2</v>
          </cell>
          <cell r="AA63" t="str">
            <v>EAP</v>
          </cell>
        </row>
        <row r="64">
          <cell r="A64" t="str">
            <v>FSM</v>
          </cell>
          <cell r="B64" t="str">
            <v xml:space="preserve">MICRONESIA, FS </v>
          </cell>
          <cell r="C64">
            <v>3</v>
          </cell>
          <cell r="D64">
            <v>3</v>
          </cell>
          <cell r="E64">
            <v>3.5</v>
          </cell>
          <cell r="F64">
            <v>3.1666666666666665</v>
          </cell>
          <cell r="G64">
            <v>3.5</v>
          </cell>
          <cell r="H64">
            <v>3</v>
          </cell>
          <cell r="I64">
            <v>2.5</v>
          </cell>
          <cell r="J64">
            <v>3</v>
          </cell>
          <cell r="K64">
            <v>2.5</v>
          </cell>
          <cell r="L64">
            <v>3.5</v>
          </cell>
          <cell r="M64">
            <v>3</v>
          </cell>
          <cell r="N64">
            <v>3</v>
          </cell>
          <cell r="O64">
            <v>3</v>
          </cell>
          <cell r="P64">
            <v>3</v>
          </cell>
          <cell r="Q64">
            <v>3</v>
          </cell>
          <cell r="R64">
            <v>2.5</v>
          </cell>
          <cell r="S64">
            <v>3</v>
          </cell>
          <cell r="T64">
            <v>3</v>
          </cell>
          <cell r="U64">
            <v>3</v>
          </cell>
          <cell r="V64">
            <v>2.9</v>
          </cell>
          <cell r="W64">
            <v>3.0166666666666666</v>
          </cell>
          <cell r="X64">
            <v>4</v>
          </cell>
          <cell r="Y64">
            <v>1</v>
          </cell>
          <cell r="Z64">
            <v>2</v>
          </cell>
          <cell r="AA64" t="str">
            <v>EAP</v>
          </cell>
        </row>
        <row r="65">
          <cell r="A65" t="str">
            <v>MNG</v>
          </cell>
          <cell r="B65" t="str">
            <v xml:space="preserve">MONGOLIA    </v>
          </cell>
          <cell r="C65">
            <v>4</v>
          </cell>
          <cell r="D65">
            <v>3.5</v>
          </cell>
          <cell r="E65">
            <v>3.5</v>
          </cell>
          <cell r="F65">
            <v>3.6666666666666665</v>
          </cell>
          <cell r="G65">
            <v>4.5</v>
          </cell>
          <cell r="H65">
            <v>3</v>
          </cell>
          <cell r="I65">
            <v>3.5</v>
          </cell>
          <cell r="J65">
            <v>3.6666666666666665</v>
          </cell>
          <cell r="K65">
            <v>3.5</v>
          </cell>
          <cell r="L65">
            <v>3.5</v>
          </cell>
          <cell r="M65">
            <v>3.5</v>
          </cell>
          <cell r="N65">
            <v>3.5</v>
          </cell>
          <cell r="O65">
            <v>2.5</v>
          </cell>
          <cell r="P65">
            <v>3.3</v>
          </cell>
          <cell r="Q65">
            <v>3</v>
          </cell>
          <cell r="R65">
            <v>3.5</v>
          </cell>
          <cell r="S65">
            <v>3.5</v>
          </cell>
          <cell r="T65">
            <v>3</v>
          </cell>
          <cell r="U65">
            <v>2.5</v>
          </cell>
          <cell r="V65">
            <v>3.1</v>
          </cell>
          <cell r="W65">
            <v>3.4333333333333331</v>
          </cell>
          <cell r="X65">
            <v>4</v>
          </cell>
          <cell r="Y65">
            <v>3</v>
          </cell>
          <cell r="Z65">
            <v>1</v>
          </cell>
          <cell r="AA65" t="str">
            <v>EAP</v>
          </cell>
        </row>
        <row r="66">
          <cell r="A66" t="str">
            <v>PNG</v>
          </cell>
          <cell r="B66" t="str">
            <v>PAPUA NEW GUINEA</v>
          </cell>
          <cell r="C66">
            <v>3.5</v>
          </cell>
          <cell r="D66">
            <v>2.5</v>
          </cell>
          <cell r="E66">
            <v>3.5</v>
          </cell>
          <cell r="F66">
            <v>3.1666666666666665</v>
          </cell>
          <cell r="G66">
            <v>4</v>
          </cell>
          <cell r="H66">
            <v>3.5</v>
          </cell>
          <cell r="I66">
            <v>3</v>
          </cell>
          <cell r="J66">
            <v>3.5</v>
          </cell>
          <cell r="K66">
            <v>2.5</v>
          </cell>
          <cell r="L66">
            <v>3.5</v>
          </cell>
          <cell r="M66">
            <v>2.5</v>
          </cell>
          <cell r="N66">
            <v>3</v>
          </cell>
          <cell r="O66">
            <v>2.5</v>
          </cell>
          <cell r="P66">
            <v>2.8</v>
          </cell>
          <cell r="Q66">
            <v>2.5</v>
          </cell>
          <cell r="R66">
            <v>3.5</v>
          </cell>
          <cell r="S66">
            <v>3.5</v>
          </cell>
          <cell r="T66">
            <v>3</v>
          </cell>
          <cell r="U66">
            <v>3</v>
          </cell>
          <cell r="V66">
            <v>3.1</v>
          </cell>
          <cell r="W66">
            <v>3.1416666666666662</v>
          </cell>
          <cell r="X66">
            <v>4</v>
          </cell>
          <cell r="Y66">
            <v>2</v>
          </cell>
          <cell r="Z66">
            <v>1</v>
          </cell>
          <cell r="AA66" t="str">
            <v>EAP</v>
          </cell>
        </row>
        <row r="67">
          <cell r="A67" t="str">
            <v>PHL</v>
          </cell>
          <cell r="B67" t="str">
            <v>PHILIPPINES</v>
          </cell>
          <cell r="C67">
            <v>4</v>
          </cell>
          <cell r="D67">
            <v>3</v>
          </cell>
          <cell r="E67">
            <v>3</v>
          </cell>
          <cell r="F67">
            <v>3.3333333333333335</v>
          </cell>
          <cell r="G67">
            <v>4.5</v>
          </cell>
          <cell r="H67">
            <v>3.5</v>
          </cell>
          <cell r="I67">
            <v>4</v>
          </cell>
          <cell r="J67">
            <v>4</v>
          </cell>
          <cell r="K67">
            <v>5</v>
          </cell>
          <cell r="L67">
            <v>4</v>
          </cell>
          <cell r="M67">
            <v>4</v>
          </cell>
          <cell r="N67">
            <v>3.5</v>
          </cell>
          <cell r="O67">
            <v>3</v>
          </cell>
          <cell r="P67">
            <v>3.9</v>
          </cell>
          <cell r="Q67">
            <v>3.5</v>
          </cell>
          <cell r="R67">
            <v>4</v>
          </cell>
          <cell r="S67">
            <v>3</v>
          </cell>
          <cell r="T67">
            <v>3</v>
          </cell>
          <cell r="U67">
            <v>3.5</v>
          </cell>
          <cell r="V67">
            <v>3.4</v>
          </cell>
          <cell r="W67">
            <v>3.6583333333333337</v>
          </cell>
          <cell r="X67">
            <v>4</v>
          </cell>
          <cell r="Y67">
            <v>1</v>
          </cell>
          <cell r="Z67">
            <v>2</v>
          </cell>
          <cell r="AA67" t="str">
            <v>EAP</v>
          </cell>
        </row>
        <row r="68">
          <cell r="A68" t="str">
            <v>WSM</v>
          </cell>
          <cell r="B68" t="str">
            <v>SAMOA</v>
          </cell>
          <cell r="C68">
            <v>4</v>
          </cell>
          <cell r="D68">
            <v>3.5</v>
          </cell>
          <cell r="E68">
            <v>3.5</v>
          </cell>
          <cell r="F68">
            <v>3.6666666666666665</v>
          </cell>
          <cell r="G68">
            <v>4</v>
          </cell>
          <cell r="H68">
            <v>4</v>
          </cell>
          <cell r="I68">
            <v>3.5</v>
          </cell>
          <cell r="J68">
            <v>3.8333333333333335</v>
          </cell>
          <cell r="K68">
            <v>3.5</v>
          </cell>
          <cell r="L68">
            <v>3.5</v>
          </cell>
          <cell r="M68">
            <v>4</v>
          </cell>
          <cell r="N68">
            <v>3.5</v>
          </cell>
          <cell r="O68">
            <v>4</v>
          </cell>
          <cell r="P68">
            <v>3.7</v>
          </cell>
          <cell r="Q68">
            <v>4</v>
          </cell>
          <cell r="R68">
            <v>4</v>
          </cell>
          <cell r="S68">
            <v>4</v>
          </cell>
          <cell r="T68">
            <v>4</v>
          </cell>
          <cell r="U68">
            <v>4</v>
          </cell>
          <cell r="V68">
            <v>4</v>
          </cell>
          <cell r="W68">
            <v>3.8</v>
          </cell>
          <cell r="X68">
            <v>4</v>
          </cell>
          <cell r="Y68">
            <v>3</v>
          </cell>
          <cell r="Z68">
            <v>2</v>
          </cell>
          <cell r="AA68" t="str">
            <v>EAP</v>
          </cell>
        </row>
        <row r="69">
          <cell r="A69" t="str">
            <v>SLB</v>
          </cell>
          <cell r="B69" t="str">
            <v>SOLOMON ISLANDS</v>
          </cell>
          <cell r="C69">
            <v>3</v>
          </cell>
          <cell r="D69">
            <v>3</v>
          </cell>
          <cell r="E69">
            <v>2</v>
          </cell>
          <cell r="F69">
            <v>2.6666666666666665</v>
          </cell>
          <cell r="G69">
            <v>3</v>
          </cell>
          <cell r="H69">
            <v>2.5</v>
          </cell>
          <cell r="I69">
            <v>2</v>
          </cell>
          <cell r="J69">
            <v>2.5</v>
          </cell>
          <cell r="K69">
            <v>3</v>
          </cell>
          <cell r="L69">
            <v>3</v>
          </cell>
          <cell r="M69">
            <v>3</v>
          </cell>
          <cell r="N69">
            <v>2.5</v>
          </cell>
          <cell r="O69">
            <v>2</v>
          </cell>
          <cell r="P69">
            <v>2.7</v>
          </cell>
          <cell r="Q69">
            <v>3</v>
          </cell>
          <cell r="R69">
            <v>2.5</v>
          </cell>
          <cell r="S69">
            <v>2.5</v>
          </cell>
          <cell r="T69">
            <v>2</v>
          </cell>
          <cell r="U69">
            <v>3</v>
          </cell>
          <cell r="V69">
            <v>2.6</v>
          </cell>
          <cell r="W69">
            <v>2.6166666666666667</v>
          </cell>
          <cell r="X69">
            <v>4</v>
          </cell>
          <cell r="Y69">
            <v>3</v>
          </cell>
          <cell r="Z69">
            <v>1</v>
          </cell>
          <cell r="AA69" t="str">
            <v>EAP</v>
          </cell>
        </row>
        <row r="70">
          <cell r="A70" t="str">
            <v>THA</v>
          </cell>
          <cell r="B70" t="str">
            <v xml:space="preserve">THAILAND    </v>
          </cell>
          <cell r="C70">
            <v>6</v>
          </cell>
          <cell r="D70">
            <v>5</v>
          </cell>
          <cell r="E70">
            <v>4.5</v>
          </cell>
          <cell r="F70">
            <v>5.166666666666667</v>
          </cell>
          <cell r="G70">
            <v>4</v>
          </cell>
          <cell r="H70">
            <v>4</v>
          </cell>
          <cell r="I70">
            <v>4.5</v>
          </cell>
          <cell r="J70">
            <v>4.166666666666667</v>
          </cell>
          <cell r="K70">
            <v>4.5</v>
          </cell>
          <cell r="L70">
            <v>4</v>
          </cell>
          <cell r="M70">
            <v>4.5</v>
          </cell>
          <cell r="N70">
            <v>4</v>
          </cell>
          <cell r="O70">
            <v>4</v>
          </cell>
          <cell r="P70">
            <v>4.2</v>
          </cell>
          <cell r="Q70">
            <v>4</v>
          </cell>
          <cell r="R70">
            <v>4</v>
          </cell>
          <cell r="S70">
            <v>4.5</v>
          </cell>
          <cell r="T70">
            <v>4</v>
          </cell>
          <cell r="U70">
            <v>3.5</v>
          </cell>
          <cell r="V70">
            <v>4</v>
          </cell>
          <cell r="W70">
            <v>4.3833333333333337</v>
          </cell>
          <cell r="X70">
            <v>4</v>
          </cell>
          <cell r="Y70">
            <v>1</v>
          </cell>
          <cell r="Z70">
            <v>2</v>
          </cell>
          <cell r="AA70" t="str">
            <v>EAP</v>
          </cell>
        </row>
        <row r="71">
          <cell r="A71" t="str">
            <v>TON</v>
          </cell>
          <cell r="B71" t="str">
            <v xml:space="preserve">TONGA       </v>
          </cell>
          <cell r="C71">
            <v>3</v>
          </cell>
          <cell r="D71">
            <v>3</v>
          </cell>
          <cell r="E71">
            <v>3.5</v>
          </cell>
          <cell r="F71">
            <v>3.1666666666666665</v>
          </cell>
          <cell r="G71">
            <v>3</v>
          </cell>
          <cell r="H71">
            <v>3</v>
          </cell>
          <cell r="I71">
            <v>3</v>
          </cell>
          <cell r="J71">
            <v>3</v>
          </cell>
          <cell r="K71">
            <v>2.5</v>
          </cell>
          <cell r="L71">
            <v>3.5</v>
          </cell>
          <cell r="M71">
            <v>4</v>
          </cell>
          <cell r="N71">
            <v>3</v>
          </cell>
          <cell r="O71">
            <v>3</v>
          </cell>
          <cell r="P71">
            <v>3.2</v>
          </cell>
          <cell r="Q71">
            <v>3.5</v>
          </cell>
          <cell r="R71">
            <v>3</v>
          </cell>
          <cell r="S71">
            <v>3</v>
          </cell>
          <cell r="T71">
            <v>3</v>
          </cell>
          <cell r="U71">
            <v>2.5</v>
          </cell>
          <cell r="V71">
            <v>3</v>
          </cell>
          <cell r="W71">
            <v>3.0916666666666668</v>
          </cell>
          <cell r="X71">
            <v>4</v>
          </cell>
          <cell r="Y71">
            <v>3</v>
          </cell>
          <cell r="Z71">
            <v>2</v>
          </cell>
          <cell r="AA71" t="str">
            <v>EAP</v>
          </cell>
        </row>
        <row r="72">
          <cell r="A72" t="str">
            <v>VUT</v>
          </cell>
          <cell r="B72" t="str">
            <v xml:space="preserve">VANUATU     </v>
          </cell>
          <cell r="C72">
            <v>3</v>
          </cell>
          <cell r="D72">
            <v>3</v>
          </cell>
          <cell r="E72">
            <v>3.5</v>
          </cell>
          <cell r="F72">
            <v>3.1666666666666665</v>
          </cell>
          <cell r="G72">
            <v>3.5</v>
          </cell>
          <cell r="H72">
            <v>3</v>
          </cell>
          <cell r="I72">
            <v>2.5</v>
          </cell>
          <cell r="J72">
            <v>3</v>
          </cell>
          <cell r="K72">
            <v>3</v>
          </cell>
          <cell r="L72">
            <v>3</v>
          </cell>
          <cell r="M72">
            <v>3</v>
          </cell>
          <cell r="N72">
            <v>3</v>
          </cell>
          <cell r="O72">
            <v>3</v>
          </cell>
          <cell r="P72">
            <v>3</v>
          </cell>
          <cell r="Q72">
            <v>3</v>
          </cell>
          <cell r="R72">
            <v>3.5</v>
          </cell>
          <cell r="S72">
            <v>3</v>
          </cell>
          <cell r="T72">
            <v>2.5</v>
          </cell>
          <cell r="U72">
            <v>3</v>
          </cell>
          <cell r="V72">
            <v>3</v>
          </cell>
          <cell r="W72">
            <v>3.0416666666666665</v>
          </cell>
          <cell r="X72">
            <v>4</v>
          </cell>
          <cell r="Y72">
            <v>3</v>
          </cell>
          <cell r="Z72">
            <v>2</v>
          </cell>
          <cell r="AA72" t="str">
            <v>EAP</v>
          </cell>
        </row>
        <row r="73">
          <cell r="A73" t="str">
            <v>VNM</v>
          </cell>
          <cell r="B73" t="str">
            <v>VIETNAM</v>
          </cell>
          <cell r="C73">
            <v>5</v>
          </cell>
          <cell r="D73">
            <v>4</v>
          </cell>
          <cell r="E73">
            <v>4</v>
          </cell>
          <cell r="F73">
            <v>4.333333333333333</v>
          </cell>
          <cell r="G73">
            <v>3.5</v>
          </cell>
          <cell r="H73">
            <v>3</v>
          </cell>
          <cell r="I73">
            <v>3</v>
          </cell>
          <cell r="J73">
            <v>3.1666666666666665</v>
          </cell>
          <cell r="K73">
            <v>4.5</v>
          </cell>
          <cell r="L73">
            <v>4</v>
          </cell>
          <cell r="M73">
            <v>4</v>
          </cell>
          <cell r="N73">
            <v>3</v>
          </cell>
          <cell r="O73">
            <v>3.5</v>
          </cell>
          <cell r="P73">
            <v>3.8</v>
          </cell>
          <cell r="Q73">
            <v>3</v>
          </cell>
          <cell r="R73">
            <v>3.5</v>
          </cell>
          <cell r="S73">
            <v>3.5</v>
          </cell>
          <cell r="T73">
            <v>3.5</v>
          </cell>
          <cell r="U73">
            <v>3</v>
          </cell>
          <cell r="V73">
            <v>3.3</v>
          </cell>
          <cell r="W73">
            <v>3.6500000000000004</v>
          </cell>
          <cell r="X73">
            <v>4</v>
          </cell>
          <cell r="Y73">
            <v>3</v>
          </cell>
          <cell r="Z73">
            <v>1</v>
          </cell>
          <cell r="AA73" t="str">
            <v>EAP</v>
          </cell>
        </row>
        <row r="74">
          <cell r="A74" t="str">
            <v>DZA</v>
          </cell>
          <cell r="B74" t="str">
            <v xml:space="preserve">ALGERIA     </v>
          </cell>
          <cell r="C74">
            <v>4</v>
          </cell>
          <cell r="D74">
            <v>4</v>
          </cell>
          <cell r="E74">
            <v>5</v>
          </cell>
          <cell r="F74">
            <v>4.333333333333333</v>
          </cell>
          <cell r="G74">
            <v>3.5</v>
          </cell>
          <cell r="H74">
            <v>2.5</v>
          </cell>
          <cell r="I74">
            <v>3</v>
          </cell>
          <cell r="J74">
            <v>3</v>
          </cell>
          <cell r="K74">
            <v>3</v>
          </cell>
          <cell r="L74">
            <v>3.5</v>
          </cell>
          <cell r="M74">
            <v>3</v>
          </cell>
          <cell r="N74">
            <v>3</v>
          </cell>
          <cell r="O74">
            <v>4</v>
          </cell>
          <cell r="P74">
            <v>3.3</v>
          </cell>
          <cell r="Q74">
            <v>3</v>
          </cell>
          <cell r="R74">
            <v>3.5</v>
          </cell>
          <cell r="S74">
            <v>3</v>
          </cell>
          <cell r="T74">
            <v>3.5</v>
          </cell>
          <cell r="U74">
            <v>3</v>
          </cell>
          <cell r="V74">
            <v>3.2</v>
          </cell>
          <cell r="W74">
            <v>3.458333333333333</v>
          </cell>
          <cell r="X74">
            <v>5</v>
          </cell>
          <cell r="Y74">
            <v>1</v>
          </cell>
          <cell r="Z74">
            <v>2</v>
          </cell>
          <cell r="AA74" t="str">
            <v>MNA</v>
          </cell>
        </row>
        <row r="75">
          <cell r="A75" t="str">
            <v>DJI</v>
          </cell>
          <cell r="B75" t="str">
            <v>DJIBOUTI</v>
          </cell>
          <cell r="C75">
            <v>3.5</v>
          </cell>
          <cell r="D75">
            <v>3</v>
          </cell>
          <cell r="E75">
            <v>3</v>
          </cell>
          <cell r="F75">
            <v>3.1666666666666665</v>
          </cell>
          <cell r="G75">
            <v>4</v>
          </cell>
          <cell r="H75">
            <v>3.5</v>
          </cell>
          <cell r="I75">
            <v>3</v>
          </cell>
          <cell r="J75">
            <v>3.5</v>
          </cell>
          <cell r="K75">
            <v>3</v>
          </cell>
          <cell r="L75">
            <v>3</v>
          </cell>
          <cell r="M75">
            <v>3.5</v>
          </cell>
          <cell r="N75">
            <v>3</v>
          </cell>
          <cell r="O75">
            <v>3</v>
          </cell>
          <cell r="P75">
            <v>3.1</v>
          </cell>
          <cell r="Q75">
            <v>2.5</v>
          </cell>
          <cell r="R75">
            <v>3</v>
          </cell>
          <cell r="S75">
            <v>3.5</v>
          </cell>
          <cell r="T75">
            <v>2.5</v>
          </cell>
          <cell r="U75">
            <v>2.5</v>
          </cell>
          <cell r="V75">
            <v>2.8</v>
          </cell>
          <cell r="W75">
            <v>3.1416666666666666</v>
          </cell>
          <cell r="X75">
            <v>5</v>
          </cell>
          <cell r="Y75">
            <v>3</v>
          </cell>
          <cell r="Z75">
            <v>2</v>
          </cell>
          <cell r="AA75" t="str">
            <v>MNA</v>
          </cell>
        </row>
        <row r="76">
          <cell r="A76" t="str">
            <v>EGY</v>
          </cell>
          <cell r="B76" t="str">
            <v>EGYPT</v>
          </cell>
          <cell r="C76">
            <v>4</v>
          </cell>
          <cell r="D76">
            <v>3</v>
          </cell>
          <cell r="E76">
            <v>3.5</v>
          </cell>
          <cell r="F76">
            <v>3.5</v>
          </cell>
          <cell r="G76">
            <v>3.5</v>
          </cell>
          <cell r="H76">
            <v>3</v>
          </cell>
          <cell r="I76">
            <v>3.5</v>
          </cell>
          <cell r="J76">
            <v>3.3333333333333335</v>
          </cell>
          <cell r="K76">
            <v>3</v>
          </cell>
          <cell r="L76">
            <v>3.5</v>
          </cell>
          <cell r="M76">
            <v>3.5</v>
          </cell>
          <cell r="N76">
            <v>3.5</v>
          </cell>
          <cell r="O76">
            <v>4</v>
          </cell>
          <cell r="P76">
            <v>3.5</v>
          </cell>
          <cell r="Q76">
            <v>3.5</v>
          </cell>
          <cell r="R76">
            <v>3</v>
          </cell>
          <cell r="S76">
            <v>3.5</v>
          </cell>
          <cell r="T76">
            <v>3</v>
          </cell>
          <cell r="U76">
            <v>2.5</v>
          </cell>
          <cell r="V76">
            <v>3.1</v>
          </cell>
          <cell r="W76">
            <v>3.3583333333333334</v>
          </cell>
          <cell r="X76">
            <v>5</v>
          </cell>
          <cell r="Y76">
            <v>1</v>
          </cell>
          <cell r="Z76">
            <v>2</v>
          </cell>
          <cell r="AA76" t="str">
            <v>MNA</v>
          </cell>
        </row>
        <row r="77">
          <cell r="A77" t="str">
            <v>IRN</v>
          </cell>
          <cell r="B77" t="str">
            <v>IRAN</v>
          </cell>
          <cell r="C77">
            <v>3.5</v>
          </cell>
          <cell r="D77">
            <v>3</v>
          </cell>
          <cell r="E77">
            <v>5.5</v>
          </cell>
          <cell r="F77">
            <v>4</v>
          </cell>
          <cell r="G77">
            <v>3.5</v>
          </cell>
          <cell r="H77">
            <v>2.5</v>
          </cell>
          <cell r="I77">
            <v>2.5</v>
          </cell>
          <cell r="J77">
            <v>2.8333333333333335</v>
          </cell>
          <cell r="K77">
            <v>3</v>
          </cell>
          <cell r="L77">
            <v>4</v>
          </cell>
          <cell r="M77">
            <v>4</v>
          </cell>
          <cell r="N77">
            <v>3</v>
          </cell>
          <cell r="O77">
            <v>3.5</v>
          </cell>
          <cell r="P77">
            <v>3.5</v>
          </cell>
          <cell r="Q77">
            <v>3</v>
          </cell>
          <cell r="R77">
            <v>4</v>
          </cell>
          <cell r="S77">
            <v>3.5</v>
          </cell>
          <cell r="T77">
            <v>3</v>
          </cell>
          <cell r="U77">
            <v>3</v>
          </cell>
          <cell r="V77">
            <v>3.3</v>
          </cell>
          <cell r="W77">
            <v>3.4083333333333332</v>
          </cell>
          <cell r="X77">
            <v>5</v>
          </cell>
          <cell r="Y77">
            <v>1</v>
          </cell>
          <cell r="Z77">
            <v>2</v>
          </cell>
          <cell r="AA77" t="str">
            <v>MNA</v>
          </cell>
        </row>
        <row r="78">
          <cell r="A78" t="str">
            <v>JOR</v>
          </cell>
          <cell r="B78" t="str">
            <v>JORDAN</v>
          </cell>
          <cell r="C78">
            <v>5</v>
          </cell>
          <cell r="D78">
            <v>3.5</v>
          </cell>
          <cell r="E78">
            <v>4</v>
          </cell>
          <cell r="F78">
            <v>4.166666666666667</v>
          </cell>
          <cell r="G78">
            <v>4.5</v>
          </cell>
          <cell r="H78">
            <v>3.5</v>
          </cell>
          <cell r="I78">
            <v>4</v>
          </cell>
          <cell r="J78">
            <v>4</v>
          </cell>
          <cell r="K78">
            <v>3.5</v>
          </cell>
          <cell r="L78">
            <v>4</v>
          </cell>
          <cell r="M78">
            <v>4.5</v>
          </cell>
          <cell r="N78">
            <v>2.5</v>
          </cell>
          <cell r="O78">
            <v>3</v>
          </cell>
          <cell r="P78">
            <v>3.5</v>
          </cell>
          <cell r="Q78">
            <v>4</v>
          </cell>
          <cell r="R78">
            <v>3.5</v>
          </cell>
          <cell r="S78">
            <v>4.5</v>
          </cell>
          <cell r="T78">
            <v>3.5</v>
          </cell>
          <cell r="U78">
            <v>3.5</v>
          </cell>
          <cell r="V78">
            <v>3.8</v>
          </cell>
          <cell r="W78">
            <v>3.8666666666666671</v>
          </cell>
          <cell r="X78">
            <v>5</v>
          </cell>
          <cell r="Y78">
            <v>1</v>
          </cell>
          <cell r="Z78">
            <v>2</v>
          </cell>
          <cell r="AA78" t="str">
            <v>MNA</v>
          </cell>
        </row>
        <row r="79">
          <cell r="A79" t="str">
            <v>LBN</v>
          </cell>
          <cell r="B79" t="str">
            <v xml:space="preserve">LEBANON     </v>
          </cell>
          <cell r="C79">
            <v>2.5</v>
          </cell>
          <cell r="D79">
            <v>2.5</v>
          </cell>
          <cell r="E79">
            <v>3</v>
          </cell>
          <cell r="F79">
            <v>2.6666666666666665</v>
          </cell>
          <cell r="G79">
            <v>4.5</v>
          </cell>
          <cell r="H79">
            <v>3.5</v>
          </cell>
          <cell r="I79">
            <v>3.5</v>
          </cell>
          <cell r="J79">
            <v>3.8333333333333335</v>
          </cell>
          <cell r="K79">
            <v>3.5</v>
          </cell>
          <cell r="L79">
            <v>2.5</v>
          </cell>
          <cell r="M79">
            <v>3</v>
          </cell>
          <cell r="N79">
            <v>3</v>
          </cell>
          <cell r="O79">
            <v>3</v>
          </cell>
          <cell r="P79">
            <v>3</v>
          </cell>
          <cell r="Q79">
            <v>3</v>
          </cell>
          <cell r="R79">
            <v>3</v>
          </cell>
          <cell r="S79">
            <v>3.5</v>
          </cell>
          <cell r="T79">
            <v>2.5</v>
          </cell>
          <cell r="U79">
            <v>2.5</v>
          </cell>
          <cell r="V79">
            <v>2.9</v>
          </cell>
          <cell r="W79">
            <v>3.1</v>
          </cell>
          <cell r="X79">
            <v>5</v>
          </cell>
          <cell r="Y79">
            <v>1</v>
          </cell>
          <cell r="Z79">
            <v>3</v>
          </cell>
          <cell r="AA79" t="str">
            <v>MNA</v>
          </cell>
        </row>
        <row r="80">
          <cell r="A80" t="str">
            <v>MAR</v>
          </cell>
          <cell r="B80" t="str">
            <v>MOROCCO</v>
          </cell>
          <cell r="C80">
            <v>4</v>
          </cell>
          <cell r="D80">
            <v>3.5</v>
          </cell>
          <cell r="E80">
            <v>4.5</v>
          </cell>
          <cell r="F80">
            <v>4</v>
          </cell>
          <cell r="G80">
            <v>4</v>
          </cell>
          <cell r="H80">
            <v>4</v>
          </cell>
          <cell r="I80">
            <v>4</v>
          </cell>
          <cell r="J80">
            <v>4</v>
          </cell>
          <cell r="K80">
            <v>3.5</v>
          </cell>
          <cell r="L80">
            <v>3.5</v>
          </cell>
          <cell r="M80">
            <v>3.5</v>
          </cell>
          <cell r="N80">
            <v>3.5</v>
          </cell>
          <cell r="O80">
            <v>3.5</v>
          </cell>
          <cell r="P80">
            <v>3.5</v>
          </cell>
          <cell r="Q80">
            <v>3.5</v>
          </cell>
          <cell r="R80">
            <v>3.5</v>
          </cell>
          <cell r="S80">
            <v>4</v>
          </cell>
          <cell r="T80">
            <v>3.5</v>
          </cell>
          <cell r="U80">
            <v>3.5</v>
          </cell>
          <cell r="V80">
            <v>3.6</v>
          </cell>
          <cell r="W80">
            <v>3.7749999999999999</v>
          </cell>
          <cell r="X80">
            <v>5</v>
          </cell>
          <cell r="Y80">
            <v>1</v>
          </cell>
          <cell r="Z80">
            <v>2</v>
          </cell>
          <cell r="AA80" t="str">
            <v>MNA</v>
          </cell>
        </row>
        <row r="81">
          <cell r="A81" t="str">
            <v>TUN</v>
          </cell>
          <cell r="B81" t="str">
            <v xml:space="preserve">TUNISIA     </v>
          </cell>
          <cell r="C81">
            <v>5.5</v>
          </cell>
          <cell r="D81">
            <v>4</v>
          </cell>
          <cell r="E81">
            <v>4.5</v>
          </cell>
          <cell r="F81">
            <v>4.666666666666667</v>
          </cell>
          <cell r="G81">
            <v>3.5</v>
          </cell>
          <cell r="H81">
            <v>3.5</v>
          </cell>
          <cell r="I81">
            <v>4</v>
          </cell>
          <cell r="J81">
            <v>3.6666666666666665</v>
          </cell>
          <cell r="K81">
            <v>4.5</v>
          </cell>
          <cell r="L81">
            <v>4</v>
          </cell>
          <cell r="M81">
            <v>4.5</v>
          </cell>
          <cell r="N81">
            <v>3.5</v>
          </cell>
          <cell r="O81">
            <v>4.5</v>
          </cell>
          <cell r="P81">
            <v>4.2</v>
          </cell>
          <cell r="Q81">
            <v>3.5</v>
          </cell>
          <cell r="R81">
            <v>4</v>
          </cell>
          <cell r="S81">
            <v>4</v>
          </cell>
          <cell r="T81">
            <v>4</v>
          </cell>
          <cell r="U81">
            <v>3</v>
          </cell>
          <cell r="V81">
            <v>3.7</v>
          </cell>
          <cell r="W81">
            <v>4.0583333333333336</v>
          </cell>
          <cell r="X81">
            <v>5</v>
          </cell>
          <cell r="Y81">
            <v>1</v>
          </cell>
          <cell r="Z81">
            <v>2</v>
          </cell>
          <cell r="AA81" t="str">
            <v>MNA</v>
          </cell>
        </row>
        <row r="82">
          <cell r="A82" t="str">
            <v>YEM</v>
          </cell>
          <cell r="B82" t="str">
            <v>YEMEN, REP.</v>
          </cell>
          <cell r="C82">
            <v>4</v>
          </cell>
          <cell r="D82">
            <v>3.5</v>
          </cell>
          <cell r="E82">
            <v>5</v>
          </cell>
          <cell r="F82">
            <v>4.166666666666667</v>
          </cell>
          <cell r="G82">
            <v>4</v>
          </cell>
          <cell r="H82">
            <v>2.5</v>
          </cell>
          <cell r="I82">
            <v>3</v>
          </cell>
          <cell r="J82">
            <v>3.1666666666666665</v>
          </cell>
          <cell r="K82">
            <v>2.5</v>
          </cell>
          <cell r="L82">
            <v>3.5</v>
          </cell>
          <cell r="M82">
            <v>3</v>
          </cell>
          <cell r="N82">
            <v>3.5</v>
          </cell>
          <cell r="O82">
            <v>2.5</v>
          </cell>
          <cell r="P82">
            <v>3</v>
          </cell>
          <cell r="Q82">
            <v>2.5</v>
          </cell>
          <cell r="R82">
            <v>3</v>
          </cell>
          <cell r="S82">
            <v>3.5</v>
          </cell>
          <cell r="T82">
            <v>3</v>
          </cell>
          <cell r="U82">
            <v>2.5</v>
          </cell>
          <cell r="V82">
            <v>2.9</v>
          </cell>
          <cell r="W82">
            <v>3.3083333333333336</v>
          </cell>
          <cell r="X82">
            <v>5</v>
          </cell>
          <cell r="Y82">
            <v>3</v>
          </cell>
          <cell r="Z82">
            <v>1</v>
          </cell>
          <cell r="AA82" t="str">
            <v>MNA</v>
          </cell>
        </row>
        <row r="83">
          <cell r="A83" t="str">
            <v>ARG</v>
          </cell>
          <cell r="B83" t="str">
            <v xml:space="preserve">ARGENTINA   </v>
          </cell>
          <cell r="C83">
            <v>3.5</v>
          </cell>
          <cell r="D83">
            <v>3.5</v>
          </cell>
          <cell r="E83">
            <v>2.5</v>
          </cell>
          <cell r="F83">
            <v>3.1666666666666665</v>
          </cell>
          <cell r="G83">
            <v>3</v>
          </cell>
          <cell r="H83">
            <v>3</v>
          </cell>
          <cell r="I83">
            <v>3.5</v>
          </cell>
          <cell r="J83">
            <v>3.1666666666666665</v>
          </cell>
          <cell r="K83">
            <v>4.5</v>
          </cell>
          <cell r="L83">
            <v>3.5</v>
          </cell>
          <cell r="M83">
            <v>3.5</v>
          </cell>
          <cell r="N83">
            <v>4</v>
          </cell>
          <cell r="O83">
            <v>3.5</v>
          </cell>
          <cell r="P83">
            <v>3.8</v>
          </cell>
          <cell r="Q83">
            <v>2.5</v>
          </cell>
          <cell r="R83">
            <v>3.5</v>
          </cell>
          <cell r="S83">
            <v>3</v>
          </cell>
          <cell r="T83">
            <v>3</v>
          </cell>
          <cell r="U83">
            <v>3</v>
          </cell>
          <cell r="V83">
            <v>3</v>
          </cell>
          <cell r="W83">
            <v>3.2833333333333332</v>
          </cell>
          <cell r="X83">
            <v>6</v>
          </cell>
          <cell r="Y83">
            <v>1</v>
          </cell>
          <cell r="Z83">
            <v>3</v>
          </cell>
          <cell r="AA83" t="str">
            <v>LAC</v>
          </cell>
        </row>
        <row r="84">
          <cell r="A84" t="str">
            <v>BLZ</v>
          </cell>
          <cell r="B84" t="str">
            <v xml:space="preserve">BELIZE      </v>
          </cell>
          <cell r="C84">
            <v>2</v>
          </cell>
          <cell r="D84">
            <v>2</v>
          </cell>
          <cell r="E84">
            <v>2</v>
          </cell>
          <cell r="F84">
            <v>2</v>
          </cell>
          <cell r="G84">
            <v>3.5</v>
          </cell>
          <cell r="H84">
            <v>3</v>
          </cell>
          <cell r="I84">
            <v>4</v>
          </cell>
          <cell r="J84">
            <v>3.5</v>
          </cell>
          <cell r="K84">
            <v>4</v>
          </cell>
          <cell r="L84">
            <v>3.5</v>
          </cell>
          <cell r="M84">
            <v>3.5</v>
          </cell>
          <cell r="N84">
            <v>3.5</v>
          </cell>
          <cell r="O84">
            <v>3.5</v>
          </cell>
          <cell r="P84">
            <v>3.6</v>
          </cell>
          <cell r="Q84">
            <v>3</v>
          </cell>
          <cell r="R84">
            <v>2.5</v>
          </cell>
          <cell r="S84">
            <v>3</v>
          </cell>
          <cell r="T84">
            <v>3</v>
          </cell>
          <cell r="U84">
            <v>3</v>
          </cell>
          <cell r="V84">
            <v>2.9</v>
          </cell>
          <cell r="W84">
            <v>3</v>
          </cell>
          <cell r="X84">
            <v>6</v>
          </cell>
          <cell r="Y84">
            <v>1</v>
          </cell>
          <cell r="Z84">
            <v>3</v>
          </cell>
          <cell r="AA84" t="str">
            <v>LAC</v>
          </cell>
        </row>
        <row r="85">
          <cell r="A85" t="str">
            <v>BOL</v>
          </cell>
          <cell r="B85" t="str">
            <v xml:space="preserve">BOLIVIA     </v>
          </cell>
          <cell r="C85">
            <v>3.5</v>
          </cell>
          <cell r="D85">
            <v>3.5</v>
          </cell>
          <cell r="E85">
            <v>4</v>
          </cell>
          <cell r="F85">
            <v>3.6666666666666665</v>
          </cell>
          <cell r="G85">
            <v>5</v>
          </cell>
          <cell r="H85">
            <v>3.5</v>
          </cell>
          <cell r="I85">
            <v>3.5</v>
          </cell>
          <cell r="J85">
            <v>4</v>
          </cell>
          <cell r="K85">
            <v>3.5</v>
          </cell>
          <cell r="L85">
            <v>4</v>
          </cell>
          <cell r="M85">
            <v>4</v>
          </cell>
          <cell r="N85">
            <v>3.5</v>
          </cell>
          <cell r="O85">
            <v>3.5</v>
          </cell>
          <cell r="P85">
            <v>3.7</v>
          </cell>
          <cell r="Q85">
            <v>2.5</v>
          </cell>
          <cell r="R85">
            <v>3.5</v>
          </cell>
          <cell r="S85">
            <v>3.5</v>
          </cell>
          <cell r="T85">
            <v>3.5</v>
          </cell>
          <cell r="U85">
            <v>3</v>
          </cell>
          <cell r="V85">
            <v>3.2</v>
          </cell>
          <cell r="W85">
            <v>3.6416666666666666</v>
          </cell>
          <cell r="X85">
            <v>6</v>
          </cell>
          <cell r="Y85">
            <v>2</v>
          </cell>
          <cell r="Z85">
            <v>2</v>
          </cell>
          <cell r="AA85" t="str">
            <v>LAC</v>
          </cell>
        </row>
        <row r="86">
          <cell r="A86" t="str">
            <v>BRA</v>
          </cell>
          <cell r="B86" t="str">
            <v>BRAZIL</v>
          </cell>
          <cell r="C86">
            <v>5.5</v>
          </cell>
          <cell r="D86">
            <v>4.5</v>
          </cell>
          <cell r="E86">
            <v>4.5</v>
          </cell>
          <cell r="F86">
            <v>4.833333333333333</v>
          </cell>
          <cell r="G86">
            <v>4</v>
          </cell>
          <cell r="H86">
            <v>4</v>
          </cell>
          <cell r="I86">
            <v>4</v>
          </cell>
          <cell r="J86">
            <v>4</v>
          </cell>
          <cell r="K86">
            <v>4.5</v>
          </cell>
          <cell r="L86">
            <v>4</v>
          </cell>
          <cell r="M86">
            <v>4.5</v>
          </cell>
          <cell r="N86">
            <v>3.5</v>
          </cell>
          <cell r="O86">
            <v>4</v>
          </cell>
          <cell r="P86">
            <v>4.0999999999999996</v>
          </cell>
          <cell r="Q86">
            <v>3.5</v>
          </cell>
          <cell r="R86">
            <v>4.5</v>
          </cell>
          <cell r="S86">
            <v>4.5</v>
          </cell>
          <cell r="T86">
            <v>4</v>
          </cell>
          <cell r="U86">
            <v>4</v>
          </cell>
          <cell r="V86">
            <v>4.0999999999999996</v>
          </cell>
          <cell r="W86">
            <v>4.2583333333333329</v>
          </cell>
          <cell r="X86">
            <v>6</v>
          </cell>
          <cell r="Y86">
            <v>1</v>
          </cell>
          <cell r="Z86">
            <v>2</v>
          </cell>
          <cell r="AA86" t="str">
            <v>LAC</v>
          </cell>
        </row>
        <row r="87">
          <cell r="A87" t="str">
            <v>CHL</v>
          </cell>
          <cell r="B87" t="str">
            <v xml:space="preserve">CHILE       </v>
          </cell>
          <cell r="C87">
            <v>6</v>
          </cell>
          <cell r="D87">
            <v>6</v>
          </cell>
          <cell r="E87">
            <v>6</v>
          </cell>
          <cell r="F87">
            <v>6</v>
          </cell>
          <cell r="G87">
            <v>6</v>
          </cell>
          <cell r="H87">
            <v>6</v>
          </cell>
          <cell r="I87">
            <v>5</v>
          </cell>
          <cell r="J87">
            <v>5.666666666666667</v>
          </cell>
          <cell r="K87">
            <v>4</v>
          </cell>
          <cell r="L87">
            <v>5</v>
          </cell>
          <cell r="M87">
            <v>5</v>
          </cell>
          <cell r="N87">
            <v>5</v>
          </cell>
          <cell r="O87">
            <v>4</v>
          </cell>
          <cell r="P87">
            <v>4.5999999999999996</v>
          </cell>
          <cell r="Q87">
            <v>6</v>
          </cell>
          <cell r="R87">
            <v>5</v>
          </cell>
          <cell r="S87">
            <v>5.5</v>
          </cell>
          <cell r="T87">
            <v>4.5</v>
          </cell>
          <cell r="U87">
            <v>5.5</v>
          </cell>
          <cell r="V87">
            <v>5.3</v>
          </cell>
          <cell r="W87">
            <v>5.3916666666666666</v>
          </cell>
          <cell r="X87">
            <v>6</v>
          </cell>
          <cell r="Y87">
            <v>1</v>
          </cell>
          <cell r="Z87">
            <v>3</v>
          </cell>
          <cell r="AA87" t="str">
            <v>LAC</v>
          </cell>
        </row>
        <row r="88">
          <cell r="A88" t="str">
            <v>COL</v>
          </cell>
          <cell r="B88" t="str">
            <v>COLOMBIA</v>
          </cell>
          <cell r="C88">
            <v>4</v>
          </cell>
          <cell r="D88">
            <v>3.5</v>
          </cell>
          <cell r="E88">
            <v>4</v>
          </cell>
          <cell r="F88">
            <v>3.8333333333333335</v>
          </cell>
          <cell r="G88">
            <v>4.5</v>
          </cell>
          <cell r="H88">
            <v>4</v>
          </cell>
          <cell r="I88">
            <v>4</v>
          </cell>
          <cell r="J88">
            <v>4.166666666666667</v>
          </cell>
          <cell r="K88">
            <v>4</v>
          </cell>
          <cell r="L88">
            <v>4</v>
          </cell>
          <cell r="M88">
            <v>4</v>
          </cell>
          <cell r="N88">
            <v>4</v>
          </cell>
          <cell r="O88">
            <v>3.5</v>
          </cell>
          <cell r="P88">
            <v>3.9</v>
          </cell>
          <cell r="Q88">
            <v>3</v>
          </cell>
          <cell r="R88">
            <v>3.5</v>
          </cell>
          <cell r="S88">
            <v>4</v>
          </cell>
          <cell r="T88">
            <v>3.5</v>
          </cell>
          <cell r="U88">
            <v>3.5</v>
          </cell>
          <cell r="V88">
            <v>3.5</v>
          </cell>
          <cell r="W88">
            <v>3.85</v>
          </cell>
          <cell r="X88">
            <v>6</v>
          </cell>
          <cell r="Y88">
            <v>1</v>
          </cell>
          <cell r="Z88">
            <v>2</v>
          </cell>
          <cell r="AA88" t="str">
            <v>LAC</v>
          </cell>
        </row>
        <row r="89">
          <cell r="A89" t="str">
            <v>CRI</v>
          </cell>
          <cell r="B89" t="str">
            <v xml:space="preserve">COSTA RICA  </v>
          </cell>
          <cell r="C89">
            <v>3.5</v>
          </cell>
          <cell r="D89">
            <v>3</v>
          </cell>
          <cell r="E89">
            <v>4</v>
          </cell>
          <cell r="F89">
            <v>3.5</v>
          </cell>
          <cell r="G89">
            <v>5</v>
          </cell>
          <cell r="H89">
            <v>3.5</v>
          </cell>
          <cell r="I89">
            <v>3.5</v>
          </cell>
          <cell r="J89">
            <v>4</v>
          </cell>
          <cell r="K89">
            <v>5.5</v>
          </cell>
          <cell r="L89">
            <v>4</v>
          </cell>
          <cell r="M89">
            <v>5</v>
          </cell>
          <cell r="N89">
            <v>5</v>
          </cell>
          <cell r="O89">
            <v>4.5</v>
          </cell>
          <cell r="P89">
            <v>4.8</v>
          </cell>
          <cell r="Q89">
            <v>4.5</v>
          </cell>
          <cell r="R89">
            <v>4</v>
          </cell>
          <cell r="S89">
            <v>4</v>
          </cell>
          <cell r="T89">
            <v>3.5</v>
          </cell>
          <cell r="U89">
            <v>5</v>
          </cell>
          <cell r="V89">
            <v>4.2</v>
          </cell>
          <cell r="W89">
            <v>4.125</v>
          </cell>
          <cell r="X89">
            <v>6</v>
          </cell>
          <cell r="Y89">
            <v>1</v>
          </cell>
          <cell r="Z89">
            <v>3</v>
          </cell>
          <cell r="AA89" t="str">
            <v>LAC</v>
          </cell>
        </row>
        <row r="90">
          <cell r="A90" t="str">
            <v>DMA</v>
          </cell>
          <cell r="B90" t="str">
            <v xml:space="preserve">DOMINICA    </v>
          </cell>
          <cell r="C90">
            <v>3.5</v>
          </cell>
          <cell r="D90">
            <v>3.5</v>
          </cell>
          <cell r="E90">
            <v>3</v>
          </cell>
          <cell r="F90">
            <v>3.3333333333333335</v>
          </cell>
          <cell r="G90">
            <v>4</v>
          </cell>
          <cell r="H90">
            <v>4</v>
          </cell>
          <cell r="I90">
            <v>4.5</v>
          </cell>
          <cell r="J90">
            <v>4.166666666666667</v>
          </cell>
          <cell r="K90">
            <v>4.5</v>
          </cell>
          <cell r="L90">
            <v>3.5</v>
          </cell>
          <cell r="M90">
            <v>4</v>
          </cell>
          <cell r="N90">
            <v>3.5</v>
          </cell>
          <cell r="O90">
            <v>3</v>
          </cell>
          <cell r="P90">
            <v>3.7</v>
          </cell>
          <cell r="Q90">
            <v>4</v>
          </cell>
          <cell r="R90">
            <v>3</v>
          </cell>
          <cell r="S90">
            <v>3.5</v>
          </cell>
          <cell r="T90">
            <v>3.5</v>
          </cell>
          <cell r="U90">
            <v>4</v>
          </cell>
          <cell r="V90">
            <v>3.6</v>
          </cell>
          <cell r="W90">
            <v>3.6999999999999997</v>
          </cell>
          <cell r="X90">
            <v>6</v>
          </cell>
          <cell r="Y90">
            <v>2</v>
          </cell>
          <cell r="Z90">
            <v>3</v>
          </cell>
          <cell r="AA90" t="str">
            <v>LAC</v>
          </cell>
        </row>
        <row r="91">
          <cell r="A91" t="str">
            <v>DOM</v>
          </cell>
          <cell r="B91" t="str">
            <v>DOMINICAN REP.</v>
          </cell>
          <cell r="C91">
            <v>3</v>
          </cell>
          <cell r="D91">
            <v>2.5</v>
          </cell>
          <cell r="E91">
            <v>2.5</v>
          </cell>
          <cell r="F91">
            <v>2.6666666666666665</v>
          </cell>
          <cell r="G91">
            <v>4</v>
          </cell>
          <cell r="H91">
            <v>2.5</v>
          </cell>
          <cell r="I91">
            <v>3.5</v>
          </cell>
          <cell r="J91">
            <v>3.3333333333333335</v>
          </cell>
          <cell r="K91">
            <v>4</v>
          </cell>
          <cell r="L91">
            <v>3.5</v>
          </cell>
          <cell r="M91">
            <v>3</v>
          </cell>
          <cell r="N91">
            <v>3.5</v>
          </cell>
          <cell r="O91">
            <v>3</v>
          </cell>
          <cell r="P91">
            <v>3.4</v>
          </cell>
          <cell r="Q91">
            <v>3</v>
          </cell>
          <cell r="R91">
            <v>2.5</v>
          </cell>
          <cell r="S91">
            <v>4</v>
          </cell>
          <cell r="T91">
            <v>2.5</v>
          </cell>
          <cell r="U91">
            <v>3</v>
          </cell>
          <cell r="V91">
            <v>3</v>
          </cell>
          <cell r="W91">
            <v>3.1</v>
          </cell>
          <cell r="X91">
            <v>6</v>
          </cell>
          <cell r="Y91">
            <v>1</v>
          </cell>
          <cell r="Z91">
            <v>2</v>
          </cell>
          <cell r="AA91" t="str">
            <v>LAC</v>
          </cell>
        </row>
        <row r="92">
          <cell r="A92" t="str">
            <v>ECU</v>
          </cell>
          <cell r="B92" t="str">
            <v xml:space="preserve">ECUADOR     </v>
          </cell>
          <cell r="C92">
            <v>3</v>
          </cell>
          <cell r="D92">
            <v>4</v>
          </cell>
          <cell r="E92">
            <v>4</v>
          </cell>
          <cell r="F92">
            <v>3.6666666666666665</v>
          </cell>
          <cell r="G92">
            <v>3.5</v>
          </cell>
          <cell r="H92">
            <v>3</v>
          </cell>
          <cell r="I92">
            <v>3</v>
          </cell>
          <cell r="J92">
            <v>3.1666666666666665</v>
          </cell>
          <cell r="K92">
            <v>4.5</v>
          </cell>
          <cell r="L92">
            <v>3.5</v>
          </cell>
          <cell r="M92">
            <v>3</v>
          </cell>
          <cell r="N92">
            <v>3</v>
          </cell>
          <cell r="O92">
            <v>3.5</v>
          </cell>
          <cell r="P92">
            <v>3.5</v>
          </cell>
          <cell r="Q92">
            <v>3</v>
          </cell>
          <cell r="R92">
            <v>3</v>
          </cell>
          <cell r="S92">
            <v>4</v>
          </cell>
          <cell r="T92">
            <v>2.5</v>
          </cell>
          <cell r="U92">
            <v>3</v>
          </cell>
          <cell r="V92">
            <v>3.1</v>
          </cell>
          <cell r="W92">
            <v>3.3583333333333329</v>
          </cell>
          <cell r="X92">
            <v>6</v>
          </cell>
          <cell r="Y92">
            <v>1</v>
          </cell>
          <cell r="Z92">
            <v>2</v>
          </cell>
          <cell r="AA92" t="str">
            <v>LAC</v>
          </cell>
        </row>
        <row r="93">
          <cell r="A93" t="str">
            <v>SLV</v>
          </cell>
          <cell r="B93" t="str">
            <v xml:space="preserve">EL SALVADOR </v>
          </cell>
          <cell r="C93">
            <v>5.5</v>
          </cell>
          <cell r="D93">
            <v>4</v>
          </cell>
          <cell r="E93">
            <v>5</v>
          </cell>
          <cell r="F93">
            <v>4.833333333333333</v>
          </cell>
          <cell r="G93">
            <v>5</v>
          </cell>
          <cell r="H93">
            <v>4.5</v>
          </cell>
          <cell r="I93">
            <v>4</v>
          </cell>
          <cell r="J93">
            <v>4.5</v>
          </cell>
          <cell r="K93">
            <v>4.5</v>
          </cell>
          <cell r="L93">
            <v>4.5</v>
          </cell>
          <cell r="M93">
            <v>3.5</v>
          </cell>
          <cell r="N93">
            <v>4</v>
          </cell>
          <cell r="O93">
            <v>3</v>
          </cell>
          <cell r="P93">
            <v>3.9</v>
          </cell>
          <cell r="Q93">
            <v>4</v>
          </cell>
          <cell r="R93">
            <v>4</v>
          </cell>
          <cell r="S93">
            <v>4</v>
          </cell>
          <cell r="T93">
            <v>4</v>
          </cell>
          <cell r="U93">
            <v>3.5</v>
          </cell>
          <cell r="V93">
            <v>3.9</v>
          </cell>
          <cell r="W93">
            <v>4.2833333333333332</v>
          </cell>
          <cell r="X93">
            <v>6</v>
          </cell>
          <cell r="Y93">
            <v>1</v>
          </cell>
          <cell r="Z93">
            <v>2</v>
          </cell>
          <cell r="AA93" t="str">
            <v>LAC</v>
          </cell>
        </row>
        <row r="94">
          <cell r="A94" t="str">
            <v>GRD</v>
          </cell>
          <cell r="B94" t="str">
            <v xml:space="preserve">GRENADA     </v>
          </cell>
          <cell r="C94">
            <v>4</v>
          </cell>
          <cell r="D94">
            <v>3.5</v>
          </cell>
          <cell r="E94">
            <v>3</v>
          </cell>
          <cell r="F94">
            <v>3.5</v>
          </cell>
          <cell r="G94">
            <v>3.5</v>
          </cell>
          <cell r="H94">
            <v>3.5</v>
          </cell>
          <cell r="I94">
            <v>4.5</v>
          </cell>
          <cell r="J94">
            <v>3.8333333333333335</v>
          </cell>
          <cell r="K94">
            <v>4.5</v>
          </cell>
          <cell r="L94">
            <v>3.5</v>
          </cell>
          <cell r="M94">
            <v>4.5</v>
          </cell>
          <cell r="N94">
            <v>3.5</v>
          </cell>
          <cell r="O94">
            <v>4</v>
          </cell>
          <cell r="P94">
            <v>4</v>
          </cell>
          <cell r="Q94">
            <v>4</v>
          </cell>
          <cell r="R94">
            <v>3</v>
          </cell>
          <cell r="S94">
            <v>3.5</v>
          </cell>
          <cell r="T94">
            <v>3.5</v>
          </cell>
          <cell r="U94">
            <v>4</v>
          </cell>
          <cell r="V94">
            <v>3.6</v>
          </cell>
          <cell r="W94">
            <v>3.7333333333333334</v>
          </cell>
          <cell r="X94">
            <v>6</v>
          </cell>
          <cell r="Y94">
            <v>2</v>
          </cell>
          <cell r="Z94">
            <v>3</v>
          </cell>
          <cell r="AA94" t="str">
            <v>LAC</v>
          </cell>
        </row>
        <row r="95">
          <cell r="A95" t="str">
            <v>GTM</v>
          </cell>
          <cell r="B95" t="str">
            <v xml:space="preserve">GUATEMALA   </v>
          </cell>
          <cell r="C95">
            <v>4</v>
          </cell>
          <cell r="D95">
            <v>3.5</v>
          </cell>
          <cell r="E95">
            <v>4.5</v>
          </cell>
          <cell r="F95">
            <v>4</v>
          </cell>
          <cell r="G95">
            <v>4</v>
          </cell>
          <cell r="H95">
            <v>3.5</v>
          </cell>
          <cell r="I95">
            <v>4</v>
          </cell>
          <cell r="J95">
            <v>3.8333333333333335</v>
          </cell>
          <cell r="K95">
            <v>3.5</v>
          </cell>
          <cell r="L95">
            <v>3.5</v>
          </cell>
          <cell r="M95">
            <v>3</v>
          </cell>
          <cell r="N95">
            <v>3.5</v>
          </cell>
          <cell r="O95">
            <v>3.5</v>
          </cell>
          <cell r="P95">
            <v>3.4</v>
          </cell>
          <cell r="Q95">
            <v>3</v>
          </cell>
          <cell r="R95">
            <v>4</v>
          </cell>
          <cell r="S95">
            <v>4</v>
          </cell>
          <cell r="T95">
            <v>3</v>
          </cell>
          <cell r="U95">
            <v>3</v>
          </cell>
          <cell r="V95">
            <v>3.4</v>
          </cell>
          <cell r="W95">
            <v>3.6583333333333337</v>
          </cell>
          <cell r="X95">
            <v>6</v>
          </cell>
          <cell r="Y95">
            <v>1</v>
          </cell>
          <cell r="Z95">
            <v>2</v>
          </cell>
          <cell r="AA95" t="str">
            <v>LAC</v>
          </cell>
        </row>
        <row r="96">
          <cell r="A96" t="str">
            <v>GUY</v>
          </cell>
          <cell r="B96" t="str">
            <v xml:space="preserve">GUYANA      </v>
          </cell>
          <cell r="C96">
            <v>4</v>
          </cell>
          <cell r="D96">
            <v>3.5</v>
          </cell>
          <cell r="E96">
            <v>3.5</v>
          </cell>
          <cell r="F96">
            <v>3.6666666666666665</v>
          </cell>
          <cell r="G96">
            <v>4</v>
          </cell>
          <cell r="H96">
            <v>3.5</v>
          </cell>
          <cell r="I96">
            <v>3.5</v>
          </cell>
          <cell r="J96">
            <v>3.6666666666666665</v>
          </cell>
          <cell r="K96">
            <v>3.5</v>
          </cell>
          <cell r="L96">
            <v>3.5</v>
          </cell>
          <cell r="M96">
            <v>3.5</v>
          </cell>
          <cell r="N96">
            <v>3.5</v>
          </cell>
          <cell r="O96">
            <v>3</v>
          </cell>
          <cell r="P96">
            <v>3.4</v>
          </cell>
          <cell r="Q96">
            <v>3</v>
          </cell>
          <cell r="R96">
            <v>3.5</v>
          </cell>
          <cell r="S96">
            <v>3.5</v>
          </cell>
          <cell r="T96">
            <v>3</v>
          </cell>
          <cell r="U96">
            <v>3</v>
          </cell>
          <cell r="V96">
            <v>3.2</v>
          </cell>
          <cell r="W96">
            <v>3.4833333333333334</v>
          </cell>
          <cell r="X96">
            <v>6</v>
          </cell>
          <cell r="Y96">
            <v>3</v>
          </cell>
          <cell r="Z96">
            <v>2</v>
          </cell>
          <cell r="AA96" t="str">
            <v>LAC</v>
          </cell>
        </row>
        <row r="97">
          <cell r="A97" t="str">
            <v>HTI</v>
          </cell>
          <cell r="B97" t="str">
            <v xml:space="preserve">HAITI       </v>
          </cell>
          <cell r="C97">
            <v>3.5</v>
          </cell>
          <cell r="D97">
            <v>3</v>
          </cell>
          <cell r="E97">
            <v>2.5</v>
          </cell>
          <cell r="F97">
            <v>3</v>
          </cell>
          <cell r="G97">
            <v>4.5</v>
          </cell>
          <cell r="H97">
            <v>3</v>
          </cell>
          <cell r="I97">
            <v>2.5</v>
          </cell>
          <cell r="J97">
            <v>3.3333333333333335</v>
          </cell>
          <cell r="K97">
            <v>3</v>
          </cell>
          <cell r="L97">
            <v>2.5</v>
          </cell>
          <cell r="M97">
            <v>2.5</v>
          </cell>
          <cell r="N97">
            <v>2.5</v>
          </cell>
          <cell r="O97">
            <v>2.5</v>
          </cell>
          <cell r="P97">
            <v>2.6</v>
          </cell>
          <cell r="Q97">
            <v>2</v>
          </cell>
          <cell r="R97">
            <v>2.5</v>
          </cell>
          <cell r="S97">
            <v>2.5</v>
          </cell>
          <cell r="T97">
            <v>2.5</v>
          </cell>
          <cell r="U97">
            <v>2</v>
          </cell>
          <cell r="V97">
            <v>2.2999999999999998</v>
          </cell>
          <cell r="W97">
            <v>2.8083333333333336</v>
          </cell>
          <cell r="X97">
            <v>6</v>
          </cell>
          <cell r="Y97">
            <v>3</v>
          </cell>
          <cell r="Z97">
            <v>1</v>
          </cell>
          <cell r="AA97" t="str">
            <v>LAC</v>
          </cell>
        </row>
        <row r="98">
          <cell r="A98" t="str">
            <v>HND</v>
          </cell>
          <cell r="B98" t="str">
            <v xml:space="preserve">HONDURAS    </v>
          </cell>
          <cell r="C98">
            <v>4</v>
          </cell>
          <cell r="D98">
            <v>4</v>
          </cell>
          <cell r="E98">
            <v>3.5</v>
          </cell>
          <cell r="F98">
            <v>3.8333333333333335</v>
          </cell>
          <cell r="G98">
            <v>4.5</v>
          </cell>
          <cell r="H98">
            <v>3.5</v>
          </cell>
          <cell r="I98">
            <v>4</v>
          </cell>
          <cell r="J98">
            <v>4</v>
          </cell>
          <cell r="K98">
            <v>4</v>
          </cell>
          <cell r="L98">
            <v>4</v>
          </cell>
          <cell r="M98">
            <v>4</v>
          </cell>
          <cell r="N98">
            <v>4</v>
          </cell>
          <cell r="O98">
            <v>3</v>
          </cell>
          <cell r="P98">
            <v>3.8</v>
          </cell>
          <cell r="Q98">
            <v>3.5</v>
          </cell>
          <cell r="R98">
            <v>3.5</v>
          </cell>
          <cell r="S98">
            <v>4</v>
          </cell>
          <cell r="T98">
            <v>3.5</v>
          </cell>
          <cell r="U98">
            <v>3</v>
          </cell>
          <cell r="V98">
            <v>3.5</v>
          </cell>
          <cell r="W98">
            <v>3.7833333333333332</v>
          </cell>
          <cell r="X98">
            <v>6</v>
          </cell>
          <cell r="Y98">
            <v>3</v>
          </cell>
          <cell r="Z98">
            <v>2</v>
          </cell>
          <cell r="AA98" t="str">
            <v>LAC</v>
          </cell>
        </row>
        <row r="99">
          <cell r="A99" t="str">
            <v>JAM</v>
          </cell>
          <cell r="B99" t="str">
            <v xml:space="preserve">JAMAICA     </v>
          </cell>
          <cell r="C99">
            <v>3</v>
          </cell>
          <cell r="D99">
            <v>3</v>
          </cell>
          <cell r="E99">
            <v>3</v>
          </cell>
          <cell r="F99">
            <v>3</v>
          </cell>
          <cell r="G99">
            <v>4.5</v>
          </cell>
          <cell r="H99">
            <v>4</v>
          </cell>
          <cell r="I99">
            <v>4.5</v>
          </cell>
          <cell r="J99">
            <v>4.333333333333333</v>
          </cell>
          <cell r="K99">
            <v>5.5</v>
          </cell>
          <cell r="L99">
            <v>3.5</v>
          </cell>
          <cell r="M99">
            <v>3.5</v>
          </cell>
          <cell r="N99">
            <v>4</v>
          </cell>
          <cell r="O99">
            <v>3.5</v>
          </cell>
          <cell r="P99">
            <v>4</v>
          </cell>
          <cell r="Q99">
            <v>3.5</v>
          </cell>
          <cell r="R99">
            <v>4</v>
          </cell>
          <cell r="S99">
            <v>4</v>
          </cell>
          <cell r="T99">
            <v>4</v>
          </cell>
          <cell r="U99">
            <v>3.5</v>
          </cell>
          <cell r="V99">
            <v>3.8</v>
          </cell>
          <cell r="W99">
            <v>3.7833333333333332</v>
          </cell>
          <cell r="X99">
            <v>6</v>
          </cell>
          <cell r="Y99">
            <v>1</v>
          </cell>
          <cell r="Z99">
            <v>2</v>
          </cell>
          <cell r="AA99" t="str">
            <v>LAC</v>
          </cell>
        </row>
        <row r="100">
          <cell r="A100" t="str">
            <v>MEX</v>
          </cell>
          <cell r="B100" t="str">
            <v xml:space="preserve">MEXICO      </v>
          </cell>
          <cell r="C100">
            <v>5.5</v>
          </cell>
          <cell r="D100">
            <v>4.5</v>
          </cell>
          <cell r="E100">
            <v>5</v>
          </cell>
          <cell r="F100">
            <v>5</v>
          </cell>
          <cell r="G100">
            <v>4.5</v>
          </cell>
          <cell r="H100">
            <v>4.5</v>
          </cell>
          <cell r="I100">
            <v>4.5</v>
          </cell>
          <cell r="J100">
            <v>4.5</v>
          </cell>
          <cell r="K100">
            <v>5</v>
          </cell>
          <cell r="L100">
            <v>4</v>
          </cell>
          <cell r="M100">
            <v>4.5</v>
          </cell>
          <cell r="N100">
            <v>4</v>
          </cell>
          <cell r="O100">
            <v>4.5</v>
          </cell>
          <cell r="P100">
            <v>4.4000000000000004</v>
          </cell>
          <cell r="Q100">
            <v>3.5</v>
          </cell>
          <cell r="R100">
            <v>4</v>
          </cell>
          <cell r="S100">
            <v>4</v>
          </cell>
          <cell r="T100">
            <v>4</v>
          </cell>
          <cell r="U100">
            <v>4</v>
          </cell>
          <cell r="V100">
            <v>3.9</v>
          </cell>
          <cell r="W100">
            <v>4.45</v>
          </cell>
          <cell r="X100">
            <v>6</v>
          </cell>
          <cell r="Y100">
            <v>1</v>
          </cell>
          <cell r="Z100">
            <v>3</v>
          </cell>
          <cell r="AA100" t="str">
            <v>LAC</v>
          </cell>
        </row>
        <row r="101">
          <cell r="A101" t="str">
            <v>NIC</v>
          </cell>
          <cell r="B101" t="str">
            <v xml:space="preserve">NICARAGUA   </v>
          </cell>
          <cell r="C101">
            <v>3.5</v>
          </cell>
          <cell r="D101">
            <v>4</v>
          </cell>
          <cell r="E101">
            <v>4.5</v>
          </cell>
          <cell r="F101">
            <v>4</v>
          </cell>
          <cell r="G101">
            <v>4.5</v>
          </cell>
          <cell r="H101">
            <v>3.5</v>
          </cell>
          <cell r="I101">
            <v>3.5</v>
          </cell>
          <cell r="J101">
            <v>3.8333333333333335</v>
          </cell>
          <cell r="K101">
            <v>4.5</v>
          </cell>
          <cell r="L101">
            <v>4</v>
          </cell>
          <cell r="M101">
            <v>3.5</v>
          </cell>
          <cell r="N101">
            <v>3.5</v>
          </cell>
          <cell r="O101">
            <v>3</v>
          </cell>
          <cell r="P101">
            <v>3.7</v>
          </cell>
          <cell r="Q101">
            <v>3</v>
          </cell>
          <cell r="R101">
            <v>3.5</v>
          </cell>
          <cell r="S101">
            <v>4</v>
          </cell>
          <cell r="T101">
            <v>3.5</v>
          </cell>
          <cell r="U101">
            <v>3.5</v>
          </cell>
          <cell r="V101">
            <v>3.5</v>
          </cell>
          <cell r="W101">
            <v>3.7583333333333337</v>
          </cell>
          <cell r="X101">
            <v>6</v>
          </cell>
          <cell r="Y101">
            <v>3</v>
          </cell>
          <cell r="Z101">
            <v>1</v>
          </cell>
          <cell r="AA101" t="str">
            <v>LAC</v>
          </cell>
        </row>
        <row r="102">
          <cell r="A102" t="str">
            <v>PAN</v>
          </cell>
          <cell r="B102" t="str">
            <v xml:space="preserve">PANAMA      </v>
          </cell>
          <cell r="C102">
            <v>4</v>
          </cell>
          <cell r="D102">
            <v>3.5</v>
          </cell>
          <cell r="E102">
            <v>4</v>
          </cell>
          <cell r="F102">
            <v>3.8333333333333335</v>
          </cell>
          <cell r="G102">
            <v>4.5</v>
          </cell>
          <cell r="H102">
            <v>5.5</v>
          </cell>
          <cell r="I102">
            <v>4</v>
          </cell>
          <cell r="J102">
            <v>4.666666666666667</v>
          </cell>
          <cell r="K102">
            <v>4</v>
          </cell>
          <cell r="L102">
            <v>4</v>
          </cell>
          <cell r="M102">
            <v>4</v>
          </cell>
          <cell r="N102">
            <v>3.5</v>
          </cell>
          <cell r="O102">
            <v>4</v>
          </cell>
          <cell r="P102">
            <v>3.9</v>
          </cell>
          <cell r="Q102">
            <v>3.5</v>
          </cell>
          <cell r="R102">
            <v>3.5</v>
          </cell>
          <cell r="S102">
            <v>4</v>
          </cell>
          <cell r="T102">
            <v>3.5</v>
          </cell>
          <cell r="U102">
            <v>3.5</v>
          </cell>
          <cell r="V102">
            <v>3.6</v>
          </cell>
          <cell r="W102">
            <v>4</v>
          </cell>
          <cell r="X102">
            <v>6</v>
          </cell>
          <cell r="Y102">
            <v>1</v>
          </cell>
          <cell r="Z102">
            <v>3</v>
          </cell>
          <cell r="AA102" t="str">
            <v>LAC</v>
          </cell>
        </row>
        <row r="103">
          <cell r="A103" t="str">
            <v>PRY</v>
          </cell>
          <cell r="B103" t="str">
            <v xml:space="preserve">PARAGUAY    </v>
          </cell>
          <cell r="C103">
            <v>4</v>
          </cell>
          <cell r="D103">
            <v>3.5</v>
          </cell>
          <cell r="E103">
            <v>3.5</v>
          </cell>
          <cell r="F103">
            <v>3.6666666666666665</v>
          </cell>
          <cell r="G103">
            <v>3.5</v>
          </cell>
          <cell r="H103">
            <v>3.5</v>
          </cell>
          <cell r="I103">
            <v>3.5</v>
          </cell>
          <cell r="J103">
            <v>3.5</v>
          </cell>
          <cell r="K103">
            <v>4</v>
          </cell>
          <cell r="L103">
            <v>3</v>
          </cell>
          <cell r="M103">
            <v>3.5</v>
          </cell>
          <cell r="N103">
            <v>3</v>
          </cell>
          <cell r="O103">
            <v>3</v>
          </cell>
          <cell r="P103">
            <v>3.3</v>
          </cell>
          <cell r="Q103">
            <v>2.5</v>
          </cell>
          <cell r="R103">
            <v>3</v>
          </cell>
          <cell r="S103">
            <v>3.5</v>
          </cell>
          <cell r="T103">
            <v>2.5</v>
          </cell>
          <cell r="U103">
            <v>2.5</v>
          </cell>
          <cell r="V103">
            <v>2.8</v>
          </cell>
          <cell r="W103">
            <v>3.3166666666666664</v>
          </cell>
          <cell r="X103">
            <v>6</v>
          </cell>
          <cell r="Y103">
            <v>1</v>
          </cell>
          <cell r="Z103">
            <v>2</v>
          </cell>
          <cell r="AA103" t="str">
            <v>LAC</v>
          </cell>
        </row>
        <row r="104">
          <cell r="A104" t="str">
            <v>PER</v>
          </cell>
          <cell r="B104" t="str">
            <v xml:space="preserve">PERU        </v>
          </cell>
          <cell r="C104">
            <v>5.5</v>
          </cell>
          <cell r="D104">
            <v>4.5</v>
          </cell>
          <cell r="E104">
            <v>4.5</v>
          </cell>
          <cell r="F104">
            <v>4.833333333333333</v>
          </cell>
          <cell r="G104">
            <v>4.5</v>
          </cell>
          <cell r="H104">
            <v>4.5</v>
          </cell>
          <cell r="I104">
            <v>4</v>
          </cell>
          <cell r="J104">
            <v>4.333333333333333</v>
          </cell>
          <cell r="K104">
            <v>3.5</v>
          </cell>
          <cell r="L104">
            <v>4.5</v>
          </cell>
          <cell r="M104">
            <v>3.5</v>
          </cell>
          <cell r="N104">
            <v>4</v>
          </cell>
          <cell r="O104">
            <v>3.5</v>
          </cell>
          <cell r="P104">
            <v>3.8</v>
          </cell>
          <cell r="Q104">
            <v>3.5</v>
          </cell>
          <cell r="R104">
            <v>4.5</v>
          </cell>
          <cell r="S104">
            <v>4</v>
          </cell>
          <cell r="T104">
            <v>3.5</v>
          </cell>
          <cell r="U104">
            <v>4</v>
          </cell>
          <cell r="V104">
            <v>3.9</v>
          </cell>
          <cell r="W104">
            <v>4.2166666666666659</v>
          </cell>
          <cell r="X104">
            <v>6</v>
          </cell>
          <cell r="Y104">
            <v>1</v>
          </cell>
          <cell r="Z104">
            <v>2</v>
          </cell>
          <cell r="AA104" t="str">
            <v>LAC</v>
          </cell>
        </row>
        <row r="105">
          <cell r="A105" t="str">
            <v>KNA</v>
          </cell>
          <cell r="B105" t="str">
            <v>ST. KITTS AND NEV.</v>
          </cell>
          <cell r="C105">
            <v>3</v>
          </cell>
          <cell r="D105">
            <v>2.5</v>
          </cell>
          <cell r="E105">
            <v>2.5</v>
          </cell>
          <cell r="F105">
            <v>2.6666666666666665</v>
          </cell>
          <cell r="G105">
            <v>3.5</v>
          </cell>
          <cell r="H105">
            <v>3.5</v>
          </cell>
          <cell r="I105">
            <v>4.5</v>
          </cell>
          <cell r="J105">
            <v>3.8333333333333335</v>
          </cell>
          <cell r="K105">
            <v>4.5</v>
          </cell>
          <cell r="L105">
            <v>3.5</v>
          </cell>
          <cell r="M105">
            <v>4</v>
          </cell>
          <cell r="N105">
            <v>3.5</v>
          </cell>
          <cell r="O105">
            <v>3</v>
          </cell>
          <cell r="P105">
            <v>3.7</v>
          </cell>
          <cell r="Q105">
            <v>4</v>
          </cell>
          <cell r="R105">
            <v>3</v>
          </cell>
          <cell r="S105">
            <v>3.5</v>
          </cell>
          <cell r="T105">
            <v>3.5</v>
          </cell>
          <cell r="U105">
            <v>4</v>
          </cell>
          <cell r="V105">
            <v>3.6</v>
          </cell>
          <cell r="W105">
            <v>3.4499999999999997</v>
          </cell>
          <cell r="X105">
            <v>6</v>
          </cell>
          <cell r="Y105">
            <v>1</v>
          </cell>
          <cell r="Z105">
            <v>3</v>
          </cell>
          <cell r="AA105" t="str">
            <v>LAC</v>
          </cell>
        </row>
        <row r="106">
          <cell r="A106" t="str">
            <v>LCA</v>
          </cell>
          <cell r="B106" t="str">
            <v xml:space="preserve">ST. LUCIA   </v>
          </cell>
          <cell r="C106">
            <v>4</v>
          </cell>
          <cell r="D106">
            <v>3.5</v>
          </cell>
          <cell r="E106">
            <v>4</v>
          </cell>
          <cell r="F106">
            <v>3.8333333333333335</v>
          </cell>
          <cell r="G106">
            <v>4</v>
          </cell>
          <cell r="H106">
            <v>4</v>
          </cell>
          <cell r="I106">
            <v>4.5</v>
          </cell>
          <cell r="J106">
            <v>4.166666666666667</v>
          </cell>
          <cell r="K106">
            <v>4.5</v>
          </cell>
          <cell r="L106">
            <v>3.5</v>
          </cell>
          <cell r="M106">
            <v>4</v>
          </cell>
          <cell r="N106">
            <v>3.5</v>
          </cell>
          <cell r="O106">
            <v>3.5</v>
          </cell>
          <cell r="P106">
            <v>3.8</v>
          </cell>
          <cell r="Q106">
            <v>4</v>
          </cell>
          <cell r="R106">
            <v>3.5</v>
          </cell>
          <cell r="S106">
            <v>3.5</v>
          </cell>
          <cell r="T106">
            <v>3.5</v>
          </cell>
          <cell r="U106">
            <v>4</v>
          </cell>
          <cell r="V106">
            <v>3.7</v>
          </cell>
          <cell r="W106">
            <v>3.875</v>
          </cell>
          <cell r="X106">
            <v>6</v>
          </cell>
          <cell r="Y106">
            <v>2</v>
          </cell>
          <cell r="Z106">
            <v>3</v>
          </cell>
          <cell r="AA106" t="str">
            <v>LAC</v>
          </cell>
        </row>
        <row r="107">
          <cell r="A107" t="str">
            <v>VCT</v>
          </cell>
          <cell r="B107" t="str">
            <v xml:space="preserve">ST. VINCENT </v>
          </cell>
          <cell r="C107">
            <v>4.5</v>
          </cell>
          <cell r="D107">
            <v>4</v>
          </cell>
          <cell r="E107">
            <v>4</v>
          </cell>
          <cell r="F107">
            <v>4.166666666666667</v>
          </cell>
          <cell r="G107">
            <v>4</v>
          </cell>
          <cell r="H107">
            <v>4</v>
          </cell>
          <cell r="I107">
            <v>4.5</v>
          </cell>
          <cell r="J107">
            <v>4.166666666666667</v>
          </cell>
          <cell r="K107">
            <v>4.5</v>
          </cell>
          <cell r="L107">
            <v>3.5</v>
          </cell>
          <cell r="M107">
            <v>4</v>
          </cell>
          <cell r="N107">
            <v>3.5</v>
          </cell>
          <cell r="O107">
            <v>3</v>
          </cell>
          <cell r="P107">
            <v>3.7</v>
          </cell>
          <cell r="Q107">
            <v>4</v>
          </cell>
          <cell r="R107">
            <v>3.5</v>
          </cell>
          <cell r="S107">
            <v>3.5</v>
          </cell>
          <cell r="T107">
            <v>3.5</v>
          </cell>
          <cell r="U107">
            <v>4</v>
          </cell>
          <cell r="V107">
            <v>3.7</v>
          </cell>
          <cell r="W107">
            <v>3.9333333333333336</v>
          </cell>
          <cell r="X107">
            <v>6</v>
          </cell>
          <cell r="Y107">
            <v>2</v>
          </cell>
          <cell r="Z107">
            <v>3</v>
          </cell>
          <cell r="AA107" t="str">
            <v>LAC</v>
          </cell>
        </row>
        <row r="108">
          <cell r="A108" t="str">
            <v>TTO</v>
          </cell>
          <cell r="B108" t="str">
            <v>TRINIDAD AND TOB.</v>
          </cell>
          <cell r="C108">
            <v>6</v>
          </cell>
          <cell r="D108">
            <v>4</v>
          </cell>
          <cell r="E108">
            <v>4.5</v>
          </cell>
          <cell r="F108">
            <v>4.833333333333333</v>
          </cell>
          <cell r="G108">
            <v>5</v>
          </cell>
          <cell r="H108">
            <v>4.5</v>
          </cell>
          <cell r="I108">
            <v>4.5</v>
          </cell>
          <cell r="J108">
            <v>4.666666666666667</v>
          </cell>
          <cell r="K108">
            <v>5</v>
          </cell>
          <cell r="L108">
            <v>3.5</v>
          </cell>
          <cell r="M108">
            <v>4</v>
          </cell>
          <cell r="N108">
            <v>3.5</v>
          </cell>
          <cell r="O108">
            <v>3.5</v>
          </cell>
          <cell r="P108">
            <v>3.9</v>
          </cell>
          <cell r="Q108">
            <v>3.5</v>
          </cell>
          <cell r="R108">
            <v>4</v>
          </cell>
          <cell r="S108">
            <v>3.5</v>
          </cell>
          <cell r="T108">
            <v>3.5</v>
          </cell>
          <cell r="U108">
            <v>3.5</v>
          </cell>
          <cell r="V108">
            <v>3.6</v>
          </cell>
          <cell r="W108">
            <v>4.25</v>
          </cell>
          <cell r="X108">
            <v>6</v>
          </cell>
          <cell r="Y108">
            <v>1</v>
          </cell>
          <cell r="Z108">
            <v>3</v>
          </cell>
          <cell r="AA108" t="str">
            <v>LAC</v>
          </cell>
        </row>
        <row r="109">
          <cell r="A109" t="str">
            <v>URY</v>
          </cell>
          <cell r="B109" t="str">
            <v xml:space="preserve">URUGUAY     </v>
          </cell>
          <cell r="C109">
            <v>4</v>
          </cell>
          <cell r="D109">
            <v>4</v>
          </cell>
          <cell r="E109">
            <v>4</v>
          </cell>
          <cell r="F109">
            <v>4</v>
          </cell>
          <cell r="G109">
            <v>4</v>
          </cell>
          <cell r="H109">
            <v>3.5</v>
          </cell>
          <cell r="I109">
            <v>4</v>
          </cell>
          <cell r="J109">
            <v>3.8333333333333335</v>
          </cell>
          <cell r="K109">
            <v>4.5</v>
          </cell>
          <cell r="L109">
            <v>4</v>
          </cell>
          <cell r="M109">
            <v>4.5</v>
          </cell>
          <cell r="N109">
            <v>4</v>
          </cell>
          <cell r="O109">
            <v>4</v>
          </cell>
          <cell r="P109">
            <v>4.2</v>
          </cell>
          <cell r="Q109">
            <v>4</v>
          </cell>
          <cell r="R109">
            <v>4.5</v>
          </cell>
          <cell r="S109">
            <v>4</v>
          </cell>
          <cell r="T109">
            <v>3.5</v>
          </cell>
          <cell r="U109">
            <v>4.5</v>
          </cell>
          <cell r="V109">
            <v>4.0999999999999996</v>
          </cell>
          <cell r="W109">
            <v>4.0333333333333332</v>
          </cell>
          <cell r="X109">
            <v>6</v>
          </cell>
          <cell r="Y109">
            <v>1</v>
          </cell>
          <cell r="Z109">
            <v>3</v>
          </cell>
          <cell r="AA109" t="str">
            <v>LAC</v>
          </cell>
        </row>
        <row r="110">
          <cell r="A110" t="str">
            <v>VEN</v>
          </cell>
          <cell r="B110" t="str">
            <v xml:space="preserve">VENEZUELA   </v>
          </cell>
          <cell r="C110">
            <v>2.5</v>
          </cell>
          <cell r="D110">
            <v>2.5</v>
          </cell>
          <cell r="E110">
            <v>3</v>
          </cell>
          <cell r="F110">
            <v>2.6666666666666665</v>
          </cell>
          <cell r="G110">
            <v>3</v>
          </cell>
          <cell r="H110">
            <v>3</v>
          </cell>
          <cell r="I110">
            <v>2.5</v>
          </cell>
          <cell r="J110">
            <v>2.8333333333333335</v>
          </cell>
          <cell r="K110">
            <v>4.5</v>
          </cell>
          <cell r="L110">
            <v>3</v>
          </cell>
          <cell r="M110">
            <v>3.5</v>
          </cell>
          <cell r="N110">
            <v>3.5</v>
          </cell>
          <cell r="O110">
            <v>3</v>
          </cell>
          <cell r="P110">
            <v>3.5</v>
          </cell>
          <cell r="Q110">
            <v>2.5</v>
          </cell>
          <cell r="R110">
            <v>2.5</v>
          </cell>
          <cell r="S110">
            <v>3</v>
          </cell>
          <cell r="T110">
            <v>2.5</v>
          </cell>
          <cell r="U110">
            <v>2.5</v>
          </cell>
          <cell r="V110">
            <v>2.6</v>
          </cell>
          <cell r="W110">
            <v>2.9</v>
          </cell>
          <cell r="X110">
            <v>6</v>
          </cell>
          <cell r="Y110">
            <v>1</v>
          </cell>
          <cell r="Z110">
            <v>3</v>
          </cell>
          <cell r="AA110" t="str">
            <v>LAC</v>
          </cell>
        </row>
        <row r="111">
          <cell r="A111" t="str">
            <v>ALB</v>
          </cell>
          <cell r="B111" t="str">
            <v xml:space="preserve">ALBANIA     </v>
          </cell>
          <cell r="C111">
            <v>4.5</v>
          </cell>
          <cell r="D111">
            <v>3.5</v>
          </cell>
          <cell r="E111">
            <v>4</v>
          </cell>
          <cell r="F111">
            <v>4</v>
          </cell>
          <cell r="G111">
            <v>4.5</v>
          </cell>
          <cell r="H111">
            <v>4</v>
          </cell>
          <cell r="I111">
            <v>3.5</v>
          </cell>
          <cell r="J111">
            <v>4</v>
          </cell>
          <cell r="K111">
            <v>4</v>
          </cell>
          <cell r="L111">
            <v>3.5</v>
          </cell>
          <cell r="M111">
            <v>3</v>
          </cell>
          <cell r="N111">
            <v>3.5</v>
          </cell>
          <cell r="O111">
            <v>3</v>
          </cell>
          <cell r="P111">
            <v>3.4</v>
          </cell>
          <cell r="Q111">
            <v>3</v>
          </cell>
          <cell r="R111">
            <v>3.5</v>
          </cell>
          <cell r="S111">
            <v>3.5</v>
          </cell>
          <cell r="T111">
            <v>3</v>
          </cell>
          <cell r="U111">
            <v>3</v>
          </cell>
          <cell r="V111">
            <v>3.2</v>
          </cell>
          <cell r="W111">
            <v>3.6500000000000004</v>
          </cell>
          <cell r="X111">
            <v>7</v>
          </cell>
          <cell r="Y111">
            <v>3</v>
          </cell>
          <cell r="Z111">
            <v>2</v>
          </cell>
          <cell r="AA111" t="str">
            <v>ECA</v>
          </cell>
        </row>
        <row r="112">
          <cell r="A112" t="str">
            <v>ARM</v>
          </cell>
          <cell r="B112" t="str">
            <v xml:space="preserve">ARMENIA     </v>
          </cell>
          <cell r="C112">
            <v>5</v>
          </cell>
          <cell r="D112">
            <v>4.5</v>
          </cell>
          <cell r="E112">
            <v>5</v>
          </cell>
          <cell r="F112">
            <v>4.833333333333333</v>
          </cell>
          <cell r="G112">
            <v>4.5</v>
          </cell>
          <cell r="H112">
            <v>3.5</v>
          </cell>
          <cell r="I112">
            <v>4</v>
          </cell>
          <cell r="J112">
            <v>4</v>
          </cell>
          <cell r="K112">
            <v>4.5</v>
          </cell>
          <cell r="L112">
            <v>4</v>
          </cell>
          <cell r="M112">
            <v>4</v>
          </cell>
          <cell r="N112">
            <v>4.5</v>
          </cell>
          <cell r="O112">
            <v>3.5</v>
          </cell>
          <cell r="P112">
            <v>4.0999999999999996</v>
          </cell>
          <cell r="Q112">
            <v>3.5</v>
          </cell>
          <cell r="R112">
            <v>3.5</v>
          </cell>
          <cell r="S112">
            <v>3.5</v>
          </cell>
          <cell r="T112">
            <v>4</v>
          </cell>
          <cell r="U112">
            <v>3.5</v>
          </cell>
          <cell r="V112">
            <v>3.6</v>
          </cell>
          <cell r="W112">
            <v>4.1333333333333329</v>
          </cell>
          <cell r="X112">
            <v>7</v>
          </cell>
          <cell r="Y112">
            <v>3</v>
          </cell>
          <cell r="Z112">
            <v>2</v>
          </cell>
          <cell r="AA112" t="str">
            <v>ECA</v>
          </cell>
        </row>
        <row r="113">
          <cell r="A113" t="str">
            <v>AZE</v>
          </cell>
          <cell r="B113" t="str">
            <v xml:space="preserve">AZERBAIJAN  </v>
          </cell>
          <cell r="C113">
            <v>5</v>
          </cell>
          <cell r="D113">
            <v>5</v>
          </cell>
          <cell r="E113">
            <v>4.5</v>
          </cell>
          <cell r="F113">
            <v>4.833333333333333</v>
          </cell>
          <cell r="G113">
            <v>4</v>
          </cell>
          <cell r="H113">
            <v>3</v>
          </cell>
          <cell r="I113">
            <v>3.5</v>
          </cell>
          <cell r="J113">
            <v>3.5</v>
          </cell>
          <cell r="K113">
            <v>3.5</v>
          </cell>
          <cell r="L113">
            <v>3</v>
          </cell>
          <cell r="M113">
            <v>3</v>
          </cell>
          <cell r="N113">
            <v>3.5</v>
          </cell>
          <cell r="O113">
            <v>3</v>
          </cell>
          <cell r="P113">
            <v>3.2</v>
          </cell>
          <cell r="Q113">
            <v>3</v>
          </cell>
          <cell r="R113">
            <v>4</v>
          </cell>
          <cell r="S113">
            <v>3.5</v>
          </cell>
          <cell r="T113">
            <v>3</v>
          </cell>
          <cell r="U113">
            <v>2.5</v>
          </cell>
          <cell r="V113">
            <v>3.2</v>
          </cell>
          <cell r="W113">
            <v>3.6833333333333327</v>
          </cell>
          <cell r="X113">
            <v>7</v>
          </cell>
          <cell r="Y113">
            <v>2</v>
          </cell>
          <cell r="Z113">
            <v>2</v>
          </cell>
          <cell r="AA113" t="str">
            <v>ECA</v>
          </cell>
        </row>
        <row r="114">
          <cell r="A114" t="str">
            <v>BLR</v>
          </cell>
          <cell r="B114" t="str">
            <v xml:space="preserve">BELARUS     </v>
          </cell>
          <cell r="C114">
            <v>3</v>
          </cell>
          <cell r="D114">
            <v>3</v>
          </cell>
          <cell r="E114">
            <v>3.5</v>
          </cell>
          <cell r="F114">
            <v>3.1666666666666665</v>
          </cell>
          <cell r="G114">
            <v>3.5</v>
          </cell>
          <cell r="H114">
            <v>2.5</v>
          </cell>
          <cell r="I114">
            <v>2</v>
          </cell>
          <cell r="J114">
            <v>2.6666666666666665</v>
          </cell>
          <cell r="K114">
            <v>5</v>
          </cell>
          <cell r="L114">
            <v>3.5</v>
          </cell>
          <cell r="M114">
            <v>3</v>
          </cell>
          <cell r="N114">
            <v>3</v>
          </cell>
          <cell r="O114">
            <v>3</v>
          </cell>
          <cell r="P114">
            <v>3.5</v>
          </cell>
          <cell r="Q114">
            <v>2</v>
          </cell>
          <cell r="R114">
            <v>3</v>
          </cell>
          <cell r="S114">
            <v>3.5</v>
          </cell>
          <cell r="T114">
            <v>3</v>
          </cell>
          <cell r="U114">
            <v>2.5</v>
          </cell>
          <cell r="V114">
            <v>2.8</v>
          </cell>
          <cell r="W114">
            <v>3.0333333333333332</v>
          </cell>
          <cell r="X114">
            <v>7</v>
          </cell>
          <cell r="Y114">
            <v>1</v>
          </cell>
          <cell r="Z114">
            <v>2</v>
          </cell>
          <cell r="AA114" t="str">
            <v>ECA</v>
          </cell>
        </row>
        <row r="115">
          <cell r="A115" t="str">
            <v>BIH</v>
          </cell>
          <cell r="B115" t="str">
            <v>BOSNIA &amp; HERZ.</v>
          </cell>
          <cell r="C115">
            <v>4</v>
          </cell>
          <cell r="D115">
            <v>3.5</v>
          </cell>
          <cell r="E115">
            <v>4</v>
          </cell>
          <cell r="F115">
            <v>3.8333333333333335</v>
          </cell>
          <cell r="G115">
            <v>4.5</v>
          </cell>
          <cell r="H115">
            <v>4</v>
          </cell>
          <cell r="I115">
            <v>3.5</v>
          </cell>
          <cell r="J115">
            <v>4</v>
          </cell>
          <cell r="K115">
            <v>4</v>
          </cell>
          <cell r="L115">
            <v>3</v>
          </cell>
          <cell r="M115">
            <v>3.5</v>
          </cell>
          <cell r="N115">
            <v>3.5</v>
          </cell>
          <cell r="O115">
            <v>3</v>
          </cell>
          <cell r="P115">
            <v>3.4</v>
          </cell>
          <cell r="Q115">
            <v>3</v>
          </cell>
          <cell r="R115">
            <v>3.5</v>
          </cell>
          <cell r="S115">
            <v>4</v>
          </cell>
          <cell r="T115">
            <v>3</v>
          </cell>
          <cell r="U115">
            <v>3</v>
          </cell>
          <cell r="V115">
            <v>3.3</v>
          </cell>
          <cell r="W115">
            <v>3.6333333333333337</v>
          </cell>
          <cell r="X115">
            <v>7</v>
          </cell>
          <cell r="Y115">
            <v>2</v>
          </cell>
          <cell r="Z115">
            <v>2</v>
          </cell>
          <cell r="AA115" t="str">
            <v>ECA</v>
          </cell>
        </row>
        <row r="116">
          <cell r="A116" t="str">
            <v>BGR</v>
          </cell>
          <cell r="B116" t="str">
            <v xml:space="preserve">BULGARIA    </v>
          </cell>
          <cell r="C116">
            <v>5</v>
          </cell>
          <cell r="D116">
            <v>4.5</v>
          </cell>
          <cell r="E116">
            <v>4.5</v>
          </cell>
          <cell r="F116">
            <v>4.666666666666667</v>
          </cell>
          <cell r="G116">
            <v>4.5</v>
          </cell>
          <cell r="H116">
            <v>4.5</v>
          </cell>
          <cell r="I116">
            <v>4</v>
          </cell>
          <cell r="J116">
            <v>4.333333333333333</v>
          </cell>
          <cell r="K116">
            <v>5</v>
          </cell>
          <cell r="L116">
            <v>4</v>
          </cell>
          <cell r="M116">
            <v>4.5</v>
          </cell>
          <cell r="N116">
            <v>4.5</v>
          </cell>
          <cell r="O116">
            <v>5</v>
          </cell>
          <cell r="P116">
            <v>4.5999999999999996</v>
          </cell>
          <cell r="Q116">
            <v>3.5</v>
          </cell>
          <cell r="R116">
            <v>4.5</v>
          </cell>
          <cell r="S116">
            <v>4</v>
          </cell>
          <cell r="T116">
            <v>4</v>
          </cell>
          <cell r="U116">
            <v>4</v>
          </cell>
          <cell r="V116">
            <v>4</v>
          </cell>
          <cell r="W116">
            <v>4.4000000000000004</v>
          </cell>
          <cell r="X116">
            <v>7</v>
          </cell>
          <cell r="Y116">
            <v>1</v>
          </cell>
          <cell r="Z116">
            <v>2</v>
          </cell>
          <cell r="AA116" t="str">
            <v>ECA</v>
          </cell>
        </row>
        <row r="117">
          <cell r="A117" t="str">
            <v>HRV</v>
          </cell>
          <cell r="B117" t="str">
            <v xml:space="preserve">CROATIA     </v>
          </cell>
          <cell r="C117">
            <v>4.5</v>
          </cell>
          <cell r="D117">
            <v>3.5</v>
          </cell>
          <cell r="E117">
            <v>4</v>
          </cell>
          <cell r="F117">
            <v>4</v>
          </cell>
          <cell r="G117">
            <v>5</v>
          </cell>
          <cell r="H117">
            <v>4.5</v>
          </cell>
          <cell r="I117">
            <v>4</v>
          </cell>
          <cell r="J117">
            <v>4.5</v>
          </cell>
          <cell r="K117">
            <v>5.5</v>
          </cell>
          <cell r="L117">
            <v>4</v>
          </cell>
          <cell r="M117">
            <v>5</v>
          </cell>
          <cell r="N117">
            <v>4</v>
          </cell>
          <cell r="O117">
            <v>5</v>
          </cell>
          <cell r="P117">
            <v>4.7</v>
          </cell>
          <cell r="Q117">
            <v>4</v>
          </cell>
          <cell r="R117">
            <v>4</v>
          </cell>
          <cell r="S117">
            <v>4.5</v>
          </cell>
          <cell r="T117">
            <v>3.5</v>
          </cell>
          <cell r="U117">
            <v>4</v>
          </cell>
          <cell r="V117">
            <v>4</v>
          </cell>
          <cell r="W117">
            <v>4.3</v>
          </cell>
          <cell r="X117">
            <v>7</v>
          </cell>
          <cell r="Y117">
            <v>1</v>
          </cell>
          <cell r="Z117">
            <v>3</v>
          </cell>
          <cell r="AA117" t="str">
            <v>ECA</v>
          </cell>
        </row>
        <row r="118">
          <cell r="A118" t="str">
            <v>CZE</v>
          </cell>
          <cell r="B118" t="str">
            <v>CZECH REPUBLIC</v>
          </cell>
          <cell r="C118">
            <v>5</v>
          </cell>
          <cell r="D118">
            <v>4</v>
          </cell>
          <cell r="E118">
            <v>5</v>
          </cell>
          <cell r="F118">
            <v>4.666666666666667</v>
          </cell>
          <cell r="G118">
            <v>6</v>
          </cell>
          <cell r="H118">
            <v>5</v>
          </cell>
          <cell r="I118">
            <v>5</v>
          </cell>
          <cell r="J118">
            <v>5.333333333333333</v>
          </cell>
          <cell r="K118">
            <v>5.5</v>
          </cell>
          <cell r="L118">
            <v>4.5</v>
          </cell>
          <cell r="M118">
            <v>5</v>
          </cell>
          <cell r="N118">
            <v>4.5</v>
          </cell>
          <cell r="O118">
            <v>5</v>
          </cell>
          <cell r="P118">
            <v>4.9000000000000004</v>
          </cell>
          <cell r="Q118">
            <v>4.5</v>
          </cell>
          <cell r="R118">
            <v>4</v>
          </cell>
          <cell r="S118">
            <v>4.5</v>
          </cell>
          <cell r="T118">
            <v>4.5</v>
          </cell>
          <cell r="U118">
            <v>4.5</v>
          </cell>
          <cell r="V118">
            <v>4.4000000000000004</v>
          </cell>
          <cell r="W118">
            <v>4.8250000000000002</v>
          </cell>
          <cell r="X118">
            <v>7</v>
          </cell>
          <cell r="Y118">
            <v>1</v>
          </cell>
          <cell r="Z118">
            <v>3</v>
          </cell>
          <cell r="AA118" t="str">
            <v>ECA</v>
          </cell>
        </row>
        <row r="119">
          <cell r="A119" t="str">
            <v>EST</v>
          </cell>
          <cell r="B119" t="str">
            <v xml:space="preserve">ESTONIA     </v>
          </cell>
          <cell r="C119">
            <v>5</v>
          </cell>
          <cell r="D119">
            <v>6</v>
          </cell>
          <cell r="E119">
            <v>6</v>
          </cell>
          <cell r="F119">
            <v>5.666666666666667</v>
          </cell>
          <cell r="G119">
            <v>6</v>
          </cell>
          <cell r="H119">
            <v>5.5</v>
          </cell>
          <cell r="I119">
            <v>5.5</v>
          </cell>
          <cell r="J119">
            <v>5.666666666666667</v>
          </cell>
          <cell r="K119">
            <v>5.5</v>
          </cell>
          <cell r="L119">
            <v>4</v>
          </cell>
          <cell r="M119">
            <v>4.5</v>
          </cell>
          <cell r="N119">
            <v>4.5</v>
          </cell>
          <cell r="O119">
            <v>5.5</v>
          </cell>
          <cell r="P119">
            <v>4.8</v>
          </cell>
          <cell r="Q119">
            <v>5</v>
          </cell>
          <cell r="R119">
            <v>4.5</v>
          </cell>
          <cell r="S119">
            <v>4.5</v>
          </cell>
          <cell r="T119">
            <v>4.5</v>
          </cell>
          <cell r="U119">
            <v>4.5</v>
          </cell>
          <cell r="V119">
            <v>4.5999999999999996</v>
          </cell>
          <cell r="W119">
            <v>5.1833333333333336</v>
          </cell>
          <cell r="X119">
            <v>7</v>
          </cell>
          <cell r="Y119">
            <v>1</v>
          </cell>
          <cell r="Z119">
            <v>3</v>
          </cell>
          <cell r="AA119" t="str">
            <v>ECA</v>
          </cell>
        </row>
        <row r="120">
          <cell r="A120" t="str">
            <v>GEO</v>
          </cell>
          <cell r="B120" t="str">
            <v xml:space="preserve">GEORGIA     </v>
          </cell>
          <cell r="C120">
            <v>4.5</v>
          </cell>
          <cell r="D120">
            <v>3.5</v>
          </cell>
          <cell r="E120">
            <v>3.5</v>
          </cell>
          <cell r="F120">
            <v>3.8333333333333335</v>
          </cell>
          <cell r="G120">
            <v>3.5</v>
          </cell>
          <cell r="H120">
            <v>3.5</v>
          </cell>
          <cell r="I120">
            <v>3.5</v>
          </cell>
          <cell r="J120">
            <v>3.5</v>
          </cell>
          <cell r="K120">
            <v>4.5</v>
          </cell>
          <cell r="L120">
            <v>3.5</v>
          </cell>
          <cell r="M120">
            <v>3.5</v>
          </cell>
          <cell r="N120">
            <v>3.5</v>
          </cell>
          <cell r="O120">
            <v>3</v>
          </cell>
          <cell r="P120">
            <v>3.6</v>
          </cell>
          <cell r="Q120">
            <v>3.5</v>
          </cell>
          <cell r="R120">
            <v>3.5</v>
          </cell>
          <cell r="S120">
            <v>3.5</v>
          </cell>
          <cell r="T120">
            <v>3</v>
          </cell>
          <cell r="U120">
            <v>3</v>
          </cell>
          <cell r="V120">
            <v>3.3</v>
          </cell>
          <cell r="W120">
            <v>3.5583333333333336</v>
          </cell>
          <cell r="X120">
            <v>7</v>
          </cell>
          <cell r="Y120">
            <v>3</v>
          </cell>
          <cell r="Z120">
            <v>2</v>
          </cell>
          <cell r="AA120" t="str">
            <v>ECA</v>
          </cell>
        </row>
        <row r="121">
          <cell r="A121" t="str">
            <v>HUN</v>
          </cell>
          <cell r="B121" t="str">
            <v>HUNGARY</v>
          </cell>
          <cell r="C121">
            <v>4</v>
          </cell>
          <cell r="D121">
            <v>3.5</v>
          </cell>
          <cell r="E121">
            <v>4.5</v>
          </cell>
          <cell r="F121">
            <v>4</v>
          </cell>
          <cell r="G121">
            <v>5</v>
          </cell>
          <cell r="H121">
            <v>5.5</v>
          </cell>
          <cell r="I121">
            <v>5</v>
          </cell>
          <cell r="J121">
            <v>5.166666666666667</v>
          </cell>
          <cell r="K121">
            <v>5.5</v>
          </cell>
          <cell r="L121">
            <v>4.5</v>
          </cell>
          <cell r="M121">
            <v>5</v>
          </cell>
          <cell r="N121">
            <v>4.5</v>
          </cell>
          <cell r="O121">
            <v>5</v>
          </cell>
          <cell r="P121">
            <v>4.9000000000000004</v>
          </cell>
          <cell r="Q121">
            <v>5</v>
          </cell>
          <cell r="R121">
            <v>5</v>
          </cell>
          <cell r="S121">
            <v>4.5</v>
          </cell>
          <cell r="T121">
            <v>4.5</v>
          </cell>
          <cell r="U121">
            <v>4.5</v>
          </cell>
          <cell r="V121">
            <v>4.7</v>
          </cell>
          <cell r="W121">
            <v>4.6916666666666673</v>
          </cell>
          <cell r="X121">
            <v>7</v>
          </cell>
          <cell r="Y121">
            <v>1</v>
          </cell>
          <cell r="Z121">
            <v>3</v>
          </cell>
          <cell r="AA121" t="str">
            <v>ECA</v>
          </cell>
        </row>
        <row r="122">
          <cell r="A122" t="str">
            <v>KAZ</v>
          </cell>
          <cell r="B122" t="str">
            <v>KAZAKHSTAN</v>
          </cell>
          <cell r="C122">
            <v>4.5</v>
          </cell>
          <cell r="D122">
            <v>4</v>
          </cell>
          <cell r="E122">
            <v>4.5</v>
          </cell>
          <cell r="F122">
            <v>4.333333333333333</v>
          </cell>
          <cell r="G122">
            <v>3.5</v>
          </cell>
          <cell r="H122">
            <v>4</v>
          </cell>
          <cell r="I122">
            <v>3.5</v>
          </cell>
          <cell r="J122">
            <v>3.6666666666666665</v>
          </cell>
          <cell r="K122">
            <v>4</v>
          </cell>
          <cell r="L122">
            <v>3</v>
          </cell>
          <cell r="M122">
            <v>3.5</v>
          </cell>
          <cell r="N122">
            <v>3.5</v>
          </cell>
          <cell r="O122">
            <v>3.5</v>
          </cell>
          <cell r="P122">
            <v>3.5</v>
          </cell>
          <cell r="Q122">
            <v>3.5</v>
          </cell>
          <cell r="R122">
            <v>4</v>
          </cell>
          <cell r="S122">
            <v>3.5</v>
          </cell>
          <cell r="T122">
            <v>3.5</v>
          </cell>
          <cell r="U122">
            <v>2.5</v>
          </cell>
          <cell r="V122">
            <v>3.4</v>
          </cell>
          <cell r="W122">
            <v>3.7250000000000001</v>
          </cell>
          <cell r="X122">
            <v>7</v>
          </cell>
          <cell r="Y122">
            <v>1</v>
          </cell>
          <cell r="Z122">
            <v>2</v>
          </cell>
          <cell r="AA122" t="str">
            <v>ECA</v>
          </cell>
        </row>
        <row r="123">
          <cell r="A123" t="str">
            <v>KGZ</v>
          </cell>
          <cell r="B123" t="str">
            <v>KYRGYZ REP.</v>
          </cell>
          <cell r="C123">
            <v>4.5</v>
          </cell>
          <cell r="D123">
            <v>3.5</v>
          </cell>
          <cell r="E123">
            <v>4</v>
          </cell>
          <cell r="F123">
            <v>4</v>
          </cell>
          <cell r="G123">
            <v>4.5</v>
          </cell>
          <cell r="H123">
            <v>3</v>
          </cell>
          <cell r="I123">
            <v>3.5</v>
          </cell>
          <cell r="J123">
            <v>3.6666666666666665</v>
          </cell>
          <cell r="K123">
            <v>4</v>
          </cell>
          <cell r="L123">
            <v>3.5</v>
          </cell>
          <cell r="M123">
            <v>4</v>
          </cell>
          <cell r="N123">
            <v>3.5</v>
          </cell>
          <cell r="O123">
            <v>3</v>
          </cell>
          <cell r="P123">
            <v>3.6</v>
          </cell>
          <cell r="Q123">
            <v>2.5</v>
          </cell>
          <cell r="R123">
            <v>3</v>
          </cell>
          <cell r="S123">
            <v>3</v>
          </cell>
          <cell r="T123">
            <v>2.5</v>
          </cell>
          <cell r="U123">
            <v>2.5</v>
          </cell>
          <cell r="V123">
            <v>2.7</v>
          </cell>
          <cell r="W123">
            <v>3.4916666666666663</v>
          </cell>
          <cell r="X123">
            <v>7</v>
          </cell>
          <cell r="Y123">
            <v>3</v>
          </cell>
          <cell r="Z123">
            <v>1</v>
          </cell>
          <cell r="AA123" t="str">
            <v>ECA</v>
          </cell>
        </row>
        <row r="124">
          <cell r="A124" t="str">
            <v>LVA</v>
          </cell>
          <cell r="B124" t="str">
            <v xml:space="preserve">LATVIA      </v>
          </cell>
          <cell r="C124">
            <v>4.5</v>
          </cell>
          <cell r="D124">
            <v>4.5</v>
          </cell>
          <cell r="E124">
            <v>6</v>
          </cell>
          <cell r="F124">
            <v>5</v>
          </cell>
          <cell r="G124">
            <v>6</v>
          </cell>
          <cell r="H124">
            <v>4.5</v>
          </cell>
          <cell r="I124">
            <v>4.5</v>
          </cell>
          <cell r="J124">
            <v>5</v>
          </cell>
          <cell r="K124">
            <v>5.5</v>
          </cell>
          <cell r="L124">
            <v>4.5</v>
          </cell>
          <cell r="M124">
            <v>4.5</v>
          </cell>
          <cell r="N124">
            <v>5</v>
          </cell>
          <cell r="O124">
            <v>5.5</v>
          </cell>
          <cell r="P124">
            <v>5</v>
          </cell>
          <cell r="Q124">
            <v>4.5</v>
          </cell>
          <cell r="R124">
            <v>4</v>
          </cell>
          <cell r="S124">
            <v>4.5</v>
          </cell>
          <cell r="T124">
            <v>4.5</v>
          </cell>
          <cell r="U124">
            <v>4</v>
          </cell>
          <cell r="V124">
            <v>4.3</v>
          </cell>
          <cell r="W124">
            <v>4.8250000000000002</v>
          </cell>
          <cell r="X124">
            <v>7</v>
          </cell>
          <cell r="Y124">
            <v>1</v>
          </cell>
          <cell r="Z124">
            <v>3</v>
          </cell>
          <cell r="AA124" t="str">
            <v>ECA</v>
          </cell>
        </row>
        <row r="125">
          <cell r="A125" t="str">
            <v>LTU</v>
          </cell>
          <cell r="B125" t="str">
            <v xml:space="preserve">LITHUANIA   </v>
          </cell>
          <cell r="C125">
            <v>5</v>
          </cell>
          <cell r="D125">
            <v>5</v>
          </cell>
          <cell r="E125">
            <v>6</v>
          </cell>
          <cell r="F125">
            <v>5.333333333333333</v>
          </cell>
          <cell r="G125">
            <v>6</v>
          </cell>
          <cell r="H125">
            <v>4</v>
          </cell>
          <cell r="I125">
            <v>5</v>
          </cell>
          <cell r="J125">
            <v>5</v>
          </cell>
          <cell r="K125">
            <v>5.5</v>
          </cell>
          <cell r="L125">
            <v>4.5</v>
          </cell>
          <cell r="M125">
            <v>4.5</v>
          </cell>
          <cell r="N125">
            <v>4.5</v>
          </cell>
          <cell r="O125">
            <v>5</v>
          </cell>
          <cell r="P125">
            <v>4.8</v>
          </cell>
          <cell r="Q125">
            <v>4.5</v>
          </cell>
          <cell r="R125">
            <v>4.5</v>
          </cell>
          <cell r="S125">
            <v>4.5</v>
          </cell>
          <cell r="T125">
            <v>4</v>
          </cell>
          <cell r="U125">
            <v>4.5</v>
          </cell>
          <cell r="V125">
            <v>4.4000000000000004</v>
          </cell>
          <cell r="W125">
            <v>4.8833333333333329</v>
          </cell>
          <cell r="X125">
            <v>7</v>
          </cell>
          <cell r="Y125">
            <v>1</v>
          </cell>
          <cell r="Z125">
            <v>3</v>
          </cell>
          <cell r="AA125" t="str">
            <v>ECA</v>
          </cell>
        </row>
        <row r="126">
          <cell r="A126" t="str">
            <v>MKD</v>
          </cell>
          <cell r="B126" t="str">
            <v>MACEDONIA, FYR</v>
          </cell>
          <cell r="C126">
            <v>4.5</v>
          </cell>
          <cell r="D126">
            <v>4</v>
          </cell>
          <cell r="E126">
            <v>5</v>
          </cell>
          <cell r="F126">
            <v>4.5</v>
          </cell>
          <cell r="G126">
            <v>3.5</v>
          </cell>
          <cell r="H126">
            <v>3.5</v>
          </cell>
          <cell r="I126">
            <v>3.5</v>
          </cell>
          <cell r="J126">
            <v>3.5</v>
          </cell>
          <cell r="K126">
            <v>4.5</v>
          </cell>
          <cell r="L126">
            <v>4</v>
          </cell>
          <cell r="M126">
            <v>3.5</v>
          </cell>
          <cell r="N126">
            <v>4</v>
          </cell>
          <cell r="O126">
            <v>4</v>
          </cell>
          <cell r="P126">
            <v>4</v>
          </cell>
          <cell r="Q126">
            <v>3</v>
          </cell>
          <cell r="R126">
            <v>3.5</v>
          </cell>
          <cell r="S126">
            <v>4</v>
          </cell>
          <cell r="T126">
            <v>3</v>
          </cell>
          <cell r="U126">
            <v>3.5</v>
          </cell>
          <cell r="V126">
            <v>3.4</v>
          </cell>
          <cell r="W126">
            <v>3.85</v>
          </cell>
          <cell r="X126">
            <v>7</v>
          </cell>
          <cell r="Y126">
            <v>1</v>
          </cell>
          <cell r="Z126">
            <v>2</v>
          </cell>
          <cell r="AA126" t="str">
            <v>ECA</v>
          </cell>
        </row>
        <row r="127">
          <cell r="A127" t="str">
            <v>MDA</v>
          </cell>
          <cell r="B127" t="str">
            <v xml:space="preserve">MOLDOVA     </v>
          </cell>
          <cell r="C127">
            <v>3.5</v>
          </cell>
          <cell r="D127">
            <v>3.5</v>
          </cell>
          <cell r="E127">
            <v>2.5</v>
          </cell>
          <cell r="F127">
            <v>3.1666666666666665</v>
          </cell>
          <cell r="G127">
            <v>3.5</v>
          </cell>
          <cell r="H127">
            <v>3.5</v>
          </cell>
          <cell r="I127">
            <v>3.5</v>
          </cell>
          <cell r="J127">
            <v>3.5</v>
          </cell>
          <cell r="K127">
            <v>4.5</v>
          </cell>
          <cell r="L127">
            <v>3.5</v>
          </cell>
          <cell r="M127">
            <v>3.5</v>
          </cell>
          <cell r="N127">
            <v>3</v>
          </cell>
          <cell r="O127">
            <v>3</v>
          </cell>
          <cell r="P127">
            <v>3.5</v>
          </cell>
          <cell r="Q127">
            <v>3.5</v>
          </cell>
          <cell r="R127">
            <v>3</v>
          </cell>
          <cell r="S127">
            <v>3</v>
          </cell>
          <cell r="T127">
            <v>2.5</v>
          </cell>
          <cell r="U127">
            <v>3</v>
          </cell>
          <cell r="V127">
            <v>3</v>
          </cell>
          <cell r="W127">
            <v>3.2916666666666665</v>
          </cell>
          <cell r="X127">
            <v>7</v>
          </cell>
          <cell r="Y127">
            <v>3</v>
          </cell>
          <cell r="Z127">
            <v>1</v>
          </cell>
          <cell r="AA127" t="str">
            <v>ECA</v>
          </cell>
        </row>
        <row r="128">
          <cell r="A128" t="str">
            <v>POL</v>
          </cell>
          <cell r="B128" t="str">
            <v xml:space="preserve">POLAND      </v>
          </cell>
          <cell r="C128">
            <v>5</v>
          </cell>
          <cell r="D128">
            <v>3.5</v>
          </cell>
          <cell r="E128">
            <v>4.5</v>
          </cell>
          <cell r="F128">
            <v>4.333333333333333</v>
          </cell>
          <cell r="G128">
            <v>6</v>
          </cell>
          <cell r="H128">
            <v>4.5</v>
          </cell>
          <cell r="I128">
            <v>4.5</v>
          </cell>
          <cell r="J128">
            <v>5</v>
          </cell>
          <cell r="K128">
            <v>5.5</v>
          </cell>
          <cell r="L128">
            <v>4.5</v>
          </cell>
          <cell r="M128">
            <v>5</v>
          </cell>
          <cell r="N128">
            <v>4.5</v>
          </cell>
          <cell r="O128">
            <v>5.5</v>
          </cell>
          <cell r="P128">
            <v>5</v>
          </cell>
          <cell r="Q128">
            <v>4</v>
          </cell>
          <cell r="R128">
            <v>4</v>
          </cell>
          <cell r="S128">
            <v>4.5</v>
          </cell>
          <cell r="T128">
            <v>4</v>
          </cell>
          <cell r="U128">
            <v>4</v>
          </cell>
          <cell r="V128">
            <v>4.0999999999999996</v>
          </cell>
          <cell r="W128">
            <v>4.6083333333333325</v>
          </cell>
          <cell r="X128">
            <v>7</v>
          </cell>
          <cell r="Y128">
            <v>1</v>
          </cell>
          <cell r="Z128">
            <v>3</v>
          </cell>
          <cell r="AA128" t="str">
            <v>ECA</v>
          </cell>
        </row>
        <row r="129">
          <cell r="A129" t="str">
            <v>ROM</v>
          </cell>
          <cell r="B129" t="str">
            <v xml:space="preserve">ROMANIA     </v>
          </cell>
          <cell r="C129">
            <v>4</v>
          </cell>
          <cell r="D129">
            <v>4</v>
          </cell>
          <cell r="E129">
            <v>4</v>
          </cell>
          <cell r="F129">
            <v>4</v>
          </cell>
          <cell r="G129">
            <v>4</v>
          </cell>
          <cell r="H129">
            <v>4</v>
          </cell>
          <cell r="I129">
            <v>4</v>
          </cell>
          <cell r="J129">
            <v>4</v>
          </cell>
          <cell r="K129">
            <v>5</v>
          </cell>
          <cell r="L129">
            <v>4</v>
          </cell>
          <cell r="M129">
            <v>4.5</v>
          </cell>
          <cell r="N129">
            <v>4</v>
          </cell>
          <cell r="O129">
            <v>5</v>
          </cell>
          <cell r="P129">
            <v>4.5</v>
          </cell>
          <cell r="Q129">
            <v>3.5</v>
          </cell>
          <cell r="R129">
            <v>3.5</v>
          </cell>
          <cell r="S129">
            <v>3.5</v>
          </cell>
          <cell r="T129">
            <v>3</v>
          </cell>
          <cell r="U129">
            <v>3.5</v>
          </cell>
          <cell r="V129">
            <v>3.4</v>
          </cell>
          <cell r="W129">
            <v>3.9750000000000001</v>
          </cell>
          <cell r="X129">
            <v>7</v>
          </cell>
          <cell r="Y129">
            <v>1</v>
          </cell>
          <cell r="Z129">
            <v>2</v>
          </cell>
          <cell r="AA129" t="str">
            <v>ECA</v>
          </cell>
        </row>
        <row r="130">
          <cell r="A130" t="str">
            <v>RUS</v>
          </cell>
          <cell r="B130" t="str">
            <v>RUSSIA</v>
          </cell>
          <cell r="C130">
            <v>4.5</v>
          </cell>
          <cell r="D130">
            <v>4.5</v>
          </cell>
          <cell r="E130">
            <v>5</v>
          </cell>
          <cell r="F130">
            <v>4.666666666666667</v>
          </cell>
          <cell r="G130">
            <v>4</v>
          </cell>
          <cell r="H130">
            <v>3.5</v>
          </cell>
          <cell r="I130">
            <v>3.5</v>
          </cell>
          <cell r="J130">
            <v>3.6666666666666665</v>
          </cell>
          <cell r="K130">
            <v>4.5</v>
          </cell>
          <cell r="L130">
            <v>3</v>
          </cell>
          <cell r="M130">
            <v>3</v>
          </cell>
          <cell r="N130">
            <v>3</v>
          </cell>
          <cell r="O130">
            <v>3.5</v>
          </cell>
          <cell r="P130">
            <v>3.4</v>
          </cell>
          <cell r="Q130">
            <v>3</v>
          </cell>
          <cell r="R130">
            <v>4</v>
          </cell>
          <cell r="S130">
            <v>3.5</v>
          </cell>
          <cell r="T130">
            <v>3</v>
          </cell>
          <cell r="U130">
            <v>3</v>
          </cell>
          <cell r="V130">
            <v>3.3</v>
          </cell>
          <cell r="W130">
            <v>3.7583333333333337</v>
          </cell>
          <cell r="X130">
            <v>7</v>
          </cell>
          <cell r="Y130">
            <v>1</v>
          </cell>
          <cell r="Z130">
            <v>2</v>
          </cell>
          <cell r="AA130" t="str">
            <v>ECA</v>
          </cell>
        </row>
        <row r="131">
          <cell r="A131" t="str">
            <v>YUG</v>
          </cell>
          <cell r="B131" t="str">
            <v>SERBIA &amp; MONTENEGRO</v>
          </cell>
          <cell r="C131">
            <v>4</v>
          </cell>
          <cell r="D131">
            <v>4</v>
          </cell>
          <cell r="E131">
            <v>3.5</v>
          </cell>
          <cell r="F131">
            <v>3.8333333333333335</v>
          </cell>
          <cell r="G131">
            <v>4</v>
          </cell>
          <cell r="H131">
            <v>3</v>
          </cell>
          <cell r="I131">
            <v>3.5</v>
          </cell>
          <cell r="J131">
            <v>3.5</v>
          </cell>
          <cell r="K131">
            <v>4.5</v>
          </cell>
          <cell r="L131">
            <v>4</v>
          </cell>
          <cell r="M131">
            <v>3.5</v>
          </cell>
          <cell r="N131">
            <v>4</v>
          </cell>
          <cell r="O131">
            <v>3.5</v>
          </cell>
          <cell r="P131">
            <v>3.9</v>
          </cell>
          <cell r="Q131">
            <v>3</v>
          </cell>
          <cell r="R131">
            <v>4</v>
          </cell>
          <cell r="S131">
            <v>3.5</v>
          </cell>
          <cell r="T131">
            <v>3.5</v>
          </cell>
          <cell r="U131">
            <v>3</v>
          </cell>
          <cell r="V131">
            <v>3.4</v>
          </cell>
          <cell r="W131">
            <v>3.6583333333333337</v>
          </cell>
          <cell r="X131">
            <v>7</v>
          </cell>
          <cell r="Y131">
            <v>2</v>
          </cell>
          <cell r="Z131">
            <v>2</v>
          </cell>
          <cell r="AA131" t="str">
            <v>ECA</v>
          </cell>
        </row>
        <row r="132">
          <cell r="A132" t="str">
            <v>SVK</v>
          </cell>
          <cell r="B132" t="str">
            <v>SLOVAK REPUBLIC</v>
          </cell>
          <cell r="C132">
            <v>5</v>
          </cell>
          <cell r="D132">
            <v>4.5</v>
          </cell>
          <cell r="E132">
            <v>5</v>
          </cell>
          <cell r="F132">
            <v>4.833333333333333</v>
          </cell>
          <cell r="G132">
            <v>6</v>
          </cell>
          <cell r="H132">
            <v>4.5</v>
          </cell>
          <cell r="I132">
            <v>5</v>
          </cell>
          <cell r="J132">
            <v>5.166666666666667</v>
          </cell>
          <cell r="K132">
            <v>6</v>
          </cell>
          <cell r="L132">
            <v>4.5</v>
          </cell>
          <cell r="M132">
            <v>4.5</v>
          </cell>
          <cell r="N132">
            <v>4</v>
          </cell>
          <cell r="O132">
            <v>4.5</v>
          </cell>
          <cell r="P132">
            <v>4.7</v>
          </cell>
          <cell r="Q132">
            <v>4.5</v>
          </cell>
          <cell r="R132">
            <v>4.5</v>
          </cell>
          <cell r="S132">
            <v>5</v>
          </cell>
          <cell r="T132">
            <v>4.5</v>
          </cell>
          <cell r="U132">
            <v>4.5</v>
          </cell>
          <cell r="V132">
            <v>4.5999999999999996</v>
          </cell>
          <cell r="W132">
            <v>4.8249999999999993</v>
          </cell>
          <cell r="X132">
            <v>7</v>
          </cell>
          <cell r="Y132">
            <v>1</v>
          </cell>
          <cell r="Z132">
            <v>3</v>
          </cell>
          <cell r="AA132" t="str">
            <v>ECA</v>
          </cell>
        </row>
        <row r="133">
          <cell r="A133" t="str">
            <v>TJK</v>
          </cell>
          <cell r="B133" t="str">
            <v xml:space="preserve">TAJIKISTAN  </v>
          </cell>
          <cell r="C133">
            <v>4</v>
          </cell>
          <cell r="D133">
            <v>3.5</v>
          </cell>
          <cell r="E133">
            <v>3.5</v>
          </cell>
          <cell r="F133">
            <v>3.6666666666666665</v>
          </cell>
          <cell r="G133">
            <v>4</v>
          </cell>
          <cell r="H133">
            <v>3</v>
          </cell>
          <cell r="I133">
            <v>3</v>
          </cell>
          <cell r="J133">
            <v>3.3333333333333335</v>
          </cell>
          <cell r="K133">
            <v>3.5</v>
          </cell>
          <cell r="L133">
            <v>3</v>
          </cell>
          <cell r="M133">
            <v>3</v>
          </cell>
          <cell r="N133">
            <v>3</v>
          </cell>
          <cell r="O133">
            <v>2.5</v>
          </cell>
          <cell r="P133">
            <v>3</v>
          </cell>
          <cell r="Q133">
            <v>2.5</v>
          </cell>
          <cell r="R133">
            <v>2.5</v>
          </cell>
          <cell r="S133">
            <v>3</v>
          </cell>
          <cell r="T133">
            <v>2.5</v>
          </cell>
          <cell r="U133">
            <v>2.5</v>
          </cell>
          <cell r="V133">
            <v>2.6</v>
          </cell>
          <cell r="W133">
            <v>3.15</v>
          </cell>
          <cell r="X133">
            <v>7</v>
          </cell>
          <cell r="Y133">
            <v>3</v>
          </cell>
          <cell r="Z133">
            <v>1</v>
          </cell>
          <cell r="AA133" t="str">
            <v>ECA</v>
          </cell>
        </row>
        <row r="134">
          <cell r="A134" t="str">
            <v>TUR</v>
          </cell>
          <cell r="B134" t="str">
            <v xml:space="preserve">TURKEY      </v>
          </cell>
          <cell r="C134">
            <v>4</v>
          </cell>
          <cell r="D134">
            <v>4</v>
          </cell>
          <cell r="E134">
            <v>3.5</v>
          </cell>
          <cell r="F134">
            <v>3.8333333333333335</v>
          </cell>
          <cell r="G134">
            <v>4.5</v>
          </cell>
          <cell r="H134">
            <v>3.5</v>
          </cell>
          <cell r="I134">
            <v>4</v>
          </cell>
          <cell r="J134">
            <v>4</v>
          </cell>
          <cell r="K134">
            <v>3.5</v>
          </cell>
          <cell r="L134">
            <v>4</v>
          </cell>
          <cell r="M134">
            <v>3.5</v>
          </cell>
          <cell r="N134">
            <v>3.5</v>
          </cell>
          <cell r="O134">
            <v>3</v>
          </cell>
          <cell r="P134">
            <v>3.5</v>
          </cell>
          <cell r="Q134">
            <v>4</v>
          </cell>
          <cell r="R134">
            <v>4</v>
          </cell>
          <cell r="S134">
            <v>4</v>
          </cell>
          <cell r="T134">
            <v>3.5</v>
          </cell>
          <cell r="U134">
            <v>3.5</v>
          </cell>
          <cell r="V134">
            <v>3.8</v>
          </cell>
          <cell r="W134">
            <v>3.7833333333333332</v>
          </cell>
          <cell r="X134">
            <v>7</v>
          </cell>
          <cell r="Y134">
            <v>1</v>
          </cell>
          <cell r="Z134">
            <v>2</v>
          </cell>
          <cell r="AA134" t="str">
            <v>ECA</v>
          </cell>
        </row>
        <row r="135">
          <cell r="A135" t="str">
            <v>TKM</v>
          </cell>
          <cell r="B135" t="str">
            <v>TURKMENISTAN</v>
          </cell>
          <cell r="C135">
            <v>2.5</v>
          </cell>
          <cell r="D135">
            <v>2.5</v>
          </cell>
          <cell r="E135">
            <v>2.5</v>
          </cell>
          <cell r="F135">
            <v>2.5</v>
          </cell>
          <cell r="G135">
            <v>1</v>
          </cell>
          <cell r="H135">
            <v>1.5</v>
          </cell>
          <cell r="I135">
            <v>2</v>
          </cell>
          <cell r="J135">
            <v>1.5</v>
          </cell>
          <cell r="K135">
            <v>3.5</v>
          </cell>
          <cell r="L135">
            <v>2</v>
          </cell>
          <cell r="M135">
            <v>2.5</v>
          </cell>
          <cell r="N135">
            <v>3</v>
          </cell>
          <cell r="O135">
            <v>2.5</v>
          </cell>
          <cell r="P135">
            <v>2.7</v>
          </cell>
          <cell r="Q135">
            <v>2</v>
          </cell>
          <cell r="R135">
            <v>1</v>
          </cell>
          <cell r="S135">
            <v>3</v>
          </cell>
          <cell r="T135">
            <v>2.5</v>
          </cell>
          <cell r="U135">
            <v>1</v>
          </cell>
          <cell r="V135">
            <v>1.9</v>
          </cell>
          <cell r="W135">
            <v>2.15</v>
          </cell>
          <cell r="X135">
            <v>7</v>
          </cell>
          <cell r="Y135">
            <v>1</v>
          </cell>
          <cell r="Z135">
            <v>2</v>
          </cell>
          <cell r="AA135" t="str">
            <v>ECA</v>
          </cell>
        </row>
        <row r="136">
          <cell r="A136" t="str">
            <v>UKR</v>
          </cell>
          <cell r="B136" t="str">
            <v xml:space="preserve">UKRAINE     </v>
          </cell>
          <cell r="C136">
            <v>5</v>
          </cell>
          <cell r="D136">
            <v>4</v>
          </cell>
          <cell r="E136">
            <v>4.5</v>
          </cell>
          <cell r="F136">
            <v>4.5</v>
          </cell>
          <cell r="G136">
            <v>3.5</v>
          </cell>
          <cell r="H136">
            <v>3</v>
          </cell>
          <cell r="I136">
            <v>3</v>
          </cell>
          <cell r="J136">
            <v>3.1666666666666665</v>
          </cell>
          <cell r="K136">
            <v>5</v>
          </cell>
          <cell r="L136">
            <v>3.5</v>
          </cell>
          <cell r="M136">
            <v>3.5</v>
          </cell>
          <cell r="N136">
            <v>3.5</v>
          </cell>
          <cell r="O136">
            <v>2.5</v>
          </cell>
          <cell r="P136">
            <v>3.6</v>
          </cell>
          <cell r="Q136">
            <v>3</v>
          </cell>
          <cell r="R136">
            <v>4</v>
          </cell>
          <cell r="S136">
            <v>3.5</v>
          </cell>
          <cell r="T136">
            <v>3</v>
          </cell>
          <cell r="U136">
            <v>3</v>
          </cell>
          <cell r="V136">
            <v>3.3</v>
          </cell>
          <cell r="W136">
            <v>3.6416666666666666</v>
          </cell>
          <cell r="X136">
            <v>7</v>
          </cell>
          <cell r="Y136">
            <v>1</v>
          </cell>
          <cell r="Z136">
            <v>2</v>
          </cell>
          <cell r="AA136" t="str">
            <v>ECA</v>
          </cell>
        </row>
        <row r="137">
          <cell r="A137" t="str">
            <v>UZB</v>
          </cell>
          <cell r="B137" t="str">
            <v xml:space="preserve">UZBEKISTAN  </v>
          </cell>
          <cell r="C137">
            <v>3.5</v>
          </cell>
          <cell r="D137">
            <v>3.5</v>
          </cell>
          <cell r="E137">
            <v>4</v>
          </cell>
          <cell r="F137">
            <v>3.6666666666666665</v>
          </cell>
          <cell r="G137">
            <v>2.5</v>
          </cell>
          <cell r="H137">
            <v>2.5</v>
          </cell>
          <cell r="I137">
            <v>2.5</v>
          </cell>
          <cell r="J137">
            <v>2.5</v>
          </cell>
          <cell r="K137">
            <v>3.5</v>
          </cell>
          <cell r="L137">
            <v>3.5</v>
          </cell>
          <cell r="M137">
            <v>4</v>
          </cell>
          <cell r="N137">
            <v>3.5</v>
          </cell>
          <cell r="O137">
            <v>3.5</v>
          </cell>
          <cell r="P137">
            <v>3.6</v>
          </cell>
          <cell r="Q137">
            <v>2.5</v>
          </cell>
          <cell r="R137">
            <v>3</v>
          </cell>
          <cell r="S137">
            <v>3</v>
          </cell>
          <cell r="T137">
            <v>2.5</v>
          </cell>
          <cell r="U137">
            <v>2</v>
          </cell>
          <cell r="V137">
            <v>2.6</v>
          </cell>
          <cell r="W137">
            <v>3.0916666666666663</v>
          </cell>
          <cell r="X137">
            <v>7</v>
          </cell>
          <cell r="Y137">
            <v>2</v>
          </cell>
          <cell r="Z137">
            <v>1</v>
          </cell>
          <cell r="AA137" t="str">
            <v>ECA</v>
          </cell>
        </row>
        <row r="138">
          <cell r="A138" t="str">
            <v>BGD</v>
          </cell>
          <cell r="B138" t="str">
            <v xml:space="preserve">BANGLADESH  </v>
          </cell>
          <cell r="C138">
            <v>4</v>
          </cell>
          <cell r="D138">
            <v>3.5</v>
          </cell>
          <cell r="E138">
            <v>4.5</v>
          </cell>
          <cell r="F138">
            <v>4</v>
          </cell>
          <cell r="G138">
            <v>3</v>
          </cell>
          <cell r="H138">
            <v>3</v>
          </cell>
          <cell r="I138">
            <v>3.5</v>
          </cell>
          <cell r="J138">
            <v>3.1666666666666665</v>
          </cell>
          <cell r="K138">
            <v>4</v>
          </cell>
          <cell r="L138">
            <v>3.5</v>
          </cell>
          <cell r="M138">
            <v>4</v>
          </cell>
          <cell r="N138">
            <v>3.5</v>
          </cell>
          <cell r="O138">
            <v>3</v>
          </cell>
          <cell r="P138">
            <v>3.6</v>
          </cell>
          <cell r="Q138">
            <v>3</v>
          </cell>
          <cell r="R138">
            <v>3.5</v>
          </cell>
          <cell r="S138">
            <v>3</v>
          </cell>
          <cell r="T138">
            <v>3</v>
          </cell>
          <cell r="U138">
            <v>2.5</v>
          </cell>
          <cell r="V138">
            <v>3</v>
          </cell>
          <cell r="W138">
            <v>3.4416666666666664</v>
          </cell>
          <cell r="X138">
            <v>8</v>
          </cell>
          <cell r="Y138">
            <v>3</v>
          </cell>
          <cell r="Z138">
            <v>1</v>
          </cell>
          <cell r="AA138" t="str">
            <v>SAR</v>
          </cell>
        </row>
        <row r="139">
          <cell r="A139" t="str">
            <v>BTN</v>
          </cell>
          <cell r="B139" t="str">
            <v xml:space="preserve">BHUTAN      </v>
          </cell>
          <cell r="C139">
            <v>4</v>
          </cell>
          <cell r="D139">
            <v>4</v>
          </cell>
          <cell r="E139">
            <v>4</v>
          </cell>
          <cell r="F139">
            <v>4</v>
          </cell>
          <cell r="G139">
            <v>3</v>
          </cell>
          <cell r="H139">
            <v>3</v>
          </cell>
          <cell r="I139">
            <v>3</v>
          </cell>
          <cell r="J139">
            <v>3</v>
          </cell>
          <cell r="K139">
            <v>4.5</v>
          </cell>
          <cell r="L139">
            <v>4.5</v>
          </cell>
          <cell r="M139">
            <v>4</v>
          </cell>
          <cell r="N139">
            <v>3.5</v>
          </cell>
          <cell r="O139">
            <v>4.5</v>
          </cell>
          <cell r="P139">
            <v>4.2</v>
          </cell>
          <cell r="Q139">
            <v>4</v>
          </cell>
          <cell r="R139">
            <v>3.5</v>
          </cell>
          <cell r="S139">
            <v>3.5</v>
          </cell>
          <cell r="T139">
            <v>4</v>
          </cell>
          <cell r="U139">
            <v>4</v>
          </cell>
          <cell r="V139">
            <v>3.8</v>
          </cell>
          <cell r="W139">
            <v>3.75</v>
          </cell>
          <cell r="X139">
            <v>8</v>
          </cell>
          <cell r="Y139">
            <v>3</v>
          </cell>
          <cell r="Z139">
            <v>1</v>
          </cell>
          <cell r="AA139" t="str">
            <v>SAR</v>
          </cell>
        </row>
        <row r="140">
          <cell r="A140" t="str">
            <v>IND</v>
          </cell>
          <cell r="B140" t="str">
            <v>INDIA</v>
          </cell>
          <cell r="C140">
            <v>4</v>
          </cell>
          <cell r="D140">
            <v>3</v>
          </cell>
          <cell r="E140">
            <v>4.5</v>
          </cell>
          <cell r="F140">
            <v>3.8333333333333335</v>
          </cell>
          <cell r="G140">
            <v>3</v>
          </cell>
          <cell r="H140">
            <v>3.5</v>
          </cell>
          <cell r="I140">
            <v>3.5</v>
          </cell>
          <cell r="J140">
            <v>3.3333333333333335</v>
          </cell>
          <cell r="K140">
            <v>3.5</v>
          </cell>
          <cell r="L140">
            <v>3.5</v>
          </cell>
          <cell r="M140">
            <v>4</v>
          </cell>
          <cell r="N140">
            <v>3.5</v>
          </cell>
          <cell r="O140">
            <v>3.5</v>
          </cell>
          <cell r="P140">
            <v>3.6</v>
          </cell>
          <cell r="Q140">
            <v>3.5</v>
          </cell>
          <cell r="R140">
            <v>4</v>
          </cell>
          <cell r="S140">
            <v>3.5</v>
          </cell>
          <cell r="T140">
            <v>3.5</v>
          </cell>
          <cell r="U140">
            <v>3.5</v>
          </cell>
          <cell r="V140">
            <v>3.6</v>
          </cell>
          <cell r="W140">
            <v>3.5916666666666668</v>
          </cell>
          <cell r="X140">
            <v>8</v>
          </cell>
          <cell r="Y140">
            <v>2</v>
          </cell>
          <cell r="Z140">
            <v>1</v>
          </cell>
          <cell r="AA140" t="str">
            <v>SAR</v>
          </cell>
        </row>
        <row r="141">
          <cell r="A141" t="str">
            <v>MDV</v>
          </cell>
          <cell r="B141" t="str">
            <v xml:space="preserve">MALDIVES    </v>
          </cell>
          <cell r="C141">
            <v>4</v>
          </cell>
          <cell r="D141">
            <v>4</v>
          </cell>
          <cell r="E141">
            <v>4.5</v>
          </cell>
          <cell r="F141">
            <v>4.166666666666667</v>
          </cell>
          <cell r="G141">
            <v>4</v>
          </cell>
          <cell r="H141">
            <v>4</v>
          </cell>
          <cell r="I141">
            <v>4</v>
          </cell>
          <cell r="J141">
            <v>4</v>
          </cell>
          <cell r="K141">
            <v>4</v>
          </cell>
          <cell r="L141">
            <v>4</v>
          </cell>
          <cell r="M141">
            <v>4</v>
          </cell>
          <cell r="N141">
            <v>3.5</v>
          </cell>
          <cell r="O141">
            <v>4</v>
          </cell>
          <cell r="P141">
            <v>3.9</v>
          </cell>
          <cell r="Q141">
            <v>4</v>
          </cell>
          <cell r="R141">
            <v>3.5</v>
          </cell>
          <cell r="S141">
            <v>4</v>
          </cell>
          <cell r="T141">
            <v>4</v>
          </cell>
          <cell r="U141">
            <v>3</v>
          </cell>
          <cell r="V141">
            <v>3.7</v>
          </cell>
          <cell r="W141">
            <v>3.9416666666666673</v>
          </cell>
          <cell r="X141">
            <v>8</v>
          </cell>
          <cell r="Y141">
            <v>3</v>
          </cell>
          <cell r="Z141">
            <v>2</v>
          </cell>
          <cell r="AA141" t="str">
            <v>SAR</v>
          </cell>
        </row>
        <row r="142">
          <cell r="A142" t="str">
            <v>NPL</v>
          </cell>
          <cell r="B142" t="str">
            <v xml:space="preserve">NEPAL       </v>
          </cell>
          <cell r="C142">
            <v>4.5</v>
          </cell>
          <cell r="D142">
            <v>3.5</v>
          </cell>
          <cell r="E142">
            <v>4.5</v>
          </cell>
          <cell r="F142">
            <v>4.166666666666667</v>
          </cell>
          <cell r="G142">
            <v>4</v>
          </cell>
          <cell r="H142">
            <v>3</v>
          </cell>
          <cell r="I142">
            <v>3</v>
          </cell>
          <cell r="J142">
            <v>3.3333333333333335</v>
          </cell>
          <cell r="K142">
            <v>3.5</v>
          </cell>
          <cell r="L142">
            <v>3.5</v>
          </cell>
          <cell r="M142">
            <v>3</v>
          </cell>
          <cell r="N142">
            <v>3</v>
          </cell>
          <cell r="O142">
            <v>3</v>
          </cell>
          <cell r="P142">
            <v>3.2</v>
          </cell>
          <cell r="Q142">
            <v>3</v>
          </cell>
          <cell r="R142">
            <v>3.5</v>
          </cell>
          <cell r="S142">
            <v>3.5</v>
          </cell>
          <cell r="T142">
            <v>3</v>
          </cell>
          <cell r="U142">
            <v>3</v>
          </cell>
          <cell r="V142">
            <v>3.2</v>
          </cell>
          <cell r="W142">
            <v>3.4749999999999996</v>
          </cell>
          <cell r="X142">
            <v>8</v>
          </cell>
          <cell r="Y142">
            <v>3</v>
          </cell>
          <cell r="Z142">
            <v>1</v>
          </cell>
          <cell r="AA142" t="str">
            <v>SAR</v>
          </cell>
        </row>
        <row r="143">
          <cell r="A143" t="str">
            <v>PAK</v>
          </cell>
          <cell r="B143" t="str">
            <v xml:space="preserve">PAKISTAN    </v>
          </cell>
          <cell r="C143">
            <v>4.5</v>
          </cell>
          <cell r="D143">
            <v>3.5</v>
          </cell>
          <cell r="E143">
            <v>4.5</v>
          </cell>
          <cell r="F143">
            <v>4.166666666666667</v>
          </cell>
          <cell r="G143">
            <v>4</v>
          </cell>
          <cell r="H143">
            <v>4.5</v>
          </cell>
          <cell r="I143">
            <v>4</v>
          </cell>
          <cell r="J143">
            <v>4.166666666666667</v>
          </cell>
          <cell r="K143">
            <v>2.5</v>
          </cell>
          <cell r="L143">
            <v>3.5</v>
          </cell>
          <cell r="M143">
            <v>3.5</v>
          </cell>
          <cell r="N143">
            <v>3</v>
          </cell>
          <cell r="O143">
            <v>3.5</v>
          </cell>
          <cell r="P143">
            <v>3.2</v>
          </cell>
          <cell r="Q143">
            <v>3</v>
          </cell>
          <cell r="R143">
            <v>3.5</v>
          </cell>
          <cell r="S143">
            <v>3.5</v>
          </cell>
          <cell r="T143">
            <v>3.5</v>
          </cell>
          <cell r="U143">
            <v>3</v>
          </cell>
          <cell r="V143">
            <v>3.3</v>
          </cell>
          <cell r="W143">
            <v>3.7083333333333339</v>
          </cell>
          <cell r="X143">
            <v>8</v>
          </cell>
          <cell r="Y143">
            <v>2</v>
          </cell>
          <cell r="Z143">
            <v>1</v>
          </cell>
          <cell r="AA143" t="str">
            <v>SAR</v>
          </cell>
        </row>
        <row r="144">
          <cell r="A144" t="str">
            <v>LKA</v>
          </cell>
          <cell r="B144" t="str">
            <v xml:space="preserve">SRI LANKA   </v>
          </cell>
          <cell r="C144">
            <v>3.5</v>
          </cell>
          <cell r="D144">
            <v>3</v>
          </cell>
          <cell r="E144">
            <v>4</v>
          </cell>
          <cell r="F144">
            <v>3.5</v>
          </cell>
          <cell r="G144">
            <v>4</v>
          </cell>
          <cell r="H144">
            <v>4</v>
          </cell>
          <cell r="I144">
            <v>4</v>
          </cell>
          <cell r="J144">
            <v>4</v>
          </cell>
          <cell r="K144">
            <v>4</v>
          </cell>
          <cell r="L144">
            <v>3.5</v>
          </cell>
          <cell r="M144">
            <v>4.5</v>
          </cell>
          <cell r="N144">
            <v>3.5</v>
          </cell>
          <cell r="O144">
            <v>3.5</v>
          </cell>
          <cell r="P144">
            <v>3.8</v>
          </cell>
          <cell r="Q144">
            <v>3.5</v>
          </cell>
          <cell r="R144">
            <v>4</v>
          </cell>
          <cell r="S144">
            <v>3.5</v>
          </cell>
          <cell r="T144">
            <v>3</v>
          </cell>
          <cell r="U144">
            <v>3.5</v>
          </cell>
          <cell r="V144">
            <v>3.5</v>
          </cell>
          <cell r="W144">
            <v>3.7</v>
          </cell>
          <cell r="X144">
            <v>8</v>
          </cell>
          <cell r="Y144">
            <v>3</v>
          </cell>
          <cell r="Z144">
            <v>2</v>
          </cell>
          <cell r="AA144" t="str">
            <v>SAR</v>
          </cell>
        </row>
        <row r="145">
          <cell r="X145">
            <v>10027.833333333343</v>
          </cell>
        </row>
        <row r="146">
          <cell r="X146">
            <v>3.5612345679012356</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96"/>
  <sheetViews>
    <sheetView workbookViewId="0">
      <pane xSplit="1" ySplit="3" topLeftCell="B34" activePane="bottomRight" state="frozen"/>
      <selection pane="topRight" activeCell="B1" sqref="B1"/>
      <selection pane="bottomLeft" activeCell="A3" sqref="A3"/>
      <selection pane="bottomRight" activeCell="B85" sqref="B85:T85"/>
    </sheetView>
  </sheetViews>
  <sheetFormatPr defaultRowHeight="12.75" x14ac:dyDescent="0.2"/>
  <cols>
    <col min="1" max="1" width="6.42578125" style="7" customWidth="1"/>
    <col min="2" max="2" width="22.42578125" style="5" customWidth="1"/>
    <col min="3" max="14" width="8.85546875" style="3" customWidth="1"/>
    <col min="15" max="20" width="8.85546875" style="4" customWidth="1"/>
    <col min="21" max="21" width="10.28515625" bestFit="1" customWidth="1"/>
    <col min="22" max="22" width="14.140625" customWidth="1"/>
  </cols>
  <sheetData>
    <row r="1" spans="1:29" ht="12" customHeight="1" x14ac:dyDescent="0.2">
      <c r="A1" s="8"/>
      <c r="B1" s="6"/>
      <c r="C1" s="9">
        <v>4</v>
      </c>
      <c r="D1" s="10">
        <f>C1+1</f>
        <v>5</v>
      </c>
      <c r="E1" s="10">
        <f t="shared" ref="E1:T1" si="0">D1+1</f>
        <v>6</v>
      </c>
      <c r="F1" s="10">
        <f t="shared" si="0"/>
        <v>7</v>
      </c>
      <c r="G1" s="10">
        <f t="shared" si="0"/>
        <v>8</v>
      </c>
      <c r="H1" s="10">
        <f t="shared" si="0"/>
        <v>9</v>
      </c>
      <c r="I1" s="10">
        <f t="shared" si="0"/>
        <v>10</v>
      </c>
      <c r="J1" s="10">
        <f t="shared" si="0"/>
        <v>11</v>
      </c>
      <c r="K1" s="10">
        <f t="shared" si="0"/>
        <v>12</v>
      </c>
      <c r="L1" s="10">
        <f t="shared" si="0"/>
        <v>13</v>
      </c>
      <c r="M1" s="10">
        <f t="shared" si="0"/>
        <v>14</v>
      </c>
      <c r="N1" s="10">
        <f t="shared" si="0"/>
        <v>15</v>
      </c>
      <c r="O1" s="10">
        <f t="shared" si="0"/>
        <v>16</v>
      </c>
      <c r="P1" s="10">
        <f t="shared" si="0"/>
        <v>17</v>
      </c>
      <c r="Q1" s="10">
        <f t="shared" si="0"/>
        <v>18</v>
      </c>
      <c r="R1" s="10">
        <f t="shared" si="0"/>
        <v>19</v>
      </c>
      <c r="S1" s="10">
        <f t="shared" si="0"/>
        <v>20</v>
      </c>
      <c r="T1" s="10">
        <f t="shared" si="0"/>
        <v>21</v>
      </c>
    </row>
    <row r="2" spans="1:29" ht="16.5" thickBot="1" x14ac:dyDescent="0.3">
      <c r="A2" s="86" t="s">
        <v>60</v>
      </c>
      <c r="B2" s="86"/>
      <c r="C2" s="86"/>
      <c r="D2" s="86"/>
      <c r="E2" s="86"/>
      <c r="F2" s="86"/>
      <c r="G2" s="86"/>
      <c r="H2" s="86"/>
      <c r="I2" s="86"/>
      <c r="J2" s="86"/>
      <c r="K2" s="86"/>
      <c r="L2" s="86"/>
      <c r="M2" s="86"/>
      <c r="N2" s="86"/>
      <c r="O2" s="86"/>
      <c r="P2" s="86"/>
      <c r="Q2" s="86"/>
      <c r="R2" s="86"/>
      <c r="S2" s="86"/>
      <c r="T2" s="86"/>
    </row>
    <row r="3" spans="1:29" s="1" customFormat="1" x14ac:dyDescent="0.2">
      <c r="A3" s="43"/>
      <c r="B3" s="44" t="s">
        <v>1</v>
      </c>
      <c r="C3" s="45">
        <v>1977</v>
      </c>
      <c r="D3" s="45">
        <f>C3+1</f>
        <v>1978</v>
      </c>
      <c r="E3" s="45">
        <f t="shared" ref="E3:Q3" si="1">D3+1</f>
        <v>1979</v>
      </c>
      <c r="F3" s="45">
        <f t="shared" si="1"/>
        <v>1980</v>
      </c>
      <c r="G3" s="45">
        <f t="shared" si="1"/>
        <v>1981</v>
      </c>
      <c r="H3" s="45">
        <f t="shared" si="1"/>
        <v>1982</v>
      </c>
      <c r="I3" s="45">
        <f t="shared" si="1"/>
        <v>1983</v>
      </c>
      <c r="J3" s="45">
        <f t="shared" si="1"/>
        <v>1984</v>
      </c>
      <c r="K3" s="45">
        <f t="shared" si="1"/>
        <v>1985</v>
      </c>
      <c r="L3" s="45">
        <f t="shared" si="1"/>
        <v>1986</v>
      </c>
      <c r="M3" s="45">
        <f t="shared" si="1"/>
        <v>1987</v>
      </c>
      <c r="N3" s="45">
        <f t="shared" si="1"/>
        <v>1988</v>
      </c>
      <c r="O3" s="45">
        <f t="shared" si="1"/>
        <v>1989</v>
      </c>
      <c r="P3" s="45">
        <f t="shared" si="1"/>
        <v>1990</v>
      </c>
      <c r="Q3" s="45">
        <f t="shared" si="1"/>
        <v>1991</v>
      </c>
      <c r="R3" s="46" t="s">
        <v>57</v>
      </c>
      <c r="S3" s="46" t="s">
        <v>58</v>
      </c>
      <c r="T3" s="47" t="s">
        <v>59</v>
      </c>
      <c r="U3" s="48"/>
      <c r="V3" s="48"/>
      <c r="W3" s="48"/>
      <c r="X3" s="48"/>
      <c r="Y3" s="48"/>
      <c r="Z3" s="48"/>
      <c r="AA3" s="48"/>
      <c r="AB3" s="48"/>
      <c r="AC3" s="48"/>
    </row>
    <row r="4" spans="1:29" s="1" customFormat="1" ht="6" customHeight="1" x14ac:dyDescent="0.2">
      <c r="A4" s="49"/>
      <c r="B4" s="40"/>
      <c r="C4" s="50"/>
      <c r="D4" s="50"/>
      <c r="E4" s="50"/>
      <c r="F4" s="50"/>
      <c r="G4" s="50"/>
      <c r="H4" s="50"/>
      <c r="I4" s="50"/>
      <c r="J4" s="50"/>
      <c r="K4" s="50"/>
      <c r="L4" s="50"/>
      <c r="M4" s="50"/>
      <c r="N4" s="50"/>
      <c r="O4" s="51"/>
      <c r="P4" s="51"/>
      <c r="Q4" s="51"/>
      <c r="R4" s="51"/>
      <c r="S4" s="51"/>
      <c r="T4" s="52"/>
      <c r="U4" s="48"/>
      <c r="V4" s="48"/>
      <c r="W4" s="48"/>
      <c r="X4" s="48"/>
      <c r="Y4" s="48"/>
      <c r="Z4" s="48"/>
      <c r="AA4" s="48"/>
      <c r="AB4" s="48"/>
      <c r="AC4" s="48"/>
    </row>
    <row r="5" spans="1:29" s="2" customFormat="1" x14ac:dyDescent="0.2">
      <c r="A5" s="12" t="s">
        <v>61</v>
      </c>
      <c r="B5" s="13" t="s">
        <v>0</v>
      </c>
      <c r="C5" s="14">
        <f>VLOOKUP($A5,[1]sheet1!$D$4:$Y$151,C$1,FALSE)</f>
        <v>1.9</v>
      </c>
      <c r="D5" s="15">
        <f>VLOOKUP($A5,[1]sheet1!$D$4:$Y$151,D$1,FALSE)</f>
        <v>2.2000000000000002</v>
      </c>
      <c r="E5" s="15">
        <f>VLOOKUP($A5,[1]sheet1!$D$4:$Y$151,E$1,FALSE)</f>
        <v>2.8</v>
      </c>
      <c r="F5" s="15">
        <f>VLOOKUP($A5,[1]sheet1!$D$4:$Y$151,F$1,FALSE)</f>
        <v>1</v>
      </c>
      <c r="G5" s="15">
        <f>VLOOKUP($A5,[1]sheet1!$D$4:$Y$151,G$1,FALSE)</f>
        <v>1</v>
      </c>
      <c r="H5" s="15">
        <f>VLOOKUP($A5,[1]sheet1!$D$4:$Y$151,H$1,FALSE)</f>
        <v>1</v>
      </c>
      <c r="I5" s="15">
        <f>VLOOKUP($A5,[1]sheet1!$D$4:$Y$151,I$1,FALSE)</f>
        <v>1</v>
      </c>
      <c r="J5" s="15">
        <f>VLOOKUP($A5,[1]sheet1!$D$4:$Y$151,J$1,FALSE)</f>
        <v>1</v>
      </c>
      <c r="K5" s="15">
        <f>VLOOKUP($A5,[1]sheet1!$D$4:$Y$151,K$1,FALSE)</f>
        <v>1</v>
      </c>
      <c r="L5" s="15">
        <f>VLOOKUP($A5,[1]sheet1!$D$4:$Y$151,L$1,FALSE)</f>
        <v>0</v>
      </c>
      <c r="M5" s="15">
        <f>VLOOKUP($A5,[1]sheet1!$D$4:$Y$151,M$1,FALSE)</f>
        <v>0</v>
      </c>
      <c r="N5" s="15">
        <f>VLOOKUP($A5,[1]sheet1!$D$4:$Y$151,N$1,FALSE)</f>
        <v>0</v>
      </c>
      <c r="O5" s="16">
        <f>VLOOKUP($A5,[1]sheet1!$D$4:$Y$151,O$1,FALSE)</f>
        <v>0</v>
      </c>
      <c r="P5" s="16">
        <f>VLOOKUP($A5,[1]sheet1!$D$4:$Y$151,P$1,FALSE)</f>
        <v>0</v>
      </c>
      <c r="Q5" s="16">
        <f>VLOOKUP($A5,[1]sheet1!$D$4:$Y$151,Q$1,FALSE)</f>
        <v>0</v>
      </c>
      <c r="R5" s="16">
        <f>VLOOKUP($A5,[1]sheet1!$D$4:$Y$151,R$1,FALSE)</f>
        <v>0</v>
      </c>
      <c r="S5" s="16">
        <f>VLOOKUP($A5,[1]sheet1!$D$4:$Y$151,S$1,FALSE)</f>
        <v>0</v>
      </c>
      <c r="T5" s="17">
        <f>VLOOKUP($A5,[1]sheet1!$D$4:$Y$151,T$1,FALSE)</f>
        <v>0</v>
      </c>
      <c r="U5" s="53"/>
      <c r="V5" s="53"/>
      <c r="W5" s="53"/>
      <c r="X5" s="53"/>
      <c r="Y5" s="53"/>
      <c r="Z5" s="53"/>
      <c r="AA5" s="53"/>
      <c r="AB5" s="53"/>
      <c r="AC5" s="53"/>
    </row>
    <row r="6" spans="1:29" x14ac:dyDescent="0.2">
      <c r="A6" s="12" t="s">
        <v>62</v>
      </c>
      <c r="B6" s="13" t="s">
        <v>3</v>
      </c>
      <c r="C6" s="14">
        <f>VLOOKUP($A6,[1]sheet1!$D$4:$Y$151,C$1,FALSE)</f>
        <v>0</v>
      </c>
      <c r="D6" s="14">
        <f>VLOOKUP($A6,[1]sheet1!$D$4:$Y$151,D$1,FALSE)</f>
        <v>0</v>
      </c>
      <c r="E6" s="14">
        <f>VLOOKUP($A6,[1]sheet1!$D$4:$Y$151,E$1,FALSE)</f>
        <v>0</v>
      </c>
      <c r="F6" s="14">
        <f>VLOOKUP($A6,[1]sheet1!$D$4:$Y$151,F$1,FALSE)</f>
        <v>0</v>
      </c>
      <c r="G6" s="14">
        <f>VLOOKUP($A6,[1]sheet1!$D$4:$Y$151,G$1,FALSE)</f>
        <v>0</v>
      </c>
      <c r="H6" s="14">
        <f>VLOOKUP($A6,[1]sheet1!$D$4:$Y$151,H$1,FALSE)</f>
        <v>0</v>
      </c>
      <c r="I6" s="14">
        <f>VLOOKUP($A6,[1]sheet1!$D$4:$Y$151,I$1,FALSE)</f>
        <v>0</v>
      </c>
      <c r="J6" s="14">
        <f>VLOOKUP($A6,[1]sheet1!$D$4:$Y$151,J$1,FALSE)</f>
        <v>0</v>
      </c>
      <c r="K6" s="14">
        <f>VLOOKUP($A6,[1]sheet1!$D$4:$Y$151,K$1,FALSE)</f>
        <v>0</v>
      </c>
      <c r="L6" s="14">
        <f>VLOOKUP($A6,[1]sheet1!$D$4:$Y$151,L$1,FALSE)</f>
        <v>0</v>
      </c>
      <c r="M6" s="14">
        <f>VLOOKUP($A6,[1]sheet1!$D$4:$Y$151,M$1,FALSE)</f>
        <v>0</v>
      </c>
      <c r="N6" s="14">
        <f>VLOOKUP($A6,[1]sheet1!$D$4:$Y$151,N$1,FALSE)</f>
        <v>0</v>
      </c>
      <c r="O6" s="18">
        <f>VLOOKUP($A6,[1]sheet1!$D$4:$Y$151,O$1,FALSE)</f>
        <v>2</v>
      </c>
      <c r="P6" s="18">
        <f>VLOOKUP($A6,[1]sheet1!$D$4:$Y$151,P$1,FALSE)</f>
        <v>1.3</v>
      </c>
      <c r="Q6" s="18">
        <f>VLOOKUP($A6,[1]sheet1!$D$4:$Y$151,Q$1,FALSE)</f>
        <v>1.6</v>
      </c>
      <c r="R6" s="18">
        <f>VLOOKUP($A6,[1]sheet1!$D$4:$Y$151,R$1,FALSE)</f>
        <v>2.2000000000000002</v>
      </c>
      <c r="S6" s="18">
        <f>VLOOKUP($A6,[1]sheet1!$D$4:$Y$151,S$1,FALSE)</f>
        <v>2.2999999999999998</v>
      </c>
      <c r="T6" s="19">
        <f>VLOOKUP($A6,[1]sheet1!$D$4:$Y$151,T$1,FALSE)</f>
        <v>2.1</v>
      </c>
      <c r="U6" s="30"/>
      <c r="V6" s="30"/>
      <c r="W6" s="30"/>
      <c r="X6" s="30"/>
      <c r="Y6" s="30"/>
      <c r="Z6" s="30"/>
      <c r="AA6" s="30"/>
      <c r="AB6" s="30"/>
      <c r="AC6" s="30"/>
    </row>
    <row r="7" spans="1:29" x14ac:dyDescent="0.2">
      <c r="A7" s="12" t="s">
        <v>63</v>
      </c>
      <c r="B7" s="13" t="s">
        <v>49</v>
      </c>
      <c r="C7" s="14">
        <f>VLOOKUP($A7,[1]sheet1!$D$4:$Y$151,C$1,FALSE)</f>
        <v>0</v>
      </c>
      <c r="D7" s="14">
        <f>VLOOKUP($A7,[1]sheet1!$D$4:$Y$151,D$1,FALSE)</f>
        <v>0</v>
      </c>
      <c r="E7" s="14">
        <f>VLOOKUP($A7,[1]sheet1!$D$4:$Y$151,E$1,FALSE)</f>
        <v>0</v>
      </c>
      <c r="F7" s="14">
        <f>VLOOKUP($A7,[1]sheet1!$D$4:$Y$151,F$1,FALSE)</f>
        <v>0</v>
      </c>
      <c r="G7" s="14">
        <f>VLOOKUP($A7,[1]sheet1!$D$4:$Y$151,G$1,FALSE)</f>
        <v>0</v>
      </c>
      <c r="H7" s="14">
        <f>VLOOKUP($A7,[1]sheet1!$D$4:$Y$151,H$1,FALSE)</f>
        <v>0</v>
      </c>
      <c r="I7" s="14">
        <f>VLOOKUP($A7,[1]sheet1!$D$4:$Y$151,I$1,FALSE)</f>
        <v>0</v>
      </c>
      <c r="J7" s="14">
        <f>VLOOKUP($A7,[1]sheet1!$D$4:$Y$151,J$1,FALSE)</f>
        <v>0</v>
      </c>
      <c r="K7" s="14">
        <f>VLOOKUP($A7,[1]sheet1!$D$4:$Y$151,K$1,FALSE)</f>
        <v>0</v>
      </c>
      <c r="L7" s="14">
        <f>VLOOKUP($A7,[1]sheet1!$D$4:$Y$151,L$1,FALSE)</f>
        <v>0</v>
      </c>
      <c r="M7" s="14">
        <f>VLOOKUP($A7,[1]sheet1!$D$4:$Y$151,M$1,FALSE)</f>
        <v>0</v>
      </c>
      <c r="N7" s="14">
        <f>VLOOKUP($A7,[1]sheet1!$D$4:$Y$151,N$1,FALSE)</f>
        <v>0</v>
      </c>
      <c r="O7" s="18">
        <f>VLOOKUP($A7,[1]sheet1!$D$4:$Y$151,O$1,FALSE)</f>
        <v>0</v>
      </c>
      <c r="P7" s="18">
        <f>VLOOKUP($A7,[1]sheet1!$D$4:$Y$151,P$1,FALSE)</f>
        <v>0</v>
      </c>
      <c r="Q7" s="18">
        <f>VLOOKUP($A7,[1]sheet1!$D$4:$Y$151,Q$1,FALSE)</f>
        <v>0</v>
      </c>
      <c r="R7" s="18">
        <f>VLOOKUP($A7,[1]sheet1!$D$4:$Y$151,R$1,FALSE)</f>
        <v>0</v>
      </c>
      <c r="S7" s="18">
        <f>VLOOKUP($A7,[1]sheet1!$D$4:$Y$151,S$1,FALSE)</f>
        <v>0</v>
      </c>
      <c r="T7" s="19">
        <f>VLOOKUP($A7,[1]sheet1!$D$4:$Y$151,T$1,FALSE)</f>
        <v>0</v>
      </c>
      <c r="U7" s="30"/>
      <c r="V7" s="30"/>
      <c r="W7" s="30"/>
      <c r="X7" s="30"/>
      <c r="Y7" s="30"/>
      <c r="Z7" s="30"/>
      <c r="AA7" s="30"/>
      <c r="AB7" s="30"/>
      <c r="AC7" s="30"/>
    </row>
    <row r="8" spans="1:29" x14ac:dyDescent="0.2">
      <c r="A8" s="12" t="s">
        <v>64</v>
      </c>
      <c r="B8" s="13" t="s">
        <v>50</v>
      </c>
      <c r="C8" s="14">
        <f>VLOOKUP($A8,[1]sheet1!$D$4:$Y$151,C$1,FALSE)</f>
        <v>0</v>
      </c>
      <c r="D8" s="14">
        <f>VLOOKUP($A8,[1]sheet1!$D$4:$Y$151,D$1,FALSE)</f>
        <v>0</v>
      </c>
      <c r="E8" s="14">
        <f>VLOOKUP($A8,[1]sheet1!$D$4:$Y$151,E$1,FALSE)</f>
        <v>0</v>
      </c>
      <c r="F8" s="14">
        <f>VLOOKUP($A8,[1]sheet1!$D$4:$Y$151,F$1,FALSE)</f>
        <v>0</v>
      </c>
      <c r="G8" s="14">
        <f>VLOOKUP($A8,[1]sheet1!$D$4:$Y$151,G$1,FALSE)</f>
        <v>0</v>
      </c>
      <c r="H8" s="14">
        <f>VLOOKUP($A8,[1]sheet1!$D$4:$Y$151,H$1,FALSE)</f>
        <v>0</v>
      </c>
      <c r="I8" s="14">
        <f>VLOOKUP($A8,[1]sheet1!$D$4:$Y$151,I$1,FALSE)</f>
        <v>0</v>
      </c>
      <c r="J8" s="14">
        <f>VLOOKUP($A8,[1]sheet1!$D$4:$Y$151,J$1,FALSE)</f>
        <v>0</v>
      </c>
      <c r="K8" s="14">
        <f>VLOOKUP($A8,[1]sheet1!$D$4:$Y$151,K$1,FALSE)</f>
        <v>0</v>
      </c>
      <c r="L8" s="14">
        <f>VLOOKUP($A8,[1]sheet1!$D$4:$Y$151,L$1,FALSE)</f>
        <v>0</v>
      </c>
      <c r="M8" s="14">
        <f>VLOOKUP($A8,[1]sheet1!$D$4:$Y$151,M$1,FALSE)</f>
        <v>0</v>
      </c>
      <c r="N8" s="14">
        <f>VLOOKUP($A8,[1]sheet1!$D$4:$Y$151,N$1,FALSE)</f>
        <v>0</v>
      </c>
      <c r="O8" s="18">
        <f>VLOOKUP($A8,[1]sheet1!$D$4:$Y$151,O$1,FALSE)</f>
        <v>0</v>
      </c>
      <c r="P8" s="18">
        <f>VLOOKUP($A8,[1]sheet1!$D$4:$Y$151,P$1,FALSE)</f>
        <v>0</v>
      </c>
      <c r="Q8" s="18">
        <f>VLOOKUP($A8,[1]sheet1!$D$4:$Y$151,Q$1,FALSE)</f>
        <v>0</v>
      </c>
      <c r="R8" s="18">
        <f>VLOOKUP($A8,[1]sheet1!$D$4:$Y$151,R$1,FALSE)</f>
        <v>0</v>
      </c>
      <c r="S8" s="18">
        <f>VLOOKUP($A8,[1]sheet1!$D$4:$Y$151,S$1,FALSE)</f>
        <v>0</v>
      </c>
      <c r="T8" s="19">
        <f>VLOOKUP($A8,[1]sheet1!$D$4:$Y$151,T$1,FALSE)</f>
        <v>0</v>
      </c>
      <c r="U8" s="30"/>
      <c r="V8" s="30"/>
      <c r="W8" s="30"/>
      <c r="X8" s="30"/>
      <c r="Y8" s="30"/>
      <c r="Z8" s="30"/>
      <c r="AA8" s="30"/>
      <c r="AB8" s="30"/>
      <c r="AC8" s="30"/>
    </row>
    <row r="9" spans="1:29" x14ac:dyDescent="0.2">
      <c r="A9" s="12" t="s">
        <v>65</v>
      </c>
      <c r="B9" s="13" t="s">
        <v>53</v>
      </c>
      <c r="C9" s="14">
        <f>VLOOKUP($A9,[1]sheet1!$D$4:$Y$151,C$1,FALSE)</f>
        <v>1.9</v>
      </c>
      <c r="D9" s="14">
        <f>VLOOKUP($A9,[1]sheet1!$D$4:$Y$151,D$1,FALSE)</f>
        <v>2.2000000000000002</v>
      </c>
      <c r="E9" s="14">
        <f>VLOOKUP($A9,[1]sheet1!$D$4:$Y$151,E$1,FALSE)</f>
        <v>2.2000000000000002</v>
      </c>
      <c r="F9" s="14">
        <f>VLOOKUP($A9,[1]sheet1!$D$4:$Y$151,F$1,FALSE)</f>
        <v>2.8</v>
      </c>
      <c r="G9" s="14">
        <f>VLOOKUP($A9,[1]sheet1!$D$4:$Y$151,G$1,FALSE)</f>
        <v>2.8</v>
      </c>
      <c r="H9" s="14">
        <f>VLOOKUP($A9,[1]sheet1!$D$4:$Y$151,H$1,FALSE)</f>
        <v>2.8</v>
      </c>
      <c r="I9" s="14">
        <f>VLOOKUP($A9,[1]sheet1!$D$4:$Y$151,I$1,FALSE)</f>
        <v>3.1</v>
      </c>
      <c r="J9" s="14">
        <f>VLOOKUP($A9,[1]sheet1!$D$4:$Y$151,J$1,FALSE)</f>
        <v>2.8</v>
      </c>
      <c r="K9" s="14">
        <f>VLOOKUP($A9,[1]sheet1!$D$4:$Y$151,K$1,FALSE)</f>
        <v>3</v>
      </c>
      <c r="L9" s="14">
        <f>VLOOKUP($A9,[1]sheet1!$D$4:$Y$151,L$1,FALSE)</f>
        <v>3</v>
      </c>
      <c r="M9" s="14">
        <f>VLOOKUP($A9,[1]sheet1!$D$4:$Y$151,M$1,FALSE)</f>
        <v>2.7</v>
      </c>
      <c r="N9" s="14">
        <f>VLOOKUP($A9,[1]sheet1!$D$4:$Y$151,N$1,FALSE)</f>
        <v>3.3</v>
      </c>
      <c r="O9" s="18">
        <f>VLOOKUP($A9,[1]sheet1!$D$4:$Y$151,O$1,FALSE)</f>
        <v>2.9</v>
      </c>
      <c r="P9" s="18">
        <f>VLOOKUP($A9,[1]sheet1!$D$4:$Y$151,P$1,FALSE)</f>
        <v>2.9</v>
      </c>
      <c r="Q9" s="18">
        <f>VLOOKUP($A9,[1]sheet1!$D$4:$Y$151,Q$1,FALSE)</f>
        <v>3.4</v>
      </c>
      <c r="R9" s="18">
        <f>VLOOKUP($A9,[1]sheet1!$D$4:$Y$151,R$1,FALSE)</f>
        <v>3</v>
      </c>
      <c r="S9" s="18">
        <f>VLOOKUP($A9,[1]sheet1!$D$4:$Y$151,S$1,FALSE)</f>
        <v>3.2</v>
      </c>
      <c r="T9" s="19">
        <f>VLOOKUP($A9,[1]sheet1!$D$4:$Y$151,T$1,FALSE)</f>
        <v>3.2</v>
      </c>
      <c r="U9" s="30"/>
      <c r="V9" s="30"/>
      <c r="W9" s="30"/>
      <c r="X9" s="30"/>
      <c r="Y9" s="30"/>
      <c r="Z9" s="30"/>
      <c r="AA9" s="30"/>
      <c r="AB9" s="30"/>
      <c r="AC9" s="30"/>
    </row>
    <row r="10" spans="1:29" x14ac:dyDescent="0.2">
      <c r="A10" s="12" t="s">
        <v>66</v>
      </c>
      <c r="B10" s="13" t="s">
        <v>4</v>
      </c>
      <c r="C10" s="14">
        <f>VLOOKUP($A10,[1]sheet1!$D$4:$Y$151,C$1,FALSE)</f>
        <v>1.6</v>
      </c>
      <c r="D10" s="14">
        <f>VLOOKUP($A10,[1]sheet1!$D$4:$Y$151,D$1,FALSE)</f>
        <v>2.2000000000000002</v>
      </c>
      <c r="E10" s="14">
        <f>VLOOKUP($A10,[1]sheet1!$D$4:$Y$151,E$1,FALSE)</f>
        <v>2.5</v>
      </c>
      <c r="F10" s="14">
        <f>VLOOKUP($A10,[1]sheet1!$D$4:$Y$151,F$1,FALSE)</f>
        <v>2.5</v>
      </c>
      <c r="G10" s="14">
        <f>VLOOKUP($A10,[1]sheet1!$D$4:$Y$151,G$1,FALSE)</f>
        <v>2.8</v>
      </c>
      <c r="H10" s="14">
        <f>VLOOKUP($A10,[1]sheet1!$D$4:$Y$151,H$1,FALSE)</f>
        <v>3.1</v>
      </c>
      <c r="I10" s="14">
        <f>VLOOKUP($A10,[1]sheet1!$D$4:$Y$151,I$1,FALSE)</f>
        <v>3.1</v>
      </c>
      <c r="J10" s="14">
        <f>VLOOKUP($A10,[1]sheet1!$D$4:$Y$151,J$1,FALSE)</f>
        <v>2.8</v>
      </c>
      <c r="K10" s="14">
        <f>VLOOKUP($A10,[1]sheet1!$D$4:$Y$151,K$1,FALSE)</f>
        <v>2</v>
      </c>
      <c r="L10" s="14">
        <f>VLOOKUP($A10,[1]sheet1!$D$4:$Y$151,L$1,FALSE)</f>
        <v>2</v>
      </c>
      <c r="M10" s="14">
        <f>VLOOKUP($A10,[1]sheet1!$D$4:$Y$151,M$1,FALSE)</f>
        <v>1.7</v>
      </c>
      <c r="N10" s="14">
        <f>VLOOKUP($A10,[1]sheet1!$D$4:$Y$151,N$1,FALSE)</f>
        <v>2</v>
      </c>
      <c r="O10" s="18">
        <f>VLOOKUP($A10,[1]sheet1!$D$4:$Y$151,O$1,FALSE)</f>
        <v>2.2999999999999998</v>
      </c>
      <c r="P10" s="18">
        <f>VLOOKUP($A10,[1]sheet1!$D$4:$Y$151,P$1,FALSE)</f>
        <v>2.2999999999999998</v>
      </c>
      <c r="Q10" s="18">
        <f>VLOOKUP($A10,[1]sheet1!$D$4:$Y$151,Q$1,FALSE)</f>
        <v>3.1</v>
      </c>
      <c r="R10" s="18">
        <f>VLOOKUP($A10,[1]sheet1!$D$4:$Y$151,R$1,FALSE)</f>
        <v>2.8</v>
      </c>
      <c r="S10" s="18">
        <f>VLOOKUP($A10,[1]sheet1!$D$4:$Y$151,S$1,FALSE)</f>
        <v>2.8</v>
      </c>
      <c r="T10" s="19">
        <f>VLOOKUP($A10,[1]sheet1!$D$4:$Y$151,T$1,FALSE)</f>
        <v>3.1</v>
      </c>
      <c r="U10" s="30"/>
      <c r="V10" s="30"/>
      <c r="W10" s="30"/>
      <c r="X10" s="30"/>
      <c r="Y10" s="30"/>
      <c r="Z10" s="30"/>
      <c r="AA10" s="30"/>
      <c r="AB10" s="30"/>
      <c r="AC10" s="30"/>
    </row>
    <row r="11" spans="1:29" x14ac:dyDescent="0.2">
      <c r="A11" s="12" t="s">
        <v>67</v>
      </c>
      <c r="B11" s="13" t="s">
        <v>54</v>
      </c>
      <c r="C11" s="14">
        <f>VLOOKUP($A11,[1]sheet1!$D$4:$Y$151,C$1,FALSE)</f>
        <v>0</v>
      </c>
      <c r="D11" s="14">
        <f>VLOOKUP($A11,[1]sheet1!$D$4:$Y$151,D$1,FALSE)</f>
        <v>0</v>
      </c>
      <c r="E11" s="14">
        <f>VLOOKUP($A11,[1]sheet1!$D$4:$Y$151,E$1,FALSE)</f>
        <v>0</v>
      </c>
      <c r="F11" s="14">
        <f>VLOOKUP($A11,[1]sheet1!$D$4:$Y$151,F$1,FALSE)</f>
        <v>0</v>
      </c>
      <c r="G11" s="14">
        <f>VLOOKUP($A11,[1]sheet1!$D$4:$Y$151,G$1,FALSE)</f>
        <v>0</v>
      </c>
      <c r="H11" s="14">
        <f>VLOOKUP($A11,[1]sheet1!$D$4:$Y$151,H$1,FALSE)</f>
        <v>0</v>
      </c>
      <c r="I11" s="14">
        <f>VLOOKUP($A11,[1]sheet1!$D$4:$Y$151,I$1,FALSE)</f>
        <v>3.1</v>
      </c>
      <c r="J11" s="14">
        <f>VLOOKUP($A11,[1]sheet1!$D$4:$Y$151,J$1,FALSE)</f>
        <v>3.1</v>
      </c>
      <c r="K11" s="14">
        <f>VLOOKUP($A11,[1]sheet1!$D$4:$Y$151,K$1,FALSE)</f>
        <v>3</v>
      </c>
      <c r="L11" s="14">
        <f>VLOOKUP($A11,[1]sheet1!$D$4:$Y$151,L$1,FALSE)</f>
        <v>3</v>
      </c>
      <c r="M11" s="14">
        <f>VLOOKUP($A11,[1]sheet1!$D$4:$Y$151,M$1,FALSE)</f>
        <v>3</v>
      </c>
      <c r="N11" s="14">
        <f>VLOOKUP($A11,[1]sheet1!$D$4:$Y$151,N$1,FALSE)</f>
        <v>3</v>
      </c>
      <c r="O11" s="18">
        <f>VLOOKUP($A11,[1]sheet1!$D$4:$Y$151,O$1,FALSE)</f>
        <v>3.2</v>
      </c>
      <c r="P11" s="18">
        <f>VLOOKUP($A11,[1]sheet1!$D$4:$Y$151,P$1,FALSE)</f>
        <v>3.2</v>
      </c>
      <c r="Q11" s="18">
        <f>VLOOKUP($A11,[1]sheet1!$D$4:$Y$151,Q$1,FALSE)</f>
        <v>3.2</v>
      </c>
      <c r="R11" s="18">
        <f>VLOOKUP($A11,[1]sheet1!$D$4:$Y$151,R$1,FALSE)</f>
        <v>3.6</v>
      </c>
      <c r="S11" s="18">
        <f>VLOOKUP($A11,[1]sheet1!$D$4:$Y$151,S$1,FALSE)</f>
        <v>3.4</v>
      </c>
      <c r="T11" s="19">
        <f>VLOOKUP($A11,[1]sheet1!$D$4:$Y$151,T$1,FALSE)</f>
        <v>3.4</v>
      </c>
      <c r="U11" s="30"/>
      <c r="V11" s="30"/>
      <c r="W11" s="30"/>
      <c r="X11" s="30"/>
      <c r="Y11" s="30"/>
      <c r="Z11" s="30"/>
      <c r="AA11" s="30"/>
      <c r="AB11" s="30"/>
      <c r="AC11" s="30"/>
    </row>
    <row r="12" spans="1:29" x14ac:dyDescent="0.2">
      <c r="A12" s="12" t="s">
        <v>68</v>
      </c>
      <c r="B12" s="13" t="s">
        <v>41</v>
      </c>
      <c r="C12" s="14">
        <f>VLOOKUP($A12,[1]sheet1!$D$4:$Y$151,C$1,FALSE)</f>
        <v>2.8</v>
      </c>
      <c r="D12" s="14">
        <f>VLOOKUP($A12,[1]sheet1!$D$4:$Y$151,D$1,FALSE)</f>
        <v>2.8</v>
      </c>
      <c r="E12" s="14">
        <f>VLOOKUP($A12,[1]sheet1!$D$4:$Y$151,E$1,FALSE)</f>
        <v>2.5</v>
      </c>
      <c r="F12" s="14">
        <f>VLOOKUP($A12,[1]sheet1!$D$4:$Y$151,F$1,FALSE)</f>
        <v>2.5</v>
      </c>
      <c r="G12" s="14">
        <f>VLOOKUP($A12,[1]sheet1!$D$4:$Y$151,G$1,FALSE)</f>
        <v>2.2000000000000002</v>
      </c>
      <c r="H12" s="14">
        <f>VLOOKUP($A12,[1]sheet1!$D$4:$Y$151,H$1,FALSE)</f>
        <v>1.9</v>
      </c>
      <c r="I12" s="14">
        <f>VLOOKUP($A12,[1]sheet1!$D$4:$Y$151,I$1,FALSE)</f>
        <v>1.6</v>
      </c>
      <c r="J12" s="14">
        <f>VLOOKUP($A12,[1]sheet1!$D$4:$Y$151,J$1,FALSE)</f>
        <v>1.6</v>
      </c>
      <c r="K12" s="14">
        <f>VLOOKUP($A12,[1]sheet1!$D$4:$Y$151,K$1,FALSE)</f>
        <v>2</v>
      </c>
      <c r="L12" s="14">
        <f>VLOOKUP($A12,[1]sheet1!$D$4:$Y$151,L$1,FALSE)</f>
        <v>3</v>
      </c>
      <c r="M12" s="14">
        <f>VLOOKUP($A12,[1]sheet1!$D$4:$Y$151,M$1,FALSE)</f>
        <v>3.3</v>
      </c>
      <c r="N12" s="14">
        <f>VLOOKUP($A12,[1]sheet1!$D$4:$Y$151,N$1,FALSE)</f>
        <v>3.7</v>
      </c>
      <c r="O12" s="18">
        <f>VLOOKUP($A12,[1]sheet1!$D$4:$Y$151,O$1,FALSE)</f>
        <v>3.6</v>
      </c>
      <c r="P12" s="18">
        <f>VLOOKUP($A12,[1]sheet1!$D$4:$Y$151,P$1,FALSE)</f>
        <v>3.4</v>
      </c>
      <c r="Q12" s="18">
        <f>VLOOKUP($A12,[1]sheet1!$D$4:$Y$151,Q$1,FALSE)</f>
        <v>3.6</v>
      </c>
      <c r="R12" s="18">
        <f>VLOOKUP($A12,[1]sheet1!$D$4:$Y$151,R$1,FALSE)</f>
        <v>3.7</v>
      </c>
      <c r="S12" s="18">
        <f>VLOOKUP($A12,[1]sheet1!$D$4:$Y$151,S$1,FALSE)</f>
        <v>3.4</v>
      </c>
      <c r="T12" s="19">
        <f>VLOOKUP($A12,[1]sheet1!$D$4:$Y$151,T$1,FALSE)</f>
        <v>3.4</v>
      </c>
      <c r="U12" s="30"/>
      <c r="V12" s="30"/>
      <c r="W12" s="30"/>
      <c r="X12" s="30"/>
      <c r="Y12" s="30"/>
      <c r="Z12" s="30"/>
      <c r="AA12" s="30"/>
      <c r="AB12" s="30"/>
      <c r="AC12" s="30"/>
    </row>
    <row r="13" spans="1:29" x14ac:dyDescent="0.2">
      <c r="A13" s="20" t="s">
        <v>69</v>
      </c>
      <c r="B13" s="13" t="s">
        <v>70</v>
      </c>
      <c r="C13" s="14">
        <f>VLOOKUP($A13,[1]sheet1!$D$4:$Y$151,C$1,FALSE)</f>
        <v>0</v>
      </c>
      <c r="D13" s="14">
        <f>VLOOKUP($A13,[1]sheet1!$D$4:$Y$151,D$1,FALSE)</f>
        <v>0</v>
      </c>
      <c r="E13" s="14">
        <f>VLOOKUP($A13,[1]sheet1!$D$4:$Y$151,E$1,FALSE)</f>
        <v>0</v>
      </c>
      <c r="F13" s="14">
        <f>VLOOKUP($A13,[1]sheet1!$D$4:$Y$151,F$1,FALSE)</f>
        <v>0</v>
      </c>
      <c r="G13" s="14">
        <f>VLOOKUP($A13,[1]sheet1!$D$4:$Y$151,G$1,FALSE)</f>
        <v>0</v>
      </c>
      <c r="H13" s="14">
        <f>VLOOKUP($A13,[1]sheet1!$D$4:$Y$151,H$1,FALSE)</f>
        <v>0</v>
      </c>
      <c r="I13" s="14">
        <f>VLOOKUP($A13,[1]sheet1!$D$4:$Y$151,I$1,FALSE)</f>
        <v>0</v>
      </c>
      <c r="J13" s="14">
        <f>VLOOKUP($A13,[1]sheet1!$D$4:$Y$151,J$1,FALSE)</f>
        <v>0</v>
      </c>
      <c r="K13" s="14">
        <f>VLOOKUP($A13,[1]sheet1!$D$4:$Y$151,K$1,FALSE)</f>
        <v>0</v>
      </c>
      <c r="L13" s="14">
        <f>VLOOKUP($A13,[1]sheet1!$D$4:$Y$151,L$1,FALSE)</f>
        <v>0</v>
      </c>
      <c r="M13" s="14">
        <f>VLOOKUP($A13,[1]sheet1!$D$4:$Y$151,M$1,FALSE)</f>
        <v>0</v>
      </c>
      <c r="N13" s="14">
        <f>VLOOKUP($A13,[1]sheet1!$D$4:$Y$151,N$1,FALSE)</f>
        <v>0</v>
      </c>
      <c r="O13" s="18">
        <f>VLOOKUP($A13,[1]sheet1!$D$4:$Y$151,O$1,FALSE)</f>
        <v>0</v>
      </c>
      <c r="P13" s="18">
        <f>VLOOKUP($A13,[1]sheet1!$D$4:$Y$151,P$1,FALSE)</f>
        <v>0</v>
      </c>
      <c r="Q13" s="18">
        <f>VLOOKUP($A13,[1]sheet1!$D$4:$Y$151,Q$1,FALSE)</f>
        <v>0</v>
      </c>
      <c r="R13" s="18">
        <f>VLOOKUP($A13,[1]sheet1!$D$4:$Y$151,R$1,FALSE)</f>
        <v>0</v>
      </c>
      <c r="S13" s="18">
        <f>VLOOKUP($A13,[1]sheet1!$D$4:$Y$151,S$1,FALSE)</f>
        <v>0</v>
      </c>
      <c r="T13" s="19">
        <f>VLOOKUP($A13,[1]sheet1!$D$4:$Y$151,T$1,FALSE)</f>
        <v>0</v>
      </c>
      <c r="U13" s="30"/>
      <c r="V13" s="30"/>
      <c r="W13" s="30"/>
      <c r="X13" s="30"/>
      <c r="Y13" s="30"/>
      <c r="Z13" s="30"/>
      <c r="AA13" s="30"/>
      <c r="AB13" s="30"/>
      <c r="AC13" s="30"/>
    </row>
    <row r="14" spans="1:29" x14ac:dyDescent="0.2">
      <c r="A14" s="12" t="s">
        <v>71</v>
      </c>
      <c r="B14" s="13" t="s">
        <v>6</v>
      </c>
      <c r="C14" s="14">
        <f>VLOOKUP($A14,[1]sheet1!$D$4:$Y$151,C$1,FALSE)</f>
        <v>3.1</v>
      </c>
      <c r="D14" s="14">
        <f>VLOOKUP($A14,[1]sheet1!$D$4:$Y$151,D$1,FALSE)</f>
        <v>3.1</v>
      </c>
      <c r="E14" s="14">
        <f>VLOOKUP($A14,[1]sheet1!$D$4:$Y$151,E$1,FALSE)</f>
        <v>2.8</v>
      </c>
      <c r="F14" s="14">
        <f>VLOOKUP($A14,[1]sheet1!$D$4:$Y$151,F$1,FALSE)</f>
        <v>2.8</v>
      </c>
      <c r="G14" s="14">
        <f>VLOOKUP($A14,[1]sheet1!$D$4:$Y$151,G$1,FALSE)</f>
        <v>2.8</v>
      </c>
      <c r="H14" s="14">
        <f>VLOOKUP($A14,[1]sheet1!$D$4:$Y$151,H$1,FALSE)</f>
        <v>2.8</v>
      </c>
      <c r="I14" s="14">
        <f>VLOOKUP($A14,[1]sheet1!$D$4:$Y$151,I$1,FALSE)</f>
        <v>2.5</v>
      </c>
      <c r="J14" s="14">
        <f>VLOOKUP($A14,[1]sheet1!$D$4:$Y$151,J$1,FALSE)</f>
        <v>2.5</v>
      </c>
      <c r="K14" s="14">
        <f>VLOOKUP($A14,[1]sheet1!$D$4:$Y$151,K$1,FALSE)</f>
        <v>2</v>
      </c>
      <c r="L14" s="14">
        <f>VLOOKUP($A14,[1]sheet1!$D$4:$Y$151,L$1,FALSE)</f>
        <v>2</v>
      </c>
      <c r="M14" s="14">
        <f>VLOOKUP($A14,[1]sheet1!$D$4:$Y$151,M$1,FALSE)</f>
        <v>2</v>
      </c>
      <c r="N14" s="14">
        <f>VLOOKUP($A14,[1]sheet1!$D$4:$Y$151,N$1,FALSE)</f>
        <v>2.2999999999999998</v>
      </c>
      <c r="O14" s="18">
        <f>VLOOKUP($A14,[1]sheet1!$D$4:$Y$151,O$1,FALSE)</f>
        <v>3</v>
      </c>
      <c r="P14" s="18">
        <f>VLOOKUP($A14,[1]sheet1!$D$4:$Y$151,P$1,FALSE)</f>
        <v>3</v>
      </c>
      <c r="Q14" s="18">
        <f>VLOOKUP($A14,[1]sheet1!$D$4:$Y$151,Q$1,FALSE)</f>
        <v>3.2</v>
      </c>
      <c r="R14" s="18">
        <f>VLOOKUP($A14,[1]sheet1!$D$4:$Y$151,R$1,FALSE)</f>
        <v>3.6</v>
      </c>
      <c r="S14" s="18">
        <f>VLOOKUP($A14,[1]sheet1!$D$4:$Y$151,S$1,FALSE)</f>
        <v>3.6</v>
      </c>
      <c r="T14" s="19">
        <f>VLOOKUP($A14,[1]sheet1!$D$4:$Y$151,T$1,FALSE)</f>
        <v>3.4</v>
      </c>
      <c r="U14" s="30"/>
      <c r="V14" s="30"/>
      <c r="W14" s="30"/>
      <c r="X14" s="30"/>
      <c r="Y14" s="30"/>
      <c r="Z14" s="30"/>
      <c r="AA14" s="30"/>
      <c r="AB14" s="30"/>
      <c r="AC14" s="30"/>
    </row>
    <row r="15" spans="1:29" x14ac:dyDescent="0.2">
      <c r="A15" s="12" t="s">
        <v>72</v>
      </c>
      <c r="B15" s="13" t="s">
        <v>5</v>
      </c>
      <c r="C15" s="14">
        <f>VLOOKUP($A15,[1]sheet1!$D$4:$Y$151,C$1,FALSE)</f>
        <v>1.6</v>
      </c>
      <c r="D15" s="14">
        <f>VLOOKUP($A15,[1]sheet1!$D$4:$Y$151,D$1,FALSE)</f>
        <v>2.5</v>
      </c>
      <c r="E15" s="14">
        <f>VLOOKUP($A15,[1]sheet1!$D$4:$Y$151,E$1,FALSE)</f>
        <v>2.8</v>
      </c>
      <c r="F15" s="14">
        <f>VLOOKUP($A15,[1]sheet1!$D$4:$Y$151,F$1,FALSE)</f>
        <v>2.8</v>
      </c>
      <c r="G15" s="14">
        <f>VLOOKUP($A15,[1]sheet1!$D$4:$Y$151,G$1,FALSE)</f>
        <v>2.8</v>
      </c>
      <c r="H15" s="14">
        <f>VLOOKUP($A15,[1]sheet1!$D$4:$Y$151,H$1,FALSE)</f>
        <v>2.8</v>
      </c>
      <c r="I15" s="14">
        <f>VLOOKUP($A15,[1]sheet1!$D$4:$Y$151,I$1,FALSE)</f>
        <v>2.5</v>
      </c>
      <c r="J15" s="14">
        <f>VLOOKUP($A15,[1]sheet1!$D$4:$Y$151,J$1,FALSE)</f>
        <v>2.8</v>
      </c>
      <c r="K15" s="14">
        <f>VLOOKUP($A15,[1]sheet1!$D$4:$Y$151,K$1,FALSE)</f>
        <v>3</v>
      </c>
      <c r="L15" s="14">
        <f>VLOOKUP($A15,[1]sheet1!$D$4:$Y$151,L$1,FALSE)</f>
        <v>4</v>
      </c>
      <c r="M15" s="14">
        <f>VLOOKUP($A15,[1]sheet1!$D$4:$Y$151,M$1,FALSE)</f>
        <v>3.7</v>
      </c>
      <c r="N15" s="14">
        <f>VLOOKUP($A15,[1]sheet1!$D$4:$Y$151,N$1,FALSE)</f>
        <v>2.7</v>
      </c>
      <c r="O15" s="18">
        <f>VLOOKUP($A15,[1]sheet1!$D$4:$Y$151,O$1,FALSE)</f>
        <v>3.9</v>
      </c>
      <c r="P15" s="18">
        <f>VLOOKUP($A15,[1]sheet1!$D$4:$Y$151,P$1,FALSE)</f>
        <v>4</v>
      </c>
      <c r="Q15" s="18">
        <f>VLOOKUP($A15,[1]sheet1!$D$4:$Y$151,Q$1,FALSE)</f>
        <v>3.8</v>
      </c>
      <c r="R15" s="18">
        <f>VLOOKUP($A15,[1]sheet1!$D$4:$Y$151,R$1,FALSE)</f>
        <v>3.9</v>
      </c>
      <c r="S15" s="18">
        <f>VLOOKUP($A15,[1]sheet1!$D$4:$Y$151,S$1,FALSE)</f>
        <v>3.7</v>
      </c>
      <c r="T15" s="19">
        <f>VLOOKUP($A15,[1]sheet1!$D$4:$Y$151,T$1,FALSE)</f>
        <v>2.9</v>
      </c>
      <c r="U15" s="30"/>
      <c r="V15" s="30"/>
      <c r="W15" s="30"/>
      <c r="X15" s="30"/>
      <c r="Y15" s="30"/>
      <c r="Z15" s="30"/>
      <c r="AA15" s="30"/>
      <c r="AB15" s="30"/>
      <c r="AC15" s="30"/>
    </row>
    <row r="16" spans="1:29" x14ac:dyDescent="0.2">
      <c r="A16" s="12" t="s">
        <v>73</v>
      </c>
      <c r="B16" s="13" t="s">
        <v>74</v>
      </c>
      <c r="C16" s="14">
        <f>VLOOKUP($A16,[1]sheet1!$D$4:$Y$151,C$1,FALSE)</f>
        <v>0</v>
      </c>
      <c r="D16" s="14">
        <f>VLOOKUP($A16,[1]sheet1!$D$4:$Y$151,D$1,FALSE)</f>
        <v>0</v>
      </c>
      <c r="E16" s="14">
        <f>VLOOKUP($A16,[1]sheet1!$D$4:$Y$151,E$1,FALSE)</f>
        <v>0</v>
      </c>
      <c r="F16" s="14">
        <f>VLOOKUP($A16,[1]sheet1!$D$4:$Y$151,F$1,FALSE)</f>
        <v>0</v>
      </c>
      <c r="G16" s="14">
        <f>VLOOKUP($A16,[1]sheet1!$D$4:$Y$151,G$1,FALSE)</f>
        <v>0</v>
      </c>
      <c r="H16" s="14">
        <f>VLOOKUP($A16,[1]sheet1!$D$4:$Y$151,H$1,FALSE)</f>
        <v>0</v>
      </c>
      <c r="I16" s="14">
        <f>VLOOKUP($A16,[1]sheet1!$D$4:$Y$151,I$1,FALSE)</f>
        <v>0</v>
      </c>
      <c r="J16" s="14">
        <f>VLOOKUP($A16,[1]sheet1!$D$4:$Y$151,J$1,FALSE)</f>
        <v>0</v>
      </c>
      <c r="K16" s="14">
        <f>VLOOKUP($A16,[1]sheet1!$D$4:$Y$151,K$1,FALSE)</f>
        <v>0</v>
      </c>
      <c r="L16" s="14">
        <f>VLOOKUP($A16,[1]sheet1!$D$4:$Y$151,L$1,FALSE)</f>
        <v>0</v>
      </c>
      <c r="M16" s="14">
        <f>VLOOKUP($A16,[1]sheet1!$D$4:$Y$151,M$1,FALSE)</f>
        <v>0</v>
      </c>
      <c r="N16" s="14" t="str">
        <f>VLOOKUP($A16,[1]sheet1!$D$4:$Y$151,N$1,FALSE)</f>
        <v>1.0(e)</v>
      </c>
      <c r="O16" s="18" t="str">
        <f>VLOOKUP($A16,[1]sheet1!$D$4:$Y$151,O$1,FALSE)</f>
        <v>1.0(e)</v>
      </c>
      <c r="P16" s="18" t="str">
        <f>VLOOKUP($A16,[1]sheet1!$D$4:$Y$151,P$1,FALSE)</f>
        <v>1.0(e)</v>
      </c>
      <c r="Q16" s="18">
        <f>VLOOKUP($A16,[1]sheet1!$D$4:$Y$151,Q$1,FALSE)</f>
        <v>1</v>
      </c>
      <c r="R16" s="18">
        <f>VLOOKUP($A16,[1]sheet1!$D$4:$Y$151,R$1,FALSE)</f>
        <v>2.2999999999999998</v>
      </c>
      <c r="S16" s="18">
        <f>VLOOKUP($A16,[1]sheet1!$D$4:$Y$151,S$1,FALSE)</f>
        <v>1</v>
      </c>
      <c r="T16" s="19">
        <f>VLOOKUP($A16,[1]sheet1!$D$4:$Y$151,T$1,FALSE)</f>
        <v>1.4</v>
      </c>
      <c r="U16" s="30"/>
      <c r="V16" s="30"/>
      <c r="W16" s="30"/>
      <c r="X16" s="30"/>
      <c r="Y16" s="30"/>
      <c r="Z16" s="30"/>
      <c r="AA16" s="30"/>
      <c r="AB16" s="30"/>
      <c r="AC16" s="30"/>
    </row>
    <row r="17" spans="1:29" x14ac:dyDescent="0.2">
      <c r="A17" s="12" t="s">
        <v>75</v>
      </c>
      <c r="B17" s="13" t="s">
        <v>7</v>
      </c>
      <c r="C17" s="14">
        <f>VLOOKUP($A17,[1]sheet1!$D$4:$Y$151,C$1,FALSE)</f>
        <v>3.8</v>
      </c>
      <c r="D17" s="14">
        <f>VLOOKUP($A17,[1]sheet1!$D$4:$Y$151,D$1,FALSE)</f>
        <v>3.4</v>
      </c>
      <c r="E17" s="14">
        <f>VLOOKUP($A17,[1]sheet1!$D$4:$Y$151,E$1,FALSE)</f>
        <v>3.8</v>
      </c>
      <c r="F17" s="14">
        <f>VLOOKUP($A17,[1]sheet1!$D$4:$Y$151,F$1,FALSE)</f>
        <v>3.8</v>
      </c>
      <c r="G17" s="14">
        <f>VLOOKUP($A17,[1]sheet1!$D$4:$Y$151,G$1,FALSE)</f>
        <v>4.0999999999999996</v>
      </c>
      <c r="H17" s="14">
        <f>VLOOKUP($A17,[1]sheet1!$D$4:$Y$151,H$1,FALSE)</f>
        <v>3.8</v>
      </c>
      <c r="I17" s="14">
        <f>VLOOKUP($A17,[1]sheet1!$D$4:$Y$151,I$1,FALSE)</f>
        <v>4.0999999999999996</v>
      </c>
      <c r="J17" s="14">
        <f>VLOOKUP($A17,[1]sheet1!$D$4:$Y$151,J$1,FALSE)</f>
        <v>4.0999999999999996</v>
      </c>
      <c r="K17" s="14">
        <f>VLOOKUP($A17,[1]sheet1!$D$4:$Y$151,K$1,FALSE)</f>
        <v>3</v>
      </c>
      <c r="L17" s="14">
        <f>VLOOKUP($A17,[1]sheet1!$D$4:$Y$151,L$1,FALSE)</f>
        <v>3</v>
      </c>
      <c r="M17" s="14">
        <f>VLOOKUP($A17,[1]sheet1!$D$4:$Y$151,M$1,FALSE)</f>
        <v>3</v>
      </c>
      <c r="N17" s="14">
        <f>VLOOKUP($A17,[1]sheet1!$D$4:$Y$151,N$1,FALSE)</f>
        <v>3</v>
      </c>
      <c r="O17" s="18">
        <f>VLOOKUP($A17,[1]sheet1!$D$4:$Y$151,O$1,FALSE)</f>
        <v>3.2</v>
      </c>
      <c r="P17" s="18">
        <f>VLOOKUP($A17,[1]sheet1!$D$4:$Y$151,P$1,FALSE)</f>
        <v>3</v>
      </c>
      <c r="Q17" s="18">
        <f>VLOOKUP($A17,[1]sheet1!$D$4:$Y$151,Q$1,FALSE)</f>
        <v>2.9</v>
      </c>
      <c r="R17" s="18">
        <f>VLOOKUP($A17,[1]sheet1!$D$4:$Y$151,R$1,FALSE)</f>
        <v>2</v>
      </c>
      <c r="S17" s="18">
        <f>VLOOKUP($A17,[1]sheet1!$D$4:$Y$151,S$1,FALSE)</f>
        <v>1.7</v>
      </c>
      <c r="T17" s="19">
        <f>VLOOKUP($A17,[1]sheet1!$D$4:$Y$151,T$1,FALSE)</f>
        <v>2.2000000000000002</v>
      </c>
      <c r="U17" s="30"/>
      <c r="V17" s="30"/>
      <c r="W17" s="30"/>
      <c r="X17" s="30"/>
      <c r="Y17" s="30"/>
      <c r="Z17" s="30"/>
      <c r="AA17" s="30"/>
      <c r="AB17" s="30"/>
      <c r="AC17" s="30"/>
    </row>
    <row r="18" spans="1:29" x14ac:dyDescent="0.2">
      <c r="A18" s="12" t="s">
        <v>76</v>
      </c>
      <c r="B18" s="13" t="s">
        <v>8</v>
      </c>
      <c r="C18" s="14">
        <f>VLOOKUP($A18,[1]sheet1!$D$4:$Y$151,C$1,FALSE)</f>
        <v>0</v>
      </c>
      <c r="D18" s="14">
        <f>VLOOKUP($A18,[1]sheet1!$D$4:$Y$151,D$1,FALSE)</f>
        <v>0</v>
      </c>
      <c r="E18" s="14">
        <f>VLOOKUP($A18,[1]sheet1!$D$4:$Y$151,E$1,FALSE)</f>
        <v>0</v>
      </c>
      <c r="F18" s="14">
        <f>VLOOKUP($A18,[1]sheet1!$D$4:$Y$151,F$1,FALSE)</f>
        <v>3.1</v>
      </c>
      <c r="G18" s="14">
        <f>VLOOKUP($A18,[1]sheet1!$D$4:$Y$151,G$1,FALSE)</f>
        <v>3.1</v>
      </c>
      <c r="H18" s="14">
        <f>VLOOKUP($A18,[1]sheet1!$D$4:$Y$151,H$1,FALSE)</f>
        <v>3.1</v>
      </c>
      <c r="I18" s="14">
        <f>VLOOKUP($A18,[1]sheet1!$D$4:$Y$151,I$1,FALSE)</f>
        <v>3.8</v>
      </c>
      <c r="J18" s="14">
        <f>VLOOKUP($A18,[1]sheet1!$D$4:$Y$151,J$1,FALSE)</f>
        <v>3.8</v>
      </c>
      <c r="K18" s="14">
        <f>VLOOKUP($A18,[1]sheet1!$D$4:$Y$151,K$1,FALSE)</f>
        <v>3</v>
      </c>
      <c r="L18" s="14">
        <f>VLOOKUP($A18,[1]sheet1!$D$4:$Y$151,L$1,FALSE)</f>
        <v>3</v>
      </c>
      <c r="M18" s="14">
        <f>VLOOKUP($A18,[1]sheet1!$D$4:$Y$151,M$1,FALSE)</f>
        <v>3</v>
      </c>
      <c r="N18" s="14">
        <f>VLOOKUP($A18,[1]sheet1!$D$4:$Y$151,N$1,FALSE)</f>
        <v>3</v>
      </c>
      <c r="O18" s="18">
        <f>VLOOKUP($A18,[1]sheet1!$D$4:$Y$151,O$1,FALSE)</f>
        <v>4</v>
      </c>
      <c r="P18" s="18">
        <f>VLOOKUP($A18,[1]sheet1!$D$4:$Y$151,P$1,FALSE)</f>
        <v>4</v>
      </c>
      <c r="Q18" s="18">
        <f>VLOOKUP($A18,[1]sheet1!$D$4:$Y$151,Q$1,FALSE)</f>
        <v>4</v>
      </c>
      <c r="R18" s="18">
        <f>VLOOKUP($A18,[1]sheet1!$D$4:$Y$151,R$1,FALSE)</f>
        <v>3.9</v>
      </c>
      <c r="S18" s="18">
        <f>VLOOKUP($A18,[1]sheet1!$D$4:$Y$151,S$1,FALSE)</f>
        <v>3.9</v>
      </c>
      <c r="T18" s="19">
        <f>VLOOKUP($A18,[1]sheet1!$D$4:$Y$151,T$1,FALSE)</f>
        <v>4</v>
      </c>
      <c r="U18" s="30"/>
      <c r="V18" s="30"/>
      <c r="W18" s="30"/>
      <c r="X18" s="30"/>
      <c r="Y18" s="30"/>
      <c r="Z18" s="30"/>
      <c r="AA18" s="30"/>
      <c r="AB18" s="30"/>
      <c r="AC18" s="30"/>
    </row>
    <row r="19" spans="1:29" x14ac:dyDescent="0.2">
      <c r="A19" s="12" t="s">
        <v>77</v>
      </c>
      <c r="B19" s="13" t="s">
        <v>9</v>
      </c>
      <c r="C19" s="14">
        <f>VLOOKUP($A19,[1]sheet1!$D$4:$Y$151,C$1,FALSE)</f>
        <v>0.6</v>
      </c>
      <c r="D19" s="14">
        <f>VLOOKUP($A19,[1]sheet1!$D$4:$Y$151,D$1,FALSE)</f>
        <v>0.6</v>
      </c>
      <c r="E19" s="14">
        <f>VLOOKUP($A19,[1]sheet1!$D$4:$Y$151,E$1,FALSE)</f>
        <v>0.9</v>
      </c>
      <c r="F19" s="14">
        <f>VLOOKUP($A19,[1]sheet1!$D$4:$Y$151,F$1,FALSE)</f>
        <v>1.3</v>
      </c>
      <c r="G19" s="14">
        <f>VLOOKUP($A19,[1]sheet1!$D$4:$Y$151,G$1,FALSE)</f>
        <v>1.9</v>
      </c>
      <c r="H19" s="14">
        <f>VLOOKUP($A19,[1]sheet1!$D$4:$Y$151,H$1,FALSE)</f>
        <v>2.2000000000000002</v>
      </c>
      <c r="I19" s="14">
        <f>VLOOKUP($A19,[1]sheet1!$D$4:$Y$151,I$1,FALSE)</f>
        <v>2.5</v>
      </c>
      <c r="J19" s="14">
        <f>VLOOKUP($A19,[1]sheet1!$D$4:$Y$151,J$1,FALSE)</f>
        <v>2.5</v>
      </c>
      <c r="K19" s="14">
        <f>VLOOKUP($A19,[1]sheet1!$D$4:$Y$151,K$1,FALSE)</f>
        <v>2</v>
      </c>
      <c r="L19" s="14">
        <f>VLOOKUP($A19,[1]sheet1!$D$4:$Y$151,L$1,FALSE)</f>
        <v>3</v>
      </c>
      <c r="M19" s="14">
        <f>VLOOKUP($A19,[1]sheet1!$D$4:$Y$151,M$1,FALSE)</f>
        <v>3.3</v>
      </c>
      <c r="N19" s="14">
        <f>VLOOKUP($A19,[1]sheet1!$D$4:$Y$151,N$1,FALSE)</f>
        <v>3.3</v>
      </c>
      <c r="O19" s="18">
        <f>VLOOKUP($A19,[1]sheet1!$D$4:$Y$151,O$1,FALSE)</f>
        <v>3</v>
      </c>
      <c r="P19" s="18">
        <f>VLOOKUP($A19,[1]sheet1!$D$4:$Y$151,P$1,FALSE)</f>
        <v>3</v>
      </c>
      <c r="Q19" s="18">
        <f>VLOOKUP($A19,[1]sheet1!$D$4:$Y$151,Q$1,FALSE)</f>
        <v>2.7</v>
      </c>
      <c r="R19" s="18">
        <f>VLOOKUP($A19,[1]sheet1!$D$4:$Y$151,R$1,FALSE)</f>
        <v>2.2000000000000002</v>
      </c>
      <c r="S19" s="18">
        <f>VLOOKUP($A19,[1]sheet1!$D$4:$Y$151,S$1,FALSE)</f>
        <v>2</v>
      </c>
      <c r="T19" s="19">
        <f>VLOOKUP($A19,[1]sheet1!$D$4:$Y$151,T$1,FALSE)</f>
        <v>2.2999999999999998</v>
      </c>
      <c r="U19" s="30"/>
      <c r="V19" s="30"/>
      <c r="W19" s="30"/>
      <c r="X19" s="30"/>
      <c r="Y19" s="30"/>
      <c r="Z19" s="30"/>
      <c r="AA19" s="30"/>
      <c r="AB19" s="30"/>
      <c r="AC19" s="30"/>
    </row>
    <row r="20" spans="1:29" x14ac:dyDescent="0.2">
      <c r="A20" s="12" t="s">
        <v>78</v>
      </c>
      <c r="B20" s="13" t="s">
        <v>10</v>
      </c>
      <c r="C20" s="14">
        <f>VLOOKUP($A20,[1]sheet1!$D$4:$Y$151,C$1,FALSE)</f>
        <v>2.5</v>
      </c>
      <c r="D20" s="14">
        <f>VLOOKUP($A20,[1]sheet1!$D$4:$Y$151,D$1,FALSE)</f>
        <v>2.5</v>
      </c>
      <c r="E20" s="14">
        <f>VLOOKUP($A20,[1]sheet1!$D$4:$Y$151,E$1,FALSE)</f>
        <v>1.6</v>
      </c>
      <c r="F20" s="14">
        <f>VLOOKUP($A20,[1]sheet1!$D$4:$Y$151,F$1,FALSE)</f>
        <v>1.6</v>
      </c>
      <c r="G20" s="14">
        <f>VLOOKUP($A20,[1]sheet1!$D$4:$Y$151,G$1,FALSE)</f>
        <v>0</v>
      </c>
      <c r="H20" s="14">
        <f>VLOOKUP($A20,[1]sheet1!$D$4:$Y$151,H$1,FALSE)</f>
        <v>0</v>
      </c>
      <c r="I20" s="14">
        <f>VLOOKUP($A20,[1]sheet1!$D$4:$Y$151,I$1,FALSE)</f>
        <v>0</v>
      </c>
      <c r="J20" s="14">
        <f>VLOOKUP($A20,[1]sheet1!$D$4:$Y$151,J$1,FALSE)</f>
        <v>0</v>
      </c>
      <c r="K20" s="14">
        <f>VLOOKUP($A20,[1]sheet1!$D$4:$Y$151,K$1,FALSE)</f>
        <v>2</v>
      </c>
      <c r="L20" s="14">
        <f>VLOOKUP($A20,[1]sheet1!$D$4:$Y$151,L$1,FALSE)</f>
        <v>2</v>
      </c>
      <c r="M20" s="14">
        <f>VLOOKUP($A20,[1]sheet1!$D$4:$Y$151,M$1,FALSE)</f>
        <v>2.2999999999999998</v>
      </c>
      <c r="N20" s="14">
        <f>VLOOKUP($A20,[1]sheet1!$D$4:$Y$151,N$1,FALSE)</f>
        <v>2.7</v>
      </c>
      <c r="O20" s="18">
        <f>VLOOKUP($A20,[1]sheet1!$D$4:$Y$151,O$1,FALSE)</f>
        <v>2.6</v>
      </c>
      <c r="P20" s="18">
        <f>VLOOKUP($A20,[1]sheet1!$D$4:$Y$151,P$1,FALSE)</f>
        <v>2.9</v>
      </c>
      <c r="Q20" s="18">
        <f>VLOOKUP($A20,[1]sheet1!$D$4:$Y$151,Q$1,FALSE)</f>
        <v>1.9</v>
      </c>
      <c r="R20" s="18">
        <f>VLOOKUP($A20,[1]sheet1!$D$4:$Y$151,R$1,FALSE)</f>
        <v>1.9</v>
      </c>
      <c r="S20" s="18">
        <f>VLOOKUP($A20,[1]sheet1!$D$4:$Y$151,S$1,FALSE)</f>
        <v>1.9</v>
      </c>
      <c r="T20" s="19">
        <f>VLOOKUP($A20,[1]sheet1!$D$4:$Y$151,T$1,FALSE)</f>
        <v>2.2000000000000002</v>
      </c>
      <c r="U20" s="30"/>
      <c r="V20" s="30"/>
      <c r="W20" s="30"/>
      <c r="X20" s="30"/>
      <c r="Y20" s="30"/>
      <c r="Z20" s="30"/>
      <c r="AA20" s="30"/>
      <c r="AB20" s="30"/>
      <c r="AC20" s="30"/>
    </row>
    <row r="21" spans="1:29" x14ac:dyDescent="0.2">
      <c r="A21" s="12" t="s">
        <v>79</v>
      </c>
      <c r="B21" s="13" t="s">
        <v>12</v>
      </c>
      <c r="C21" s="14">
        <f>VLOOKUP($A21,[1]sheet1!$D$4:$Y$151,C$1,FALSE)</f>
        <v>0</v>
      </c>
      <c r="D21" s="14">
        <f>VLOOKUP($A21,[1]sheet1!$D$4:$Y$151,D$1,FALSE)</f>
        <v>2.5</v>
      </c>
      <c r="E21" s="14">
        <f>VLOOKUP($A21,[1]sheet1!$D$4:$Y$151,E$1,FALSE)</f>
        <v>2.2000000000000002</v>
      </c>
      <c r="F21" s="14">
        <f>VLOOKUP($A21,[1]sheet1!$D$4:$Y$151,F$1,FALSE)</f>
        <v>2.5</v>
      </c>
      <c r="G21" s="14">
        <f>VLOOKUP($A21,[1]sheet1!$D$4:$Y$151,G$1,FALSE)</f>
        <v>2.5</v>
      </c>
      <c r="H21" s="14">
        <f>VLOOKUP($A21,[1]sheet1!$D$4:$Y$151,H$1,FALSE)</f>
        <v>2.5</v>
      </c>
      <c r="I21" s="14">
        <f>VLOOKUP($A21,[1]sheet1!$D$4:$Y$151,I$1,FALSE)</f>
        <v>2.5</v>
      </c>
      <c r="J21" s="14">
        <f>VLOOKUP($A21,[1]sheet1!$D$4:$Y$151,J$1,FALSE)</f>
        <v>2.8</v>
      </c>
      <c r="K21" s="14">
        <f>VLOOKUP($A21,[1]sheet1!$D$4:$Y$151,K$1,FALSE)</f>
        <v>1</v>
      </c>
      <c r="L21" s="14">
        <f>VLOOKUP($A21,[1]sheet1!$D$4:$Y$151,L$1,FALSE)</f>
        <v>1</v>
      </c>
      <c r="M21" s="14">
        <f>VLOOKUP($A21,[1]sheet1!$D$4:$Y$151,M$1,FALSE)</f>
        <v>2</v>
      </c>
      <c r="N21" s="14">
        <f>VLOOKUP($A21,[1]sheet1!$D$4:$Y$151,N$1,FALSE)</f>
        <v>2</v>
      </c>
      <c r="O21" s="18">
        <f>VLOOKUP($A21,[1]sheet1!$D$4:$Y$151,O$1,FALSE)</f>
        <v>2</v>
      </c>
      <c r="P21" s="18">
        <f>VLOOKUP($A21,[1]sheet1!$D$4:$Y$151,P$1,FALSE)</f>
        <v>2.1</v>
      </c>
      <c r="Q21" s="18">
        <f>VLOOKUP($A21,[1]sheet1!$D$4:$Y$151,Q$1,FALSE)</f>
        <v>2.6</v>
      </c>
      <c r="R21" s="18">
        <f>VLOOKUP($A21,[1]sheet1!$D$4:$Y$151,R$1,FALSE)</f>
        <v>2.1</v>
      </c>
      <c r="S21" s="18">
        <f>VLOOKUP($A21,[1]sheet1!$D$4:$Y$151,S$1,FALSE)</f>
        <v>2.1</v>
      </c>
      <c r="T21" s="19">
        <f>VLOOKUP($A21,[1]sheet1!$D$4:$Y$151,T$1,FALSE)</f>
        <v>2.5</v>
      </c>
      <c r="U21" s="30"/>
      <c r="V21" s="30"/>
      <c r="W21" s="30"/>
      <c r="X21" s="30"/>
      <c r="Y21" s="30"/>
      <c r="Z21" s="30"/>
      <c r="AA21" s="30"/>
      <c r="AB21" s="30"/>
      <c r="AC21" s="30"/>
    </row>
    <row r="22" spans="1:29" x14ac:dyDescent="0.2">
      <c r="A22" s="12" t="s">
        <v>80</v>
      </c>
      <c r="B22" s="13" t="s">
        <v>81</v>
      </c>
      <c r="C22" s="14">
        <f>VLOOKUP($A22,[1]sheet1!$D$4:$Y$151,C$1,FALSE)</f>
        <v>0.6</v>
      </c>
      <c r="D22" s="14">
        <f>VLOOKUP($A22,[1]sheet1!$D$4:$Y$151,D$1,FALSE)</f>
        <v>0.6</v>
      </c>
      <c r="E22" s="14">
        <f>VLOOKUP($A22,[1]sheet1!$D$4:$Y$151,E$1,FALSE)</f>
        <v>0.6</v>
      </c>
      <c r="F22" s="14">
        <f>VLOOKUP($A22,[1]sheet1!$D$4:$Y$151,F$1,FALSE)</f>
        <v>0.9</v>
      </c>
      <c r="G22" s="14">
        <f>VLOOKUP($A22,[1]sheet1!$D$4:$Y$151,G$1,FALSE)</f>
        <v>1.3</v>
      </c>
      <c r="H22" s="14">
        <f>VLOOKUP($A22,[1]sheet1!$D$4:$Y$151,H$1,FALSE)</f>
        <v>1.9</v>
      </c>
      <c r="I22" s="14">
        <f>VLOOKUP($A22,[1]sheet1!$D$4:$Y$151,I$1,FALSE)</f>
        <v>2.2000000000000002</v>
      </c>
      <c r="J22" s="14">
        <f>VLOOKUP($A22,[1]sheet1!$D$4:$Y$151,J$1,FALSE)</f>
        <v>2.5</v>
      </c>
      <c r="K22" s="14">
        <f>VLOOKUP($A22,[1]sheet1!$D$4:$Y$151,K$1,FALSE)</f>
        <v>2</v>
      </c>
      <c r="L22" s="14">
        <f>VLOOKUP($A22,[1]sheet1!$D$4:$Y$151,L$1,FALSE)</f>
        <v>2</v>
      </c>
      <c r="M22" s="14">
        <f>VLOOKUP($A22,[1]sheet1!$D$4:$Y$151,M$1,FALSE)</f>
        <v>2.2999999999999998</v>
      </c>
      <c r="N22" s="14">
        <f>VLOOKUP($A22,[1]sheet1!$D$4:$Y$151,N$1,FALSE)</f>
        <v>1.7</v>
      </c>
      <c r="O22" s="18">
        <f>VLOOKUP($A22,[1]sheet1!$D$4:$Y$151,O$1,FALSE)</f>
        <v>2.2000000000000002</v>
      </c>
      <c r="P22" s="18">
        <f>VLOOKUP($A22,[1]sheet1!$D$4:$Y$151,P$1,FALSE)</f>
        <v>1.4</v>
      </c>
      <c r="Q22" s="18">
        <f>VLOOKUP($A22,[1]sheet1!$D$4:$Y$151,Q$1,FALSE)</f>
        <v>1.3</v>
      </c>
      <c r="R22" s="18">
        <f>VLOOKUP($A22,[1]sheet1!$D$4:$Y$151,R$1,FALSE)</f>
        <v>1.3</v>
      </c>
      <c r="S22" s="18">
        <f>VLOOKUP($A22,[1]sheet1!$D$4:$Y$151,S$1,FALSE)</f>
        <v>1.3</v>
      </c>
      <c r="T22" s="19">
        <f>VLOOKUP($A22,[1]sheet1!$D$4:$Y$151,T$1,FALSE)</f>
        <v>1</v>
      </c>
      <c r="U22" s="30"/>
      <c r="V22" s="30"/>
      <c r="W22" s="30"/>
      <c r="X22" s="30"/>
      <c r="Y22" s="30"/>
      <c r="Z22" s="30"/>
      <c r="AA22" s="30"/>
      <c r="AB22" s="30"/>
      <c r="AC22" s="30"/>
    </row>
    <row r="23" spans="1:29" x14ac:dyDescent="0.2">
      <c r="A23" s="12" t="s">
        <v>82</v>
      </c>
      <c r="B23" s="13" t="s">
        <v>11</v>
      </c>
      <c r="C23" s="14">
        <f>VLOOKUP($A23,[1]sheet1!$D$4:$Y$151,C$1,FALSE)</f>
        <v>1.3</v>
      </c>
      <c r="D23" s="14">
        <f>VLOOKUP($A23,[1]sheet1!$D$4:$Y$151,D$1,FALSE)</f>
        <v>1.9</v>
      </c>
      <c r="E23" s="14">
        <f>VLOOKUP($A23,[1]sheet1!$D$4:$Y$151,E$1,FALSE)</f>
        <v>1.9</v>
      </c>
      <c r="F23" s="14">
        <f>VLOOKUP($A23,[1]sheet1!$D$4:$Y$151,F$1,FALSE)</f>
        <v>1.9</v>
      </c>
      <c r="G23" s="14">
        <f>VLOOKUP($A23,[1]sheet1!$D$4:$Y$151,G$1,FALSE)</f>
        <v>2.2000000000000002</v>
      </c>
      <c r="H23" s="14">
        <f>VLOOKUP($A23,[1]sheet1!$D$4:$Y$151,H$1,FALSE)</f>
        <v>2.5</v>
      </c>
      <c r="I23" s="14">
        <f>VLOOKUP($A23,[1]sheet1!$D$4:$Y$151,I$1,FALSE)</f>
        <v>2.2000000000000002</v>
      </c>
      <c r="J23" s="14">
        <f>VLOOKUP($A23,[1]sheet1!$D$4:$Y$151,J$1,FALSE)</f>
        <v>1.9</v>
      </c>
      <c r="K23" s="14">
        <f>VLOOKUP($A23,[1]sheet1!$D$4:$Y$151,K$1,FALSE)</f>
        <v>1</v>
      </c>
      <c r="L23" s="14">
        <f>VLOOKUP($A23,[1]sheet1!$D$4:$Y$151,L$1,FALSE)</f>
        <v>2</v>
      </c>
      <c r="M23" s="14">
        <f>VLOOKUP($A23,[1]sheet1!$D$4:$Y$151,M$1,FALSE)</f>
        <v>2.2999999999999998</v>
      </c>
      <c r="N23" s="14">
        <f>VLOOKUP($A23,[1]sheet1!$D$4:$Y$151,N$1,FALSE)</f>
        <v>2.2999999999999998</v>
      </c>
      <c r="O23" s="18">
        <f>VLOOKUP($A23,[1]sheet1!$D$4:$Y$151,O$1,FALSE)</f>
        <v>2.1</v>
      </c>
      <c r="P23" s="18">
        <f>VLOOKUP($A23,[1]sheet1!$D$4:$Y$151,P$1,FALSE)</f>
        <v>2.1</v>
      </c>
      <c r="Q23" s="18">
        <f>VLOOKUP($A23,[1]sheet1!$D$4:$Y$151,Q$1,FALSE)</f>
        <v>2</v>
      </c>
      <c r="R23" s="18">
        <f>VLOOKUP($A23,[1]sheet1!$D$4:$Y$151,R$1,FALSE)</f>
        <v>2</v>
      </c>
      <c r="S23" s="18">
        <f>VLOOKUP($A23,[1]sheet1!$D$4:$Y$151,S$1,FALSE)</f>
        <v>2.1</v>
      </c>
      <c r="T23" s="19">
        <f>VLOOKUP($A23,[1]sheet1!$D$4:$Y$151,T$1,FALSE)</f>
        <v>2.2000000000000002</v>
      </c>
      <c r="U23" s="30"/>
      <c r="V23" s="30"/>
      <c r="W23" s="30"/>
      <c r="X23" s="30"/>
      <c r="Y23" s="30"/>
      <c r="Z23" s="30"/>
      <c r="AA23" s="30"/>
      <c r="AB23" s="30"/>
      <c r="AC23" s="30"/>
    </row>
    <row r="24" spans="1:29" x14ac:dyDescent="0.2">
      <c r="A24" s="20" t="s">
        <v>159</v>
      </c>
      <c r="B24" s="13" t="s">
        <v>18</v>
      </c>
      <c r="C24" s="14">
        <f>VLOOKUP($A24,[1]sheet1!$D$4:$Y$151,C$1,FALSE)</f>
        <v>3.8</v>
      </c>
      <c r="D24" s="14">
        <f>VLOOKUP($A24,[1]sheet1!$D$4:$Y$151,D$1,FALSE)</f>
        <v>3.1</v>
      </c>
      <c r="E24" s="14">
        <f>VLOOKUP($A24,[1]sheet1!$D$4:$Y$151,E$1,FALSE)</f>
        <v>3.8</v>
      </c>
      <c r="F24" s="14">
        <f>VLOOKUP($A24,[1]sheet1!$D$4:$Y$151,F$1,FALSE)</f>
        <v>3.4</v>
      </c>
      <c r="G24" s="14">
        <f>VLOOKUP($A24,[1]sheet1!$D$4:$Y$151,G$1,FALSE)</f>
        <v>3.8</v>
      </c>
      <c r="H24" s="14">
        <f>VLOOKUP($A24,[1]sheet1!$D$4:$Y$151,H$1,FALSE)</f>
        <v>4.0999999999999996</v>
      </c>
      <c r="I24" s="14">
        <f>VLOOKUP($A24,[1]sheet1!$D$4:$Y$151,I$1,FALSE)</f>
        <v>4.4000000000000004</v>
      </c>
      <c r="J24" s="14">
        <f>VLOOKUP($A24,[1]sheet1!$D$4:$Y$151,J$1,FALSE)</f>
        <v>4.0999999999999996</v>
      </c>
      <c r="K24" s="14">
        <f>VLOOKUP($A24,[1]sheet1!$D$4:$Y$151,K$1,FALSE)</f>
        <v>4</v>
      </c>
      <c r="L24" s="14">
        <f>VLOOKUP($A24,[1]sheet1!$D$4:$Y$151,L$1,FALSE)</f>
        <v>4</v>
      </c>
      <c r="M24" s="14">
        <f>VLOOKUP($A24,[1]sheet1!$D$4:$Y$151,M$1,FALSE)</f>
        <v>3.3</v>
      </c>
      <c r="N24" s="14">
        <f>VLOOKUP($A24,[1]sheet1!$D$4:$Y$151,N$1,FALSE)</f>
        <v>2.2999999999999998</v>
      </c>
      <c r="O24" s="18">
        <f>VLOOKUP($A24,[1]sheet1!$D$4:$Y$151,O$1,FALSE)</f>
        <v>2.2999999999999998</v>
      </c>
      <c r="P24" s="18">
        <f>VLOOKUP($A24,[1]sheet1!$D$4:$Y$151,P$1,FALSE)</f>
        <v>2.2999999999999998</v>
      </c>
      <c r="Q24" s="18">
        <f>VLOOKUP($A24,[1]sheet1!$D$4:$Y$151,Q$1,FALSE)</f>
        <v>2.7</v>
      </c>
      <c r="R24" s="18">
        <f>VLOOKUP($A24,[1]sheet1!$D$4:$Y$151,R$1,FALSE)</f>
        <v>2</v>
      </c>
      <c r="S24" s="18">
        <f>VLOOKUP($A24,[1]sheet1!$D$4:$Y$151,S$1,FALSE)</f>
        <v>2.2000000000000002</v>
      </c>
      <c r="T24" s="19">
        <f>VLOOKUP($A24,[1]sheet1!$D$4:$Y$151,T$1,FALSE)</f>
        <v>2.6</v>
      </c>
      <c r="U24" s="30"/>
      <c r="V24" s="30"/>
      <c r="W24" s="30"/>
      <c r="X24" s="30"/>
      <c r="Y24" s="30"/>
      <c r="Z24" s="30"/>
      <c r="AA24" s="30"/>
      <c r="AB24" s="30"/>
      <c r="AC24" s="30"/>
    </row>
    <row r="25" spans="1:29" x14ac:dyDescent="0.2">
      <c r="A25" s="12" t="s">
        <v>83</v>
      </c>
      <c r="B25" s="13" t="s">
        <v>84</v>
      </c>
      <c r="C25" s="14">
        <f>VLOOKUP($A25,[1]sheet1!$D$4:$Y$151,C$1,FALSE)</f>
        <v>0</v>
      </c>
      <c r="D25" s="14">
        <f>VLOOKUP($A25,[1]sheet1!$D$4:$Y$151,D$1,FALSE)</f>
        <v>0</v>
      </c>
      <c r="E25" s="14">
        <f>VLOOKUP($A25,[1]sheet1!$D$4:$Y$151,E$1,FALSE)</f>
        <v>0</v>
      </c>
      <c r="F25" s="14">
        <f>VLOOKUP($A25,[1]sheet1!$D$4:$Y$151,F$1,FALSE)</f>
        <v>2.5</v>
      </c>
      <c r="G25" s="14">
        <f>VLOOKUP($A25,[1]sheet1!$D$4:$Y$151,G$1,FALSE)</f>
        <v>2.5</v>
      </c>
      <c r="H25" s="14">
        <f>VLOOKUP($A25,[1]sheet1!$D$4:$Y$151,H$1,FALSE)</f>
        <v>2.5</v>
      </c>
      <c r="I25" s="14">
        <f>VLOOKUP($A25,[1]sheet1!$D$4:$Y$151,I$1,FALSE)</f>
        <v>2.5</v>
      </c>
      <c r="J25" s="14">
        <f>VLOOKUP($A25,[1]sheet1!$D$4:$Y$151,J$1,FALSE)</f>
        <v>2.5</v>
      </c>
      <c r="K25" s="14">
        <f>VLOOKUP($A25,[1]sheet1!$D$4:$Y$151,K$1,FALSE)</f>
        <v>1</v>
      </c>
      <c r="L25" s="14">
        <f>VLOOKUP($A25,[1]sheet1!$D$4:$Y$151,L$1,FALSE)</f>
        <v>1</v>
      </c>
      <c r="M25" s="14">
        <f>VLOOKUP($A25,[1]sheet1!$D$4:$Y$151,M$1,FALSE)</f>
        <v>1.7</v>
      </c>
      <c r="N25" s="14">
        <f>VLOOKUP($A25,[1]sheet1!$D$4:$Y$151,N$1,FALSE)</f>
        <v>1.7</v>
      </c>
      <c r="O25" s="18">
        <f>VLOOKUP($A25,[1]sheet1!$D$4:$Y$151,O$1,FALSE)</f>
        <v>1.9</v>
      </c>
      <c r="P25" s="18">
        <f>VLOOKUP($A25,[1]sheet1!$D$4:$Y$151,P$1,FALSE)</f>
        <v>1.9</v>
      </c>
      <c r="Q25" s="18">
        <f>VLOOKUP($A25,[1]sheet1!$D$4:$Y$151,Q$1,FALSE)</f>
        <v>1.9</v>
      </c>
      <c r="R25" s="18">
        <f>VLOOKUP($A25,[1]sheet1!$D$4:$Y$151,R$1,FALSE)</f>
        <v>1.9</v>
      </c>
      <c r="S25" s="18">
        <f>VLOOKUP($A25,[1]sheet1!$D$4:$Y$151,S$1,FALSE)</f>
        <v>2.2000000000000002</v>
      </c>
      <c r="T25" s="19">
        <f>VLOOKUP($A25,[1]sheet1!$D$4:$Y$151,T$1,FALSE)</f>
        <v>2.1</v>
      </c>
      <c r="U25" s="30"/>
      <c r="V25" s="30"/>
      <c r="W25" s="30"/>
      <c r="X25" s="30"/>
      <c r="Y25" s="30"/>
      <c r="Z25" s="30"/>
      <c r="AA25" s="30"/>
      <c r="AB25" s="30"/>
      <c r="AC25" s="30"/>
    </row>
    <row r="26" spans="1:29" x14ac:dyDescent="0.2">
      <c r="A26" s="12" t="s">
        <v>85</v>
      </c>
      <c r="B26" s="13" t="s">
        <v>42</v>
      </c>
      <c r="C26" s="14">
        <f>VLOOKUP($A26,[1]sheet1!$D$4:$Y$151,C$1,FALSE)</f>
        <v>0</v>
      </c>
      <c r="D26" s="14">
        <f>VLOOKUP($A26,[1]sheet1!$D$4:$Y$151,D$1,FALSE)</f>
        <v>0</v>
      </c>
      <c r="E26" s="14">
        <f>VLOOKUP($A26,[1]sheet1!$D$4:$Y$151,E$1,FALSE)</f>
        <v>0</v>
      </c>
      <c r="F26" s="14">
        <f>VLOOKUP($A26,[1]sheet1!$D$4:$Y$151,F$1,FALSE)</f>
        <v>0</v>
      </c>
      <c r="G26" s="14">
        <f>VLOOKUP($A26,[1]sheet1!$D$4:$Y$151,G$1,FALSE)</f>
        <v>0</v>
      </c>
      <c r="H26" s="14">
        <f>VLOOKUP($A26,[1]sheet1!$D$4:$Y$151,H$1,FALSE)</f>
        <v>0</v>
      </c>
      <c r="I26" s="14">
        <f>VLOOKUP($A26,[1]sheet1!$D$4:$Y$151,I$1,FALSE)</f>
        <v>4.0999999999999996</v>
      </c>
      <c r="J26" s="14">
        <f>VLOOKUP($A26,[1]sheet1!$D$4:$Y$151,J$1,FALSE)</f>
        <v>4.0999999999999996</v>
      </c>
      <c r="K26" s="14">
        <f>VLOOKUP($A26,[1]sheet1!$D$4:$Y$151,K$1,FALSE)</f>
        <v>4</v>
      </c>
      <c r="L26" s="14">
        <f>VLOOKUP($A26,[1]sheet1!$D$4:$Y$151,L$1,FALSE)</f>
        <v>3</v>
      </c>
      <c r="M26" s="14">
        <f>VLOOKUP($A26,[1]sheet1!$D$4:$Y$151,M$1,FALSE)</f>
        <v>3.7</v>
      </c>
      <c r="N26" s="14">
        <f>VLOOKUP($A26,[1]sheet1!$D$4:$Y$151,N$1,FALSE)</f>
        <v>3.7</v>
      </c>
      <c r="O26" s="18">
        <f>VLOOKUP($A26,[1]sheet1!$D$4:$Y$151,O$1,FALSE)</f>
        <v>3.6</v>
      </c>
      <c r="P26" s="18">
        <f>VLOOKUP($A26,[1]sheet1!$D$4:$Y$151,P$1,FALSE)</f>
        <v>3.6</v>
      </c>
      <c r="Q26" s="18">
        <f>VLOOKUP($A26,[1]sheet1!$D$4:$Y$151,Q$1,FALSE)</f>
        <v>3.6</v>
      </c>
      <c r="R26" s="18">
        <f>VLOOKUP($A26,[1]sheet1!$D$4:$Y$151,R$1,FALSE)</f>
        <v>3.2</v>
      </c>
      <c r="S26" s="18">
        <f>VLOOKUP($A26,[1]sheet1!$D$4:$Y$151,S$1,FALSE)</f>
        <v>2.9</v>
      </c>
      <c r="T26" s="19">
        <f>VLOOKUP($A26,[1]sheet1!$D$4:$Y$151,T$1,FALSE)</f>
        <v>2.8</v>
      </c>
      <c r="U26" s="30"/>
      <c r="V26" s="30"/>
      <c r="W26" s="30"/>
      <c r="X26" s="30"/>
      <c r="Y26" s="30"/>
      <c r="Z26" s="30"/>
      <c r="AA26" s="30"/>
      <c r="AB26" s="30"/>
      <c r="AC26" s="30"/>
    </row>
    <row r="27" spans="1:29" x14ac:dyDescent="0.2">
      <c r="A27" s="12" t="s">
        <v>86</v>
      </c>
      <c r="B27" s="13" t="s">
        <v>87</v>
      </c>
      <c r="C27" s="14" t="e">
        <f>VLOOKUP($A27,[1]sheet1!$D$4:$Y$151,C$1,FALSE)</f>
        <v>#N/A</v>
      </c>
      <c r="D27" s="14" t="e">
        <f>VLOOKUP($A27,[1]sheet1!$D$4:$Y$151,D$1,FALSE)</f>
        <v>#N/A</v>
      </c>
      <c r="E27" s="14" t="e">
        <f>VLOOKUP($A27,[1]sheet1!$D$4:$Y$151,E$1,FALSE)</f>
        <v>#N/A</v>
      </c>
      <c r="F27" s="14" t="e">
        <f>VLOOKUP($A27,[1]sheet1!$D$4:$Y$151,F$1,FALSE)</f>
        <v>#N/A</v>
      </c>
      <c r="G27" s="14" t="e">
        <f>VLOOKUP($A27,[1]sheet1!$D$4:$Y$151,G$1,FALSE)</f>
        <v>#N/A</v>
      </c>
      <c r="H27" s="14" t="e">
        <f>VLOOKUP($A27,[1]sheet1!$D$4:$Y$151,H$1,FALSE)</f>
        <v>#N/A</v>
      </c>
      <c r="I27" s="14" t="e">
        <f>VLOOKUP($A27,[1]sheet1!$D$4:$Y$151,I$1,FALSE)</f>
        <v>#N/A</v>
      </c>
      <c r="J27" s="14" t="e">
        <f>VLOOKUP($A27,[1]sheet1!$D$4:$Y$151,J$1,FALSE)</f>
        <v>#N/A</v>
      </c>
      <c r="K27" s="14" t="e">
        <f>VLOOKUP($A27,[1]sheet1!$D$4:$Y$151,K$1,FALSE)</f>
        <v>#N/A</v>
      </c>
      <c r="L27" s="14" t="e">
        <f>VLOOKUP($A27,[1]sheet1!$D$4:$Y$151,L$1,FALSE)</f>
        <v>#N/A</v>
      </c>
      <c r="M27" s="14" t="e">
        <f>VLOOKUP($A27,[1]sheet1!$D$4:$Y$151,M$1,FALSE)</f>
        <v>#N/A</v>
      </c>
      <c r="N27" s="14" t="e">
        <f>VLOOKUP($A27,[1]sheet1!$D$4:$Y$151,N$1,FALSE)</f>
        <v>#N/A</v>
      </c>
      <c r="O27" s="18" t="e">
        <f>VLOOKUP($A27,[1]sheet1!$D$4:$Y$151,O$1,FALSE)</f>
        <v>#N/A</v>
      </c>
      <c r="P27" s="18" t="e">
        <f>VLOOKUP($A27,[1]sheet1!$D$4:$Y$151,P$1,FALSE)</f>
        <v>#N/A</v>
      </c>
      <c r="Q27" s="18" t="e">
        <f>VLOOKUP($A27,[1]sheet1!$D$4:$Y$151,Q$1,FALSE)</f>
        <v>#N/A</v>
      </c>
      <c r="R27" s="18" t="e">
        <f>VLOOKUP($A27,[1]sheet1!$D$4:$Y$151,R$1,FALSE)</f>
        <v>#N/A</v>
      </c>
      <c r="S27" s="18" t="e">
        <f>VLOOKUP($A27,[1]sheet1!$D$4:$Y$151,S$1,FALSE)</f>
        <v>#N/A</v>
      </c>
      <c r="T27" s="19" t="e">
        <f>VLOOKUP($A27,[1]sheet1!$D$4:$Y$151,T$1,FALSE)</f>
        <v>#N/A</v>
      </c>
      <c r="U27" s="30"/>
      <c r="V27" s="30"/>
      <c r="W27" s="30"/>
      <c r="X27" s="30"/>
      <c r="Y27" s="30"/>
      <c r="Z27" s="30"/>
      <c r="AA27" s="30"/>
      <c r="AB27" s="30"/>
      <c r="AC27" s="30"/>
    </row>
    <row r="28" spans="1:29" x14ac:dyDescent="0.2">
      <c r="A28" s="12" t="s">
        <v>88</v>
      </c>
      <c r="B28" s="13" t="s">
        <v>13</v>
      </c>
      <c r="C28" s="14">
        <f>VLOOKUP($A28,[1]sheet1!$D$4:$Y$151,C$1,FALSE)</f>
        <v>2.5</v>
      </c>
      <c r="D28" s="14">
        <f>VLOOKUP($A28,[1]sheet1!$D$4:$Y$151,D$1,FALSE)</f>
        <v>2.5</v>
      </c>
      <c r="E28" s="14">
        <f>VLOOKUP($A28,[1]sheet1!$D$4:$Y$151,E$1,FALSE)</f>
        <v>2.5</v>
      </c>
      <c r="F28" s="14">
        <f>VLOOKUP($A28,[1]sheet1!$D$4:$Y$151,F$1,FALSE)</f>
        <v>2.5</v>
      </c>
      <c r="G28" s="14">
        <f>VLOOKUP($A28,[1]sheet1!$D$4:$Y$151,G$1,FALSE)</f>
        <v>2.8</v>
      </c>
      <c r="H28" s="14">
        <f>VLOOKUP($A28,[1]sheet1!$D$4:$Y$151,H$1,FALSE)</f>
        <v>3.1</v>
      </c>
      <c r="I28" s="14">
        <f>VLOOKUP($A28,[1]sheet1!$D$4:$Y$151,I$1,FALSE)</f>
        <v>3.1</v>
      </c>
      <c r="J28" s="14">
        <f>VLOOKUP($A28,[1]sheet1!$D$4:$Y$151,J$1,FALSE)</f>
        <v>3.1</v>
      </c>
      <c r="K28" s="14">
        <f>VLOOKUP($A28,[1]sheet1!$D$4:$Y$151,K$1,FALSE)</f>
        <v>2</v>
      </c>
      <c r="L28" s="14">
        <f>VLOOKUP($A28,[1]sheet1!$D$4:$Y$151,L$1,FALSE)</f>
        <v>2</v>
      </c>
      <c r="M28" s="14">
        <f>VLOOKUP($A28,[1]sheet1!$D$4:$Y$151,M$1,FALSE)</f>
        <v>2</v>
      </c>
      <c r="N28" s="14">
        <f>VLOOKUP($A28,[1]sheet1!$D$4:$Y$151,N$1,FALSE)</f>
        <v>2</v>
      </c>
      <c r="O28" s="18">
        <f>VLOOKUP($A28,[1]sheet1!$D$4:$Y$151,O$1,FALSE)</f>
        <v>2</v>
      </c>
      <c r="P28" s="18">
        <f>VLOOKUP($A28,[1]sheet1!$D$4:$Y$151,P$1,FALSE)</f>
        <v>2.1</v>
      </c>
      <c r="Q28" s="18">
        <f>VLOOKUP($A28,[1]sheet1!$D$4:$Y$151,Q$1,FALSE)</f>
        <v>1.8</v>
      </c>
      <c r="R28" s="18">
        <f>VLOOKUP($A28,[1]sheet1!$D$4:$Y$151,R$1,FALSE)</f>
        <v>2.1</v>
      </c>
      <c r="S28" s="18">
        <f>VLOOKUP($A28,[1]sheet1!$D$4:$Y$151,S$1,FALSE)</f>
        <v>2.5</v>
      </c>
      <c r="T28" s="19">
        <f>VLOOKUP($A28,[1]sheet1!$D$4:$Y$151,T$1,FALSE)</f>
        <v>2.9</v>
      </c>
      <c r="U28" s="30"/>
      <c r="V28" s="30"/>
      <c r="W28" s="30"/>
      <c r="X28" s="30"/>
      <c r="Y28" s="30"/>
      <c r="Z28" s="30"/>
      <c r="AA28" s="30"/>
      <c r="AB28" s="30"/>
      <c r="AC28" s="30"/>
    </row>
    <row r="29" spans="1:29" x14ac:dyDescent="0.2">
      <c r="A29" s="12" t="s">
        <v>89</v>
      </c>
      <c r="B29" s="13" t="s">
        <v>14</v>
      </c>
      <c r="C29" s="14">
        <f>VLOOKUP($A29,[1]sheet1!$D$4:$Y$151,C$1,FALSE)</f>
        <v>3.8</v>
      </c>
      <c r="D29" s="14">
        <f>VLOOKUP($A29,[1]sheet1!$D$4:$Y$151,D$1,FALSE)</f>
        <v>3.8</v>
      </c>
      <c r="E29" s="14">
        <f>VLOOKUP($A29,[1]sheet1!$D$4:$Y$151,E$1,FALSE)</f>
        <v>3.8</v>
      </c>
      <c r="F29" s="14">
        <f>VLOOKUP($A29,[1]sheet1!$D$4:$Y$151,F$1,FALSE)</f>
        <v>3.4</v>
      </c>
      <c r="G29" s="14">
        <f>VLOOKUP($A29,[1]sheet1!$D$4:$Y$151,G$1,FALSE)</f>
        <v>3.1</v>
      </c>
      <c r="H29" s="14">
        <f>VLOOKUP($A29,[1]sheet1!$D$4:$Y$151,H$1,FALSE)</f>
        <v>3.1</v>
      </c>
      <c r="I29" s="14">
        <f>VLOOKUP($A29,[1]sheet1!$D$4:$Y$151,I$1,FALSE)</f>
        <v>3.1</v>
      </c>
      <c r="J29" s="14">
        <f>VLOOKUP($A29,[1]sheet1!$D$4:$Y$151,J$1,FALSE)</f>
        <v>3.4</v>
      </c>
      <c r="K29" s="14">
        <f>VLOOKUP($A29,[1]sheet1!$D$4:$Y$151,K$1,FALSE)</f>
        <v>2</v>
      </c>
      <c r="L29" s="14">
        <f>VLOOKUP($A29,[1]sheet1!$D$4:$Y$151,L$1,FALSE)</f>
        <v>3</v>
      </c>
      <c r="M29" s="14">
        <f>VLOOKUP($A29,[1]sheet1!$D$4:$Y$151,M$1,FALSE)</f>
        <v>3.3</v>
      </c>
      <c r="N29" s="14">
        <f>VLOOKUP($A29,[1]sheet1!$D$4:$Y$151,N$1,FALSE)</f>
        <v>3</v>
      </c>
      <c r="O29" s="18">
        <f>VLOOKUP($A29,[1]sheet1!$D$4:$Y$151,O$1,FALSE)</f>
        <v>3.6</v>
      </c>
      <c r="P29" s="18">
        <f>VLOOKUP($A29,[1]sheet1!$D$4:$Y$151,P$1,FALSE)</f>
        <v>3.3</v>
      </c>
      <c r="Q29" s="18">
        <f>VLOOKUP($A29,[1]sheet1!$D$4:$Y$151,Q$1,FALSE)</f>
        <v>2.9</v>
      </c>
      <c r="R29" s="18">
        <f>VLOOKUP($A29,[1]sheet1!$D$4:$Y$151,R$1,FALSE)</f>
        <v>3</v>
      </c>
      <c r="S29" s="18">
        <f>VLOOKUP($A29,[1]sheet1!$D$4:$Y$151,S$1,FALSE)</f>
        <v>3.2</v>
      </c>
      <c r="T29" s="19">
        <f>VLOOKUP($A29,[1]sheet1!$D$4:$Y$151,T$1,FALSE)</f>
        <v>3.4</v>
      </c>
      <c r="U29" s="30"/>
      <c r="V29" s="30"/>
      <c r="W29" s="30"/>
      <c r="X29" s="30"/>
      <c r="Y29" s="30"/>
      <c r="Z29" s="30"/>
      <c r="AA29" s="30"/>
      <c r="AB29" s="30"/>
      <c r="AC29" s="30"/>
    </row>
    <row r="30" spans="1:29" x14ac:dyDescent="0.2">
      <c r="A30" s="12" t="s">
        <v>90</v>
      </c>
      <c r="B30" s="13" t="s">
        <v>51</v>
      </c>
      <c r="C30" s="14">
        <f>VLOOKUP($A30,[1]sheet1!$D$4:$Y$151,C$1,FALSE)</f>
        <v>0</v>
      </c>
      <c r="D30" s="14">
        <f>VLOOKUP($A30,[1]sheet1!$D$4:$Y$151,D$1,FALSE)</f>
        <v>0</v>
      </c>
      <c r="E30" s="14">
        <f>VLOOKUP($A30,[1]sheet1!$D$4:$Y$151,E$1,FALSE)</f>
        <v>0</v>
      </c>
      <c r="F30" s="14">
        <f>VLOOKUP($A30,[1]sheet1!$D$4:$Y$151,F$1,FALSE)</f>
        <v>0</v>
      </c>
      <c r="G30" s="14">
        <f>VLOOKUP($A30,[1]sheet1!$D$4:$Y$151,G$1,FALSE)</f>
        <v>0</v>
      </c>
      <c r="H30" s="14">
        <f>VLOOKUP($A30,[1]sheet1!$D$4:$Y$151,H$1,FALSE)</f>
        <v>0</v>
      </c>
      <c r="I30" s="14">
        <f>VLOOKUP($A30,[1]sheet1!$D$4:$Y$151,I$1,FALSE)</f>
        <v>0</v>
      </c>
      <c r="J30" s="14">
        <f>VLOOKUP($A30,[1]sheet1!$D$4:$Y$151,J$1,FALSE)</f>
        <v>0</v>
      </c>
      <c r="K30" s="14">
        <f>VLOOKUP($A30,[1]sheet1!$D$4:$Y$151,K$1,FALSE)</f>
        <v>0</v>
      </c>
      <c r="L30" s="14">
        <f>VLOOKUP($A30,[1]sheet1!$D$4:$Y$151,L$1,FALSE)</f>
        <v>0</v>
      </c>
      <c r="M30" s="14">
        <f>VLOOKUP($A30,[1]sheet1!$D$4:$Y$151,M$1,FALSE)</f>
        <v>0</v>
      </c>
      <c r="N30" s="14">
        <f>VLOOKUP($A30,[1]sheet1!$D$4:$Y$151,N$1,FALSE)</f>
        <v>0</v>
      </c>
      <c r="O30" s="18">
        <f>VLOOKUP($A30,[1]sheet1!$D$4:$Y$151,O$1,FALSE)</f>
        <v>0</v>
      </c>
      <c r="P30" s="18">
        <f>VLOOKUP($A30,[1]sheet1!$D$4:$Y$151,P$1,FALSE)</f>
        <v>0</v>
      </c>
      <c r="Q30" s="18">
        <f>VLOOKUP($A30,[1]sheet1!$D$4:$Y$151,Q$1,FALSE)</f>
        <v>0</v>
      </c>
      <c r="R30" s="18">
        <f>VLOOKUP($A30,[1]sheet1!$D$4:$Y$151,R$1,FALSE)</f>
        <v>0</v>
      </c>
      <c r="S30" s="18">
        <f>VLOOKUP($A30,[1]sheet1!$D$4:$Y$151,S$1,FALSE)</f>
        <v>0</v>
      </c>
      <c r="T30" s="19">
        <f>VLOOKUP($A30,[1]sheet1!$D$4:$Y$151,T$1,FALSE)</f>
        <v>0</v>
      </c>
      <c r="U30" s="30"/>
      <c r="V30" s="30"/>
      <c r="W30" s="30"/>
      <c r="X30" s="30"/>
      <c r="Y30" s="30"/>
      <c r="Z30" s="30"/>
      <c r="AA30" s="30"/>
      <c r="AB30" s="30"/>
      <c r="AC30" s="30"/>
    </row>
    <row r="31" spans="1:29" x14ac:dyDescent="0.2">
      <c r="A31" s="12" t="s">
        <v>91</v>
      </c>
      <c r="B31" s="13" t="s">
        <v>15</v>
      </c>
      <c r="C31" s="14">
        <f>VLOOKUP($A31,[1]sheet1!$D$4:$Y$151,C$1,FALSE)</f>
        <v>2.8</v>
      </c>
      <c r="D31" s="14">
        <f>VLOOKUP($A31,[1]sheet1!$D$4:$Y$151,D$1,FALSE)</f>
        <v>1.9</v>
      </c>
      <c r="E31" s="14">
        <f>VLOOKUP($A31,[1]sheet1!$D$4:$Y$151,E$1,FALSE)</f>
        <v>2.5</v>
      </c>
      <c r="F31" s="14">
        <f>VLOOKUP($A31,[1]sheet1!$D$4:$Y$151,F$1,FALSE)</f>
        <v>2.5</v>
      </c>
      <c r="G31" s="14">
        <f>VLOOKUP($A31,[1]sheet1!$D$4:$Y$151,G$1,FALSE)</f>
        <v>2.5</v>
      </c>
      <c r="H31" s="14">
        <f>VLOOKUP($A31,[1]sheet1!$D$4:$Y$151,H$1,FALSE)</f>
        <v>2.5</v>
      </c>
      <c r="I31" s="14">
        <f>VLOOKUP($A31,[1]sheet1!$D$4:$Y$151,I$1,FALSE)</f>
        <v>2.8</v>
      </c>
      <c r="J31" s="14">
        <f>VLOOKUP($A31,[1]sheet1!$D$4:$Y$151,J$1,FALSE)</f>
        <v>3.4</v>
      </c>
      <c r="K31" s="14">
        <f>VLOOKUP($A31,[1]sheet1!$D$4:$Y$151,K$1,FALSE)</f>
        <v>4</v>
      </c>
      <c r="L31" s="14">
        <f>VLOOKUP($A31,[1]sheet1!$D$4:$Y$151,L$1,FALSE)</f>
        <v>4</v>
      </c>
      <c r="M31" s="14">
        <f>VLOOKUP($A31,[1]sheet1!$D$4:$Y$151,M$1,FALSE)</f>
        <v>4.3</v>
      </c>
      <c r="N31" s="14">
        <f>VLOOKUP($A31,[1]sheet1!$D$4:$Y$151,N$1,FALSE)</f>
        <v>4.7</v>
      </c>
      <c r="O31" s="18">
        <f>VLOOKUP($A31,[1]sheet1!$D$4:$Y$151,O$1,FALSE)</f>
        <v>4.2</v>
      </c>
      <c r="P31" s="18">
        <f>VLOOKUP($A31,[1]sheet1!$D$4:$Y$151,P$1,FALSE)</f>
        <v>4.2</v>
      </c>
      <c r="Q31" s="18">
        <f>VLOOKUP($A31,[1]sheet1!$D$4:$Y$151,Q$1,FALSE)</f>
        <v>4.0999999999999996</v>
      </c>
      <c r="R31" s="18">
        <f>VLOOKUP($A31,[1]sheet1!$D$4:$Y$151,R$1,FALSE)</f>
        <v>4</v>
      </c>
      <c r="S31" s="18">
        <f>VLOOKUP($A31,[1]sheet1!$D$4:$Y$151,S$1,FALSE)</f>
        <v>3.7</v>
      </c>
      <c r="T31" s="19">
        <f>VLOOKUP($A31,[1]sheet1!$D$4:$Y$151,T$1,FALSE)</f>
        <v>3.7</v>
      </c>
      <c r="U31" s="30"/>
      <c r="V31" s="30"/>
      <c r="W31" s="30"/>
      <c r="X31" s="30"/>
      <c r="Y31" s="30"/>
      <c r="Z31" s="30"/>
      <c r="AA31" s="30"/>
      <c r="AB31" s="30"/>
      <c r="AC31" s="30"/>
    </row>
    <row r="32" spans="1:29" x14ac:dyDescent="0.2">
      <c r="A32" s="12" t="s">
        <v>92</v>
      </c>
      <c r="B32" s="13" t="s">
        <v>43</v>
      </c>
      <c r="C32" s="14">
        <f>VLOOKUP($A32,[1]sheet1!$D$4:$Y$151,C$1,FALSE)</f>
        <v>0</v>
      </c>
      <c r="D32" s="14">
        <f>VLOOKUP($A32,[1]sheet1!$D$4:$Y$151,D$1,FALSE)</f>
        <v>3.1</v>
      </c>
      <c r="E32" s="14">
        <f>VLOOKUP($A32,[1]sheet1!$D$4:$Y$151,E$1,FALSE)</f>
        <v>3.1</v>
      </c>
      <c r="F32" s="14">
        <f>VLOOKUP($A32,[1]sheet1!$D$4:$Y$151,F$1,FALSE)</f>
        <v>3.1</v>
      </c>
      <c r="G32" s="14">
        <f>VLOOKUP($A32,[1]sheet1!$D$4:$Y$151,G$1,FALSE)</f>
        <v>2.2000000000000002</v>
      </c>
      <c r="H32" s="14">
        <f>VLOOKUP($A32,[1]sheet1!$D$4:$Y$151,H$1,FALSE)</f>
        <v>2.5</v>
      </c>
      <c r="I32" s="14">
        <f>VLOOKUP($A32,[1]sheet1!$D$4:$Y$151,I$1,FALSE)</f>
        <v>2.5</v>
      </c>
      <c r="J32" s="14">
        <f>VLOOKUP($A32,[1]sheet1!$D$4:$Y$151,J$1,FALSE)</f>
        <v>2.5</v>
      </c>
      <c r="K32" s="14">
        <f>VLOOKUP($A32,[1]sheet1!$D$4:$Y$151,K$1,FALSE)</f>
        <v>2</v>
      </c>
      <c r="L32" s="14">
        <f>VLOOKUP($A32,[1]sheet1!$D$4:$Y$151,L$1,FALSE)</f>
        <v>2</v>
      </c>
      <c r="M32" s="14">
        <f>VLOOKUP($A32,[1]sheet1!$D$4:$Y$151,M$1,FALSE)</f>
        <v>2</v>
      </c>
      <c r="N32" s="14">
        <f>VLOOKUP($A32,[1]sheet1!$D$4:$Y$151,N$1,FALSE)</f>
        <v>2</v>
      </c>
      <c r="O32" s="18">
        <f>VLOOKUP($A32,[1]sheet1!$D$4:$Y$151,O$1,FALSE)</f>
        <v>1.8</v>
      </c>
      <c r="P32" s="18">
        <f>VLOOKUP($A32,[1]sheet1!$D$4:$Y$151,P$1,FALSE)</f>
        <v>1.8</v>
      </c>
      <c r="Q32" s="18">
        <f>VLOOKUP($A32,[1]sheet1!$D$4:$Y$151,Q$1,FALSE)</f>
        <v>1.8</v>
      </c>
      <c r="R32" s="18">
        <f>VLOOKUP($A32,[1]sheet1!$D$4:$Y$151,R$1,FALSE)</f>
        <v>1.8</v>
      </c>
      <c r="S32" s="18">
        <f>VLOOKUP($A32,[1]sheet1!$D$4:$Y$151,S$1,FALSE)</f>
        <v>2</v>
      </c>
      <c r="T32" s="19">
        <f>VLOOKUP($A32,[1]sheet1!$D$4:$Y$151,T$1,FALSE)</f>
        <v>2.9</v>
      </c>
      <c r="U32" s="30"/>
      <c r="V32" s="30"/>
      <c r="W32" s="30"/>
      <c r="X32" s="30"/>
      <c r="Y32" s="30"/>
      <c r="Z32" s="30"/>
      <c r="AA32" s="30"/>
      <c r="AB32" s="30"/>
      <c r="AC32" s="30"/>
    </row>
    <row r="33" spans="1:29" x14ac:dyDescent="0.2">
      <c r="A33" s="12" t="s">
        <v>93</v>
      </c>
      <c r="B33" s="13" t="s">
        <v>17</v>
      </c>
      <c r="C33" s="14">
        <f>VLOOKUP($A33,[1]sheet1!$D$4:$Y$151,C$1,FALSE)</f>
        <v>1.9</v>
      </c>
      <c r="D33" s="14">
        <f>VLOOKUP($A33,[1]sheet1!$D$4:$Y$151,D$1,FALSE)</f>
        <v>2.2000000000000002</v>
      </c>
      <c r="E33" s="14">
        <f>VLOOKUP($A33,[1]sheet1!$D$4:$Y$151,E$1,FALSE)</f>
        <v>2.5</v>
      </c>
      <c r="F33" s="14">
        <f>VLOOKUP($A33,[1]sheet1!$D$4:$Y$151,F$1,FALSE)</f>
        <v>2.5</v>
      </c>
      <c r="G33" s="14">
        <f>VLOOKUP($A33,[1]sheet1!$D$4:$Y$151,G$1,FALSE)</f>
        <v>2.2000000000000002</v>
      </c>
      <c r="H33" s="14">
        <f>VLOOKUP($A33,[1]sheet1!$D$4:$Y$151,H$1,FALSE)</f>
        <v>2.5</v>
      </c>
      <c r="I33" s="14">
        <f>VLOOKUP($A33,[1]sheet1!$D$4:$Y$151,I$1,FALSE)</f>
        <v>2.2000000000000002</v>
      </c>
      <c r="J33" s="14">
        <f>VLOOKUP($A33,[1]sheet1!$D$4:$Y$151,J$1,FALSE)</f>
        <v>2.8</v>
      </c>
      <c r="K33" s="14">
        <f>VLOOKUP($A33,[1]sheet1!$D$4:$Y$151,K$1,FALSE)</f>
        <v>2</v>
      </c>
      <c r="L33" s="14">
        <f>VLOOKUP($A33,[1]sheet1!$D$4:$Y$151,L$1,FALSE)</f>
        <v>2</v>
      </c>
      <c r="M33" s="14">
        <f>VLOOKUP($A33,[1]sheet1!$D$4:$Y$151,M$1,FALSE)</f>
        <v>3.3</v>
      </c>
      <c r="N33" s="14">
        <f>VLOOKUP($A33,[1]sheet1!$D$4:$Y$151,N$1,FALSE)</f>
        <v>3.3</v>
      </c>
      <c r="O33" s="18">
        <f>VLOOKUP($A33,[1]sheet1!$D$4:$Y$151,O$1,FALSE)</f>
        <v>3.2</v>
      </c>
      <c r="P33" s="18">
        <f>VLOOKUP($A33,[1]sheet1!$D$4:$Y$151,P$1,FALSE)</f>
        <v>3.1</v>
      </c>
      <c r="Q33" s="18">
        <f>VLOOKUP($A33,[1]sheet1!$D$4:$Y$151,Q$1,FALSE)</f>
        <v>2.6</v>
      </c>
      <c r="R33" s="18">
        <f>VLOOKUP($A33,[1]sheet1!$D$4:$Y$151,R$1,FALSE)</f>
        <v>2.4</v>
      </c>
      <c r="S33" s="18">
        <f>VLOOKUP($A33,[1]sheet1!$D$4:$Y$151,S$1,FALSE)</f>
        <v>2.4</v>
      </c>
      <c r="T33" s="19">
        <f>VLOOKUP($A33,[1]sheet1!$D$4:$Y$151,T$1,FALSE)</f>
        <v>2.6</v>
      </c>
      <c r="U33" s="30"/>
      <c r="V33" s="30"/>
      <c r="W33" s="30"/>
      <c r="X33" s="30"/>
      <c r="Y33" s="30"/>
      <c r="Z33" s="30"/>
      <c r="AA33" s="30"/>
      <c r="AB33" s="30"/>
      <c r="AC33" s="30"/>
    </row>
    <row r="34" spans="1:29" x14ac:dyDescent="0.2">
      <c r="A34" s="12" t="s">
        <v>94</v>
      </c>
      <c r="B34" s="13" t="s">
        <v>16</v>
      </c>
      <c r="C34" s="14">
        <f>VLOOKUP($A34,[1]sheet1!$D$4:$Y$151,C$1,FALSE)</f>
        <v>0</v>
      </c>
      <c r="D34" s="14">
        <f>VLOOKUP($A34,[1]sheet1!$D$4:$Y$151,D$1,FALSE)</f>
        <v>2.8</v>
      </c>
      <c r="E34" s="14">
        <f>VLOOKUP($A34,[1]sheet1!$D$4:$Y$151,E$1,FALSE)</f>
        <v>2.8</v>
      </c>
      <c r="F34" s="14">
        <f>VLOOKUP($A34,[1]sheet1!$D$4:$Y$151,F$1,FALSE)</f>
        <v>2.8</v>
      </c>
      <c r="G34" s="14">
        <f>VLOOKUP($A34,[1]sheet1!$D$4:$Y$151,G$1,FALSE)</f>
        <v>2.8</v>
      </c>
      <c r="H34" s="14">
        <f>VLOOKUP($A34,[1]sheet1!$D$4:$Y$151,H$1,FALSE)</f>
        <v>2.8</v>
      </c>
      <c r="I34" s="14">
        <f>VLOOKUP($A34,[1]sheet1!$D$4:$Y$151,I$1,FALSE)</f>
        <v>3.1</v>
      </c>
      <c r="J34" s="14">
        <f>VLOOKUP($A34,[1]sheet1!$D$4:$Y$151,J$1,FALSE)</f>
        <v>3.4</v>
      </c>
      <c r="K34" s="14">
        <f>VLOOKUP($A34,[1]sheet1!$D$4:$Y$151,K$1,FALSE)</f>
        <v>3</v>
      </c>
      <c r="L34" s="14">
        <f>VLOOKUP($A34,[1]sheet1!$D$4:$Y$151,L$1,FALSE)</f>
        <v>2</v>
      </c>
      <c r="M34" s="14">
        <f>VLOOKUP($A34,[1]sheet1!$D$4:$Y$151,M$1,FALSE)</f>
        <v>3</v>
      </c>
      <c r="N34" s="14">
        <f>VLOOKUP($A34,[1]sheet1!$D$4:$Y$151,N$1,FALSE)</f>
        <v>3.3</v>
      </c>
      <c r="O34" s="18">
        <f>VLOOKUP($A34,[1]sheet1!$D$4:$Y$151,O$1,FALSE)</f>
        <v>3.3</v>
      </c>
      <c r="P34" s="18">
        <f>VLOOKUP($A34,[1]sheet1!$D$4:$Y$151,P$1,FALSE)</f>
        <v>3</v>
      </c>
      <c r="Q34" s="18">
        <f>VLOOKUP($A34,[1]sheet1!$D$4:$Y$151,Q$1,FALSE)</f>
        <v>2.8</v>
      </c>
      <c r="R34" s="18">
        <f>VLOOKUP($A34,[1]sheet1!$D$4:$Y$151,R$1,FALSE)</f>
        <v>2.4</v>
      </c>
      <c r="S34" s="18">
        <f>VLOOKUP($A34,[1]sheet1!$D$4:$Y$151,S$1,FALSE)</f>
        <v>2.6</v>
      </c>
      <c r="T34" s="19">
        <f>VLOOKUP($A34,[1]sheet1!$D$4:$Y$151,T$1,FALSE)</f>
        <v>2.8</v>
      </c>
      <c r="U34" s="30"/>
      <c r="V34" s="30"/>
      <c r="W34" s="30"/>
      <c r="X34" s="30"/>
      <c r="Y34" s="30"/>
      <c r="Z34" s="30"/>
      <c r="AA34" s="30"/>
      <c r="AB34" s="30"/>
      <c r="AC34" s="30"/>
    </row>
    <row r="35" spans="1:29" x14ac:dyDescent="0.2">
      <c r="A35" s="12" t="s">
        <v>95</v>
      </c>
      <c r="B35" s="13" t="s">
        <v>44</v>
      </c>
      <c r="C35" s="14">
        <f>VLOOKUP($A35,[1]sheet1!$D$4:$Y$151,C$1,FALSE)</f>
        <v>3.1</v>
      </c>
      <c r="D35" s="14">
        <f>VLOOKUP($A35,[1]sheet1!$D$4:$Y$151,D$1,FALSE)</f>
        <v>3.1</v>
      </c>
      <c r="E35" s="14">
        <f>VLOOKUP($A35,[1]sheet1!$D$4:$Y$151,E$1,FALSE)</f>
        <v>3.1</v>
      </c>
      <c r="F35" s="14">
        <f>VLOOKUP($A35,[1]sheet1!$D$4:$Y$151,F$1,FALSE)</f>
        <v>2.8</v>
      </c>
      <c r="G35" s="14">
        <f>VLOOKUP($A35,[1]sheet1!$D$4:$Y$151,G$1,FALSE)</f>
        <v>3.1</v>
      </c>
      <c r="H35" s="14">
        <f>VLOOKUP($A35,[1]sheet1!$D$4:$Y$151,H$1,FALSE)</f>
        <v>2.5</v>
      </c>
      <c r="I35" s="14">
        <f>VLOOKUP($A35,[1]sheet1!$D$4:$Y$151,I$1,FALSE)</f>
        <v>2.5</v>
      </c>
      <c r="J35" s="14">
        <f>VLOOKUP($A35,[1]sheet1!$D$4:$Y$151,J$1,FALSE)</f>
        <v>1.9</v>
      </c>
      <c r="K35" s="14">
        <f>VLOOKUP($A35,[1]sheet1!$D$4:$Y$151,K$1,FALSE)</f>
        <v>1</v>
      </c>
      <c r="L35" s="14">
        <f>VLOOKUP($A35,[1]sheet1!$D$4:$Y$151,L$1,FALSE)</f>
        <v>1</v>
      </c>
      <c r="M35" s="14">
        <f>VLOOKUP($A35,[1]sheet1!$D$4:$Y$151,M$1,FALSE)</f>
        <v>1</v>
      </c>
      <c r="N35" s="14">
        <f>VLOOKUP($A35,[1]sheet1!$D$4:$Y$151,N$1,FALSE)</f>
        <v>1.3</v>
      </c>
      <c r="O35" s="18">
        <f>VLOOKUP($A35,[1]sheet1!$D$4:$Y$151,O$1,FALSE)</f>
        <v>2.2000000000000002</v>
      </c>
      <c r="P35" s="18">
        <f>VLOOKUP($A35,[1]sheet1!$D$4:$Y$151,P$1,FALSE)</f>
        <v>2.7</v>
      </c>
      <c r="Q35" s="18">
        <f>VLOOKUP($A35,[1]sheet1!$D$4:$Y$151,Q$1,FALSE)</f>
        <v>3</v>
      </c>
      <c r="R35" s="18">
        <f>VLOOKUP($A35,[1]sheet1!$D$4:$Y$151,R$1,FALSE)</f>
        <v>3.3</v>
      </c>
      <c r="S35" s="18">
        <f>VLOOKUP($A35,[1]sheet1!$D$4:$Y$151,S$1,FALSE)</f>
        <v>3.1</v>
      </c>
      <c r="T35" s="19">
        <f>VLOOKUP($A35,[1]sheet1!$D$4:$Y$151,T$1,FALSE)</f>
        <v>3.5</v>
      </c>
      <c r="U35" s="30"/>
      <c r="V35" s="30"/>
      <c r="W35" s="30"/>
      <c r="X35" s="30"/>
      <c r="Y35" s="30"/>
      <c r="Z35" s="30"/>
      <c r="AA35" s="30"/>
      <c r="AB35" s="30"/>
      <c r="AC35" s="30"/>
    </row>
    <row r="36" spans="1:29" x14ac:dyDescent="0.2">
      <c r="A36" s="12" t="s">
        <v>96</v>
      </c>
      <c r="B36" s="13" t="s">
        <v>45</v>
      </c>
      <c r="C36" s="14">
        <f>VLOOKUP($A36,[1]sheet1!$D$4:$Y$151,C$1,FALSE)</f>
        <v>1.6</v>
      </c>
      <c r="D36" s="14">
        <f>VLOOKUP($A36,[1]sheet1!$D$4:$Y$151,D$1,FALSE)</f>
        <v>1.9</v>
      </c>
      <c r="E36" s="14">
        <f>VLOOKUP($A36,[1]sheet1!$D$4:$Y$151,E$1,FALSE)</f>
        <v>2.2000000000000002</v>
      </c>
      <c r="F36" s="14">
        <f>VLOOKUP($A36,[1]sheet1!$D$4:$Y$151,F$1,FALSE)</f>
        <v>2.2000000000000002</v>
      </c>
      <c r="G36" s="14">
        <f>VLOOKUP($A36,[1]sheet1!$D$4:$Y$151,G$1,FALSE)</f>
        <v>1.9</v>
      </c>
      <c r="H36" s="14">
        <f>VLOOKUP($A36,[1]sheet1!$D$4:$Y$151,H$1,FALSE)</f>
        <v>2.2000000000000002</v>
      </c>
      <c r="I36" s="14">
        <f>VLOOKUP($A36,[1]sheet1!$D$4:$Y$151,I$1,FALSE)</f>
        <v>2.8</v>
      </c>
      <c r="J36" s="14">
        <f>VLOOKUP($A36,[1]sheet1!$D$4:$Y$151,J$1,FALSE)</f>
        <v>2.8</v>
      </c>
      <c r="K36" s="14">
        <f>VLOOKUP($A36,[1]sheet1!$D$4:$Y$151,K$1,FALSE)</f>
        <v>2</v>
      </c>
      <c r="L36" s="14">
        <f>VLOOKUP($A36,[1]sheet1!$D$4:$Y$151,L$1,FALSE)</f>
        <v>3</v>
      </c>
      <c r="M36" s="14">
        <f>VLOOKUP($A36,[1]sheet1!$D$4:$Y$151,M$1,FALSE)</f>
        <v>2.7</v>
      </c>
      <c r="N36" s="14">
        <f>VLOOKUP($A36,[1]sheet1!$D$4:$Y$151,N$1,FALSE)</f>
        <v>2</v>
      </c>
      <c r="O36" s="18">
        <f>VLOOKUP($A36,[1]sheet1!$D$4:$Y$151,O$1,FALSE)</f>
        <v>2.7</v>
      </c>
      <c r="P36" s="18">
        <f>VLOOKUP($A36,[1]sheet1!$D$4:$Y$151,P$1,FALSE)</f>
        <v>2.2999999999999998</v>
      </c>
      <c r="Q36" s="18">
        <f>VLOOKUP($A36,[1]sheet1!$D$4:$Y$151,Q$1,FALSE)</f>
        <v>2.4</v>
      </c>
      <c r="R36" s="18">
        <f>VLOOKUP($A36,[1]sheet1!$D$4:$Y$151,R$1,FALSE)</f>
        <v>2.2000000000000002</v>
      </c>
      <c r="S36" s="18">
        <f>VLOOKUP($A36,[1]sheet1!$D$4:$Y$151,S$1,FALSE)</f>
        <v>1.8</v>
      </c>
      <c r="T36" s="19">
        <f>VLOOKUP($A36,[1]sheet1!$D$4:$Y$151,T$1,FALSE)</f>
        <v>1</v>
      </c>
      <c r="U36" s="30"/>
      <c r="V36" s="30"/>
      <c r="W36" s="30"/>
      <c r="X36" s="30"/>
      <c r="Y36" s="30"/>
      <c r="Z36" s="30"/>
      <c r="AA36" s="30"/>
      <c r="AB36" s="30"/>
      <c r="AC36" s="30"/>
    </row>
    <row r="37" spans="1:29" x14ac:dyDescent="0.2">
      <c r="A37" s="12" t="s">
        <v>97</v>
      </c>
      <c r="B37" s="13" t="s">
        <v>46</v>
      </c>
      <c r="C37" s="14">
        <f>VLOOKUP($A37,[1]sheet1!$D$4:$Y$151,C$1,FALSE)</f>
        <v>3.1</v>
      </c>
      <c r="D37" s="14">
        <f>VLOOKUP($A37,[1]sheet1!$D$4:$Y$151,D$1,FALSE)</f>
        <v>3.4</v>
      </c>
      <c r="E37" s="14">
        <f>VLOOKUP($A37,[1]sheet1!$D$4:$Y$151,E$1,FALSE)</f>
        <v>3.4</v>
      </c>
      <c r="F37" s="14">
        <f>VLOOKUP($A37,[1]sheet1!$D$4:$Y$151,F$1,FALSE)</f>
        <v>3.4</v>
      </c>
      <c r="G37" s="14">
        <f>VLOOKUP($A37,[1]sheet1!$D$4:$Y$151,G$1,FALSE)</f>
        <v>3.1</v>
      </c>
      <c r="H37" s="14">
        <f>VLOOKUP($A37,[1]sheet1!$D$4:$Y$151,H$1,FALSE)</f>
        <v>3.1</v>
      </c>
      <c r="I37" s="14">
        <f>VLOOKUP($A37,[1]sheet1!$D$4:$Y$151,I$1,FALSE)</f>
        <v>3.4</v>
      </c>
      <c r="J37" s="14">
        <f>VLOOKUP($A37,[1]sheet1!$D$4:$Y$151,J$1,FALSE)</f>
        <v>3.1</v>
      </c>
      <c r="K37" s="14">
        <f>VLOOKUP($A37,[1]sheet1!$D$4:$Y$151,K$1,FALSE)</f>
        <v>2</v>
      </c>
      <c r="L37" s="14">
        <f>VLOOKUP($A37,[1]sheet1!$D$4:$Y$151,L$1,FALSE)</f>
        <v>2</v>
      </c>
      <c r="M37" s="14">
        <f>VLOOKUP($A37,[1]sheet1!$D$4:$Y$151,M$1,FALSE)</f>
        <v>2</v>
      </c>
      <c r="N37" s="14">
        <f>VLOOKUP($A37,[1]sheet1!$D$4:$Y$151,N$1,FALSE)</f>
        <v>2.2999999999999998</v>
      </c>
      <c r="O37" s="18">
        <f>VLOOKUP($A37,[1]sheet1!$D$4:$Y$151,O$1,FALSE)</f>
        <v>1.9</v>
      </c>
      <c r="P37" s="18">
        <f>VLOOKUP($A37,[1]sheet1!$D$4:$Y$151,P$1,FALSE)</f>
        <v>3</v>
      </c>
      <c r="Q37" s="18">
        <f>VLOOKUP($A37,[1]sheet1!$D$4:$Y$151,Q$1,FALSE)</f>
        <v>2.9</v>
      </c>
      <c r="R37" s="18">
        <f>VLOOKUP($A37,[1]sheet1!$D$4:$Y$151,R$1,FALSE)</f>
        <v>3.3</v>
      </c>
      <c r="S37" s="18">
        <f>VLOOKUP($A37,[1]sheet1!$D$4:$Y$151,S$1,FALSE)</f>
        <v>3.6</v>
      </c>
      <c r="T37" s="19">
        <f>VLOOKUP($A37,[1]sheet1!$D$4:$Y$151,T$1,FALSE)</f>
        <v>3.3</v>
      </c>
      <c r="U37" s="30"/>
      <c r="V37" s="30"/>
      <c r="W37" s="30"/>
      <c r="X37" s="30"/>
      <c r="Y37" s="30"/>
      <c r="Z37" s="30"/>
      <c r="AA37" s="30"/>
      <c r="AB37" s="30"/>
      <c r="AC37" s="30"/>
    </row>
    <row r="38" spans="1:29" x14ac:dyDescent="0.2">
      <c r="A38" s="12" t="s">
        <v>98</v>
      </c>
      <c r="B38" s="13" t="s">
        <v>99</v>
      </c>
      <c r="C38" s="14">
        <f>VLOOKUP($A38,[1]sheet1!$D$4:$Y$151,C$1,FALSE)</f>
        <v>3.1</v>
      </c>
      <c r="D38" s="14">
        <f>VLOOKUP($A38,[1]sheet1!$D$4:$Y$151,D$1,FALSE)</f>
        <v>3.1</v>
      </c>
      <c r="E38" s="14">
        <f>VLOOKUP($A38,[1]sheet1!$D$4:$Y$151,E$1,FALSE)</f>
        <v>3.1</v>
      </c>
      <c r="F38" s="14">
        <f>VLOOKUP($A38,[1]sheet1!$D$4:$Y$151,F$1,FALSE)</f>
        <v>3.1</v>
      </c>
      <c r="G38" s="14">
        <f>VLOOKUP($A38,[1]sheet1!$D$4:$Y$151,G$1,FALSE)</f>
        <v>3.1</v>
      </c>
      <c r="H38" s="14">
        <f>VLOOKUP($A38,[1]sheet1!$D$4:$Y$151,H$1,FALSE)</f>
        <v>3.4</v>
      </c>
      <c r="I38" s="14">
        <f>VLOOKUP($A38,[1]sheet1!$D$4:$Y$151,I$1,FALSE)</f>
        <v>3.8</v>
      </c>
      <c r="J38" s="14">
        <f>VLOOKUP($A38,[1]sheet1!$D$4:$Y$151,J$1,FALSE)</f>
        <v>4.0999999999999996</v>
      </c>
      <c r="K38" s="14">
        <f>VLOOKUP($A38,[1]sheet1!$D$4:$Y$151,K$1,FALSE)</f>
        <v>4</v>
      </c>
      <c r="L38" s="14">
        <f>VLOOKUP($A38,[1]sheet1!$D$4:$Y$151,L$1,FALSE)</f>
        <v>4</v>
      </c>
      <c r="M38" s="14">
        <f>VLOOKUP($A38,[1]sheet1!$D$4:$Y$151,M$1,FALSE)</f>
        <v>4</v>
      </c>
      <c r="N38" s="14">
        <f>VLOOKUP($A38,[1]sheet1!$D$4:$Y$151,N$1,FALSE)</f>
        <v>4</v>
      </c>
      <c r="O38" s="18">
        <f>VLOOKUP($A38,[1]sheet1!$D$4:$Y$151,O$1,FALSE)</f>
        <v>3.7</v>
      </c>
      <c r="P38" s="18">
        <f>VLOOKUP($A38,[1]sheet1!$D$4:$Y$151,P$1,FALSE)</f>
        <v>3.7</v>
      </c>
      <c r="Q38" s="18">
        <f>VLOOKUP($A38,[1]sheet1!$D$4:$Y$151,Q$1,FALSE)</f>
        <v>3.2</v>
      </c>
      <c r="R38" s="18">
        <f>VLOOKUP($A38,[1]sheet1!$D$4:$Y$151,R$1,FALSE)</f>
        <v>3.4</v>
      </c>
      <c r="S38" s="18">
        <f>VLOOKUP($A38,[1]sheet1!$D$4:$Y$151,S$1,FALSE)</f>
        <v>3.6</v>
      </c>
      <c r="T38" s="19">
        <f>VLOOKUP($A38,[1]sheet1!$D$4:$Y$151,T$1,FALSE)</f>
        <v>3.5</v>
      </c>
      <c r="U38" s="30"/>
      <c r="V38" s="30"/>
      <c r="W38" s="30"/>
      <c r="X38" s="30"/>
      <c r="Y38" s="30"/>
      <c r="Z38" s="30"/>
      <c r="AA38" s="30"/>
      <c r="AB38" s="30"/>
      <c r="AC38" s="30"/>
    </row>
    <row r="39" spans="1:29" x14ac:dyDescent="0.2">
      <c r="A39" s="12" t="s">
        <v>100</v>
      </c>
      <c r="B39" s="13" t="s">
        <v>19</v>
      </c>
      <c r="C39" s="14">
        <f>VLOOKUP($A39,[1]sheet1!$D$4:$Y$151,C$1,FALSE)</f>
        <v>4.0999999999999996</v>
      </c>
      <c r="D39" s="14">
        <f>VLOOKUP($A39,[1]sheet1!$D$4:$Y$151,D$1,FALSE)</f>
        <v>3.8</v>
      </c>
      <c r="E39" s="14">
        <f>VLOOKUP($A39,[1]sheet1!$D$4:$Y$151,E$1,FALSE)</f>
        <v>4.0999999999999996</v>
      </c>
      <c r="F39" s="14">
        <f>VLOOKUP($A39,[1]sheet1!$D$4:$Y$151,F$1,FALSE)</f>
        <v>4.4000000000000004</v>
      </c>
      <c r="G39" s="14">
        <f>VLOOKUP($A39,[1]sheet1!$D$4:$Y$151,G$1,FALSE)</f>
        <v>4.0999999999999996</v>
      </c>
      <c r="H39" s="14">
        <f>VLOOKUP($A39,[1]sheet1!$D$4:$Y$151,H$1,FALSE)</f>
        <v>3.4</v>
      </c>
      <c r="I39" s="14">
        <f>VLOOKUP($A39,[1]sheet1!$D$4:$Y$151,I$1,FALSE)</f>
        <v>3.4</v>
      </c>
      <c r="J39" s="14">
        <f>VLOOKUP($A39,[1]sheet1!$D$4:$Y$151,J$1,FALSE)</f>
        <v>3.1</v>
      </c>
      <c r="K39" s="14">
        <f>VLOOKUP($A39,[1]sheet1!$D$4:$Y$151,K$1,FALSE)</f>
        <v>3</v>
      </c>
      <c r="L39" s="14">
        <f>VLOOKUP($A39,[1]sheet1!$D$4:$Y$151,L$1,FALSE)</f>
        <v>3</v>
      </c>
      <c r="M39" s="14">
        <f>VLOOKUP($A39,[1]sheet1!$D$4:$Y$151,M$1,FALSE)</f>
        <v>3.3</v>
      </c>
      <c r="N39" s="14">
        <f>VLOOKUP($A39,[1]sheet1!$D$4:$Y$151,N$1,FALSE)</f>
        <v>3.3</v>
      </c>
      <c r="O39" s="18">
        <f>VLOOKUP($A39,[1]sheet1!$D$4:$Y$151,O$1,FALSE)</f>
        <v>3.6</v>
      </c>
      <c r="P39" s="18">
        <f>VLOOKUP($A39,[1]sheet1!$D$4:$Y$151,P$1,FALSE)</f>
        <v>3.6</v>
      </c>
      <c r="Q39" s="18">
        <f>VLOOKUP($A39,[1]sheet1!$D$4:$Y$151,Q$1,FALSE)</f>
        <v>3.4</v>
      </c>
      <c r="R39" s="18">
        <f>VLOOKUP($A39,[1]sheet1!$D$4:$Y$151,R$1,FALSE)</f>
        <v>3</v>
      </c>
      <c r="S39" s="18">
        <f>VLOOKUP($A39,[1]sheet1!$D$4:$Y$151,S$1,FALSE)</f>
        <v>2.6</v>
      </c>
      <c r="T39" s="19">
        <f>VLOOKUP($A39,[1]sheet1!$D$4:$Y$151,T$1,FALSE)</f>
        <v>3</v>
      </c>
      <c r="U39" s="30"/>
      <c r="V39" s="30"/>
      <c r="W39" s="30"/>
      <c r="X39" s="30"/>
      <c r="Y39" s="30"/>
      <c r="Z39" s="30"/>
      <c r="AA39" s="30"/>
      <c r="AB39" s="30"/>
      <c r="AC39" s="30"/>
    </row>
    <row r="40" spans="1:29" x14ac:dyDescent="0.2">
      <c r="A40" s="12" t="s">
        <v>101</v>
      </c>
      <c r="B40" s="13" t="s">
        <v>34</v>
      </c>
      <c r="C40" s="14">
        <f>VLOOKUP($A40,[1]sheet1!$D$4:$Y$151,C$1,FALSE)</f>
        <v>0</v>
      </c>
      <c r="D40" s="14">
        <f>VLOOKUP($A40,[1]sheet1!$D$4:$Y$151,D$1,FALSE)</f>
        <v>0</v>
      </c>
      <c r="E40" s="14">
        <f>VLOOKUP($A40,[1]sheet1!$D$4:$Y$151,E$1,FALSE)</f>
        <v>0</v>
      </c>
      <c r="F40" s="14">
        <f>VLOOKUP($A40,[1]sheet1!$D$4:$Y$151,F$1,FALSE)</f>
        <v>0</v>
      </c>
      <c r="G40" s="14">
        <f>VLOOKUP($A40,[1]sheet1!$D$4:$Y$151,G$1,FALSE)</f>
        <v>0</v>
      </c>
      <c r="H40" s="14">
        <f>VLOOKUP($A40,[1]sheet1!$D$4:$Y$151,H$1,FALSE)</f>
        <v>0</v>
      </c>
      <c r="I40" s="14">
        <f>VLOOKUP($A40,[1]sheet1!$D$4:$Y$151,I$1,FALSE)</f>
        <v>0</v>
      </c>
      <c r="J40" s="14">
        <f>VLOOKUP($A40,[1]sheet1!$D$4:$Y$151,J$1,FALSE)</f>
        <v>0</v>
      </c>
      <c r="K40" s="14">
        <f>VLOOKUP($A40,[1]sheet1!$D$4:$Y$151,K$1,FALSE)</f>
        <v>0</v>
      </c>
      <c r="L40" s="14">
        <f>VLOOKUP($A40,[1]sheet1!$D$4:$Y$151,L$1,FALSE)</f>
        <v>0</v>
      </c>
      <c r="M40" s="14">
        <f>VLOOKUP($A40,[1]sheet1!$D$4:$Y$151,M$1,FALSE)</f>
        <v>0</v>
      </c>
      <c r="N40" s="14" t="str">
        <f>VLOOKUP($A40,[1]sheet1!$D$4:$Y$151,N$1,FALSE)</f>
        <v>3.0(e)</v>
      </c>
      <c r="O40" s="18">
        <f>VLOOKUP($A40,[1]sheet1!$D$4:$Y$151,O$1,FALSE)</f>
        <v>3</v>
      </c>
      <c r="P40" s="18">
        <f>VLOOKUP($A40,[1]sheet1!$D$4:$Y$151,P$1,FALSE)</f>
        <v>3</v>
      </c>
      <c r="Q40" s="18">
        <f>VLOOKUP($A40,[1]sheet1!$D$4:$Y$151,Q$1,FALSE)</f>
        <v>3</v>
      </c>
      <c r="R40" s="18" t="str">
        <f>VLOOKUP($A40,[1]sheet1!$D$4:$Y$151,R$1,FALSE)</f>
        <v>3.1(e)</v>
      </c>
      <c r="S40" s="18" t="str">
        <f>VLOOKUP($A40,[1]sheet1!$D$4:$Y$151,S$1,FALSE)</f>
        <v>3.2(e)</v>
      </c>
      <c r="T40" s="19">
        <f>VLOOKUP($A40,[1]sheet1!$D$4:$Y$151,T$1,FALSE)</f>
        <v>3.3</v>
      </c>
      <c r="U40" s="30"/>
      <c r="V40" s="30"/>
      <c r="W40" s="30"/>
      <c r="X40" s="30"/>
      <c r="Y40" s="30"/>
      <c r="Z40" s="30"/>
      <c r="AA40" s="30"/>
      <c r="AB40" s="30"/>
      <c r="AC40" s="30"/>
    </row>
    <row r="41" spans="1:29" x14ac:dyDescent="0.2">
      <c r="A41" s="12" t="s">
        <v>102</v>
      </c>
      <c r="B41" s="13" t="s">
        <v>103</v>
      </c>
      <c r="C41" s="14" t="e">
        <f>VLOOKUP($A41,[1]sheet1!$D$4:$Y$151,C$1,FALSE)</f>
        <v>#N/A</v>
      </c>
      <c r="D41" s="14" t="e">
        <f>VLOOKUP($A41,[1]sheet1!$D$4:$Y$151,D$1,FALSE)</f>
        <v>#N/A</v>
      </c>
      <c r="E41" s="14" t="e">
        <f>VLOOKUP($A41,[1]sheet1!$D$4:$Y$151,E$1,FALSE)</f>
        <v>#N/A</v>
      </c>
      <c r="F41" s="14" t="e">
        <f>VLOOKUP($A41,[1]sheet1!$D$4:$Y$151,F$1,FALSE)</f>
        <v>#N/A</v>
      </c>
      <c r="G41" s="14" t="e">
        <f>VLOOKUP($A41,[1]sheet1!$D$4:$Y$151,G$1,FALSE)</f>
        <v>#N/A</v>
      </c>
      <c r="H41" s="14" t="e">
        <f>VLOOKUP($A41,[1]sheet1!$D$4:$Y$151,H$1,FALSE)</f>
        <v>#N/A</v>
      </c>
      <c r="I41" s="14" t="e">
        <f>VLOOKUP($A41,[1]sheet1!$D$4:$Y$151,I$1,FALSE)</f>
        <v>#N/A</v>
      </c>
      <c r="J41" s="14" t="e">
        <f>VLOOKUP($A41,[1]sheet1!$D$4:$Y$151,J$1,FALSE)</f>
        <v>#N/A</v>
      </c>
      <c r="K41" s="14" t="e">
        <f>VLOOKUP($A41,[1]sheet1!$D$4:$Y$151,K$1,FALSE)</f>
        <v>#N/A</v>
      </c>
      <c r="L41" s="14" t="e">
        <f>VLOOKUP($A41,[1]sheet1!$D$4:$Y$151,L$1,FALSE)</f>
        <v>#N/A</v>
      </c>
      <c r="M41" s="14" t="e">
        <f>VLOOKUP($A41,[1]sheet1!$D$4:$Y$151,M$1,FALSE)</f>
        <v>#N/A</v>
      </c>
      <c r="N41" s="14" t="e">
        <f>VLOOKUP($A41,[1]sheet1!$D$4:$Y$151,N$1,FALSE)</f>
        <v>#N/A</v>
      </c>
      <c r="O41" s="18" t="e">
        <f>VLOOKUP($A41,[1]sheet1!$D$4:$Y$151,O$1,FALSE)</f>
        <v>#N/A</v>
      </c>
      <c r="P41" s="18" t="e">
        <f>VLOOKUP($A41,[1]sheet1!$D$4:$Y$151,P$1,FALSE)</f>
        <v>#N/A</v>
      </c>
      <c r="Q41" s="18" t="e">
        <f>VLOOKUP($A41,[1]sheet1!$D$4:$Y$151,Q$1,FALSE)</f>
        <v>#N/A</v>
      </c>
      <c r="R41" s="18" t="e">
        <f>VLOOKUP($A41,[1]sheet1!$D$4:$Y$151,R$1,FALSE)</f>
        <v>#N/A</v>
      </c>
      <c r="S41" s="18" t="e">
        <f>VLOOKUP($A41,[1]sheet1!$D$4:$Y$151,S$1,FALSE)</f>
        <v>#N/A</v>
      </c>
      <c r="T41" s="19" t="e">
        <f>VLOOKUP($A41,[1]sheet1!$D$4:$Y$151,T$1,FALSE)</f>
        <v>#N/A</v>
      </c>
      <c r="U41" s="30"/>
      <c r="V41" s="30"/>
      <c r="W41" s="30"/>
      <c r="X41" s="30"/>
      <c r="Y41" s="30"/>
      <c r="Z41" s="30"/>
      <c r="AA41" s="30"/>
      <c r="AB41" s="30"/>
      <c r="AC41" s="30"/>
    </row>
    <row r="42" spans="1:29" x14ac:dyDescent="0.2">
      <c r="A42" s="12" t="s">
        <v>104</v>
      </c>
      <c r="B42" s="13" t="s">
        <v>105</v>
      </c>
      <c r="C42" s="14">
        <f>VLOOKUP($A42,[1]sheet1!$D$4:$Y$151,C$1,FALSE)</f>
        <v>0</v>
      </c>
      <c r="D42" s="14">
        <f>VLOOKUP($A42,[1]sheet1!$D$4:$Y$151,D$1,FALSE)</f>
        <v>0</v>
      </c>
      <c r="E42" s="14">
        <f>VLOOKUP($A42,[1]sheet1!$D$4:$Y$151,E$1,FALSE)</f>
        <v>0</v>
      </c>
      <c r="F42" s="14">
        <f>VLOOKUP($A42,[1]sheet1!$D$4:$Y$151,F$1,FALSE)</f>
        <v>0</v>
      </c>
      <c r="G42" s="14">
        <f>VLOOKUP($A42,[1]sheet1!$D$4:$Y$151,G$1,FALSE)</f>
        <v>0</v>
      </c>
      <c r="H42" s="14">
        <f>VLOOKUP($A42,[1]sheet1!$D$4:$Y$151,H$1,FALSE)</f>
        <v>0</v>
      </c>
      <c r="I42" s="14">
        <f>VLOOKUP($A42,[1]sheet1!$D$4:$Y$151,I$1,FALSE)</f>
        <v>0</v>
      </c>
      <c r="J42" s="14">
        <f>VLOOKUP($A42,[1]sheet1!$D$4:$Y$151,J$1,FALSE)</f>
        <v>0</v>
      </c>
      <c r="K42" s="14">
        <f>VLOOKUP($A42,[1]sheet1!$D$4:$Y$151,K$1,FALSE)</f>
        <v>0</v>
      </c>
      <c r="L42" s="14">
        <f>VLOOKUP($A42,[1]sheet1!$D$4:$Y$151,L$1,FALSE)</f>
        <v>0</v>
      </c>
      <c r="M42" s="14">
        <f>VLOOKUP($A42,[1]sheet1!$D$4:$Y$151,M$1,FALSE)</f>
        <v>0</v>
      </c>
      <c r="N42" s="14">
        <f>VLOOKUP($A42,[1]sheet1!$D$4:$Y$151,N$1,FALSE)</f>
        <v>0</v>
      </c>
      <c r="O42" s="18">
        <f>VLOOKUP($A42,[1]sheet1!$D$4:$Y$151,O$1,FALSE)</f>
        <v>0</v>
      </c>
      <c r="P42" s="18">
        <f>VLOOKUP($A42,[1]sheet1!$D$4:$Y$151,P$1,FALSE)</f>
        <v>0</v>
      </c>
      <c r="Q42" s="18">
        <f>VLOOKUP($A42,[1]sheet1!$D$4:$Y$151,Q$1,FALSE)</f>
        <v>0</v>
      </c>
      <c r="R42" s="18">
        <f>VLOOKUP($A42,[1]sheet1!$D$4:$Y$151,R$1,FALSE)</f>
        <v>0</v>
      </c>
      <c r="S42" s="18">
        <f>VLOOKUP($A42,[1]sheet1!$D$4:$Y$151,S$1,FALSE)</f>
        <v>3.2</v>
      </c>
      <c r="T42" s="19">
        <f>VLOOKUP($A42,[1]sheet1!$D$4:$Y$151,T$1,FALSE)</f>
        <v>3.3</v>
      </c>
      <c r="U42" s="30"/>
      <c r="V42" s="30"/>
      <c r="W42" s="30"/>
      <c r="X42" s="30"/>
      <c r="Y42" s="30"/>
      <c r="Z42" s="30"/>
      <c r="AA42" s="30"/>
      <c r="AB42" s="30"/>
      <c r="AC42" s="30"/>
    </row>
    <row r="43" spans="1:29" x14ac:dyDescent="0.2">
      <c r="A43" s="12" t="s">
        <v>106</v>
      </c>
      <c r="B43" s="13" t="s">
        <v>107</v>
      </c>
      <c r="C43" s="14">
        <f>VLOOKUP($A43,[1]sheet1!$D$4:$Y$151,C$1,FALSE)</f>
        <v>0</v>
      </c>
      <c r="D43" s="14">
        <f>VLOOKUP($A43,[1]sheet1!$D$4:$Y$151,D$1,FALSE)</f>
        <v>2.2000000000000002</v>
      </c>
      <c r="E43" s="14">
        <f>VLOOKUP($A43,[1]sheet1!$D$4:$Y$151,E$1,FALSE)</f>
        <v>2.5</v>
      </c>
      <c r="F43" s="14">
        <f>VLOOKUP($A43,[1]sheet1!$D$4:$Y$151,F$1,FALSE)</f>
        <v>2.5</v>
      </c>
      <c r="G43" s="14">
        <f>VLOOKUP($A43,[1]sheet1!$D$4:$Y$151,G$1,FALSE)</f>
        <v>3.4</v>
      </c>
      <c r="H43" s="14">
        <f>VLOOKUP($A43,[1]sheet1!$D$4:$Y$151,H$1,FALSE)</f>
        <v>3.1</v>
      </c>
      <c r="I43" s="14">
        <f>VLOOKUP($A43,[1]sheet1!$D$4:$Y$151,I$1,FALSE)</f>
        <v>2.8</v>
      </c>
      <c r="J43" s="14">
        <f>VLOOKUP($A43,[1]sheet1!$D$4:$Y$151,J$1,FALSE)</f>
        <v>2.8</v>
      </c>
      <c r="K43" s="14">
        <f>VLOOKUP($A43,[1]sheet1!$D$4:$Y$151,K$1,FALSE)</f>
        <v>2</v>
      </c>
      <c r="L43" s="14">
        <f>VLOOKUP($A43,[1]sheet1!$D$4:$Y$151,L$1,FALSE)</f>
        <v>2</v>
      </c>
      <c r="M43" s="14">
        <f>VLOOKUP($A43,[1]sheet1!$D$4:$Y$151,M$1,FALSE)</f>
        <v>2.2999999999999998</v>
      </c>
      <c r="N43" s="14">
        <f>VLOOKUP($A43,[1]sheet1!$D$4:$Y$151,N$1,FALSE)</f>
        <v>2.7</v>
      </c>
      <c r="O43" s="18">
        <f>VLOOKUP($A43,[1]sheet1!$D$4:$Y$151,O$1,FALSE)</f>
        <v>2.8</v>
      </c>
      <c r="P43" s="18">
        <f>VLOOKUP($A43,[1]sheet1!$D$4:$Y$151,P$1,FALSE)</f>
        <v>2.8</v>
      </c>
      <c r="Q43" s="18">
        <f>VLOOKUP($A43,[1]sheet1!$D$4:$Y$151,Q$1,FALSE)</f>
        <v>2.9</v>
      </c>
      <c r="R43" s="18">
        <f>VLOOKUP($A43,[1]sheet1!$D$4:$Y$151,R$1,FALSE)</f>
        <v>2</v>
      </c>
      <c r="S43" s="18">
        <f>VLOOKUP($A43,[1]sheet1!$D$4:$Y$151,S$1,FALSE)</f>
        <v>3.2</v>
      </c>
      <c r="T43" s="19">
        <f>VLOOKUP($A43,[1]sheet1!$D$4:$Y$151,T$1,FALSE)</f>
        <v>3.2</v>
      </c>
      <c r="U43" s="30"/>
      <c r="V43" s="30"/>
      <c r="W43" s="30"/>
      <c r="X43" s="30"/>
      <c r="Y43" s="30"/>
      <c r="Z43" s="30"/>
      <c r="AA43" s="30"/>
      <c r="AB43" s="30"/>
      <c r="AC43" s="30"/>
    </row>
    <row r="44" spans="1:29" x14ac:dyDescent="0.2">
      <c r="A44" s="12" t="s">
        <v>108</v>
      </c>
      <c r="B44" s="13" t="s">
        <v>20</v>
      </c>
      <c r="C44" s="14">
        <f>VLOOKUP($A44,[1]sheet1!$D$4:$Y$151,C$1,FALSE)</f>
        <v>3.8</v>
      </c>
      <c r="D44" s="14">
        <f>VLOOKUP($A44,[1]sheet1!$D$4:$Y$151,D$1,FALSE)</f>
        <v>3.8</v>
      </c>
      <c r="E44" s="14">
        <f>VLOOKUP($A44,[1]sheet1!$D$4:$Y$151,E$1,FALSE)</f>
        <v>3.4</v>
      </c>
      <c r="F44" s="14">
        <f>VLOOKUP($A44,[1]sheet1!$D$4:$Y$151,F$1,FALSE)</f>
        <v>3.1</v>
      </c>
      <c r="G44" s="14">
        <f>VLOOKUP($A44,[1]sheet1!$D$4:$Y$151,G$1,FALSE)</f>
        <v>3.1</v>
      </c>
      <c r="H44" s="14">
        <f>VLOOKUP($A44,[1]sheet1!$D$4:$Y$151,H$1,FALSE)</f>
        <v>2.5</v>
      </c>
      <c r="I44" s="14">
        <f>VLOOKUP($A44,[1]sheet1!$D$4:$Y$151,I$1,FALSE)</f>
        <v>2.5</v>
      </c>
      <c r="J44" s="14">
        <f>VLOOKUP($A44,[1]sheet1!$D$4:$Y$151,J$1,FALSE)</f>
        <v>2.8</v>
      </c>
      <c r="K44" s="14">
        <f>VLOOKUP($A44,[1]sheet1!$D$4:$Y$151,K$1,FALSE)</f>
        <v>2</v>
      </c>
      <c r="L44" s="14">
        <f>VLOOKUP($A44,[1]sheet1!$D$4:$Y$151,L$1,FALSE)</f>
        <v>2</v>
      </c>
      <c r="M44" s="14">
        <f>VLOOKUP($A44,[1]sheet1!$D$4:$Y$151,M$1,FALSE)</f>
        <v>2</v>
      </c>
      <c r="N44" s="14">
        <f>VLOOKUP($A44,[1]sheet1!$D$4:$Y$151,N$1,FALSE)</f>
        <v>2.2999999999999998</v>
      </c>
      <c r="O44" s="18">
        <f>VLOOKUP($A44,[1]sheet1!$D$4:$Y$151,O$1,FALSE)</f>
        <v>2.2000000000000002</v>
      </c>
      <c r="P44" s="18">
        <f>VLOOKUP($A44,[1]sheet1!$D$4:$Y$151,P$1,FALSE)</f>
        <v>2.4</v>
      </c>
      <c r="Q44" s="18">
        <f>VLOOKUP($A44,[1]sheet1!$D$4:$Y$151,Q$1,FALSE)</f>
        <v>3</v>
      </c>
      <c r="R44" s="18">
        <f>VLOOKUP($A44,[1]sheet1!$D$4:$Y$151,R$1,FALSE)</f>
        <v>3.1</v>
      </c>
      <c r="S44" s="18">
        <f>VLOOKUP($A44,[1]sheet1!$D$4:$Y$151,S$1,FALSE)</f>
        <v>3.3</v>
      </c>
      <c r="T44" s="19">
        <f>VLOOKUP($A44,[1]sheet1!$D$4:$Y$151,T$1,FALSE)</f>
        <v>2.9</v>
      </c>
      <c r="U44" s="30"/>
      <c r="V44" s="30"/>
      <c r="W44" s="30"/>
      <c r="X44" s="30"/>
      <c r="Y44" s="30"/>
      <c r="Z44" s="30"/>
      <c r="AA44" s="30"/>
      <c r="AB44" s="30"/>
      <c r="AC44" s="30"/>
    </row>
    <row r="45" spans="1:29" x14ac:dyDescent="0.2">
      <c r="A45" s="12" t="s">
        <v>109</v>
      </c>
      <c r="B45" s="13" t="s">
        <v>110</v>
      </c>
      <c r="C45" s="14">
        <f>VLOOKUP($A45,[1]sheet1!$D$4:$Y$151,C$1,FALSE)</f>
        <v>2.8</v>
      </c>
      <c r="D45" s="14">
        <f>VLOOKUP($A45,[1]sheet1!$D$4:$Y$151,D$1,FALSE)</f>
        <v>3.1</v>
      </c>
      <c r="E45" s="14">
        <f>VLOOKUP($A45,[1]sheet1!$D$4:$Y$151,E$1,FALSE)</f>
        <v>3.1</v>
      </c>
      <c r="F45" s="14">
        <f>VLOOKUP($A45,[1]sheet1!$D$4:$Y$151,F$1,FALSE)</f>
        <v>2.8</v>
      </c>
      <c r="G45" s="14">
        <f>VLOOKUP($A45,[1]sheet1!$D$4:$Y$151,G$1,FALSE)</f>
        <v>2.8</v>
      </c>
      <c r="H45" s="14">
        <f>VLOOKUP($A45,[1]sheet1!$D$4:$Y$151,H$1,FALSE)</f>
        <v>2.5</v>
      </c>
      <c r="I45" s="14">
        <f>VLOOKUP($A45,[1]sheet1!$D$4:$Y$151,I$1,FALSE)</f>
        <v>3.1</v>
      </c>
      <c r="J45" s="14">
        <f>VLOOKUP($A45,[1]sheet1!$D$4:$Y$151,J$1,FALSE)</f>
        <v>3.4</v>
      </c>
      <c r="K45" s="14">
        <f>VLOOKUP($A45,[1]sheet1!$D$4:$Y$151,K$1,FALSE)</f>
        <v>1</v>
      </c>
      <c r="L45" s="14">
        <f>VLOOKUP($A45,[1]sheet1!$D$4:$Y$151,L$1,FALSE)</f>
        <v>1</v>
      </c>
      <c r="M45" s="14">
        <f>VLOOKUP($A45,[1]sheet1!$D$4:$Y$151,M$1,FALSE)</f>
        <v>1</v>
      </c>
      <c r="N45" s="14">
        <f>VLOOKUP($A45,[1]sheet1!$D$4:$Y$151,N$1,FALSE)</f>
        <v>1</v>
      </c>
      <c r="O45" s="18">
        <f>VLOOKUP($A45,[1]sheet1!$D$4:$Y$151,O$1,FALSE)</f>
        <v>1</v>
      </c>
      <c r="P45" s="18">
        <f>VLOOKUP($A45,[1]sheet1!$D$4:$Y$151,P$1,FALSE)</f>
        <v>1</v>
      </c>
      <c r="Q45" s="18">
        <f>VLOOKUP($A45,[1]sheet1!$D$4:$Y$151,Q$1,FALSE)</f>
        <v>1</v>
      </c>
      <c r="R45" s="18">
        <f>VLOOKUP($A45,[1]sheet1!$D$4:$Y$151,R$1,FALSE)</f>
        <v>1</v>
      </c>
      <c r="S45" s="18">
        <f>VLOOKUP($A45,[1]sheet1!$D$4:$Y$151,S$1,FALSE)</f>
        <v>1</v>
      </c>
      <c r="T45" s="19">
        <f>VLOOKUP($A45,[1]sheet1!$D$4:$Y$151,T$1,FALSE)</f>
        <v>1</v>
      </c>
      <c r="U45" s="30"/>
      <c r="V45" s="30"/>
      <c r="W45" s="30"/>
      <c r="X45" s="30"/>
      <c r="Y45" s="30"/>
      <c r="Z45" s="30"/>
      <c r="AA45" s="30"/>
      <c r="AB45" s="30"/>
      <c r="AC45" s="30"/>
    </row>
    <row r="46" spans="1:29" x14ac:dyDescent="0.2">
      <c r="A46" s="12" t="s">
        <v>111</v>
      </c>
      <c r="B46" s="13" t="s">
        <v>21</v>
      </c>
      <c r="C46" s="14">
        <f>VLOOKUP($A46,[1]sheet1!$D$4:$Y$151,C$1,FALSE)</f>
        <v>2.2000000000000002</v>
      </c>
      <c r="D46" s="14">
        <f>VLOOKUP($A46,[1]sheet1!$D$4:$Y$151,D$1,FALSE)</f>
        <v>1.9</v>
      </c>
      <c r="E46" s="14">
        <f>VLOOKUP($A46,[1]sheet1!$D$4:$Y$151,E$1,FALSE)</f>
        <v>2.2000000000000002</v>
      </c>
      <c r="F46" s="14">
        <f>VLOOKUP($A46,[1]sheet1!$D$4:$Y$151,F$1,FALSE)</f>
        <v>2.8</v>
      </c>
      <c r="G46" s="14">
        <f>VLOOKUP($A46,[1]sheet1!$D$4:$Y$151,G$1,FALSE)</f>
        <v>2.2000000000000002</v>
      </c>
      <c r="H46" s="14">
        <f>VLOOKUP($A46,[1]sheet1!$D$4:$Y$151,H$1,FALSE)</f>
        <v>2.5</v>
      </c>
      <c r="I46" s="14">
        <f>VLOOKUP($A46,[1]sheet1!$D$4:$Y$151,I$1,FALSE)</f>
        <v>2.8</v>
      </c>
      <c r="J46" s="14">
        <f>VLOOKUP($A46,[1]sheet1!$D$4:$Y$151,J$1,FALSE)</f>
        <v>3.1</v>
      </c>
      <c r="K46" s="14">
        <f>VLOOKUP($A46,[1]sheet1!$D$4:$Y$151,K$1,FALSE)</f>
        <v>3</v>
      </c>
      <c r="L46" s="14">
        <f>VLOOKUP($A46,[1]sheet1!$D$4:$Y$151,L$1,FALSE)</f>
        <v>3</v>
      </c>
      <c r="M46" s="14">
        <f>VLOOKUP($A46,[1]sheet1!$D$4:$Y$151,M$1,FALSE)</f>
        <v>3</v>
      </c>
      <c r="N46" s="14">
        <f>VLOOKUP($A46,[1]sheet1!$D$4:$Y$151,N$1,FALSE)</f>
        <v>3.3</v>
      </c>
      <c r="O46" s="18">
        <f>VLOOKUP($A46,[1]sheet1!$D$4:$Y$151,O$1,FALSE)</f>
        <v>3.8</v>
      </c>
      <c r="P46" s="18">
        <f>VLOOKUP($A46,[1]sheet1!$D$4:$Y$151,P$1,FALSE)</f>
        <v>3.8</v>
      </c>
      <c r="Q46" s="18">
        <f>VLOOKUP($A46,[1]sheet1!$D$4:$Y$151,Q$1,FALSE)</f>
        <v>3.6</v>
      </c>
      <c r="R46" s="18">
        <f>VLOOKUP($A46,[1]sheet1!$D$4:$Y$151,R$1,FALSE)</f>
        <v>2.8</v>
      </c>
      <c r="S46" s="18">
        <f>VLOOKUP($A46,[1]sheet1!$D$4:$Y$151,S$1,FALSE)</f>
        <v>2.7</v>
      </c>
      <c r="T46" s="19">
        <f>VLOOKUP($A46,[1]sheet1!$D$4:$Y$151,T$1,FALSE)</f>
        <v>2.6</v>
      </c>
      <c r="U46" s="30"/>
      <c r="V46" s="30"/>
      <c r="W46" s="30"/>
      <c r="X46" s="30"/>
      <c r="Y46" s="30"/>
      <c r="Z46" s="30"/>
      <c r="AA46" s="30"/>
      <c r="AB46" s="30"/>
      <c r="AC46" s="30"/>
    </row>
    <row r="47" spans="1:29" x14ac:dyDescent="0.2">
      <c r="A47" s="12" t="s">
        <v>112</v>
      </c>
      <c r="B47" s="13" t="s">
        <v>113</v>
      </c>
      <c r="C47" s="14">
        <f>VLOOKUP($A47,[1]sheet1!$D$4:$Y$151,C$1,FALSE)</f>
        <v>3.8</v>
      </c>
      <c r="D47" s="14">
        <f>VLOOKUP($A47,[1]sheet1!$D$4:$Y$151,D$1,FALSE)</f>
        <v>3.8</v>
      </c>
      <c r="E47" s="14">
        <f>VLOOKUP($A47,[1]sheet1!$D$4:$Y$151,E$1,FALSE)</f>
        <v>3.8</v>
      </c>
      <c r="F47" s="14">
        <f>VLOOKUP($A47,[1]sheet1!$D$4:$Y$151,F$1,FALSE)</f>
        <v>4.0999999999999996</v>
      </c>
      <c r="G47" s="14">
        <f>VLOOKUP($A47,[1]sheet1!$D$4:$Y$151,G$1,FALSE)</f>
        <v>4.0999999999999996</v>
      </c>
      <c r="H47" s="14">
        <f>VLOOKUP($A47,[1]sheet1!$D$4:$Y$151,H$1,FALSE)</f>
        <v>3.4</v>
      </c>
      <c r="I47" s="14">
        <f>VLOOKUP($A47,[1]sheet1!$D$4:$Y$151,I$1,FALSE)</f>
        <v>4.0999999999999996</v>
      </c>
      <c r="J47" s="14">
        <f>VLOOKUP($A47,[1]sheet1!$D$4:$Y$151,J$1,FALSE)</f>
        <v>4.0999999999999996</v>
      </c>
      <c r="K47" s="14">
        <f>VLOOKUP($A47,[1]sheet1!$D$4:$Y$151,K$1,FALSE)</f>
        <v>4</v>
      </c>
      <c r="L47" s="14">
        <f>VLOOKUP($A47,[1]sheet1!$D$4:$Y$151,L$1,FALSE)</f>
        <v>4</v>
      </c>
      <c r="M47" s="14">
        <f>VLOOKUP($A47,[1]sheet1!$D$4:$Y$151,M$1,FALSE)</f>
        <v>3</v>
      </c>
      <c r="N47" s="14">
        <f>VLOOKUP($A47,[1]sheet1!$D$4:$Y$151,N$1,FALSE)</f>
        <v>3.3</v>
      </c>
      <c r="O47" s="18">
        <f>VLOOKUP($A47,[1]sheet1!$D$4:$Y$151,O$1,FALSE)</f>
        <v>3.4</v>
      </c>
      <c r="P47" s="18">
        <f>VLOOKUP($A47,[1]sheet1!$D$4:$Y$151,P$1,FALSE)</f>
        <v>3.7</v>
      </c>
      <c r="Q47" s="18">
        <f>VLOOKUP($A47,[1]sheet1!$D$4:$Y$151,Q$1,FALSE)</f>
        <v>3</v>
      </c>
      <c r="R47" s="18">
        <f>VLOOKUP($A47,[1]sheet1!$D$4:$Y$151,R$1,FALSE)</f>
        <v>2.8</v>
      </c>
      <c r="S47" s="18">
        <f>VLOOKUP($A47,[1]sheet1!$D$4:$Y$151,S$1,FALSE)</f>
        <v>2.9</v>
      </c>
      <c r="T47" s="19">
        <f>VLOOKUP($A47,[1]sheet1!$D$4:$Y$151,T$1,FALSE)</f>
        <v>3.1</v>
      </c>
      <c r="U47" s="30"/>
      <c r="V47" s="30"/>
      <c r="W47" s="30"/>
      <c r="X47" s="30"/>
      <c r="Y47" s="30"/>
      <c r="Z47" s="30"/>
      <c r="AA47" s="30"/>
      <c r="AB47" s="30"/>
      <c r="AC47" s="30"/>
    </row>
    <row r="48" spans="1:29" x14ac:dyDescent="0.2">
      <c r="A48" s="12" t="s">
        <v>114</v>
      </c>
      <c r="B48" s="13" t="s">
        <v>55</v>
      </c>
      <c r="C48" s="14">
        <f>VLOOKUP($A48,[1]sheet1!$D$4:$Y$151,C$1,FALSE)</f>
        <v>0</v>
      </c>
      <c r="D48" s="14">
        <f>VLOOKUP($A48,[1]sheet1!$D$4:$Y$151,D$1,FALSE)</f>
        <v>0</v>
      </c>
      <c r="E48" s="14">
        <f>VLOOKUP($A48,[1]sheet1!$D$4:$Y$151,E$1,FALSE)</f>
        <v>0</v>
      </c>
      <c r="F48" s="14">
        <f>VLOOKUP($A48,[1]sheet1!$D$4:$Y$151,F$1,FALSE)</f>
        <v>2.8</v>
      </c>
      <c r="G48" s="14">
        <f>VLOOKUP($A48,[1]sheet1!$D$4:$Y$151,G$1,FALSE)</f>
        <v>2.8</v>
      </c>
      <c r="H48" s="14">
        <f>VLOOKUP($A48,[1]sheet1!$D$4:$Y$151,H$1,FALSE)</f>
        <v>2.8</v>
      </c>
      <c r="I48" s="14">
        <f>VLOOKUP($A48,[1]sheet1!$D$4:$Y$151,I$1,FALSE)</f>
        <v>3.1</v>
      </c>
      <c r="J48" s="14">
        <f>VLOOKUP($A48,[1]sheet1!$D$4:$Y$151,J$1,FALSE)</f>
        <v>3.4</v>
      </c>
      <c r="K48" s="14">
        <f>VLOOKUP($A48,[1]sheet1!$D$4:$Y$151,K$1,FALSE)</f>
        <v>3</v>
      </c>
      <c r="L48" s="14">
        <f>VLOOKUP($A48,[1]sheet1!$D$4:$Y$151,L$1,FALSE)</f>
        <v>3</v>
      </c>
      <c r="M48" s="14">
        <f>VLOOKUP($A48,[1]sheet1!$D$4:$Y$151,M$1,FALSE)</f>
        <v>2.7</v>
      </c>
      <c r="N48" s="14">
        <f>VLOOKUP($A48,[1]sheet1!$D$4:$Y$151,N$1,FALSE)</f>
        <v>2.7</v>
      </c>
      <c r="O48" s="18">
        <f>VLOOKUP($A48,[1]sheet1!$D$4:$Y$151,O$1,FALSE)</f>
        <v>3.8</v>
      </c>
      <c r="P48" s="18">
        <f>VLOOKUP($A48,[1]sheet1!$D$4:$Y$151,P$1,FALSE)</f>
        <v>3.8</v>
      </c>
      <c r="Q48" s="18">
        <f>VLOOKUP($A48,[1]sheet1!$D$4:$Y$151,Q$1,FALSE)</f>
        <v>4.0999999999999996</v>
      </c>
      <c r="R48" s="18">
        <f>VLOOKUP($A48,[1]sheet1!$D$4:$Y$151,R$1,FALSE)</f>
        <v>4.0999999999999996</v>
      </c>
      <c r="S48" s="18">
        <f>VLOOKUP($A48,[1]sheet1!$D$4:$Y$151,S$1,FALSE)</f>
        <v>4.0999999999999996</v>
      </c>
      <c r="T48" s="19">
        <f>VLOOKUP($A48,[1]sheet1!$D$4:$Y$151,T$1,FALSE)</f>
        <v>3.9</v>
      </c>
      <c r="U48" s="30"/>
      <c r="V48" s="30"/>
      <c r="W48" s="30"/>
      <c r="X48" s="30"/>
      <c r="Y48" s="30"/>
      <c r="Z48" s="30"/>
      <c r="AA48" s="30"/>
      <c r="AB48" s="30"/>
      <c r="AC48" s="30"/>
    </row>
    <row r="49" spans="1:29" x14ac:dyDescent="0.2">
      <c r="A49" s="12" t="s">
        <v>115</v>
      </c>
      <c r="B49" s="13" t="s">
        <v>116</v>
      </c>
      <c r="C49" s="14">
        <f>VLOOKUP($A49,[1]sheet1!$D$4:$Y$151,C$1,FALSE)</f>
        <v>2.8</v>
      </c>
      <c r="D49" s="14">
        <f>VLOOKUP($A49,[1]sheet1!$D$4:$Y$151,D$1,FALSE)</f>
        <v>2.8</v>
      </c>
      <c r="E49" s="14">
        <f>VLOOKUP($A49,[1]sheet1!$D$4:$Y$151,E$1,FALSE)</f>
        <v>2.8</v>
      </c>
      <c r="F49" s="14">
        <f>VLOOKUP($A49,[1]sheet1!$D$4:$Y$151,F$1,FALSE)</f>
        <v>2.5</v>
      </c>
      <c r="G49" s="14">
        <f>VLOOKUP($A49,[1]sheet1!$D$4:$Y$151,G$1,FALSE)</f>
        <v>2.8</v>
      </c>
      <c r="H49" s="14">
        <f>VLOOKUP($A49,[1]sheet1!$D$4:$Y$151,H$1,FALSE)</f>
        <v>2.8</v>
      </c>
      <c r="I49" s="14">
        <f>VLOOKUP($A49,[1]sheet1!$D$4:$Y$151,I$1,FALSE)</f>
        <v>2.8</v>
      </c>
      <c r="J49" s="14">
        <f>VLOOKUP($A49,[1]sheet1!$D$4:$Y$151,J$1,FALSE)</f>
        <v>3.1</v>
      </c>
      <c r="K49" s="14">
        <f>VLOOKUP($A49,[1]sheet1!$D$4:$Y$151,K$1,FALSE)</f>
        <v>3</v>
      </c>
      <c r="L49" s="14">
        <f>VLOOKUP($A49,[1]sheet1!$D$4:$Y$151,L$1,FALSE)</f>
        <v>3</v>
      </c>
      <c r="M49" s="14">
        <f>VLOOKUP($A49,[1]sheet1!$D$4:$Y$151,M$1,FALSE)</f>
        <v>2</v>
      </c>
      <c r="N49" s="14">
        <f>VLOOKUP($A49,[1]sheet1!$D$4:$Y$151,N$1,FALSE)</f>
        <v>2.2999999999999998</v>
      </c>
      <c r="O49" s="18">
        <f>VLOOKUP($A49,[1]sheet1!$D$4:$Y$151,O$1,FALSE)</f>
        <v>3</v>
      </c>
      <c r="P49" s="18">
        <f>VLOOKUP($A49,[1]sheet1!$D$4:$Y$151,P$1,FALSE)</f>
        <v>3.4</v>
      </c>
      <c r="Q49" s="18">
        <f>VLOOKUP($A49,[1]sheet1!$D$4:$Y$151,Q$1,FALSE)</f>
        <v>3.4</v>
      </c>
      <c r="R49" s="18">
        <f>VLOOKUP($A49,[1]sheet1!$D$4:$Y$151,R$1,FALSE)</f>
        <v>3.1</v>
      </c>
      <c r="S49" s="18">
        <f>VLOOKUP($A49,[1]sheet1!$D$4:$Y$151,S$1,FALSE)</f>
        <v>2.7</v>
      </c>
      <c r="T49" s="19">
        <f>VLOOKUP($A49,[1]sheet1!$D$4:$Y$151,T$1,FALSE)</f>
        <v>3.1</v>
      </c>
      <c r="U49" s="30"/>
      <c r="V49" s="30"/>
      <c r="W49" s="30"/>
      <c r="X49" s="30"/>
      <c r="Y49" s="30"/>
      <c r="Z49" s="30"/>
      <c r="AA49" s="30"/>
      <c r="AB49" s="30"/>
      <c r="AC49" s="30"/>
    </row>
    <row r="50" spans="1:29" x14ac:dyDescent="0.2">
      <c r="A50" s="12" t="s">
        <v>117</v>
      </c>
      <c r="B50" s="13" t="s">
        <v>23</v>
      </c>
      <c r="C50" s="14">
        <f>VLOOKUP($A50,[1]sheet1!$D$4:$Y$151,C$1,FALSE)</f>
        <v>2.5</v>
      </c>
      <c r="D50" s="14">
        <f>VLOOKUP($A50,[1]sheet1!$D$4:$Y$151,D$1,FALSE)</f>
        <v>2.2000000000000002</v>
      </c>
      <c r="E50" s="14">
        <f>VLOOKUP($A50,[1]sheet1!$D$4:$Y$151,E$1,FALSE)</f>
        <v>2.5</v>
      </c>
      <c r="F50" s="14">
        <f>VLOOKUP($A50,[1]sheet1!$D$4:$Y$151,F$1,FALSE)</f>
        <v>2.8</v>
      </c>
      <c r="G50" s="14">
        <f>VLOOKUP($A50,[1]sheet1!$D$4:$Y$151,G$1,FALSE)</f>
        <v>2.5</v>
      </c>
      <c r="H50" s="14">
        <f>VLOOKUP($A50,[1]sheet1!$D$4:$Y$151,H$1,FALSE)</f>
        <v>2.5</v>
      </c>
      <c r="I50" s="14">
        <f>VLOOKUP($A50,[1]sheet1!$D$4:$Y$151,I$1,FALSE)</f>
        <v>2.2000000000000002</v>
      </c>
      <c r="J50" s="14">
        <f>VLOOKUP($A50,[1]sheet1!$D$4:$Y$151,J$1,FALSE)</f>
        <v>2.8</v>
      </c>
      <c r="K50" s="14">
        <f>VLOOKUP($A50,[1]sheet1!$D$4:$Y$151,K$1,FALSE)</f>
        <v>3</v>
      </c>
      <c r="L50" s="14">
        <f>VLOOKUP($A50,[1]sheet1!$D$4:$Y$151,L$1,FALSE)</f>
        <v>3</v>
      </c>
      <c r="M50" s="14">
        <f>VLOOKUP($A50,[1]sheet1!$D$4:$Y$151,M$1,FALSE)</f>
        <v>3</v>
      </c>
      <c r="N50" s="14">
        <f>VLOOKUP($A50,[1]sheet1!$D$4:$Y$151,N$1,FALSE)</f>
        <v>2.7</v>
      </c>
      <c r="O50" s="18">
        <f>VLOOKUP($A50,[1]sheet1!$D$4:$Y$151,O$1,FALSE)</f>
        <v>2</v>
      </c>
      <c r="P50" s="18">
        <f>VLOOKUP($A50,[1]sheet1!$D$4:$Y$151,P$1,FALSE)</f>
        <v>3</v>
      </c>
      <c r="Q50" s="18">
        <f>VLOOKUP($A50,[1]sheet1!$D$4:$Y$151,Q$1,FALSE)</f>
        <v>2.7</v>
      </c>
      <c r="R50" s="18">
        <f>VLOOKUP($A50,[1]sheet1!$D$4:$Y$151,R$1,FALSE)</f>
        <v>2.6</v>
      </c>
      <c r="S50" s="18">
        <f>VLOOKUP($A50,[1]sheet1!$D$4:$Y$151,S$1,FALSE)</f>
        <v>2.8</v>
      </c>
      <c r="T50" s="19">
        <f>VLOOKUP($A50,[1]sheet1!$D$4:$Y$151,T$1,FALSE)</f>
        <v>3.2</v>
      </c>
      <c r="U50" s="30"/>
      <c r="V50" s="30"/>
      <c r="W50" s="30"/>
      <c r="X50" s="30"/>
      <c r="Y50" s="30"/>
      <c r="Z50" s="30"/>
      <c r="AA50" s="30"/>
      <c r="AB50" s="30"/>
      <c r="AC50" s="30"/>
    </row>
    <row r="51" spans="1:29" x14ac:dyDescent="0.2">
      <c r="A51" s="12" t="s">
        <v>118</v>
      </c>
      <c r="B51" s="13" t="s">
        <v>119</v>
      </c>
      <c r="C51" s="14">
        <f>VLOOKUP($A51,[1]sheet1!$D$4:$Y$151,C$1,FALSE)</f>
        <v>0</v>
      </c>
      <c r="D51" s="14">
        <f>VLOOKUP($A51,[1]sheet1!$D$4:$Y$151,D$1,FALSE)</f>
        <v>0</v>
      </c>
      <c r="E51" s="14">
        <f>VLOOKUP($A51,[1]sheet1!$D$4:$Y$151,E$1,FALSE)</f>
        <v>0</v>
      </c>
      <c r="F51" s="14">
        <f>VLOOKUP($A51,[1]sheet1!$D$4:$Y$151,F$1,FALSE)</f>
        <v>0</v>
      </c>
      <c r="G51" s="14">
        <f>VLOOKUP($A51,[1]sheet1!$D$4:$Y$151,G$1,FALSE)</f>
        <v>0</v>
      </c>
      <c r="H51" s="14">
        <f>VLOOKUP($A51,[1]sheet1!$D$4:$Y$151,H$1,FALSE)</f>
        <v>0</v>
      </c>
      <c r="I51" s="14">
        <f>VLOOKUP($A51,[1]sheet1!$D$4:$Y$151,I$1,FALSE)</f>
        <v>0</v>
      </c>
      <c r="J51" s="14">
        <f>VLOOKUP($A51,[1]sheet1!$D$4:$Y$151,J$1,FALSE)</f>
        <v>0</v>
      </c>
      <c r="K51" s="14">
        <f>VLOOKUP($A51,[1]sheet1!$D$4:$Y$151,K$1,FALSE)</f>
        <v>0</v>
      </c>
      <c r="L51" s="14">
        <f>VLOOKUP($A51,[1]sheet1!$D$4:$Y$151,L$1,FALSE)</f>
        <v>0</v>
      </c>
      <c r="M51" s="14">
        <f>VLOOKUP($A51,[1]sheet1!$D$4:$Y$151,M$1,FALSE)</f>
        <v>0</v>
      </c>
      <c r="N51" s="14">
        <f>VLOOKUP($A51,[1]sheet1!$D$4:$Y$151,N$1,FALSE)</f>
        <v>0</v>
      </c>
      <c r="O51" s="18">
        <f>VLOOKUP($A51,[1]sheet1!$D$4:$Y$151,O$1,FALSE)</f>
        <v>0</v>
      </c>
      <c r="P51" s="18">
        <f>VLOOKUP($A51,[1]sheet1!$D$4:$Y$151,P$1,FALSE)</f>
        <v>0</v>
      </c>
      <c r="Q51" s="18">
        <f>VLOOKUP($A51,[1]sheet1!$D$4:$Y$151,Q$1,FALSE)</f>
        <v>0</v>
      </c>
      <c r="R51" s="18">
        <f>VLOOKUP($A51,[1]sheet1!$D$4:$Y$151,R$1,FALSE)</f>
        <v>0</v>
      </c>
      <c r="S51" s="18">
        <f>VLOOKUP($A51,[1]sheet1!$D$4:$Y$151,S$1,FALSE)</f>
        <v>0</v>
      </c>
      <c r="T51" s="19">
        <f>VLOOKUP($A51,[1]sheet1!$D$4:$Y$151,T$1,FALSE)</f>
        <v>0</v>
      </c>
      <c r="U51" s="30"/>
      <c r="V51" s="30"/>
      <c r="W51" s="30"/>
      <c r="X51" s="30"/>
      <c r="Y51" s="30"/>
      <c r="Z51" s="30"/>
      <c r="AA51" s="30"/>
      <c r="AB51" s="30"/>
      <c r="AC51" s="30"/>
    </row>
    <row r="52" spans="1:29" x14ac:dyDescent="0.2">
      <c r="A52" s="12" t="s">
        <v>120</v>
      </c>
      <c r="B52" s="13" t="s">
        <v>35</v>
      </c>
      <c r="C52" s="14">
        <f>VLOOKUP($A52,[1]sheet1!$D$4:$Y$151,C$1,FALSE)</f>
        <v>0</v>
      </c>
      <c r="D52" s="14">
        <f>VLOOKUP($A52,[1]sheet1!$D$4:$Y$151,D$1,FALSE)</f>
        <v>0</v>
      </c>
      <c r="E52" s="14">
        <f>VLOOKUP($A52,[1]sheet1!$D$4:$Y$151,E$1,FALSE)</f>
        <v>0</v>
      </c>
      <c r="F52" s="14">
        <f>VLOOKUP($A52,[1]sheet1!$D$4:$Y$151,F$1,FALSE)</f>
        <v>0</v>
      </c>
      <c r="G52" s="14">
        <f>VLOOKUP($A52,[1]sheet1!$D$4:$Y$151,G$1,FALSE)</f>
        <v>0</v>
      </c>
      <c r="H52" s="14">
        <f>VLOOKUP($A52,[1]sheet1!$D$4:$Y$151,H$1,FALSE)</f>
        <v>0</v>
      </c>
      <c r="I52" s="14">
        <f>VLOOKUP($A52,[1]sheet1!$D$4:$Y$151,I$1,FALSE)</f>
        <v>0</v>
      </c>
      <c r="J52" s="14">
        <f>VLOOKUP($A52,[1]sheet1!$D$4:$Y$151,J$1,FALSE)</f>
        <v>0</v>
      </c>
      <c r="K52" s="14">
        <f>VLOOKUP($A52,[1]sheet1!$D$4:$Y$151,K$1,FALSE)</f>
        <v>0</v>
      </c>
      <c r="L52" s="14">
        <f>VLOOKUP($A52,[1]sheet1!$D$4:$Y$151,L$1,FALSE)</f>
        <v>0</v>
      </c>
      <c r="M52" s="14">
        <f>VLOOKUP($A52,[1]sheet1!$D$4:$Y$151,M$1,FALSE)</f>
        <v>0</v>
      </c>
      <c r="N52" s="14">
        <f>VLOOKUP($A52,[1]sheet1!$D$4:$Y$151,N$1,FALSE)</f>
        <v>0</v>
      </c>
      <c r="O52" s="18">
        <f>VLOOKUP($A52,[1]sheet1!$D$4:$Y$151,O$1,FALSE)</f>
        <v>0</v>
      </c>
      <c r="P52" s="18">
        <f>VLOOKUP($A52,[1]sheet1!$D$4:$Y$151,P$1,FALSE)</f>
        <v>0</v>
      </c>
      <c r="Q52" s="18">
        <f>VLOOKUP($A52,[1]sheet1!$D$4:$Y$151,Q$1,FALSE)</f>
        <v>3</v>
      </c>
      <c r="R52" s="18">
        <f>VLOOKUP($A52,[1]sheet1!$D$4:$Y$151,R$1,FALSE)</f>
        <v>2.8</v>
      </c>
      <c r="S52" s="18">
        <f>VLOOKUP($A52,[1]sheet1!$D$4:$Y$151,S$1,FALSE)</f>
        <v>3.3</v>
      </c>
      <c r="T52" s="19">
        <f>VLOOKUP($A52,[1]sheet1!$D$4:$Y$151,T$1,FALSE)</f>
        <v>3.4</v>
      </c>
      <c r="U52" s="30"/>
      <c r="V52" s="30"/>
      <c r="W52" s="30"/>
      <c r="X52" s="30"/>
      <c r="Y52" s="30"/>
      <c r="Z52" s="30"/>
      <c r="AA52" s="30"/>
      <c r="AB52" s="30"/>
      <c r="AC52" s="30"/>
    </row>
    <row r="53" spans="1:29" x14ac:dyDescent="0.2">
      <c r="A53" s="12" t="s">
        <v>121</v>
      </c>
      <c r="B53" s="13" t="s">
        <v>22</v>
      </c>
      <c r="C53" s="14">
        <f>VLOOKUP($A53,[1]sheet1!$D$4:$Y$151,C$1,FALSE)</f>
        <v>0</v>
      </c>
      <c r="D53" s="14">
        <f>VLOOKUP($A53,[1]sheet1!$D$4:$Y$151,D$1,FALSE)</f>
        <v>0</v>
      </c>
      <c r="E53" s="14">
        <f>VLOOKUP($A53,[1]sheet1!$D$4:$Y$151,E$1,FALSE)</f>
        <v>0</v>
      </c>
      <c r="F53" s="14">
        <f>VLOOKUP($A53,[1]sheet1!$D$4:$Y$151,F$1,FALSE)</f>
        <v>0</v>
      </c>
      <c r="G53" s="14">
        <f>VLOOKUP($A53,[1]sheet1!$D$4:$Y$151,G$1,FALSE)</f>
        <v>0</v>
      </c>
      <c r="H53" s="14">
        <f>VLOOKUP($A53,[1]sheet1!$D$4:$Y$151,H$1,FALSE)</f>
        <v>0</v>
      </c>
      <c r="I53" s="14">
        <f>VLOOKUP($A53,[1]sheet1!$D$4:$Y$151,I$1,FALSE)</f>
        <v>0</v>
      </c>
      <c r="J53" s="14">
        <f>VLOOKUP($A53,[1]sheet1!$D$4:$Y$151,J$1,FALSE)</f>
        <v>0</v>
      </c>
      <c r="K53" s="14">
        <f>VLOOKUP($A53,[1]sheet1!$D$4:$Y$151,K$1,FALSE)</f>
        <v>2</v>
      </c>
      <c r="L53" s="14">
        <f>VLOOKUP($A53,[1]sheet1!$D$4:$Y$151,L$1,FALSE)</f>
        <v>2</v>
      </c>
      <c r="M53" s="14">
        <f>VLOOKUP($A53,[1]sheet1!$D$4:$Y$151,M$1,FALSE)</f>
        <v>2.2999999999999998</v>
      </c>
      <c r="N53" s="14">
        <f>VLOOKUP($A53,[1]sheet1!$D$4:$Y$151,N$1,FALSE)</f>
        <v>3</v>
      </c>
      <c r="O53" s="18">
        <f>VLOOKUP($A53,[1]sheet1!$D$4:$Y$151,O$1,FALSE)</f>
        <v>3</v>
      </c>
      <c r="P53" s="18">
        <f>VLOOKUP($A53,[1]sheet1!$D$4:$Y$151,P$1,FALSE)</f>
        <v>3</v>
      </c>
      <c r="Q53" s="18">
        <f>VLOOKUP($A53,[1]sheet1!$D$4:$Y$151,Q$1,FALSE)</f>
        <v>3</v>
      </c>
      <c r="R53" s="18">
        <f>VLOOKUP($A53,[1]sheet1!$D$4:$Y$151,R$1,FALSE)</f>
        <v>3</v>
      </c>
      <c r="S53" s="18">
        <f>VLOOKUP($A53,[1]sheet1!$D$4:$Y$151,S$1,FALSE)</f>
        <v>2.9</v>
      </c>
      <c r="T53" s="19">
        <f>VLOOKUP($A53,[1]sheet1!$D$4:$Y$151,T$1,FALSE)</f>
        <v>2.8</v>
      </c>
      <c r="U53" s="30"/>
      <c r="V53" s="30"/>
      <c r="W53" s="30"/>
      <c r="X53" s="30"/>
      <c r="Y53" s="30"/>
      <c r="Z53" s="30"/>
      <c r="AA53" s="30"/>
      <c r="AB53" s="30"/>
      <c r="AC53" s="30"/>
    </row>
    <row r="54" spans="1:29" x14ac:dyDescent="0.2">
      <c r="A54" s="12" t="s">
        <v>122</v>
      </c>
      <c r="B54" s="13" t="s">
        <v>56</v>
      </c>
      <c r="C54" s="14">
        <f>VLOOKUP($A54,[1]sheet1!$D$4:$Y$151,C$1,FALSE)</f>
        <v>2.2000000000000002</v>
      </c>
      <c r="D54" s="14">
        <f>VLOOKUP($A54,[1]sheet1!$D$4:$Y$151,D$1,FALSE)</f>
        <v>2.5</v>
      </c>
      <c r="E54" s="14">
        <f>VLOOKUP($A54,[1]sheet1!$D$4:$Y$151,E$1,FALSE)</f>
        <v>2.5</v>
      </c>
      <c r="F54" s="14">
        <f>VLOOKUP($A54,[1]sheet1!$D$4:$Y$151,F$1,FALSE)</f>
        <v>2.5</v>
      </c>
      <c r="G54" s="14">
        <f>VLOOKUP($A54,[1]sheet1!$D$4:$Y$151,G$1,FALSE)</f>
        <v>2.2000000000000002</v>
      </c>
      <c r="H54" s="14">
        <f>VLOOKUP($A54,[1]sheet1!$D$4:$Y$151,H$1,FALSE)</f>
        <v>2.2000000000000002</v>
      </c>
      <c r="I54" s="14">
        <f>VLOOKUP($A54,[1]sheet1!$D$4:$Y$151,I$1,FALSE)</f>
        <v>2.5</v>
      </c>
      <c r="J54" s="14">
        <f>VLOOKUP($A54,[1]sheet1!$D$4:$Y$151,J$1,FALSE)</f>
        <v>2.8</v>
      </c>
      <c r="K54" s="14">
        <f>VLOOKUP($A54,[1]sheet1!$D$4:$Y$151,K$1,FALSE)</f>
        <v>2</v>
      </c>
      <c r="L54" s="14">
        <f>VLOOKUP($A54,[1]sheet1!$D$4:$Y$151,L$1,FALSE)</f>
        <v>3</v>
      </c>
      <c r="M54" s="14">
        <f>VLOOKUP($A54,[1]sheet1!$D$4:$Y$151,M$1,FALSE)</f>
        <v>2.7</v>
      </c>
      <c r="N54" s="14">
        <f>VLOOKUP($A54,[1]sheet1!$D$4:$Y$151,N$1,FALSE)</f>
        <v>3.3</v>
      </c>
      <c r="O54" s="18">
        <f>VLOOKUP($A54,[1]sheet1!$D$4:$Y$151,O$1,FALSE)</f>
        <v>3.2</v>
      </c>
      <c r="P54" s="18">
        <f>VLOOKUP($A54,[1]sheet1!$D$4:$Y$151,P$1,FALSE)</f>
        <v>3.2</v>
      </c>
      <c r="Q54" s="18">
        <f>VLOOKUP($A54,[1]sheet1!$D$4:$Y$151,Q$1,FALSE)</f>
        <v>3.2</v>
      </c>
      <c r="R54" s="18">
        <f>VLOOKUP($A54,[1]sheet1!$D$4:$Y$151,R$1,FALSE)</f>
        <v>2.9</v>
      </c>
      <c r="S54" s="18">
        <f>VLOOKUP($A54,[1]sheet1!$D$4:$Y$151,S$1,FALSE)</f>
        <v>2.6</v>
      </c>
      <c r="T54" s="19">
        <f>VLOOKUP($A54,[1]sheet1!$D$4:$Y$151,T$1,FALSE)</f>
        <v>2.8</v>
      </c>
      <c r="U54" s="30"/>
      <c r="V54" s="30"/>
      <c r="W54" s="30"/>
      <c r="X54" s="30"/>
      <c r="Y54" s="30"/>
      <c r="Z54" s="30"/>
      <c r="AA54" s="30"/>
      <c r="AB54" s="30"/>
      <c r="AC54" s="30"/>
    </row>
    <row r="55" spans="1:29" x14ac:dyDescent="0.2">
      <c r="A55" s="12" t="s">
        <v>123</v>
      </c>
      <c r="B55" s="13" t="s">
        <v>47</v>
      </c>
      <c r="C55" s="14">
        <f>VLOOKUP($A55,[1]sheet1!$D$4:$Y$151,C$1,FALSE)</f>
        <v>2.5</v>
      </c>
      <c r="D55" s="14">
        <f>VLOOKUP($A55,[1]sheet1!$D$4:$Y$151,D$1,FALSE)</f>
        <v>2.2000000000000002</v>
      </c>
      <c r="E55" s="14">
        <f>VLOOKUP($A55,[1]sheet1!$D$4:$Y$151,E$1,FALSE)</f>
        <v>1.9</v>
      </c>
      <c r="F55" s="14">
        <f>VLOOKUP($A55,[1]sheet1!$D$4:$Y$151,F$1,FALSE)</f>
        <v>2.5</v>
      </c>
      <c r="G55" s="14">
        <f>VLOOKUP($A55,[1]sheet1!$D$4:$Y$151,G$1,FALSE)</f>
        <v>2.8</v>
      </c>
      <c r="H55" s="14">
        <f>VLOOKUP($A55,[1]sheet1!$D$4:$Y$151,H$1,FALSE)</f>
        <v>2.2000000000000002</v>
      </c>
      <c r="I55" s="14">
        <f>VLOOKUP($A55,[1]sheet1!$D$4:$Y$151,I$1,FALSE)</f>
        <v>1.5</v>
      </c>
      <c r="J55" s="14">
        <f>VLOOKUP($A55,[1]sheet1!$D$4:$Y$151,J$1,FALSE)</f>
        <v>1.5</v>
      </c>
      <c r="K55" s="14">
        <f>VLOOKUP($A55,[1]sheet1!$D$4:$Y$151,K$1,FALSE)</f>
        <v>1.5</v>
      </c>
      <c r="L55" s="14">
        <f>VLOOKUP($A55,[1]sheet1!$D$4:$Y$151,L$1,FALSE)</f>
        <v>1</v>
      </c>
      <c r="M55" s="14">
        <f>VLOOKUP($A55,[1]sheet1!$D$4:$Y$151,M$1,FALSE)</f>
        <v>1</v>
      </c>
      <c r="N55" s="21">
        <f>VLOOKUP($A55,[1]sheet1!$D$4:$Y$151,N$1,FALSE)</f>
        <v>1</v>
      </c>
      <c r="O55" s="21" t="str">
        <f>VLOOKUP($A55,[1]sheet1!$D$4:$Y$151,O$1,FALSE)</f>
        <v>1.0(e)</v>
      </c>
      <c r="P55" s="21">
        <f>VLOOKUP($A55,[1]sheet1!$D$4:$Y$151,P$1,FALSE)</f>
        <v>2</v>
      </c>
      <c r="Q55" s="18">
        <f>VLOOKUP($A55,[1]sheet1!$D$4:$Y$151,Q$1,FALSE)</f>
        <v>2.4</v>
      </c>
      <c r="R55" s="18">
        <f>VLOOKUP($A55,[1]sheet1!$D$4:$Y$151,R$1,FALSE)</f>
        <v>2.9</v>
      </c>
      <c r="S55" s="18">
        <f>VLOOKUP($A55,[1]sheet1!$D$4:$Y$151,S$1,FALSE)</f>
        <v>3.3</v>
      </c>
      <c r="T55" s="19">
        <f>VLOOKUP($A55,[1]sheet1!$D$4:$Y$151,T$1,FALSE)</f>
        <v>3.5</v>
      </c>
      <c r="U55" s="30"/>
      <c r="V55" s="30"/>
      <c r="W55" s="30"/>
      <c r="X55" s="30"/>
      <c r="Y55" s="30"/>
      <c r="Z55" s="30"/>
      <c r="AA55" s="30"/>
      <c r="AB55" s="30"/>
      <c r="AC55" s="30"/>
    </row>
    <row r="56" spans="1:29" x14ac:dyDescent="0.2">
      <c r="A56" s="12" t="s">
        <v>124</v>
      </c>
      <c r="B56" s="13" t="s">
        <v>24</v>
      </c>
      <c r="C56" s="14">
        <f>VLOOKUP($A56,[1]sheet1!$D$4:$Y$151,C$1,FALSE)</f>
        <v>3.1</v>
      </c>
      <c r="D56" s="14">
        <f>VLOOKUP($A56,[1]sheet1!$D$4:$Y$151,D$1,FALSE)</f>
        <v>2.8</v>
      </c>
      <c r="E56" s="14">
        <f>VLOOKUP($A56,[1]sheet1!$D$4:$Y$151,E$1,FALSE)</f>
        <v>2.8</v>
      </c>
      <c r="F56" s="14">
        <f>VLOOKUP($A56,[1]sheet1!$D$4:$Y$151,F$1,FALSE)</f>
        <v>2.8</v>
      </c>
      <c r="G56" s="14">
        <f>VLOOKUP($A56,[1]sheet1!$D$4:$Y$151,G$1,FALSE)</f>
        <v>2.8</v>
      </c>
      <c r="H56" s="14">
        <f>VLOOKUP($A56,[1]sheet1!$D$4:$Y$151,H$1,FALSE)</f>
        <v>3.1</v>
      </c>
      <c r="I56" s="14">
        <f>VLOOKUP($A56,[1]sheet1!$D$4:$Y$151,I$1,FALSE)</f>
        <v>3.4</v>
      </c>
      <c r="J56" s="14">
        <f>VLOOKUP($A56,[1]sheet1!$D$4:$Y$151,J$1,FALSE)</f>
        <v>3.4</v>
      </c>
      <c r="K56" s="14">
        <f>VLOOKUP($A56,[1]sheet1!$D$4:$Y$151,K$1,FALSE)</f>
        <v>3</v>
      </c>
      <c r="L56" s="14">
        <f>VLOOKUP($A56,[1]sheet1!$D$4:$Y$151,L$1,FALSE)</f>
        <v>3</v>
      </c>
      <c r="M56" s="14">
        <f>VLOOKUP($A56,[1]sheet1!$D$4:$Y$151,M$1,FALSE)</f>
        <v>3.3</v>
      </c>
      <c r="N56" s="21">
        <f>VLOOKUP($A56,[1]sheet1!$D$4:$Y$151,N$1,FALSE)</f>
        <v>3</v>
      </c>
      <c r="O56" s="18">
        <f>VLOOKUP($A56,[1]sheet1!$D$4:$Y$151,O$1,FALSE)</f>
        <v>2.1</v>
      </c>
      <c r="P56" s="18">
        <f>VLOOKUP($A56,[1]sheet1!$D$4:$Y$151,P$1,FALSE)</f>
        <v>2.1</v>
      </c>
      <c r="Q56" s="18">
        <f>VLOOKUP($A56,[1]sheet1!$D$4:$Y$151,Q$1,FALSE)</f>
        <v>1.9</v>
      </c>
      <c r="R56" s="22">
        <f>VLOOKUP($A56,[1]sheet1!$D$4:$Y$151,R$1,FALSE)</f>
        <v>1.9</v>
      </c>
      <c r="S56" s="22">
        <f>VLOOKUP($A56,[1]sheet1!$D$4:$Y$151,S$1,FALSE)</f>
        <v>1.7</v>
      </c>
      <c r="T56" s="19">
        <f>VLOOKUP($A56,[1]sheet1!$D$4:$Y$151,T$1,FALSE)</f>
        <v>2.1</v>
      </c>
      <c r="U56" s="30"/>
      <c r="V56" s="30"/>
      <c r="W56" s="30"/>
      <c r="X56" s="30"/>
      <c r="Y56" s="30"/>
      <c r="Z56" s="30"/>
      <c r="AA56" s="30"/>
      <c r="AB56" s="30"/>
      <c r="AC56" s="30"/>
    </row>
    <row r="57" spans="1:29" x14ac:dyDescent="0.2">
      <c r="A57" s="12" t="s">
        <v>125</v>
      </c>
      <c r="B57" s="13" t="s">
        <v>25</v>
      </c>
      <c r="C57" s="14">
        <f>VLOOKUP($A57,[1]sheet1!$D$4:$Y$151,C$1,FALSE)</f>
        <v>2.8</v>
      </c>
      <c r="D57" s="14">
        <f>VLOOKUP($A57,[1]sheet1!$D$4:$Y$151,D$1,FALSE)</f>
        <v>2.8</v>
      </c>
      <c r="E57" s="14">
        <f>VLOOKUP($A57,[1]sheet1!$D$4:$Y$151,E$1,FALSE)</f>
        <v>2.5</v>
      </c>
      <c r="F57" s="14">
        <f>VLOOKUP($A57,[1]sheet1!$D$4:$Y$151,F$1,FALSE)</f>
        <v>2.8</v>
      </c>
      <c r="G57" s="14">
        <f>VLOOKUP($A57,[1]sheet1!$D$4:$Y$151,G$1,FALSE)</f>
        <v>2.8</v>
      </c>
      <c r="H57" s="14">
        <f>VLOOKUP($A57,[1]sheet1!$D$4:$Y$151,H$1,FALSE)</f>
        <v>2.5</v>
      </c>
      <c r="I57" s="14">
        <f>VLOOKUP($A57,[1]sheet1!$D$4:$Y$151,I$1,FALSE)</f>
        <v>2.8</v>
      </c>
      <c r="J57" s="14">
        <f>VLOOKUP($A57,[1]sheet1!$D$4:$Y$151,J$1,FALSE)</f>
        <v>2.5</v>
      </c>
      <c r="K57" s="14">
        <f>VLOOKUP($A57,[1]sheet1!$D$4:$Y$151,K$1,FALSE)</f>
        <v>2</v>
      </c>
      <c r="L57" s="14">
        <f>VLOOKUP($A57,[1]sheet1!$D$4:$Y$151,L$1,FALSE)</f>
        <v>3</v>
      </c>
      <c r="M57" s="14">
        <f>VLOOKUP($A57,[1]sheet1!$D$4:$Y$151,M$1,FALSE)</f>
        <v>3.3</v>
      </c>
      <c r="N57" s="14">
        <f>VLOOKUP($A57,[1]sheet1!$D$4:$Y$151,N$1,FALSE)</f>
        <v>2.7</v>
      </c>
      <c r="O57" s="18">
        <f>VLOOKUP($A57,[1]sheet1!$D$4:$Y$151,O$1,FALSE)</f>
        <v>3.1</v>
      </c>
      <c r="P57" s="18">
        <f>VLOOKUP($A57,[1]sheet1!$D$4:$Y$151,P$1,FALSE)</f>
        <v>3.1</v>
      </c>
      <c r="Q57" s="18">
        <f>VLOOKUP($A57,[1]sheet1!$D$4:$Y$151,Q$1,FALSE)</f>
        <v>2.9</v>
      </c>
      <c r="R57" s="18">
        <f>VLOOKUP($A57,[1]sheet1!$D$4:$Y$151,R$1,FALSE)</f>
        <v>2.7</v>
      </c>
      <c r="S57" s="18">
        <f>VLOOKUP($A57,[1]sheet1!$D$4:$Y$151,S$1,FALSE)</f>
        <v>2.2000000000000002</v>
      </c>
      <c r="T57" s="19">
        <f>VLOOKUP($A57,[1]sheet1!$D$4:$Y$151,T$1,FALSE)</f>
        <v>1.6</v>
      </c>
      <c r="U57" s="30"/>
      <c r="V57" s="30"/>
      <c r="W57" s="30"/>
      <c r="X57" s="30"/>
      <c r="Y57" s="30"/>
      <c r="Z57" s="30"/>
      <c r="AA57" s="30"/>
      <c r="AB57" s="30"/>
      <c r="AC57" s="30"/>
    </row>
    <row r="58" spans="1:29" x14ac:dyDescent="0.2">
      <c r="A58" s="12" t="s">
        <v>126</v>
      </c>
      <c r="B58" s="13" t="s">
        <v>127</v>
      </c>
      <c r="C58" s="14">
        <f>VLOOKUP($A58,[1]sheet1!$D$4:$Y$151,C$1,FALSE)</f>
        <v>2.2000000000000002</v>
      </c>
      <c r="D58" s="14">
        <f>VLOOKUP($A58,[1]sheet1!$D$4:$Y$151,D$1,FALSE)</f>
        <v>2.2000000000000002</v>
      </c>
      <c r="E58" s="14">
        <f>VLOOKUP($A58,[1]sheet1!$D$4:$Y$151,E$1,FALSE)</f>
        <v>1.9</v>
      </c>
      <c r="F58" s="14">
        <f>VLOOKUP($A58,[1]sheet1!$D$4:$Y$151,F$1,FALSE)</f>
        <v>2.8</v>
      </c>
      <c r="G58" s="14">
        <f>VLOOKUP($A58,[1]sheet1!$D$4:$Y$151,G$1,FALSE)</f>
        <v>3.1</v>
      </c>
      <c r="H58" s="14">
        <f>VLOOKUP($A58,[1]sheet1!$D$4:$Y$151,H$1,FALSE)</f>
        <v>3.4</v>
      </c>
      <c r="I58" s="14">
        <f>VLOOKUP($A58,[1]sheet1!$D$4:$Y$151,I$1,FALSE)</f>
        <v>3.4</v>
      </c>
      <c r="J58" s="14">
        <f>VLOOKUP($A58,[1]sheet1!$D$4:$Y$151,J$1,FALSE)</f>
        <v>3.4</v>
      </c>
      <c r="K58" s="14">
        <f>VLOOKUP($A58,[1]sheet1!$D$4:$Y$151,K$1,FALSE)</f>
        <v>3</v>
      </c>
      <c r="L58" s="14">
        <f>VLOOKUP($A58,[1]sheet1!$D$4:$Y$151,L$1,FALSE)</f>
        <v>3</v>
      </c>
      <c r="M58" s="14">
        <f>VLOOKUP($A58,[1]sheet1!$D$4:$Y$151,M$1,FALSE)</f>
        <v>3.3</v>
      </c>
      <c r="N58" s="14">
        <f>VLOOKUP($A58,[1]sheet1!$D$4:$Y$151,N$1,FALSE)</f>
        <v>3.7</v>
      </c>
      <c r="O58" s="18">
        <f>VLOOKUP($A58,[1]sheet1!$D$4:$Y$151,O$1,FALSE)</f>
        <v>3.2</v>
      </c>
      <c r="P58" s="18">
        <f>VLOOKUP($A58,[1]sheet1!$D$4:$Y$151,P$1,FALSE)</f>
        <v>3</v>
      </c>
      <c r="Q58" s="18">
        <f>VLOOKUP($A58,[1]sheet1!$D$4:$Y$151,Q$1,FALSE)</f>
        <v>2.9</v>
      </c>
      <c r="R58" s="18">
        <f>VLOOKUP($A58,[1]sheet1!$D$4:$Y$151,R$1,FALSE)</f>
        <v>2.9</v>
      </c>
      <c r="S58" s="18">
        <f>VLOOKUP($A58,[1]sheet1!$D$4:$Y$151,S$1,FALSE)</f>
        <v>2.9</v>
      </c>
      <c r="T58" s="19">
        <f>VLOOKUP($A58,[1]sheet1!$D$4:$Y$151,T$1,FALSE)</f>
        <v>3.1</v>
      </c>
      <c r="U58" s="30"/>
      <c r="V58" s="30"/>
      <c r="W58" s="30"/>
      <c r="X58" s="30"/>
      <c r="Y58" s="30"/>
      <c r="Z58" s="30"/>
      <c r="AA58" s="30"/>
      <c r="AB58" s="30"/>
      <c r="AC58" s="30"/>
    </row>
    <row r="59" spans="1:29" x14ac:dyDescent="0.2">
      <c r="A59" s="12" t="s">
        <v>128</v>
      </c>
      <c r="B59" s="13" t="s">
        <v>36</v>
      </c>
      <c r="C59" s="14">
        <f>VLOOKUP($A59,[1]sheet1!$D$4:$Y$151,C$1,FALSE)</f>
        <v>3.1</v>
      </c>
      <c r="D59" s="14">
        <f>VLOOKUP($A59,[1]sheet1!$D$4:$Y$151,D$1,FALSE)</f>
        <v>3.1</v>
      </c>
      <c r="E59" s="14">
        <f>VLOOKUP($A59,[1]sheet1!$D$4:$Y$151,E$1,FALSE)</f>
        <v>2.8</v>
      </c>
      <c r="F59" s="14">
        <f>VLOOKUP($A59,[1]sheet1!$D$4:$Y$151,F$1,FALSE)</f>
        <v>2.8</v>
      </c>
      <c r="G59" s="14">
        <f>VLOOKUP($A59,[1]sheet1!$D$4:$Y$151,G$1,FALSE)</f>
        <v>2.8</v>
      </c>
      <c r="H59" s="14">
        <f>VLOOKUP($A59,[1]sheet1!$D$4:$Y$151,H$1,FALSE)</f>
        <v>2.8</v>
      </c>
      <c r="I59" s="14">
        <f>VLOOKUP($A59,[1]sheet1!$D$4:$Y$151,I$1,FALSE)</f>
        <v>3.1</v>
      </c>
      <c r="J59" s="14">
        <f>VLOOKUP($A59,[1]sheet1!$D$4:$Y$151,J$1,FALSE)</f>
        <v>3.4</v>
      </c>
      <c r="K59" s="14">
        <f>VLOOKUP($A59,[1]sheet1!$D$4:$Y$151,K$1,FALSE)</f>
        <v>3</v>
      </c>
      <c r="L59" s="14">
        <f>VLOOKUP($A59,[1]sheet1!$D$4:$Y$151,L$1,FALSE)</f>
        <v>3</v>
      </c>
      <c r="M59" s="14">
        <f>VLOOKUP($A59,[1]sheet1!$D$4:$Y$151,M$1,FALSE)</f>
        <v>3</v>
      </c>
      <c r="N59" s="14">
        <f>VLOOKUP($A59,[1]sheet1!$D$4:$Y$151,N$1,FALSE)</f>
        <v>3</v>
      </c>
      <c r="O59" s="18">
        <f>VLOOKUP($A59,[1]sheet1!$D$4:$Y$151,O$1,FALSE)</f>
        <v>3.1</v>
      </c>
      <c r="P59" s="18">
        <f>VLOOKUP($A59,[1]sheet1!$D$4:$Y$151,P$1,FALSE)</f>
        <v>3.4</v>
      </c>
      <c r="Q59" s="18">
        <f>VLOOKUP($A59,[1]sheet1!$D$4:$Y$151,Q$1,FALSE)</f>
        <v>3.4</v>
      </c>
      <c r="R59" s="18">
        <f>VLOOKUP($A59,[1]sheet1!$D$4:$Y$151,R$1,FALSE)</f>
        <v>2.9</v>
      </c>
      <c r="S59" s="18">
        <f>VLOOKUP($A59,[1]sheet1!$D$4:$Y$151,S$1,FALSE)</f>
        <v>2.2999999999999998</v>
      </c>
      <c r="T59" s="19">
        <f>VLOOKUP($A59,[1]sheet1!$D$4:$Y$151,T$1,FALSE)</f>
        <v>2.5</v>
      </c>
      <c r="U59" s="30"/>
      <c r="V59" s="30"/>
      <c r="W59" s="30"/>
      <c r="X59" s="30"/>
      <c r="Y59" s="30"/>
      <c r="Z59" s="30"/>
      <c r="AA59" s="30"/>
      <c r="AB59" s="30"/>
      <c r="AC59" s="30"/>
    </row>
    <row r="60" spans="1:29" x14ac:dyDescent="0.2">
      <c r="A60" s="12" t="s">
        <v>129</v>
      </c>
      <c r="B60" s="13" t="s">
        <v>26</v>
      </c>
      <c r="C60" s="14">
        <f>VLOOKUP($A60,[1]sheet1!$D$4:$Y$151,C$1,FALSE)</f>
        <v>2.8</v>
      </c>
      <c r="D60" s="14">
        <f>VLOOKUP($A60,[1]sheet1!$D$4:$Y$151,D$1,FALSE)</f>
        <v>3.1</v>
      </c>
      <c r="E60" s="14">
        <f>VLOOKUP($A60,[1]sheet1!$D$4:$Y$151,E$1,FALSE)</f>
        <v>3.1</v>
      </c>
      <c r="F60" s="14">
        <f>VLOOKUP($A60,[1]sheet1!$D$4:$Y$151,F$1,FALSE)</f>
        <v>3.1</v>
      </c>
      <c r="G60" s="14">
        <f>VLOOKUP($A60,[1]sheet1!$D$4:$Y$151,G$1,FALSE)</f>
        <v>3.1</v>
      </c>
      <c r="H60" s="14">
        <f>VLOOKUP($A60,[1]sheet1!$D$4:$Y$151,H$1,FALSE)</f>
        <v>3.1</v>
      </c>
      <c r="I60" s="14">
        <f>VLOOKUP($A60,[1]sheet1!$D$4:$Y$151,I$1,FALSE)</f>
        <v>3.1</v>
      </c>
      <c r="J60" s="14">
        <f>VLOOKUP($A60,[1]sheet1!$D$4:$Y$151,J$1,FALSE)</f>
        <v>3.4</v>
      </c>
      <c r="K60" s="14">
        <f>VLOOKUP($A60,[1]sheet1!$D$4:$Y$151,K$1,FALSE)</f>
        <v>4</v>
      </c>
      <c r="L60" s="14">
        <f>VLOOKUP($A60,[1]sheet1!$D$4:$Y$151,L$1,FALSE)</f>
        <v>4</v>
      </c>
      <c r="M60" s="14">
        <f>VLOOKUP($A60,[1]sheet1!$D$4:$Y$151,M$1,FALSE)</f>
        <v>3.7</v>
      </c>
      <c r="N60" s="14">
        <f>VLOOKUP($A60,[1]sheet1!$D$4:$Y$151,N$1,FALSE)</f>
        <v>3.3</v>
      </c>
      <c r="O60" s="18">
        <f>VLOOKUP($A60,[1]sheet1!$D$4:$Y$151,O$1,FALSE)</f>
        <v>3.4</v>
      </c>
      <c r="P60" s="18">
        <f>VLOOKUP($A60,[1]sheet1!$D$4:$Y$151,P$1,FALSE)</f>
        <v>3.4</v>
      </c>
      <c r="Q60" s="18">
        <f>VLOOKUP($A60,[1]sheet1!$D$4:$Y$151,Q$1,FALSE)</f>
        <v>3.6</v>
      </c>
      <c r="R60" s="18">
        <f>VLOOKUP($A60,[1]sheet1!$D$4:$Y$151,R$1,FALSE)</f>
        <v>3.1</v>
      </c>
      <c r="S60" s="18">
        <f>VLOOKUP($A60,[1]sheet1!$D$4:$Y$151,S$1,FALSE)</f>
        <v>2.7</v>
      </c>
      <c r="T60" s="19">
        <f>VLOOKUP($A60,[1]sheet1!$D$4:$Y$151,T$1,FALSE)</f>
        <v>1.2</v>
      </c>
      <c r="U60" s="30"/>
      <c r="V60" s="30"/>
      <c r="W60" s="30"/>
      <c r="X60" s="30"/>
      <c r="Y60" s="30"/>
      <c r="Z60" s="30"/>
      <c r="AA60" s="30"/>
      <c r="AB60" s="30"/>
      <c r="AC60" s="30"/>
    </row>
    <row r="61" spans="1:29" x14ac:dyDescent="0.2">
      <c r="A61" s="12" t="s">
        <v>130</v>
      </c>
      <c r="B61" s="13" t="s">
        <v>40</v>
      </c>
      <c r="C61" s="14">
        <f>VLOOKUP($A61,[1]sheet1!$D$4:$Y$151,C$1,FALSE)</f>
        <v>2.5</v>
      </c>
      <c r="D61" s="14">
        <f>VLOOKUP($A61,[1]sheet1!$D$4:$Y$151,D$1,FALSE)</f>
        <v>2.5</v>
      </c>
      <c r="E61" s="14">
        <f>VLOOKUP($A61,[1]sheet1!$D$4:$Y$151,E$1,FALSE)</f>
        <v>2.8</v>
      </c>
      <c r="F61" s="14">
        <f>VLOOKUP($A61,[1]sheet1!$D$4:$Y$151,F$1,FALSE)</f>
        <v>2.8</v>
      </c>
      <c r="G61" s="14">
        <f>VLOOKUP($A61,[1]sheet1!$D$4:$Y$151,G$1,FALSE)</f>
        <v>2.8</v>
      </c>
      <c r="H61" s="14">
        <f>VLOOKUP($A61,[1]sheet1!$D$4:$Y$151,H$1,FALSE)</f>
        <v>2.5</v>
      </c>
      <c r="I61" s="14">
        <f>VLOOKUP($A61,[1]sheet1!$D$4:$Y$151,I$1,FALSE)</f>
        <v>2.8</v>
      </c>
      <c r="J61" s="14">
        <f>VLOOKUP($A61,[1]sheet1!$D$4:$Y$151,J$1,FALSE)</f>
        <v>2.8</v>
      </c>
      <c r="K61" s="14">
        <f>VLOOKUP($A61,[1]sheet1!$D$4:$Y$151,K$1,FALSE)</f>
        <v>3</v>
      </c>
      <c r="L61" s="14">
        <f>VLOOKUP($A61,[1]sheet1!$D$4:$Y$151,L$1,FALSE)</f>
        <v>2</v>
      </c>
      <c r="M61" s="14">
        <f>VLOOKUP($A61,[1]sheet1!$D$4:$Y$151,M$1,FALSE)</f>
        <v>2.2999999999999998</v>
      </c>
      <c r="N61" s="14">
        <f>VLOOKUP($A61,[1]sheet1!$D$4:$Y$151,N$1,FALSE)</f>
        <v>2.2999999999999998</v>
      </c>
      <c r="O61" s="18">
        <f>VLOOKUP($A61,[1]sheet1!$D$4:$Y$151,O$1,FALSE)</f>
        <v>2.8</v>
      </c>
      <c r="P61" s="18">
        <f>VLOOKUP($A61,[1]sheet1!$D$4:$Y$151,P$1,FALSE)</f>
        <v>3</v>
      </c>
      <c r="Q61" s="18">
        <f>VLOOKUP($A61,[1]sheet1!$D$4:$Y$151,Q$1,FALSE)</f>
        <v>3.1</v>
      </c>
      <c r="R61" s="18">
        <f>VLOOKUP($A61,[1]sheet1!$D$4:$Y$151,R$1,FALSE)</f>
        <v>3.1</v>
      </c>
      <c r="S61" s="18">
        <f>VLOOKUP($A61,[1]sheet1!$D$4:$Y$151,S$1,FALSE)</f>
        <v>3.1</v>
      </c>
      <c r="T61" s="19">
        <f>VLOOKUP($A61,[1]sheet1!$D$4:$Y$151,T$1,FALSE)</f>
        <v>3.2</v>
      </c>
      <c r="U61" s="30"/>
      <c r="V61" s="30"/>
      <c r="W61" s="30"/>
      <c r="X61" s="30"/>
      <c r="Y61" s="30"/>
      <c r="Z61" s="30"/>
      <c r="AA61" s="30"/>
      <c r="AB61" s="30"/>
      <c r="AC61" s="30"/>
    </row>
    <row r="62" spans="1:29" x14ac:dyDescent="0.2">
      <c r="A62" s="12" t="s">
        <v>131</v>
      </c>
      <c r="B62" s="13" t="s">
        <v>132</v>
      </c>
      <c r="C62" s="14">
        <f>VLOOKUP($A62,[1]sheet1!$D$4:$Y$151,C$1,FALSE)</f>
        <v>0</v>
      </c>
      <c r="D62" s="14">
        <f>VLOOKUP($A62,[1]sheet1!$D$4:$Y$151,D$1,FALSE)</f>
        <v>2.8</v>
      </c>
      <c r="E62" s="14">
        <f>VLOOKUP($A62,[1]sheet1!$D$4:$Y$151,E$1,FALSE)</f>
        <v>3.4</v>
      </c>
      <c r="F62" s="14">
        <f>VLOOKUP($A62,[1]sheet1!$D$4:$Y$151,F$1,FALSE)</f>
        <v>3.1</v>
      </c>
      <c r="G62" s="14">
        <f>VLOOKUP($A62,[1]sheet1!$D$4:$Y$151,G$1,FALSE)</f>
        <v>2.2000000000000002</v>
      </c>
      <c r="H62" s="14">
        <f>VLOOKUP($A62,[1]sheet1!$D$4:$Y$151,H$1,FALSE)</f>
        <v>2.2000000000000002</v>
      </c>
      <c r="I62" s="14">
        <f>VLOOKUP($A62,[1]sheet1!$D$4:$Y$151,I$1,FALSE)</f>
        <v>2.2000000000000002</v>
      </c>
      <c r="J62" s="14">
        <f>VLOOKUP($A62,[1]sheet1!$D$4:$Y$151,J$1,FALSE)</f>
        <v>2.2000000000000002</v>
      </c>
      <c r="K62" s="14">
        <f>VLOOKUP($A62,[1]sheet1!$D$4:$Y$151,K$1,FALSE)</f>
        <v>2</v>
      </c>
      <c r="L62" s="14">
        <f>VLOOKUP($A62,[1]sheet1!$D$4:$Y$151,L$1,FALSE)</f>
        <v>1</v>
      </c>
      <c r="M62" s="14">
        <f>VLOOKUP($A62,[1]sheet1!$D$4:$Y$151,M$1,FALSE)</f>
        <v>2</v>
      </c>
      <c r="N62" s="14">
        <f>VLOOKUP($A62,[1]sheet1!$D$4:$Y$151,N$1,FALSE)</f>
        <v>2.2999999999999998</v>
      </c>
      <c r="O62" s="18">
        <f>VLOOKUP($A62,[1]sheet1!$D$4:$Y$151,O$1,FALSE)</f>
        <v>2.8</v>
      </c>
      <c r="P62" s="18">
        <f>VLOOKUP($A62,[1]sheet1!$D$4:$Y$151,P$1,FALSE)</f>
        <v>3</v>
      </c>
      <c r="Q62" s="18">
        <f>VLOOKUP($A62,[1]sheet1!$D$4:$Y$151,Q$1,FALSE)</f>
        <v>2.8</v>
      </c>
      <c r="R62" s="18">
        <f>VLOOKUP($A62,[1]sheet1!$D$4:$Y$151,R$1,FALSE)</f>
        <v>3.2</v>
      </c>
      <c r="S62" s="18">
        <f>VLOOKUP($A62,[1]sheet1!$D$4:$Y$151,S$1,FALSE)</f>
        <v>3.4</v>
      </c>
      <c r="T62" s="19">
        <f>VLOOKUP($A62,[1]sheet1!$D$4:$Y$151,T$1,FALSE)</f>
        <v>3.1</v>
      </c>
      <c r="U62" s="30"/>
      <c r="V62" s="30"/>
      <c r="W62" s="30"/>
      <c r="X62" s="30"/>
      <c r="Y62" s="30"/>
      <c r="Z62" s="30"/>
      <c r="AA62" s="30"/>
      <c r="AB62" s="30"/>
      <c r="AC62" s="30"/>
    </row>
    <row r="63" spans="1:29" x14ac:dyDescent="0.2">
      <c r="A63" s="12" t="s">
        <v>133</v>
      </c>
      <c r="B63" s="13" t="s">
        <v>27</v>
      </c>
      <c r="C63" s="14">
        <f>VLOOKUP($A63,[1]sheet1!$D$4:$Y$151,C$1,FALSE)</f>
        <v>3.1</v>
      </c>
      <c r="D63" s="14">
        <f>VLOOKUP($A63,[1]sheet1!$D$4:$Y$151,D$1,FALSE)</f>
        <v>3.1</v>
      </c>
      <c r="E63" s="14">
        <f>VLOOKUP($A63,[1]sheet1!$D$4:$Y$151,E$1,FALSE)</f>
        <v>3.1</v>
      </c>
      <c r="F63" s="14">
        <f>VLOOKUP($A63,[1]sheet1!$D$4:$Y$151,F$1,FALSE)</f>
        <v>3.4</v>
      </c>
      <c r="G63" s="14">
        <f>VLOOKUP($A63,[1]sheet1!$D$4:$Y$151,G$1,FALSE)</f>
        <v>3.4</v>
      </c>
      <c r="H63" s="14">
        <f>VLOOKUP($A63,[1]sheet1!$D$4:$Y$151,H$1,FALSE)</f>
        <v>3.1</v>
      </c>
      <c r="I63" s="14">
        <f>VLOOKUP($A63,[1]sheet1!$D$4:$Y$151,I$1,FALSE)</f>
        <v>3.1</v>
      </c>
      <c r="J63" s="14">
        <f>VLOOKUP($A63,[1]sheet1!$D$4:$Y$151,J$1,FALSE)</f>
        <v>3.4</v>
      </c>
      <c r="K63" s="14">
        <f>VLOOKUP($A63,[1]sheet1!$D$4:$Y$151,K$1,FALSE)</f>
        <v>3</v>
      </c>
      <c r="L63" s="14">
        <f>VLOOKUP($A63,[1]sheet1!$D$4:$Y$151,L$1,FALSE)</f>
        <v>3</v>
      </c>
      <c r="M63" s="14">
        <f>VLOOKUP($A63,[1]sheet1!$D$4:$Y$151,M$1,FALSE)</f>
        <v>3.3</v>
      </c>
      <c r="N63" s="14">
        <f>VLOOKUP($A63,[1]sheet1!$D$4:$Y$151,N$1,FALSE)</f>
        <v>2.7</v>
      </c>
      <c r="O63" s="18">
        <f>VLOOKUP($A63,[1]sheet1!$D$4:$Y$151,O$1,FALSE)</f>
        <v>2.9</v>
      </c>
      <c r="P63" s="18">
        <f>VLOOKUP($A63,[1]sheet1!$D$4:$Y$151,P$1,FALSE)</f>
        <v>2.9</v>
      </c>
      <c r="Q63" s="18">
        <f>VLOOKUP($A63,[1]sheet1!$D$4:$Y$151,Q$1,FALSE)</f>
        <v>2.8</v>
      </c>
      <c r="R63" s="18">
        <f>VLOOKUP($A63,[1]sheet1!$D$4:$Y$151,R$1,FALSE)</f>
        <v>2.4</v>
      </c>
      <c r="S63" s="18">
        <f>VLOOKUP($A63,[1]sheet1!$D$4:$Y$151,S$1,FALSE)</f>
        <v>2.2999999999999998</v>
      </c>
      <c r="T63" s="19">
        <f>VLOOKUP($A63,[1]sheet1!$D$4:$Y$151,T$1,FALSE)</f>
        <v>2.6</v>
      </c>
      <c r="U63" s="30"/>
      <c r="V63" s="30"/>
      <c r="W63" s="30"/>
      <c r="X63" s="30"/>
      <c r="Y63" s="30"/>
      <c r="Z63" s="30"/>
      <c r="AA63" s="30"/>
      <c r="AB63" s="30"/>
      <c r="AC63" s="30"/>
    </row>
    <row r="64" spans="1:29" x14ac:dyDescent="0.2">
      <c r="A64" s="12" t="s">
        <v>134</v>
      </c>
      <c r="B64" s="13" t="s">
        <v>28</v>
      </c>
      <c r="C64" s="14">
        <f>VLOOKUP($A64,[1]sheet1!$D$4:$Y$151,C$1,FALSE)</f>
        <v>1.3</v>
      </c>
      <c r="D64" s="14">
        <f>VLOOKUP($A64,[1]sheet1!$D$4:$Y$151,D$1,FALSE)</f>
        <v>1.9</v>
      </c>
      <c r="E64" s="14">
        <f>VLOOKUP($A64,[1]sheet1!$D$4:$Y$151,E$1,FALSE)</f>
        <v>1.9</v>
      </c>
      <c r="F64" s="14">
        <f>VLOOKUP($A64,[1]sheet1!$D$4:$Y$151,F$1,FALSE)</f>
        <v>2.2000000000000002</v>
      </c>
      <c r="G64" s="14">
        <f>VLOOKUP($A64,[1]sheet1!$D$4:$Y$151,G$1,FALSE)</f>
        <v>2.2000000000000002</v>
      </c>
      <c r="H64" s="14">
        <f>VLOOKUP($A64,[1]sheet1!$D$4:$Y$151,H$1,FALSE)</f>
        <v>2.2000000000000002</v>
      </c>
      <c r="I64" s="14">
        <f>VLOOKUP($A64,[1]sheet1!$D$4:$Y$151,I$1,FALSE)</f>
        <v>2.5</v>
      </c>
      <c r="J64" s="14">
        <f>VLOOKUP($A64,[1]sheet1!$D$4:$Y$151,J$1,FALSE)</f>
        <v>2.5</v>
      </c>
      <c r="K64" s="14">
        <f>VLOOKUP($A64,[1]sheet1!$D$4:$Y$151,K$1,FALSE)</f>
        <v>1</v>
      </c>
      <c r="L64" s="14">
        <f>VLOOKUP($A64,[1]sheet1!$D$4:$Y$151,L$1,FALSE)</f>
        <v>2</v>
      </c>
      <c r="M64" s="14">
        <f>VLOOKUP($A64,[1]sheet1!$D$4:$Y$151,M$1,FALSE)</f>
        <v>1.7</v>
      </c>
      <c r="N64" s="14">
        <f>VLOOKUP($A64,[1]sheet1!$D$4:$Y$151,N$1,FALSE)</f>
        <v>1.3</v>
      </c>
      <c r="O64" s="18">
        <f>VLOOKUP($A64,[1]sheet1!$D$4:$Y$151,O$1,FALSE)</f>
        <v>1.2</v>
      </c>
      <c r="P64" s="18">
        <f>VLOOKUP($A64,[1]sheet1!$D$4:$Y$151,P$1,FALSE)</f>
        <v>1.3</v>
      </c>
      <c r="Q64" s="18">
        <f>VLOOKUP($A64,[1]sheet1!$D$4:$Y$151,Q$1,FALSE)</f>
        <v>2.1</v>
      </c>
      <c r="R64" s="18">
        <f>VLOOKUP($A64,[1]sheet1!$D$4:$Y$151,R$1,FALSE)</f>
        <v>2.6</v>
      </c>
      <c r="S64" s="18">
        <f>VLOOKUP($A64,[1]sheet1!$D$4:$Y$151,S$1,FALSE)</f>
        <v>2.7</v>
      </c>
      <c r="T64" s="19">
        <f>VLOOKUP($A64,[1]sheet1!$D$4:$Y$151,T$1,FALSE)</f>
        <v>3.5</v>
      </c>
      <c r="U64" s="30"/>
      <c r="V64" s="30"/>
      <c r="W64" s="30"/>
      <c r="X64" s="30"/>
      <c r="Y64" s="30"/>
      <c r="Z64" s="30"/>
      <c r="AA64" s="30"/>
      <c r="AB64" s="30"/>
      <c r="AC64" s="30"/>
    </row>
    <row r="65" spans="1:29" x14ac:dyDescent="0.2">
      <c r="A65" s="12" t="s">
        <v>135</v>
      </c>
      <c r="B65" s="13" t="s">
        <v>37</v>
      </c>
      <c r="C65" s="14">
        <f>VLOOKUP($A65,[1]sheet1!$D$4:$Y$151,C$1,FALSE)</f>
        <v>0</v>
      </c>
      <c r="D65" s="14">
        <f>VLOOKUP($A65,[1]sheet1!$D$4:$Y$151,D$1,FALSE)</f>
        <v>0</v>
      </c>
      <c r="E65" s="14">
        <f>VLOOKUP($A65,[1]sheet1!$D$4:$Y$151,E$1,FALSE)</f>
        <v>0</v>
      </c>
      <c r="F65" s="14">
        <f>VLOOKUP($A65,[1]sheet1!$D$4:$Y$151,F$1,FALSE)</f>
        <v>3.1</v>
      </c>
      <c r="G65" s="14">
        <f>VLOOKUP($A65,[1]sheet1!$D$4:$Y$151,G$1,FALSE)</f>
        <v>3.1</v>
      </c>
      <c r="H65" s="14">
        <f>VLOOKUP($A65,[1]sheet1!$D$4:$Y$151,H$1,FALSE)</f>
        <v>3.1</v>
      </c>
      <c r="I65" s="14">
        <f>VLOOKUP($A65,[1]sheet1!$D$4:$Y$151,I$1,FALSE)</f>
        <v>3.1</v>
      </c>
      <c r="J65" s="14">
        <f>VLOOKUP($A65,[1]sheet1!$D$4:$Y$151,J$1,FALSE)</f>
        <v>3.1</v>
      </c>
      <c r="K65" s="14">
        <f>VLOOKUP($A65,[1]sheet1!$D$4:$Y$151,K$1,FALSE)</f>
        <v>3</v>
      </c>
      <c r="L65" s="14">
        <f>VLOOKUP($A65,[1]sheet1!$D$4:$Y$151,L$1,FALSE)</f>
        <v>2</v>
      </c>
      <c r="M65" s="14">
        <f>VLOOKUP($A65,[1]sheet1!$D$4:$Y$151,M$1,FALSE)</f>
        <v>2.2999999999999998</v>
      </c>
      <c r="N65" s="14">
        <f>VLOOKUP($A65,[1]sheet1!$D$4:$Y$151,N$1,FALSE)</f>
        <v>2.2999999999999998</v>
      </c>
      <c r="O65" s="18">
        <f>VLOOKUP($A65,[1]sheet1!$D$4:$Y$151,O$1,FALSE)</f>
        <v>2</v>
      </c>
      <c r="P65" s="18">
        <f>VLOOKUP($A65,[1]sheet1!$D$4:$Y$151,P$1,FALSE)</f>
        <v>2</v>
      </c>
      <c r="Q65" s="18">
        <f>VLOOKUP($A65,[1]sheet1!$D$4:$Y$151,Q$1,FALSE)</f>
        <v>2</v>
      </c>
      <c r="R65" s="18">
        <f>VLOOKUP($A65,[1]sheet1!$D$4:$Y$151,R$1,FALSE)</f>
        <v>2</v>
      </c>
      <c r="S65" s="18">
        <f>VLOOKUP($A65,[1]sheet1!$D$4:$Y$151,S$1,FALSE)</f>
        <v>2.4</v>
      </c>
      <c r="T65" s="19">
        <f>VLOOKUP($A65,[1]sheet1!$D$4:$Y$151,T$1,FALSE)</f>
        <v>2.7</v>
      </c>
      <c r="U65" s="30"/>
      <c r="V65" s="30"/>
      <c r="W65" s="30"/>
      <c r="X65" s="30"/>
      <c r="Y65" s="30"/>
      <c r="Z65" s="30"/>
      <c r="AA65" s="30"/>
      <c r="AB65" s="30"/>
      <c r="AC65" s="30"/>
    </row>
    <row r="66" spans="1:29" x14ac:dyDescent="0.2">
      <c r="A66" s="12" t="s">
        <v>136</v>
      </c>
      <c r="B66" s="13" t="s">
        <v>137</v>
      </c>
      <c r="C66" s="14">
        <f>VLOOKUP($A66,[1]sheet1!$D$4:$Y$151,C$1,FALSE)</f>
        <v>2.5</v>
      </c>
      <c r="D66" s="14">
        <f>VLOOKUP($A66,[1]sheet1!$D$4:$Y$151,D$1,FALSE)</f>
        <v>3.4</v>
      </c>
      <c r="E66" s="14">
        <f>VLOOKUP($A66,[1]sheet1!$D$4:$Y$151,E$1,FALSE)</f>
        <v>3.8</v>
      </c>
      <c r="F66" s="14">
        <f>VLOOKUP($A66,[1]sheet1!$D$4:$Y$151,F$1,FALSE)</f>
        <v>4.4000000000000004</v>
      </c>
      <c r="G66" s="14">
        <f>VLOOKUP($A66,[1]sheet1!$D$4:$Y$151,G$1,FALSE)</f>
        <v>3.8</v>
      </c>
      <c r="H66" s="14">
        <f>VLOOKUP($A66,[1]sheet1!$D$4:$Y$151,H$1,FALSE)</f>
        <v>3.1</v>
      </c>
      <c r="I66" s="14">
        <f>VLOOKUP($A66,[1]sheet1!$D$4:$Y$151,I$1,FALSE)</f>
        <v>3.1</v>
      </c>
      <c r="J66" s="14">
        <f>VLOOKUP($A66,[1]sheet1!$D$4:$Y$151,J$1,FALSE)</f>
        <v>3.1</v>
      </c>
      <c r="K66" s="14">
        <f>VLOOKUP($A66,[1]sheet1!$D$4:$Y$151,K$1,FALSE)</f>
        <v>3</v>
      </c>
      <c r="L66" s="14">
        <f>VLOOKUP($A66,[1]sheet1!$D$4:$Y$151,L$1,FALSE)</f>
        <v>2</v>
      </c>
      <c r="M66" s="14">
        <f>VLOOKUP($A66,[1]sheet1!$D$4:$Y$151,M$1,FALSE)</f>
        <v>3</v>
      </c>
      <c r="N66" s="14">
        <f>VLOOKUP($A66,[1]sheet1!$D$4:$Y$151,N$1,FALSE)</f>
        <v>3</v>
      </c>
      <c r="O66" s="18">
        <f>VLOOKUP($A66,[1]sheet1!$D$4:$Y$151,O$1,FALSE)</f>
        <v>2.9</v>
      </c>
      <c r="P66" s="18">
        <f>VLOOKUP($A66,[1]sheet1!$D$4:$Y$151,P$1,FALSE)</f>
        <v>2.9</v>
      </c>
      <c r="Q66" s="18">
        <f>VLOOKUP($A66,[1]sheet1!$D$4:$Y$151,Q$1,FALSE)</f>
        <v>3.4</v>
      </c>
      <c r="R66" s="18">
        <f>VLOOKUP($A66,[1]sheet1!$D$4:$Y$151,R$1,FALSE)</f>
        <v>3.2</v>
      </c>
      <c r="S66" s="18">
        <f>VLOOKUP($A66,[1]sheet1!$D$4:$Y$151,S$1,FALSE)</f>
        <v>3.5</v>
      </c>
      <c r="T66" s="19">
        <f>VLOOKUP($A66,[1]sheet1!$D$4:$Y$151,T$1,FALSE)</f>
        <v>3.4</v>
      </c>
      <c r="U66" s="30"/>
      <c r="V66" s="30"/>
      <c r="W66" s="30"/>
      <c r="X66" s="30"/>
      <c r="Y66" s="30"/>
      <c r="Z66" s="30"/>
      <c r="AA66" s="30"/>
      <c r="AB66" s="30"/>
      <c r="AC66" s="30"/>
    </row>
    <row r="67" spans="1:29" x14ac:dyDescent="0.2">
      <c r="A67" s="12" t="s">
        <v>138</v>
      </c>
      <c r="B67" s="13" t="s">
        <v>48</v>
      </c>
      <c r="C67" s="14">
        <f>VLOOKUP($A67,[1]sheet1!$D$4:$Y$151,C$1,FALSE)</f>
        <v>0</v>
      </c>
      <c r="D67" s="14">
        <f>VLOOKUP($A67,[1]sheet1!$D$4:$Y$151,D$1,FALSE)</f>
        <v>0</v>
      </c>
      <c r="E67" s="14">
        <f>VLOOKUP($A67,[1]sheet1!$D$4:$Y$151,E$1,FALSE)</f>
        <v>0</v>
      </c>
      <c r="F67" s="14">
        <f>VLOOKUP($A67,[1]sheet1!$D$4:$Y$151,F$1,FALSE)</f>
        <v>0</v>
      </c>
      <c r="G67" s="14">
        <f>VLOOKUP($A67,[1]sheet1!$D$4:$Y$151,G$1,FALSE)</f>
        <v>0</v>
      </c>
      <c r="H67" s="14">
        <f>VLOOKUP($A67,[1]sheet1!$D$4:$Y$151,H$1,FALSE)</f>
        <v>0</v>
      </c>
      <c r="I67" s="14">
        <f>VLOOKUP($A67,[1]sheet1!$D$4:$Y$151,I$1,FALSE)</f>
        <v>3.8</v>
      </c>
      <c r="J67" s="14">
        <f>VLOOKUP($A67,[1]sheet1!$D$4:$Y$151,J$1,FALSE)</f>
        <v>4.0999999999999996</v>
      </c>
      <c r="K67" s="14">
        <f>VLOOKUP($A67,[1]sheet1!$D$4:$Y$151,K$1,FALSE)</f>
        <v>3</v>
      </c>
      <c r="L67" s="14">
        <f>VLOOKUP($A67,[1]sheet1!$D$4:$Y$151,L$1,FALSE)</f>
        <v>3</v>
      </c>
      <c r="M67" s="14">
        <f>VLOOKUP($A67,[1]sheet1!$D$4:$Y$151,M$1,FALSE)</f>
        <v>3</v>
      </c>
      <c r="N67" s="14">
        <f>VLOOKUP($A67,[1]sheet1!$D$4:$Y$151,N$1,FALSE)</f>
        <v>3</v>
      </c>
      <c r="O67" s="18">
        <f>VLOOKUP($A67,[1]sheet1!$D$4:$Y$151,O$1,FALSE)</f>
        <v>3.1</v>
      </c>
      <c r="P67" s="18">
        <f>VLOOKUP($A67,[1]sheet1!$D$4:$Y$151,P$1,FALSE)</f>
        <v>3.4</v>
      </c>
      <c r="Q67" s="18">
        <f>VLOOKUP($A67,[1]sheet1!$D$4:$Y$151,Q$1,FALSE)</f>
        <v>3.4</v>
      </c>
      <c r="R67" s="18">
        <f>VLOOKUP($A67,[1]sheet1!$D$4:$Y$151,R$1,FALSE)</f>
        <v>3.4</v>
      </c>
      <c r="S67" s="18">
        <f>VLOOKUP($A67,[1]sheet1!$D$4:$Y$151,S$1,FALSE)</f>
        <v>3.4</v>
      </c>
      <c r="T67" s="19">
        <f>VLOOKUP($A67,[1]sheet1!$D$4:$Y$151,T$1,FALSE)</f>
        <v>3.8</v>
      </c>
      <c r="U67" s="30"/>
      <c r="V67" s="30"/>
      <c r="W67" s="30"/>
      <c r="X67" s="30"/>
      <c r="Y67" s="30"/>
      <c r="Z67" s="30"/>
      <c r="AA67" s="30"/>
      <c r="AB67" s="30"/>
      <c r="AC67" s="30"/>
    </row>
    <row r="68" spans="1:29" x14ac:dyDescent="0.2">
      <c r="A68" s="12" t="s">
        <v>139</v>
      </c>
      <c r="B68" s="13" t="s">
        <v>140</v>
      </c>
      <c r="C68" s="14">
        <f>VLOOKUP($A68,[1]sheet1!$D$4:$Y$151,C$1,FALSE)</f>
        <v>0</v>
      </c>
      <c r="D68" s="14">
        <f>VLOOKUP($A68,[1]sheet1!$D$4:$Y$151,D$1,FALSE)</f>
        <v>0</v>
      </c>
      <c r="E68" s="14">
        <f>VLOOKUP($A68,[1]sheet1!$D$4:$Y$151,E$1,FALSE)</f>
        <v>0</v>
      </c>
      <c r="F68" s="14">
        <f>VLOOKUP($A68,[1]sheet1!$D$4:$Y$151,F$1,FALSE)</f>
        <v>0</v>
      </c>
      <c r="G68" s="14">
        <f>VLOOKUP($A68,[1]sheet1!$D$4:$Y$151,G$1,FALSE)</f>
        <v>0</v>
      </c>
      <c r="H68" s="14">
        <f>VLOOKUP($A68,[1]sheet1!$D$4:$Y$151,H$1,FALSE)</f>
        <v>0</v>
      </c>
      <c r="I68" s="14">
        <f>VLOOKUP($A68,[1]sheet1!$D$4:$Y$151,I$1,FALSE)</f>
        <v>3.8</v>
      </c>
      <c r="J68" s="14">
        <f>VLOOKUP($A68,[1]sheet1!$D$4:$Y$151,J$1,FALSE)</f>
        <v>3.8</v>
      </c>
      <c r="K68" s="14">
        <f>VLOOKUP($A68,[1]sheet1!$D$4:$Y$151,K$1,FALSE)</f>
        <v>4</v>
      </c>
      <c r="L68" s="14">
        <f>VLOOKUP($A68,[1]sheet1!$D$4:$Y$151,L$1,FALSE)</f>
        <v>3</v>
      </c>
      <c r="M68" s="14">
        <f>VLOOKUP($A68,[1]sheet1!$D$4:$Y$151,M$1,FALSE)</f>
        <v>3.7</v>
      </c>
      <c r="N68" s="14">
        <f>VLOOKUP($A68,[1]sheet1!$D$4:$Y$151,N$1,FALSE)</f>
        <v>3.7</v>
      </c>
      <c r="O68" s="18">
        <f>VLOOKUP($A68,[1]sheet1!$D$4:$Y$151,O$1,FALSE)</f>
        <v>3.7</v>
      </c>
      <c r="P68" s="18">
        <f>VLOOKUP($A68,[1]sheet1!$D$4:$Y$151,P$1,FALSE)</f>
        <v>3.7</v>
      </c>
      <c r="Q68" s="18">
        <f>VLOOKUP($A68,[1]sheet1!$D$4:$Y$151,Q$1,FALSE)</f>
        <v>3.7</v>
      </c>
      <c r="R68" s="18">
        <f>VLOOKUP($A68,[1]sheet1!$D$4:$Y$151,R$1,FALSE)</f>
        <v>3.7</v>
      </c>
      <c r="S68" s="18">
        <f>VLOOKUP($A68,[1]sheet1!$D$4:$Y$151,S$1,FALSE)</f>
        <v>3.8</v>
      </c>
      <c r="T68" s="19">
        <f>VLOOKUP($A68,[1]sheet1!$D$4:$Y$151,T$1,FALSE)</f>
        <v>3.6</v>
      </c>
      <c r="U68" s="30"/>
      <c r="V68" s="30"/>
      <c r="W68" s="30"/>
      <c r="X68" s="30"/>
      <c r="Y68" s="30"/>
      <c r="Z68" s="30"/>
      <c r="AA68" s="30"/>
      <c r="AB68" s="30"/>
      <c r="AC68" s="30"/>
    </row>
    <row r="69" spans="1:29" x14ac:dyDescent="0.2">
      <c r="A69" s="12" t="s">
        <v>141</v>
      </c>
      <c r="B69" s="13" t="s">
        <v>29</v>
      </c>
      <c r="C69" s="14">
        <f>VLOOKUP($A69,[1]sheet1!$D$4:$Y$151,C$1,FALSE)</f>
        <v>3.1</v>
      </c>
      <c r="D69" s="14">
        <f>VLOOKUP($A69,[1]sheet1!$D$4:$Y$151,D$1,FALSE)</f>
        <v>2.8</v>
      </c>
      <c r="E69" s="14">
        <f>VLOOKUP($A69,[1]sheet1!$D$4:$Y$151,E$1,FALSE)</f>
        <v>2.5</v>
      </c>
      <c r="F69" s="14">
        <f>VLOOKUP($A69,[1]sheet1!$D$4:$Y$151,F$1,FALSE)</f>
        <v>2.8</v>
      </c>
      <c r="G69" s="14">
        <f>VLOOKUP($A69,[1]sheet1!$D$4:$Y$151,G$1,FALSE)</f>
        <v>2.5</v>
      </c>
      <c r="H69" s="14">
        <f>VLOOKUP($A69,[1]sheet1!$D$4:$Y$151,H$1,FALSE)</f>
        <v>2.5</v>
      </c>
      <c r="I69" s="14">
        <f>VLOOKUP($A69,[1]sheet1!$D$4:$Y$151,I$1,FALSE)</f>
        <v>2.8</v>
      </c>
      <c r="J69" s="14">
        <f>VLOOKUP($A69,[1]sheet1!$D$4:$Y$151,J$1,FALSE)</f>
        <v>2.2000000000000002</v>
      </c>
      <c r="K69" s="14">
        <f>VLOOKUP($A69,[1]sheet1!$D$4:$Y$151,K$1,FALSE)</f>
        <v>1</v>
      </c>
      <c r="L69" s="14">
        <f>VLOOKUP($A69,[1]sheet1!$D$4:$Y$151,L$1,FALSE)</f>
        <v>1</v>
      </c>
      <c r="M69" s="14">
        <f>VLOOKUP($A69,[1]sheet1!$D$4:$Y$151,M$1,FALSE)</f>
        <v>1.7</v>
      </c>
      <c r="N69" s="14">
        <f>VLOOKUP($A69,[1]sheet1!$D$4:$Y$151,N$1,FALSE)</f>
        <v>2</v>
      </c>
      <c r="O69" s="18">
        <f>VLOOKUP($A69,[1]sheet1!$D$4:$Y$151,O$1,FALSE)</f>
        <v>1</v>
      </c>
      <c r="P69" s="18">
        <f>VLOOKUP($A69,[1]sheet1!$D$4:$Y$151,P$1,FALSE)</f>
        <v>1</v>
      </c>
      <c r="Q69" s="18">
        <f>VLOOKUP($A69,[1]sheet1!$D$4:$Y$151,Q$1,FALSE)</f>
        <v>1</v>
      </c>
      <c r="R69" s="18">
        <f>VLOOKUP($A69,[1]sheet1!$D$4:$Y$151,R$1,FALSE)</f>
        <v>1.9</v>
      </c>
      <c r="S69" s="18">
        <f>VLOOKUP($A69,[1]sheet1!$D$4:$Y$151,S$1,FALSE)</f>
        <v>2</v>
      </c>
      <c r="T69" s="19">
        <f>VLOOKUP($A69,[1]sheet1!$D$4:$Y$151,T$1,FALSE)</f>
        <v>1</v>
      </c>
      <c r="U69" s="30"/>
      <c r="V69" s="30"/>
      <c r="W69" s="30"/>
      <c r="X69" s="30"/>
      <c r="Y69" s="30"/>
      <c r="Z69" s="30"/>
      <c r="AA69" s="30"/>
      <c r="AB69" s="30"/>
      <c r="AC69" s="30"/>
    </row>
    <row r="70" spans="1:29" x14ac:dyDescent="0.2">
      <c r="A70" s="12" t="s">
        <v>142</v>
      </c>
      <c r="B70" s="13" t="s">
        <v>143</v>
      </c>
      <c r="C70" s="14">
        <f>VLOOKUP($A70,[1]sheet1!$D$4:$Y$151,C$1,FALSE)</f>
        <v>0</v>
      </c>
      <c r="D70" s="14">
        <f>VLOOKUP($A70,[1]sheet1!$D$4:$Y$151,D$1,FALSE)</f>
        <v>0</v>
      </c>
      <c r="E70" s="14">
        <f>VLOOKUP($A70,[1]sheet1!$D$4:$Y$151,E$1,FALSE)</f>
        <v>0</v>
      </c>
      <c r="F70" s="14">
        <f>VLOOKUP($A70,[1]sheet1!$D$4:$Y$151,F$1,FALSE)</f>
        <v>0</v>
      </c>
      <c r="G70" s="14">
        <f>VLOOKUP($A70,[1]sheet1!$D$4:$Y$151,G$1,FALSE)</f>
        <v>0</v>
      </c>
      <c r="H70" s="14">
        <f>VLOOKUP($A70,[1]sheet1!$D$4:$Y$151,H$1,FALSE)</f>
        <v>0</v>
      </c>
      <c r="I70" s="14">
        <f>VLOOKUP($A70,[1]sheet1!$D$4:$Y$151,I$1,FALSE)</f>
        <v>0</v>
      </c>
      <c r="J70" s="14">
        <f>VLOOKUP($A70,[1]sheet1!$D$4:$Y$151,J$1,FALSE)</f>
        <v>0</v>
      </c>
      <c r="K70" s="14">
        <f>VLOOKUP($A70,[1]sheet1!$D$4:$Y$151,K$1,FALSE)</f>
        <v>0</v>
      </c>
      <c r="L70" s="14">
        <f>VLOOKUP($A70,[1]sheet1!$D$4:$Y$151,L$1,FALSE)</f>
        <v>0</v>
      </c>
      <c r="M70" s="14">
        <f>VLOOKUP($A70,[1]sheet1!$D$4:$Y$151,M$1,FALSE)</f>
        <v>0</v>
      </c>
      <c r="N70" s="14">
        <f>VLOOKUP($A70,[1]sheet1!$D$4:$Y$151,N$1,FALSE)</f>
        <v>0</v>
      </c>
      <c r="O70" s="18">
        <f>VLOOKUP($A70,[1]sheet1!$D$4:$Y$151,O$1,FALSE)</f>
        <v>0</v>
      </c>
      <c r="P70" s="18">
        <f>VLOOKUP($A70,[1]sheet1!$D$4:$Y$151,P$1,FALSE)</f>
        <v>0</v>
      </c>
      <c r="Q70" s="18">
        <f>VLOOKUP($A70,[1]sheet1!$D$4:$Y$151,Q$1,FALSE)</f>
        <v>0</v>
      </c>
      <c r="R70" s="18">
        <f>VLOOKUP($A70,[1]sheet1!$D$4:$Y$151,R$1,FALSE)</f>
        <v>0</v>
      </c>
      <c r="S70" s="18">
        <f>VLOOKUP($A70,[1]sheet1!$D$4:$Y$151,S$1,FALSE)</f>
        <v>0</v>
      </c>
      <c r="T70" s="19">
        <f>VLOOKUP($A70,[1]sheet1!$D$4:$Y$151,T$1,FALSE)</f>
        <v>0</v>
      </c>
      <c r="U70" s="30"/>
      <c r="V70" s="30"/>
      <c r="W70" s="30"/>
      <c r="X70" s="30"/>
      <c r="Y70" s="30"/>
      <c r="Z70" s="30"/>
      <c r="AA70" s="30"/>
      <c r="AB70" s="30"/>
      <c r="AC70" s="30"/>
    </row>
    <row r="71" spans="1:29" x14ac:dyDescent="0.2">
      <c r="A71" s="12" t="s">
        <v>144</v>
      </c>
      <c r="B71" s="13" t="s">
        <v>145</v>
      </c>
      <c r="C71" s="14">
        <f>VLOOKUP($A71,[1]sheet1!$D$4:$Y$151,C$1,FALSE)</f>
        <v>3.8</v>
      </c>
      <c r="D71" s="14">
        <f>VLOOKUP($A71,[1]sheet1!$D$4:$Y$151,D$1,FALSE)</f>
        <v>3.8</v>
      </c>
      <c r="E71" s="14">
        <f>VLOOKUP($A71,[1]sheet1!$D$4:$Y$151,E$1,FALSE)</f>
        <v>3.8</v>
      </c>
      <c r="F71" s="14">
        <f>VLOOKUP($A71,[1]sheet1!$D$4:$Y$151,F$1,FALSE)</f>
        <v>3.1</v>
      </c>
      <c r="G71" s="14">
        <f>VLOOKUP($A71,[1]sheet1!$D$4:$Y$151,G$1,FALSE)</f>
        <v>2.2000000000000002</v>
      </c>
      <c r="H71" s="14">
        <f>VLOOKUP($A71,[1]sheet1!$D$4:$Y$151,H$1,FALSE)</f>
        <v>1.9</v>
      </c>
      <c r="I71" s="14">
        <f>VLOOKUP($A71,[1]sheet1!$D$4:$Y$151,I$1,FALSE)</f>
        <v>2.2000000000000002</v>
      </c>
      <c r="J71" s="14">
        <f>VLOOKUP($A71,[1]sheet1!$D$4:$Y$151,J$1,FALSE)</f>
        <v>2.5</v>
      </c>
      <c r="K71" s="14">
        <f>VLOOKUP($A71,[1]sheet1!$D$4:$Y$151,K$1,FALSE)</f>
        <v>2</v>
      </c>
      <c r="L71" s="14">
        <f>VLOOKUP($A71,[1]sheet1!$D$4:$Y$151,L$1,FALSE)</f>
        <v>3</v>
      </c>
      <c r="M71" s="14">
        <f>VLOOKUP($A71,[1]sheet1!$D$4:$Y$151,M$1,FALSE)</f>
        <v>3.3</v>
      </c>
      <c r="N71" s="14">
        <f>VLOOKUP($A71,[1]sheet1!$D$4:$Y$151,N$1,FALSE)</f>
        <v>3.3</v>
      </c>
      <c r="O71" s="18">
        <f>VLOOKUP($A71,[1]sheet1!$D$4:$Y$151,O$1,FALSE)</f>
        <v>3</v>
      </c>
      <c r="P71" s="18">
        <f>VLOOKUP($A71,[1]sheet1!$D$4:$Y$151,P$1,FALSE)</f>
        <v>3.2</v>
      </c>
      <c r="Q71" s="18">
        <f>VLOOKUP($A71,[1]sheet1!$D$4:$Y$151,Q$1,FALSE)</f>
        <v>3.1</v>
      </c>
      <c r="R71" s="18">
        <f>VLOOKUP($A71,[1]sheet1!$D$4:$Y$151,R$1,FALSE)</f>
        <v>3</v>
      </c>
      <c r="S71" s="18">
        <f>VLOOKUP($A71,[1]sheet1!$D$4:$Y$151,S$1,FALSE)</f>
        <v>2.7</v>
      </c>
      <c r="T71" s="19">
        <f>VLOOKUP($A71,[1]sheet1!$D$4:$Y$151,T$1,FALSE)</f>
        <v>2.9</v>
      </c>
      <c r="U71" s="30"/>
      <c r="V71" s="30"/>
      <c r="W71" s="30"/>
      <c r="X71" s="30"/>
      <c r="Y71" s="30"/>
      <c r="Z71" s="30"/>
      <c r="AA71" s="30"/>
      <c r="AB71" s="30"/>
      <c r="AC71" s="30"/>
    </row>
    <row r="72" spans="1:29" x14ac:dyDescent="0.2">
      <c r="A72" s="12" t="s">
        <v>146</v>
      </c>
      <c r="B72" s="13" t="s">
        <v>147</v>
      </c>
      <c r="C72" s="14" t="e">
        <f>VLOOKUP($A72,[1]sheet1!$D$4:$Y$151,C$1,FALSE)</f>
        <v>#N/A</v>
      </c>
      <c r="D72" s="14" t="e">
        <f>VLOOKUP($A72,[1]sheet1!$D$4:$Y$151,D$1,FALSE)</f>
        <v>#N/A</v>
      </c>
      <c r="E72" s="14" t="e">
        <f>VLOOKUP($A72,[1]sheet1!$D$4:$Y$151,E$1,FALSE)</f>
        <v>#N/A</v>
      </c>
      <c r="F72" s="14" t="e">
        <f>VLOOKUP($A72,[1]sheet1!$D$4:$Y$151,F$1,FALSE)</f>
        <v>#N/A</v>
      </c>
      <c r="G72" s="14" t="e">
        <f>VLOOKUP($A72,[1]sheet1!$D$4:$Y$151,G$1,FALSE)</f>
        <v>#N/A</v>
      </c>
      <c r="H72" s="14" t="e">
        <f>VLOOKUP($A72,[1]sheet1!$D$4:$Y$151,H$1,FALSE)</f>
        <v>#N/A</v>
      </c>
      <c r="I72" s="14" t="e">
        <f>VLOOKUP($A72,[1]sheet1!$D$4:$Y$151,I$1,FALSE)</f>
        <v>#N/A</v>
      </c>
      <c r="J72" s="14" t="e">
        <f>VLOOKUP($A72,[1]sheet1!$D$4:$Y$151,J$1,FALSE)</f>
        <v>#N/A</v>
      </c>
      <c r="K72" s="14" t="e">
        <f>VLOOKUP($A72,[1]sheet1!$D$4:$Y$151,K$1,FALSE)</f>
        <v>#N/A</v>
      </c>
      <c r="L72" s="14" t="e">
        <f>VLOOKUP($A72,[1]sheet1!$D$4:$Y$151,L$1,FALSE)</f>
        <v>#N/A</v>
      </c>
      <c r="M72" s="14" t="e">
        <f>VLOOKUP($A72,[1]sheet1!$D$4:$Y$151,M$1,FALSE)</f>
        <v>#N/A</v>
      </c>
      <c r="N72" s="14" t="e">
        <f>VLOOKUP($A72,[1]sheet1!$D$4:$Y$151,N$1,FALSE)</f>
        <v>#N/A</v>
      </c>
      <c r="O72" s="18" t="e">
        <f>VLOOKUP($A72,[1]sheet1!$D$4:$Y$151,O$1,FALSE)</f>
        <v>#N/A</v>
      </c>
      <c r="P72" s="18" t="e">
        <f>VLOOKUP($A72,[1]sheet1!$D$4:$Y$151,P$1,FALSE)</f>
        <v>#N/A</v>
      </c>
      <c r="Q72" s="18" t="e">
        <f>VLOOKUP($A72,[1]sheet1!$D$4:$Y$151,Q$1,FALSE)</f>
        <v>#N/A</v>
      </c>
      <c r="R72" s="18" t="e">
        <f>VLOOKUP($A72,[1]sheet1!$D$4:$Y$151,R$1,FALSE)</f>
        <v>#N/A</v>
      </c>
      <c r="S72" s="18" t="e">
        <f>VLOOKUP($A72,[1]sheet1!$D$4:$Y$151,S$1,FALSE)</f>
        <v>#N/A</v>
      </c>
      <c r="T72" s="19" t="e">
        <f>VLOOKUP($A72,[1]sheet1!$D$4:$Y$151,T$1,FALSE)</f>
        <v>#N/A</v>
      </c>
      <c r="U72" s="30"/>
      <c r="V72" s="30"/>
      <c r="W72" s="30"/>
      <c r="X72" s="30"/>
      <c r="Y72" s="30"/>
      <c r="Z72" s="30"/>
      <c r="AA72" s="30"/>
      <c r="AB72" s="30"/>
      <c r="AC72" s="30"/>
    </row>
    <row r="73" spans="1:29" x14ac:dyDescent="0.2">
      <c r="A73" s="12" t="s">
        <v>148</v>
      </c>
      <c r="B73" s="13" t="s">
        <v>30</v>
      </c>
      <c r="C73" s="14">
        <f>VLOOKUP($A73,[1]sheet1!$D$4:$Y$151,C$1,FALSE)</f>
        <v>2.8</v>
      </c>
      <c r="D73" s="14">
        <f>VLOOKUP($A73,[1]sheet1!$D$4:$Y$151,D$1,FALSE)</f>
        <v>2.5</v>
      </c>
      <c r="E73" s="14">
        <f>VLOOKUP($A73,[1]sheet1!$D$4:$Y$151,E$1,FALSE)</f>
        <v>2.2000000000000002</v>
      </c>
      <c r="F73" s="14">
        <f>VLOOKUP($A73,[1]sheet1!$D$4:$Y$151,F$1,FALSE)</f>
        <v>2.2000000000000002</v>
      </c>
      <c r="G73" s="14">
        <f>VLOOKUP($A73,[1]sheet1!$D$4:$Y$151,G$1,FALSE)</f>
        <v>2.8</v>
      </c>
      <c r="H73" s="14">
        <f>VLOOKUP($A73,[1]sheet1!$D$4:$Y$151,H$1,FALSE)</f>
        <v>2.8</v>
      </c>
      <c r="I73" s="14">
        <f>VLOOKUP($A73,[1]sheet1!$D$4:$Y$151,I$1,FALSE)</f>
        <v>3.1</v>
      </c>
      <c r="J73" s="14">
        <f>VLOOKUP($A73,[1]sheet1!$D$4:$Y$151,J$1,FALSE)</f>
        <v>3.4</v>
      </c>
      <c r="K73" s="14">
        <f>VLOOKUP($A73,[1]sheet1!$D$4:$Y$151,K$1,FALSE)</f>
        <v>4</v>
      </c>
      <c r="L73" s="14">
        <f>VLOOKUP($A73,[1]sheet1!$D$4:$Y$151,L$1,FALSE)</f>
        <v>4</v>
      </c>
      <c r="M73" s="14">
        <f>VLOOKUP($A73,[1]sheet1!$D$4:$Y$151,M$1,FALSE)</f>
        <v>3.7</v>
      </c>
      <c r="N73" s="14">
        <f>VLOOKUP($A73,[1]sheet1!$D$4:$Y$151,N$1,FALSE)</f>
        <v>3.7</v>
      </c>
      <c r="O73" s="18">
        <f>VLOOKUP($A73,[1]sheet1!$D$4:$Y$151,O$1,FALSE)</f>
        <v>3.7</v>
      </c>
      <c r="P73" s="18">
        <f>VLOOKUP($A73,[1]sheet1!$D$4:$Y$151,P$1,FALSE)</f>
        <v>3.7</v>
      </c>
      <c r="Q73" s="18">
        <f>VLOOKUP($A73,[1]sheet1!$D$4:$Y$151,Q$1,FALSE)</f>
        <v>3.3</v>
      </c>
      <c r="R73" s="18">
        <f>VLOOKUP($A73,[1]sheet1!$D$4:$Y$151,R$1,FALSE)</f>
        <v>2.8</v>
      </c>
      <c r="S73" s="18">
        <f>VLOOKUP($A73,[1]sheet1!$D$4:$Y$151,S$1,FALSE)</f>
        <v>2.2999999999999998</v>
      </c>
      <c r="T73" s="19">
        <f>VLOOKUP($A73,[1]sheet1!$D$4:$Y$151,T$1,FALSE)</f>
        <v>2.2000000000000002</v>
      </c>
      <c r="U73" s="30"/>
      <c r="V73" s="30"/>
      <c r="W73" s="30"/>
      <c r="X73" s="30"/>
      <c r="Y73" s="30"/>
      <c r="Z73" s="30"/>
      <c r="AA73" s="30"/>
      <c r="AB73" s="30"/>
      <c r="AC73" s="30"/>
    </row>
    <row r="74" spans="1:29" x14ac:dyDescent="0.2">
      <c r="A74" s="12" t="s">
        <v>149</v>
      </c>
      <c r="B74" s="13" t="s">
        <v>38</v>
      </c>
      <c r="C74" s="14">
        <f>VLOOKUP($A74,[1]sheet1!$D$4:$Y$151,C$1,FALSE)</f>
        <v>0</v>
      </c>
      <c r="D74" s="14">
        <f>VLOOKUP($A74,[1]sheet1!$D$4:$Y$151,D$1,FALSE)</f>
        <v>0</v>
      </c>
      <c r="E74" s="14">
        <f>VLOOKUP($A74,[1]sheet1!$D$4:$Y$151,E$1,FALSE)</f>
        <v>0</v>
      </c>
      <c r="F74" s="14">
        <f>VLOOKUP($A74,[1]sheet1!$D$4:$Y$151,F$1,FALSE)</f>
        <v>0</v>
      </c>
      <c r="G74" s="14">
        <f>VLOOKUP($A74,[1]sheet1!$D$4:$Y$151,G$1,FALSE)</f>
        <v>0</v>
      </c>
      <c r="H74" s="14">
        <f>VLOOKUP($A74,[1]sheet1!$D$4:$Y$151,H$1,FALSE)</f>
        <v>0</v>
      </c>
      <c r="I74" s="14">
        <f>VLOOKUP($A74,[1]sheet1!$D$4:$Y$151,I$1,FALSE)</f>
        <v>0</v>
      </c>
      <c r="J74" s="14">
        <f>VLOOKUP($A74,[1]sheet1!$D$4:$Y$151,J$1,FALSE)</f>
        <v>0</v>
      </c>
      <c r="K74" s="14">
        <f>VLOOKUP($A74,[1]sheet1!$D$4:$Y$151,K$1,FALSE)</f>
        <v>0</v>
      </c>
      <c r="L74" s="14">
        <f>VLOOKUP($A74,[1]sheet1!$D$4:$Y$151,L$1,FALSE)</f>
        <v>0</v>
      </c>
      <c r="M74" s="14">
        <f>VLOOKUP($A74,[1]sheet1!$D$4:$Y$151,M$1,FALSE)</f>
        <v>0</v>
      </c>
      <c r="N74" s="14">
        <f>VLOOKUP($A74,[1]sheet1!$D$4:$Y$151,N$1,FALSE)</f>
        <v>3</v>
      </c>
      <c r="O74" s="18">
        <f>VLOOKUP($A74,[1]sheet1!$D$4:$Y$151,O$1,FALSE)</f>
        <v>3</v>
      </c>
      <c r="P74" s="18">
        <f>VLOOKUP($A74,[1]sheet1!$D$4:$Y$151,P$1,FALSE)</f>
        <v>3</v>
      </c>
      <c r="Q74" s="18">
        <f>VLOOKUP($A74,[1]sheet1!$D$4:$Y$151,Q$1,FALSE)</f>
        <v>3</v>
      </c>
      <c r="R74" s="18">
        <f>VLOOKUP($A74,[1]sheet1!$D$4:$Y$151,R$1,FALSE)</f>
        <v>3</v>
      </c>
      <c r="S74" s="18">
        <f>VLOOKUP($A74,[1]sheet1!$D$4:$Y$151,S$1,FALSE)</f>
        <v>3</v>
      </c>
      <c r="T74" s="19">
        <f>VLOOKUP($A74,[1]sheet1!$D$4:$Y$151,T$1,FALSE)</f>
        <v>3</v>
      </c>
      <c r="U74" s="30"/>
      <c r="V74" s="30"/>
      <c r="W74" s="30"/>
      <c r="X74" s="30"/>
      <c r="Y74" s="30"/>
      <c r="Z74" s="30"/>
      <c r="AA74" s="30"/>
      <c r="AB74" s="30"/>
      <c r="AC74" s="30"/>
    </row>
    <row r="75" spans="1:29" x14ac:dyDescent="0.2">
      <c r="A75" s="12" t="s">
        <v>150</v>
      </c>
      <c r="B75" s="13" t="s">
        <v>31</v>
      </c>
      <c r="C75" s="14">
        <f>VLOOKUP($A75,[1]sheet1!$D$4:$Y$151,C$1,FALSE)</f>
        <v>0</v>
      </c>
      <c r="D75" s="14">
        <f>VLOOKUP($A75,[1]sheet1!$D$4:$Y$151,D$1,FALSE)</f>
        <v>0</v>
      </c>
      <c r="E75" s="14">
        <f>VLOOKUP($A75,[1]sheet1!$D$4:$Y$151,E$1,FALSE)</f>
        <v>0</v>
      </c>
      <c r="F75" s="14">
        <f>VLOOKUP($A75,[1]sheet1!$D$4:$Y$151,F$1,FALSE)</f>
        <v>2.8</v>
      </c>
      <c r="G75" s="14">
        <f>VLOOKUP($A75,[1]sheet1!$D$4:$Y$151,G$1,FALSE)</f>
        <v>1.3</v>
      </c>
      <c r="H75" s="14">
        <f>VLOOKUP($A75,[1]sheet1!$D$4:$Y$151,H$1,FALSE)</f>
        <v>2.5</v>
      </c>
      <c r="I75" s="14">
        <f>VLOOKUP($A75,[1]sheet1!$D$4:$Y$151,I$1,FALSE)</f>
        <v>3.4</v>
      </c>
      <c r="J75" s="14">
        <f>VLOOKUP($A75,[1]sheet1!$D$4:$Y$151,J$1,FALSE)</f>
        <v>3.4</v>
      </c>
      <c r="K75" s="14">
        <f>VLOOKUP($A75,[1]sheet1!$D$4:$Y$151,K$1,FALSE)</f>
        <v>1</v>
      </c>
      <c r="L75" s="14">
        <f>VLOOKUP($A75,[1]sheet1!$D$4:$Y$151,L$1,FALSE)</f>
        <v>1</v>
      </c>
      <c r="M75" s="14">
        <f>VLOOKUP($A75,[1]sheet1!$D$4:$Y$151,M$1,FALSE)</f>
        <v>2</v>
      </c>
      <c r="N75" s="14">
        <f>VLOOKUP($A75,[1]sheet1!$D$4:$Y$151,N$1,FALSE)</f>
        <v>2.2999999999999998</v>
      </c>
      <c r="O75" s="18">
        <f>VLOOKUP($A75,[1]sheet1!$D$4:$Y$151,O$1,FALSE)</f>
        <v>2.9</v>
      </c>
      <c r="P75" s="18">
        <f>VLOOKUP($A75,[1]sheet1!$D$4:$Y$151,P$1,FALSE)</f>
        <v>3</v>
      </c>
      <c r="Q75" s="18">
        <f>VLOOKUP($A75,[1]sheet1!$D$4:$Y$151,Q$1,FALSE)</f>
        <v>3.3</v>
      </c>
      <c r="R75" s="18">
        <f>VLOOKUP($A75,[1]sheet1!$D$4:$Y$151,R$1,FALSE)</f>
        <v>3.1</v>
      </c>
      <c r="S75" s="18">
        <f>VLOOKUP($A75,[1]sheet1!$D$4:$Y$151,S$1,FALSE)</f>
        <v>3.4</v>
      </c>
      <c r="T75" s="19">
        <f>VLOOKUP($A75,[1]sheet1!$D$4:$Y$151,T$1,FALSE)</f>
        <v>3.2</v>
      </c>
      <c r="U75" s="30"/>
      <c r="V75" s="30"/>
      <c r="W75" s="30"/>
      <c r="X75" s="30"/>
      <c r="Y75" s="30"/>
      <c r="Z75" s="30"/>
      <c r="AA75" s="30"/>
      <c r="AB75" s="30"/>
      <c r="AC75" s="30"/>
    </row>
    <row r="76" spans="1:29" x14ac:dyDescent="0.2">
      <c r="A76" s="12" t="s">
        <v>151</v>
      </c>
      <c r="B76" s="13" t="s">
        <v>52</v>
      </c>
      <c r="C76" s="14">
        <f>VLOOKUP($A76,[1]sheet1!$D$4:$Y$151,C$1,FALSE)</f>
        <v>0</v>
      </c>
      <c r="D76" s="14">
        <f>VLOOKUP($A76,[1]sheet1!$D$4:$Y$151,D$1,FALSE)</f>
        <v>0</v>
      </c>
      <c r="E76" s="14">
        <f>VLOOKUP($A76,[1]sheet1!$D$4:$Y$151,E$1,FALSE)</f>
        <v>0</v>
      </c>
      <c r="F76" s="14">
        <f>VLOOKUP($A76,[1]sheet1!$D$4:$Y$151,F$1,FALSE)</f>
        <v>0</v>
      </c>
      <c r="G76" s="14">
        <f>VLOOKUP($A76,[1]sheet1!$D$4:$Y$151,G$1,FALSE)</f>
        <v>0</v>
      </c>
      <c r="H76" s="14">
        <f>VLOOKUP($A76,[1]sheet1!$D$4:$Y$151,H$1,FALSE)</f>
        <v>0</v>
      </c>
      <c r="I76" s="14">
        <f>VLOOKUP($A76,[1]sheet1!$D$4:$Y$151,I$1,FALSE)</f>
        <v>0</v>
      </c>
      <c r="J76" s="14">
        <f>VLOOKUP($A76,[1]sheet1!$D$4:$Y$151,J$1,FALSE)</f>
        <v>0</v>
      </c>
      <c r="K76" s="14">
        <f>VLOOKUP($A76,[1]sheet1!$D$4:$Y$151,K$1,FALSE)</f>
        <v>0</v>
      </c>
      <c r="L76" s="14">
        <f>VLOOKUP($A76,[1]sheet1!$D$4:$Y$151,L$1,FALSE)</f>
        <v>0</v>
      </c>
      <c r="M76" s="14">
        <f>VLOOKUP($A76,[1]sheet1!$D$4:$Y$151,M$1,FALSE)</f>
        <v>0</v>
      </c>
      <c r="N76" s="14">
        <f>VLOOKUP($A76,[1]sheet1!$D$4:$Y$151,N$1,FALSE)</f>
        <v>0</v>
      </c>
      <c r="O76" s="18">
        <f>VLOOKUP($A76,[1]sheet1!$D$4:$Y$151,O$1,FALSE)</f>
        <v>0</v>
      </c>
      <c r="P76" s="18">
        <f>VLOOKUP($A76,[1]sheet1!$D$4:$Y$151,P$1,FALSE)</f>
        <v>0</v>
      </c>
      <c r="Q76" s="22">
        <f>VLOOKUP($A76,[1]sheet1!$D$4:$Y$151,Q$1,FALSE)</f>
        <v>0</v>
      </c>
      <c r="R76" s="18">
        <f>VLOOKUP($A76,[1]sheet1!$D$4:$Y$151,R$1,FALSE)</f>
        <v>0</v>
      </c>
      <c r="S76" s="18">
        <f>VLOOKUP($A76,[1]sheet1!$D$4:$Y$151,S$1,FALSE)</f>
        <v>0</v>
      </c>
      <c r="T76" s="19">
        <f>VLOOKUP($A76,[1]sheet1!$D$4:$Y$151,T$1,FALSE)</f>
        <v>0</v>
      </c>
      <c r="U76" s="30"/>
      <c r="V76" s="30"/>
      <c r="W76" s="30"/>
      <c r="X76" s="30"/>
      <c r="Y76" s="30"/>
      <c r="Z76" s="30"/>
      <c r="AA76" s="30"/>
      <c r="AB76" s="30"/>
      <c r="AC76" s="30"/>
    </row>
    <row r="77" spans="1:29" x14ac:dyDescent="0.2">
      <c r="A77" s="12" t="s">
        <v>152</v>
      </c>
      <c r="B77" s="13" t="s">
        <v>39</v>
      </c>
      <c r="C77" s="14">
        <f>VLOOKUP($A77,[1]sheet1!$D$4:$Y$151,C$1,FALSE)</f>
        <v>0</v>
      </c>
      <c r="D77" s="14">
        <f>VLOOKUP($A77,[1]sheet1!$D$4:$Y$151,D$1,FALSE)</f>
        <v>0</v>
      </c>
      <c r="E77" s="14">
        <f>VLOOKUP($A77,[1]sheet1!$D$4:$Y$151,E$1,FALSE)</f>
        <v>0</v>
      </c>
      <c r="F77" s="14">
        <f>VLOOKUP($A77,[1]sheet1!$D$4:$Y$151,F$1,FALSE)</f>
        <v>0</v>
      </c>
      <c r="G77" s="14">
        <f>VLOOKUP($A77,[1]sheet1!$D$4:$Y$151,G$1,FALSE)</f>
        <v>0</v>
      </c>
      <c r="H77" s="14">
        <f>VLOOKUP($A77,[1]sheet1!$D$4:$Y$151,H$1,FALSE)</f>
        <v>0</v>
      </c>
      <c r="I77" s="14">
        <f>VLOOKUP($A77,[1]sheet1!$D$4:$Y$151,I$1,FALSE)</f>
        <v>2.8</v>
      </c>
      <c r="J77" s="14">
        <f>VLOOKUP($A77,[1]sheet1!$D$4:$Y$151,J$1,FALSE)</f>
        <v>3.4</v>
      </c>
      <c r="K77" s="14">
        <f>VLOOKUP($A77,[1]sheet1!$D$4:$Y$151,K$1,FALSE)</f>
        <v>3</v>
      </c>
      <c r="L77" s="14">
        <f>VLOOKUP($A77,[1]sheet1!$D$4:$Y$151,L$1,FALSE)</f>
        <v>2</v>
      </c>
      <c r="M77" s="14">
        <f>VLOOKUP($A77,[1]sheet1!$D$4:$Y$151,M$1,FALSE)</f>
        <v>2.7</v>
      </c>
      <c r="N77" s="14">
        <f>VLOOKUP($A77,[1]sheet1!$D$4:$Y$151,N$1,FALSE)</f>
        <v>2.7</v>
      </c>
      <c r="O77" s="22">
        <f>VLOOKUP($A77,[1]sheet1!$D$4:$Y$151,O$1,FALSE)</f>
        <v>2.7</v>
      </c>
      <c r="P77" s="18">
        <f>VLOOKUP($A77,[1]sheet1!$D$4:$Y$151,P$1,FALSE)</f>
        <v>2.7</v>
      </c>
      <c r="Q77" s="18">
        <f>VLOOKUP($A77,[1]sheet1!$D$4:$Y$151,Q$1,FALSE)</f>
        <v>3</v>
      </c>
      <c r="R77" s="18">
        <f>VLOOKUP($A77,[1]sheet1!$D$4:$Y$151,R$1,FALSE)</f>
        <v>3</v>
      </c>
      <c r="S77" s="18">
        <f>VLOOKUP($A77,[1]sheet1!$D$4:$Y$151,S$1,FALSE)</f>
        <v>3.4</v>
      </c>
      <c r="T77" s="19">
        <f>VLOOKUP($A77,[1]sheet1!$D$4:$Y$151,T$1,FALSE)</f>
        <v>3</v>
      </c>
      <c r="U77" s="30"/>
      <c r="V77" s="30"/>
      <c r="W77" s="30"/>
      <c r="X77" s="30"/>
      <c r="Y77" s="30"/>
      <c r="Z77" s="30"/>
      <c r="AA77" s="30"/>
      <c r="AB77" s="30"/>
      <c r="AC77" s="30"/>
    </row>
    <row r="78" spans="1:29" x14ac:dyDescent="0.2">
      <c r="A78" s="12" t="s">
        <v>153</v>
      </c>
      <c r="B78" s="13" t="s">
        <v>154</v>
      </c>
      <c r="C78" s="14">
        <f>VLOOKUP($A78,[1]sheet1!$D$4:$Y$151,C$1,FALSE)</f>
        <v>0</v>
      </c>
      <c r="D78" s="14">
        <f>VLOOKUP($A78,[1]sheet1!$D$4:$Y$151,D$1,FALSE)</f>
        <v>2.5</v>
      </c>
      <c r="E78" s="14">
        <f>VLOOKUP($A78,[1]sheet1!$D$4:$Y$151,E$1,FALSE)</f>
        <v>2.5</v>
      </c>
      <c r="F78" s="14">
        <f>VLOOKUP($A78,[1]sheet1!$D$4:$Y$151,F$1,FALSE)</f>
        <v>1.9</v>
      </c>
      <c r="G78" s="14">
        <f>VLOOKUP($A78,[1]sheet1!$D$4:$Y$151,G$1,FALSE)</f>
        <v>2</v>
      </c>
      <c r="H78" s="14">
        <f>VLOOKUP($A78,[1]sheet1!$D$4:$Y$151,H$1,FALSE)</f>
        <v>2</v>
      </c>
      <c r="I78" s="14">
        <f>VLOOKUP($A78,[1]sheet1!$D$4:$Y$151,I$1,FALSE)</f>
        <v>2</v>
      </c>
      <c r="J78" s="14">
        <f>VLOOKUP($A78,[1]sheet1!$D$4:$Y$151,J$1,FALSE)</f>
        <v>2</v>
      </c>
      <c r="K78" s="14">
        <f>VLOOKUP($A78,[1]sheet1!$D$4:$Y$151,K$1,FALSE)</f>
        <v>2</v>
      </c>
      <c r="L78" s="14">
        <f>VLOOKUP($A78,[1]sheet1!$D$4:$Y$151,L$1,FALSE)</f>
        <v>2</v>
      </c>
      <c r="M78" s="14">
        <f>VLOOKUP($A78,[1]sheet1!$D$4:$Y$151,M$1,FALSE)</f>
        <v>2</v>
      </c>
      <c r="N78" s="14">
        <f>VLOOKUP($A78,[1]sheet1!$D$4:$Y$151,N$1,FALSE)</f>
        <v>2</v>
      </c>
      <c r="O78" s="18">
        <f>VLOOKUP($A78,[1]sheet1!$D$4:$Y$151,O$1,FALSE)</f>
        <v>3.6</v>
      </c>
      <c r="P78" s="18">
        <f>VLOOKUP($A78,[1]sheet1!$D$4:$Y$151,P$1,FALSE)</f>
        <v>3.4</v>
      </c>
      <c r="Q78" s="18">
        <f>VLOOKUP($A78,[1]sheet1!$D$4:$Y$151,Q$1,FALSE)</f>
        <v>3.2</v>
      </c>
      <c r="R78" s="18">
        <f>VLOOKUP($A78,[1]sheet1!$D$4:$Y$151,R$1,FALSE)</f>
        <v>3.2</v>
      </c>
      <c r="S78" s="18">
        <f>VLOOKUP($A78,[1]sheet1!$D$4:$Y$151,S$1,FALSE)</f>
        <v>3.3</v>
      </c>
      <c r="T78" s="19">
        <f>VLOOKUP($A78,[1]sheet1!$D$4:$Y$151,T$1,FALSE)</f>
        <v>3.3</v>
      </c>
      <c r="U78" s="30"/>
      <c r="V78" s="30"/>
      <c r="W78" s="30"/>
      <c r="X78" s="30"/>
      <c r="Y78" s="30"/>
      <c r="Z78" s="30"/>
      <c r="AA78" s="30"/>
      <c r="AB78" s="30"/>
      <c r="AC78" s="30"/>
    </row>
    <row r="79" spans="1:29" x14ac:dyDescent="0.2">
      <c r="A79" s="12" t="s">
        <v>155</v>
      </c>
      <c r="B79" s="13" t="s">
        <v>156</v>
      </c>
      <c r="C79" s="14">
        <f>VLOOKUP($A79,[1]sheet1!$D$4:$Y$151,C$1,FALSE)</f>
        <v>0</v>
      </c>
      <c r="D79" s="14">
        <f>VLOOKUP($A79,[1]sheet1!$D$4:$Y$151,D$1,FALSE)</f>
        <v>0</v>
      </c>
      <c r="E79" s="14">
        <f>VLOOKUP($A79,[1]sheet1!$D$4:$Y$151,E$1,FALSE)</f>
        <v>0</v>
      </c>
      <c r="F79" s="14">
        <f>VLOOKUP($A79,[1]sheet1!$D$4:$Y$151,F$1,FALSE)</f>
        <v>0</v>
      </c>
      <c r="G79" s="14">
        <f>VLOOKUP($A79,[1]sheet1!$D$4:$Y$151,G$1,FALSE)</f>
        <v>0</v>
      </c>
      <c r="H79" s="14">
        <f>VLOOKUP($A79,[1]sheet1!$D$4:$Y$151,H$1,FALSE)</f>
        <v>0</v>
      </c>
      <c r="I79" s="14">
        <f>VLOOKUP($A79,[1]sheet1!$D$4:$Y$151,I$1,FALSE)</f>
        <v>0</v>
      </c>
      <c r="J79" s="14">
        <f>VLOOKUP($A79,[1]sheet1!$D$4:$Y$151,J$1,FALSE)</f>
        <v>0</v>
      </c>
      <c r="K79" s="14">
        <f>VLOOKUP($A79,[1]sheet1!$D$4:$Y$151,K$1,FALSE)</f>
        <v>0</v>
      </c>
      <c r="L79" s="14">
        <f>VLOOKUP($A79,[1]sheet1!$D$4:$Y$151,L$1,FALSE)</f>
        <v>0</v>
      </c>
      <c r="M79" s="14">
        <f>VLOOKUP($A79,[1]sheet1!$D$4:$Y$151,M$1,FALSE)</f>
        <v>0</v>
      </c>
      <c r="N79" s="14" t="str">
        <f>VLOOKUP($A79,[1]sheet1!$D$4:$Y$151,N$1,FALSE)</f>
        <v>2.7(e)</v>
      </c>
      <c r="O79" s="18" t="str">
        <f>VLOOKUP($A79,[1]sheet1!$D$4:$Y$151,O$1,FALSE)</f>
        <v>2.5(e)</v>
      </c>
      <c r="P79" s="18">
        <f>VLOOKUP($A79,[1]sheet1!$D$4:$Y$151,P$1,FALSE)</f>
        <v>2.6</v>
      </c>
      <c r="Q79" s="18">
        <f>VLOOKUP($A79,[1]sheet1!$D$4:$Y$151,Q$1,FALSE)</f>
        <v>2.7</v>
      </c>
      <c r="R79" s="18">
        <f>VLOOKUP($A79,[1]sheet1!$D$4:$Y$151,R$1,FALSE)</f>
        <v>2.7</v>
      </c>
      <c r="S79" s="18">
        <f>VLOOKUP($A79,[1]sheet1!$D$4:$Y$151,S$1,FALSE)</f>
        <v>2.5</v>
      </c>
      <c r="T79" s="19">
        <f>VLOOKUP($A79,[1]sheet1!$D$4:$Y$151,T$1,FALSE)</f>
        <v>2.2999999999999998</v>
      </c>
      <c r="U79" s="30"/>
      <c r="V79" s="30"/>
      <c r="W79" s="30"/>
      <c r="X79" s="30"/>
      <c r="Y79" s="30"/>
      <c r="Z79" s="30"/>
      <c r="AA79" s="30"/>
      <c r="AB79" s="30"/>
      <c r="AC79" s="30"/>
    </row>
    <row r="80" spans="1:29" x14ac:dyDescent="0.2">
      <c r="A80" s="12" t="s">
        <v>157</v>
      </c>
      <c r="B80" s="13" t="s">
        <v>32</v>
      </c>
      <c r="C80" s="14">
        <f>VLOOKUP($A80,[1]sheet1!$D$4:$Y$151,C$1,FALSE)</f>
        <v>2.5</v>
      </c>
      <c r="D80" s="14">
        <f>VLOOKUP($A80,[1]sheet1!$D$4:$Y$151,D$1,FALSE)</f>
        <v>2.8</v>
      </c>
      <c r="E80" s="14">
        <f>VLOOKUP($A80,[1]sheet1!$D$4:$Y$151,E$1,FALSE)</f>
        <v>2.8</v>
      </c>
      <c r="F80" s="14">
        <f>VLOOKUP($A80,[1]sheet1!$D$4:$Y$151,F$1,FALSE)</f>
        <v>2.5</v>
      </c>
      <c r="G80" s="14">
        <f>VLOOKUP($A80,[1]sheet1!$D$4:$Y$151,G$1,FALSE)</f>
        <v>2.5</v>
      </c>
      <c r="H80" s="14">
        <f>VLOOKUP($A80,[1]sheet1!$D$4:$Y$151,H$1,FALSE)</f>
        <v>2.2000000000000002</v>
      </c>
      <c r="I80" s="14">
        <f>VLOOKUP($A80,[1]sheet1!$D$4:$Y$151,I$1,FALSE)</f>
        <v>2.8</v>
      </c>
      <c r="J80" s="14">
        <f>VLOOKUP($A80,[1]sheet1!$D$4:$Y$151,J$1,FALSE)</f>
        <v>3.4</v>
      </c>
      <c r="K80" s="14">
        <f>VLOOKUP($A80,[1]sheet1!$D$4:$Y$151,K$1,FALSE)</f>
        <v>3</v>
      </c>
      <c r="L80" s="14">
        <f>VLOOKUP($A80,[1]sheet1!$D$4:$Y$151,L$1,FALSE)</f>
        <v>3</v>
      </c>
      <c r="M80" s="14">
        <f>VLOOKUP($A80,[1]sheet1!$D$4:$Y$151,M$1,FALSE)</f>
        <v>1.3</v>
      </c>
      <c r="N80" s="14">
        <f>VLOOKUP($A80,[1]sheet1!$D$4:$Y$151,N$1,FALSE)</f>
        <v>1.3</v>
      </c>
      <c r="O80" s="18">
        <f>VLOOKUP($A80,[1]sheet1!$D$4:$Y$151,O$1,FALSE)</f>
        <v>1.9</v>
      </c>
      <c r="P80" s="18">
        <f>VLOOKUP($A80,[1]sheet1!$D$4:$Y$151,P$1,FALSE)</f>
        <v>2.2999999999999998</v>
      </c>
      <c r="Q80" s="18">
        <f>VLOOKUP($A80,[1]sheet1!$D$4:$Y$151,Q$1,FALSE)</f>
        <v>2.7</v>
      </c>
      <c r="R80" s="18">
        <f>VLOOKUP($A80,[1]sheet1!$D$4:$Y$151,R$1,FALSE)</f>
        <v>3.2</v>
      </c>
      <c r="S80" s="18">
        <f>VLOOKUP($A80,[1]sheet1!$D$4:$Y$151,S$1,FALSE)</f>
        <v>3.1</v>
      </c>
      <c r="T80" s="19">
        <f>VLOOKUP($A80,[1]sheet1!$D$4:$Y$151,T$1,FALSE)</f>
        <v>3.1</v>
      </c>
      <c r="U80" s="30"/>
      <c r="V80" s="30"/>
      <c r="W80" s="30"/>
      <c r="X80" s="30"/>
      <c r="Y80" s="30"/>
      <c r="Z80" s="30"/>
      <c r="AA80" s="30"/>
      <c r="AB80" s="30"/>
      <c r="AC80" s="30"/>
    </row>
    <row r="81" spans="1:29" ht="13.5" thickBot="1" x14ac:dyDescent="0.25">
      <c r="A81" s="23" t="s">
        <v>158</v>
      </c>
      <c r="B81" s="24" t="s">
        <v>33</v>
      </c>
      <c r="C81" s="25">
        <f>VLOOKUP($A81,[1]sheet1!$D$4:$Y$151,C$1,FALSE)</f>
        <v>0</v>
      </c>
      <c r="D81" s="25">
        <f>VLOOKUP($A81,[1]sheet1!$D$4:$Y$151,D$1,FALSE)</f>
        <v>0</v>
      </c>
      <c r="E81" s="25">
        <f>VLOOKUP($A81,[1]sheet1!$D$4:$Y$151,E$1,FALSE)</f>
        <v>0</v>
      </c>
      <c r="F81" s="25">
        <f>VLOOKUP($A81,[1]sheet1!$D$4:$Y$151,F$1,FALSE)</f>
        <v>2.5</v>
      </c>
      <c r="G81" s="25">
        <f>VLOOKUP($A81,[1]sheet1!$D$4:$Y$151,G$1,FALSE)</f>
        <v>3.1</v>
      </c>
      <c r="H81" s="25">
        <f>VLOOKUP($A81,[1]sheet1!$D$4:$Y$151,H$1,FALSE)</f>
        <v>3.1</v>
      </c>
      <c r="I81" s="25">
        <f>VLOOKUP($A81,[1]sheet1!$D$4:$Y$151,I$1,FALSE)</f>
        <v>3.1</v>
      </c>
      <c r="J81" s="25">
        <f>VLOOKUP($A81,[1]sheet1!$D$4:$Y$151,J$1,FALSE)</f>
        <v>2.8</v>
      </c>
      <c r="K81" s="25">
        <f>VLOOKUP($A81,[1]sheet1!$D$4:$Y$151,K$1,FALSE)</f>
        <v>3</v>
      </c>
      <c r="L81" s="25">
        <f>VLOOKUP($A81,[1]sheet1!$D$4:$Y$151,L$1,FALSE)</f>
        <v>3</v>
      </c>
      <c r="M81" s="25">
        <f>VLOOKUP($A81,[1]sheet1!$D$4:$Y$151,M$1,FALSE)</f>
        <v>3</v>
      </c>
      <c r="N81" s="26">
        <f>VLOOKUP($A81,[1]sheet1!$D$4:$Y$151,N$1,FALSE)</f>
        <v>3.3</v>
      </c>
      <c r="O81" s="27">
        <f>VLOOKUP($A81,[1]sheet1!$D$4:$Y$151,O$1,FALSE)</f>
        <v>3.4</v>
      </c>
      <c r="P81" s="28">
        <f>VLOOKUP($A81,[1]sheet1!$D$4:$Y$151,P$1,FALSE)</f>
        <v>3.4</v>
      </c>
      <c r="Q81" s="28">
        <f>VLOOKUP($A81,[1]sheet1!$D$4:$Y$151,Q$1,FALSE)</f>
        <v>3.3</v>
      </c>
      <c r="R81" s="28">
        <f>VLOOKUP($A81,[1]sheet1!$D$4:$Y$151,R$1,FALSE)</f>
        <v>3.1</v>
      </c>
      <c r="S81" s="28">
        <f>VLOOKUP($A81,[1]sheet1!$D$4:$Y$151,S$1,FALSE)</f>
        <v>3.3</v>
      </c>
      <c r="T81" s="29">
        <f>VLOOKUP($A81,[1]sheet1!$D$4:$Y$151,T$1,FALSE)</f>
        <v>3.1</v>
      </c>
      <c r="U81" s="30"/>
      <c r="V81" s="30"/>
      <c r="W81" s="30"/>
      <c r="X81" s="30"/>
      <c r="Y81" s="30"/>
      <c r="Z81" s="30"/>
      <c r="AA81" s="30"/>
      <c r="AB81" s="30"/>
      <c r="AC81" s="30"/>
    </row>
    <row r="82" spans="1:29" ht="6.75" customHeight="1" x14ac:dyDescent="0.2">
      <c r="A82" s="60"/>
      <c r="B82" s="61"/>
      <c r="C82" s="61"/>
      <c r="D82" s="61"/>
      <c r="E82" s="61"/>
      <c r="F82" s="61"/>
      <c r="G82" s="61"/>
      <c r="H82" s="61"/>
      <c r="I82" s="61"/>
      <c r="J82" s="61"/>
      <c r="K82" s="61"/>
      <c r="L82" s="61"/>
      <c r="M82" s="61"/>
      <c r="N82" s="61"/>
      <c r="O82" s="61"/>
      <c r="P82" s="61"/>
      <c r="Q82" s="61"/>
      <c r="R82" s="61"/>
      <c r="S82" s="61"/>
      <c r="T82" s="61"/>
      <c r="U82" s="30"/>
      <c r="V82" s="30"/>
      <c r="W82" s="30"/>
      <c r="X82" s="30"/>
      <c r="Y82" s="30"/>
      <c r="Z82" s="30"/>
      <c r="AA82" s="30"/>
      <c r="AB82" s="30"/>
      <c r="AC82" s="30"/>
    </row>
    <row r="83" spans="1:29" x14ac:dyDescent="0.2">
      <c r="A83" s="62" t="s">
        <v>161</v>
      </c>
      <c r="B83" s="81" t="s">
        <v>162</v>
      </c>
      <c r="C83" s="81"/>
      <c r="D83" s="81"/>
      <c r="E83" s="81"/>
      <c r="F83" s="81"/>
      <c r="G83" s="81"/>
      <c r="H83" s="81"/>
      <c r="I83" s="81"/>
      <c r="J83" s="81"/>
      <c r="K83" s="81"/>
      <c r="L83" s="81"/>
      <c r="M83" s="81"/>
      <c r="N83" s="81"/>
      <c r="O83" s="81"/>
      <c r="P83" s="81"/>
      <c r="Q83" s="81"/>
      <c r="R83" s="81"/>
      <c r="S83" s="81"/>
      <c r="T83" s="81"/>
      <c r="U83" s="30"/>
      <c r="V83" s="30"/>
      <c r="W83" s="30"/>
      <c r="X83" s="30"/>
      <c r="Y83" s="30"/>
      <c r="Z83" s="30"/>
      <c r="AA83" s="30"/>
      <c r="AB83" s="30"/>
      <c r="AC83" s="30"/>
    </row>
    <row r="84" spans="1:29" s="11" customFormat="1" ht="30" customHeight="1" x14ac:dyDescent="0.2">
      <c r="A84" s="63" t="s">
        <v>163</v>
      </c>
      <c r="B84" s="82" t="s">
        <v>169</v>
      </c>
      <c r="C84" s="83"/>
      <c r="D84" s="83"/>
      <c r="E84" s="83"/>
      <c r="F84" s="83"/>
      <c r="G84" s="83"/>
      <c r="H84" s="83"/>
      <c r="I84" s="83"/>
      <c r="J84" s="83"/>
      <c r="K84" s="83"/>
      <c r="L84" s="83"/>
      <c r="M84" s="83"/>
      <c r="N84" s="83"/>
      <c r="O84" s="83"/>
      <c r="P84" s="83"/>
      <c r="Q84" s="83"/>
      <c r="R84" s="83"/>
      <c r="S84" s="83"/>
      <c r="T84" s="83"/>
      <c r="U84" s="54"/>
      <c r="V84" s="54"/>
      <c r="W84" s="54"/>
      <c r="X84" s="54"/>
      <c r="Y84" s="54"/>
      <c r="Z84" s="54"/>
      <c r="AA84" s="54"/>
      <c r="AB84" s="54"/>
      <c r="AC84" s="54"/>
    </row>
    <row r="85" spans="1:29" x14ac:dyDescent="0.2">
      <c r="A85" s="64" t="s">
        <v>164</v>
      </c>
      <c r="B85" s="81" t="s">
        <v>165</v>
      </c>
      <c r="C85" s="84"/>
      <c r="D85" s="84"/>
      <c r="E85" s="84"/>
      <c r="F85" s="84"/>
      <c r="G85" s="84"/>
      <c r="H85" s="84"/>
      <c r="I85" s="84"/>
      <c r="J85" s="84"/>
      <c r="K85" s="84"/>
      <c r="L85" s="84"/>
      <c r="M85" s="84"/>
      <c r="N85" s="84"/>
      <c r="O85" s="84"/>
      <c r="P85" s="84"/>
      <c r="Q85" s="84"/>
      <c r="R85" s="84"/>
      <c r="S85" s="84"/>
      <c r="T85" s="84"/>
      <c r="U85" s="30"/>
      <c r="V85" s="30"/>
      <c r="W85" s="30"/>
      <c r="X85" s="30"/>
      <c r="Y85" s="30"/>
      <c r="Z85" s="30"/>
      <c r="AA85" s="30"/>
      <c r="AB85" s="30"/>
      <c r="AC85" s="30"/>
    </row>
    <row r="86" spans="1:29" ht="5.25" customHeight="1" x14ac:dyDescent="0.2">
      <c r="A86" s="55"/>
      <c r="B86" s="56"/>
      <c r="C86" s="57"/>
      <c r="D86" s="57"/>
      <c r="E86" s="57"/>
      <c r="F86" s="57"/>
      <c r="G86" s="57"/>
      <c r="H86" s="57"/>
      <c r="I86" s="57"/>
      <c r="J86" s="57"/>
      <c r="K86" s="57"/>
      <c r="L86" s="57"/>
      <c r="M86" s="57"/>
      <c r="N86" s="57"/>
      <c r="O86" s="58"/>
      <c r="P86" s="58"/>
      <c r="Q86" s="58"/>
      <c r="R86" s="58"/>
      <c r="S86" s="58"/>
      <c r="T86" s="58"/>
      <c r="U86" s="30"/>
      <c r="V86" s="30"/>
      <c r="W86" s="30"/>
      <c r="X86" s="30"/>
      <c r="Y86" s="30"/>
      <c r="Z86" s="30"/>
      <c r="AA86" s="30"/>
      <c r="AB86" s="30"/>
      <c r="AC86" s="30"/>
    </row>
    <row r="87" spans="1:29" x14ac:dyDescent="0.2">
      <c r="A87" s="55"/>
      <c r="B87" s="85" t="s">
        <v>2</v>
      </c>
      <c r="C87" s="85"/>
      <c r="D87" s="85"/>
      <c r="E87" s="85"/>
      <c r="F87" s="85"/>
      <c r="G87" s="85"/>
      <c r="H87" s="85"/>
      <c r="I87" s="85"/>
      <c r="J87" s="85"/>
      <c r="K87" s="85"/>
      <c r="L87" s="85"/>
      <c r="M87" s="85"/>
      <c r="N87" s="85"/>
      <c r="O87" s="85"/>
      <c r="P87" s="85"/>
      <c r="Q87" s="85"/>
      <c r="R87" s="85"/>
      <c r="S87" s="85"/>
      <c r="T87" s="85"/>
      <c r="U87" s="30"/>
      <c r="V87" s="30"/>
      <c r="W87" s="30"/>
      <c r="X87" s="30"/>
      <c r="Y87" s="30"/>
      <c r="Z87" s="30"/>
      <c r="AA87" s="30"/>
      <c r="AB87" s="30"/>
      <c r="AC87" s="30"/>
    </row>
    <row r="88" spans="1:29" x14ac:dyDescent="0.2">
      <c r="A88" s="55"/>
      <c r="B88" s="59" t="s">
        <v>160</v>
      </c>
      <c r="C88" s="57"/>
      <c r="D88" s="57"/>
      <c r="E88" s="57"/>
      <c r="F88" s="57"/>
      <c r="G88" s="57"/>
      <c r="H88" s="57"/>
      <c r="I88" s="57"/>
      <c r="J88" s="57"/>
      <c r="K88" s="57"/>
      <c r="L88" s="57"/>
      <c r="M88" s="57"/>
      <c r="N88" s="57"/>
      <c r="O88" s="58"/>
      <c r="P88" s="58"/>
      <c r="Q88" s="58"/>
      <c r="R88" s="58"/>
      <c r="S88" s="58"/>
      <c r="T88" s="58"/>
      <c r="U88" s="30"/>
      <c r="V88" s="30"/>
      <c r="W88" s="30"/>
      <c r="X88" s="30"/>
      <c r="Y88" s="30"/>
      <c r="Z88" s="30"/>
      <c r="AA88" s="30"/>
      <c r="AB88" s="30"/>
      <c r="AC88" s="30"/>
    </row>
    <row r="89" spans="1:29" x14ac:dyDescent="0.2">
      <c r="A89" s="55"/>
      <c r="B89" s="56"/>
      <c r="C89" s="57"/>
      <c r="D89" s="57"/>
      <c r="E89" s="57"/>
      <c r="F89" s="57"/>
      <c r="G89" s="57"/>
      <c r="H89" s="57"/>
      <c r="I89" s="57"/>
      <c r="J89" s="57"/>
      <c r="K89" s="57"/>
      <c r="L89" s="57"/>
      <c r="M89" s="57"/>
      <c r="N89" s="57"/>
      <c r="O89" s="58"/>
      <c r="P89" s="58"/>
      <c r="Q89" s="58"/>
      <c r="R89" s="58"/>
      <c r="S89" s="58"/>
      <c r="T89" s="58"/>
      <c r="U89" s="30"/>
      <c r="V89" s="30"/>
      <c r="W89" s="30"/>
      <c r="X89" s="30"/>
      <c r="Y89" s="30"/>
      <c r="Z89" s="30"/>
      <c r="AA89" s="30"/>
      <c r="AB89" s="30"/>
      <c r="AC89" s="30"/>
    </row>
    <row r="90" spans="1:29" x14ac:dyDescent="0.2">
      <c r="A90" s="55"/>
      <c r="B90" s="56"/>
      <c r="C90" s="57"/>
      <c r="D90" s="57"/>
      <c r="E90" s="57"/>
      <c r="F90" s="57"/>
      <c r="G90" s="57"/>
      <c r="H90" s="57"/>
      <c r="I90" s="57"/>
      <c r="J90" s="57"/>
      <c r="K90" s="57"/>
      <c r="L90" s="57"/>
      <c r="M90" s="57"/>
      <c r="N90" s="57"/>
      <c r="O90" s="58"/>
      <c r="P90" s="58"/>
      <c r="Q90" s="58"/>
      <c r="R90" s="58"/>
      <c r="S90" s="58"/>
      <c r="T90" s="58"/>
      <c r="U90" s="30"/>
      <c r="V90" s="30"/>
      <c r="W90" s="30"/>
      <c r="X90" s="30"/>
      <c r="Y90" s="30"/>
      <c r="Z90" s="30"/>
      <c r="AA90" s="30"/>
      <c r="AB90" s="30"/>
      <c r="AC90" s="30"/>
    </row>
    <row r="91" spans="1:29" x14ac:dyDescent="0.2">
      <c r="A91" s="55"/>
      <c r="B91" s="56"/>
      <c r="C91" s="57"/>
      <c r="D91" s="57"/>
      <c r="E91" s="57"/>
      <c r="F91" s="57"/>
      <c r="G91" s="57"/>
      <c r="H91" s="57"/>
      <c r="I91" s="57"/>
      <c r="J91" s="57"/>
      <c r="K91" s="57"/>
      <c r="L91" s="57"/>
      <c r="M91" s="57"/>
      <c r="N91" s="57"/>
      <c r="O91" s="58"/>
      <c r="P91" s="58"/>
      <c r="Q91" s="58"/>
      <c r="R91" s="58"/>
      <c r="S91" s="58"/>
      <c r="T91" s="58"/>
      <c r="U91" s="30"/>
      <c r="V91" s="30"/>
      <c r="W91" s="30"/>
      <c r="X91" s="30"/>
      <c r="Y91" s="30"/>
      <c r="Z91" s="30"/>
      <c r="AA91" s="30"/>
      <c r="AB91" s="30"/>
      <c r="AC91" s="30"/>
    </row>
    <row r="92" spans="1:29" x14ac:dyDescent="0.2">
      <c r="A92" s="55"/>
      <c r="B92" s="56"/>
      <c r="C92" s="57"/>
      <c r="D92" s="57"/>
      <c r="E92" s="57"/>
      <c r="F92" s="57"/>
      <c r="G92" s="57"/>
      <c r="H92" s="57"/>
      <c r="I92" s="57"/>
      <c r="J92" s="57"/>
      <c r="K92" s="57"/>
      <c r="L92" s="57"/>
      <c r="M92" s="57"/>
      <c r="N92" s="57"/>
      <c r="O92" s="58"/>
      <c r="P92" s="58"/>
      <c r="Q92" s="58"/>
      <c r="R92" s="58"/>
      <c r="S92" s="58"/>
      <c r="T92" s="58"/>
      <c r="U92" s="30"/>
      <c r="V92" s="30"/>
      <c r="W92" s="30"/>
      <c r="X92" s="30"/>
      <c r="Y92" s="30"/>
      <c r="Z92" s="30"/>
      <c r="AA92" s="30"/>
      <c r="AB92" s="30"/>
      <c r="AC92" s="30"/>
    </row>
    <row r="93" spans="1:29" x14ac:dyDescent="0.2">
      <c r="A93" s="55"/>
      <c r="B93" s="56"/>
      <c r="C93" s="57"/>
      <c r="D93" s="57"/>
      <c r="E93" s="57"/>
      <c r="F93" s="57"/>
      <c r="G93" s="57"/>
      <c r="H93" s="57"/>
      <c r="I93" s="57"/>
      <c r="J93" s="57"/>
      <c r="K93" s="57"/>
      <c r="L93" s="57"/>
      <c r="M93" s="57"/>
      <c r="N93" s="57"/>
      <c r="O93" s="58"/>
      <c r="P93" s="58"/>
      <c r="Q93" s="58"/>
      <c r="R93" s="58"/>
      <c r="S93" s="58"/>
      <c r="T93" s="58"/>
      <c r="U93" s="30"/>
      <c r="V93" s="30"/>
      <c r="W93" s="30"/>
      <c r="X93" s="30"/>
      <c r="Y93" s="30"/>
      <c r="Z93" s="30"/>
      <c r="AA93" s="30"/>
      <c r="AB93" s="30"/>
      <c r="AC93" s="30"/>
    </row>
    <row r="94" spans="1:29" x14ac:dyDescent="0.2">
      <c r="A94" s="55"/>
      <c r="B94" s="56"/>
      <c r="C94" s="57"/>
      <c r="D94" s="57"/>
      <c r="E94" s="57"/>
      <c r="F94" s="57"/>
      <c r="G94" s="57"/>
      <c r="H94" s="57"/>
      <c r="I94" s="57"/>
      <c r="J94" s="57"/>
      <c r="K94" s="57"/>
      <c r="L94" s="57"/>
      <c r="M94" s="57"/>
      <c r="N94" s="57"/>
      <c r="O94" s="58"/>
      <c r="P94" s="58"/>
      <c r="Q94" s="58"/>
      <c r="R94" s="58"/>
      <c r="S94" s="58"/>
      <c r="T94" s="58"/>
      <c r="U94" s="30"/>
      <c r="V94" s="30"/>
      <c r="W94" s="30"/>
      <c r="X94" s="30"/>
      <c r="Y94" s="30"/>
      <c r="Z94" s="30"/>
      <c r="AA94" s="30"/>
      <c r="AB94" s="30"/>
      <c r="AC94" s="30"/>
    </row>
    <row r="95" spans="1:29" x14ac:dyDescent="0.2">
      <c r="A95" s="55"/>
      <c r="B95" s="56"/>
      <c r="C95" s="57"/>
      <c r="D95" s="57"/>
      <c r="E95" s="57"/>
      <c r="F95" s="57"/>
      <c r="G95" s="57"/>
      <c r="H95" s="57"/>
      <c r="I95" s="57"/>
      <c r="J95" s="57"/>
      <c r="K95" s="57"/>
      <c r="L95" s="57"/>
      <c r="M95" s="57"/>
      <c r="N95" s="57"/>
      <c r="O95" s="58"/>
      <c r="P95" s="58"/>
      <c r="Q95" s="58"/>
      <c r="R95" s="58"/>
      <c r="S95" s="58"/>
      <c r="T95" s="58"/>
      <c r="U95" s="30"/>
      <c r="V95" s="30"/>
      <c r="W95" s="30"/>
      <c r="X95" s="30"/>
      <c r="Y95" s="30"/>
      <c r="Z95" s="30"/>
      <c r="AA95" s="30"/>
      <c r="AB95" s="30"/>
      <c r="AC95" s="30"/>
    </row>
    <row r="96" spans="1:29" x14ac:dyDescent="0.2">
      <c r="A96" s="55"/>
      <c r="B96" s="56"/>
      <c r="C96" s="57"/>
      <c r="D96" s="57"/>
      <c r="E96" s="57"/>
      <c r="F96" s="57"/>
      <c r="G96" s="57"/>
      <c r="H96" s="57"/>
      <c r="I96" s="57"/>
      <c r="J96" s="57"/>
      <c r="K96" s="57"/>
      <c r="L96" s="57"/>
      <c r="M96" s="57"/>
      <c r="N96" s="57"/>
      <c r="O96" s="58"/>
      <c r="P96" s="58"/>
      <c r="Q96" s="58"/>
      <c r="R96" s="58"/>
      <c r="S96" s="58"/>
      <c r="T96" s="58"/>
      <c r="U96" s="30"/>
      <c r="V96" s="30"/>
      <c r="W96" s="30"/>
      <c r="X96" s="30"/>
      <c r="Y96" s="30"/>
      <c r="Z96" s="30"/>
      <c r="AA96" s="30"/>
      <c r="AB96" s="30"/>
      <c r="AC96" s="30"/>
    </row>
    <row r="97" spans="1:29" x14ac:dyDescent="0.2">
      <c r="A97" s="55"/>
      <c r="B97" s="56"/>
      <c r="C97" s="57"/>
      <c r="D97" s="57"/>
      <c r="E97" s="57"/>
      <c r="F97" s="57"/>
      <c r="G97" s="57"/>
      <c r="H97" s="57"/>
      <c r="I97" s="57"/>
      <c r="J97" s="57"/>
      <c r="K97" s="57"/>
      <c r="L97" s="57"/>
      <c r="M97" s="57"/>
      <c r="N97" s="57"/>
      <c r="O97" s="58"/>
      <c r="P97" s="58"/>
      <c r="Q97" s="58"/>
      <c r="R97" s="58"/>
      <c r="S97" s="58"/>
      <c r="T97" s="58"/>
      <c r="U97" s="30"/>
      <c r="V97" s="30"/>
      <c r="W97" s="30"/>
      <c r="X97" s="30"/>
      <c r="Y97" s="30"/>
      <c r="Z97" s="30"/>
      <c r="AA97" s="30"/>
      <c r="AB97" s="30"/>
      <c r="AC97" s="30"/>
    </row>
    <row r="98" spans="1:29" x14ac:dyDescent="0.2">
      <c r="A98" s="55"/>
      <c r="B98" s="56"/>
      <c r="C98" s="57"/>
      <c r="D98" s="57"/>
      <c r="E98" s="57"/>
      <c r="F98" s="57"/>
      <c r="G98" s="57"/>
      <c r="H98" s="57"/>
      <c r="I98" s="57"/>
      <c r="J98" s="57"/>
      <c r="K98" s="57"/>
      <c r="L98" s="57"/>
      <c r="M98" s="57"/>
      <c r="N98" s="57"/>
      <c r="O98" s="58"/>
      <c r="P98" s="58"/>
      <c r="Q98" s="58"/>
      <c r="R98" s="58"/>
      <c r="S98" s="58"/>
      <c r="T98" s="58"/>
      <c r="U98" s="30"/>
      <c r="V98" s="30"/>
      <c r="W98" s="30"/>
      <c r="X98" s="30"/>
      <c r="Y98" s="30"/>
      <c r="Z98" s="30"/>
      <c r="AA98" s="30"/>
      <c r="AB98" s="30"/>
      <c r="AC98" s="30"/>
    </row>
    <row r="99" spans="1:29" x14ac:dyDescent="0.2">
      <c r="A99" s="55"/>
      <c r="B99" s="56"/>
      <c r="C99" s="57"/>
      <c r="D99" s="57"/>
      <c r="E99" s="57"/>
      <c r="F99" s="57"/>
      <c r="G99" s="57"/>
      <c r="H99" s="57"/>
      <c r="I99" s="57"/>
      <c r="J99" s="57"/>
      <c r="K99" s="57"/>
      <c r="L99" s="57"/>
      <c r="M99" s="57"/>
      <c r="N99" s="57"/>
      <c r="O99" s="58"/>
      <c r="P99" s="58"/>
      <c r="Q99" s="58"/>
      <c r="R99" s="58"/>
      <c r="S99" s="58"/>
      <c r="T99" s="58"/>
      <c r="U99" s="30"/>
      <c r="V99" s="30"/>
      <c r="W99" s="30"/>
      <c r="X99" s="30"/>
      <c r="Y99" s="30"/>
      <c r="Z99" s="30"/>
      <c r="AA99" s="30"/>
      <c r="AB99" s="30"/>
      <c r="AC99" s="30"/>
    </row>
    <row r="100" spans="1:29" x14ac:dyDescent="0.2">
      <c r="A100" s="55"/>
      <c r="B100" s="56"/>
      <c r="C100" s="57"/>
      <c r="D100" s="57"/>
      <c r="E100" s="57"/>
      <c r="F100" s="57"/>
      <c r="G100" s="57"/>
      <c r="H100" s="57"/>
      <c r="I100" s="57"/>
      <c r="J100" s="57"/>
      <c r="K100" s="57"/>
      <c r="L100" s="57"/>
      <c r="M100" s="57"/>
      <c r="N100" s="57"/>
      <c r="O100" s="58"/>
      <c r="P100" s="58"/>
      <c r="Q100" s="58"/>
      <c r="R100" s="58"/>
      <c r="S100" s="58"/>
      <c r="T100" s="58"/>
      <c r="U100" s="30"/>
      <c r="V100" s="30"/>
      <c r="W100" s="30"/>
      <c r="X100" s="30"/>
      <c r="Y100" s="30"/>
      <c r="Z100" s="30"/>
      <c r="AA100" s="30"/>
      <c r="AB100" s="30"/>
      <c r="AC100" s="30"/>
    </row>
    <row r="101" spans="1:29" x14ac:dyDescent="0.2">
      <c r="A101" s="55"/>
      <c r="B101" s="56"/>
      <c r="C101" s="57"/>
      <c r="D101" s="57"/>
      <c r="E101" s="57"/>
      <c r="F101" s="57"/>
      <c r="G101" s="57"/>
      <c r="H101" s="57"/>
      <c r="I101" s="57"/>
      <c r="J101" s="57"/>
      <c r="K101" s="57"/>
      <c r="L101" s="57"/>
      <c r="M101" s="57"/>
      <c r="N101" s="57"/>
      <c r="O101" s="58"/>
      <c r="P101" s="58"/>
      <c r="Q101" s="58"/>
      <c r="R101" s="58"/>
      <c r="S101" s="58"/>
      <c r="T101" s="58"/>
      <c r="U101" s="30"/>
      <c r="V101" s="30"/>
      <c r="W101" s="30"/>
      <c r="X101" s="30"/>
      <c r="Y101" s="30"/>
      <c r="Z101" s="30"/>
      <c r="AA101" s="30"/>
      <c r="AB101" s="30"/>
      <c r="AC101" s="30"/>
    </row>
    <row r="102" spans="1:29" x14ac:dyDescent="0.2">
      <c r="A102" s="55"/>
      <c r="B102" s="56"/>
      <c r="C102" s="57"/>
      <c r="D102" s="57"/>
      <c r="E102" s="57"/>
      <c r="F102" s="57"/>
      <c r="G102" s="57"/>
      <c r="H102" s="57"/>
      <c r="I102" s="57"/>
      <c r="J102" s="57"/>
      <c r="K102" s="57"/>
      <c r="L102" s="57"/>
      <c r="M102" s="57"/>
      <c r="N102" s="57"/>
      <c r="O102" s="58"/>
      <c r="P102" s="58"/>
      <c r="Q102" s="58"/>
      <c r="R102" s="58"/>
      <c r="S102" s="58"/>
      <c r="T102" s="58"/>
      <c r="U102" s="30"/>
      <c r="V102" s="30"/>
      <c r="W102" s="30"/>
      <c r="X102" s="30"/>
      <c r="Y102" s="30"/>
      <c r="Z102" s="30"/>
      <c r="AA102" s="30"/>
      <c r="AB102" s="30"/>
      <c r="AC102" s="30"/>
    </row>
    <row r="103" spans="1:29" x14ac:dyDescent="0.2">
      <c r="A103" s="55"/>
      <c r="B103" s="56"/>
      <c r="C103" s="57"/>
      <c r="D103" s="57"/>
      <c r="E103" s="57"/>
      <c r="F103" s="57"/>
      <c r="G103" s="57"/>
      <c r="H103" s="57"/>
      <c r="I103" s="57"/>
      <c r="J103" s="57"/>
      <c r="K103" s="57"/>
      <c r="L103" s="57"/>
      <c r="M103" s="57"/>
      <c r="N103" s="57"/>
      <c r="O103" s="58"/>
      <c r="P103" s="58"/>
      <c r="Q103" s="58"/>
      <c r="R103" s="58"/>
      <c r="S103" s="58"/>
      <c r="T103" s="58"/>
      <c r="U103" s="30"/>
      <c r="V103" s="30"/>
      <c r="W103" s="30"/>
      <c r="X103" s="30"/>
      <c r="Y103" s="30"/>
      <c r="Z103" s="30"/>
      <c r="AA103" s="30"/>
      <c r="AB103" s="30"/>
      <c r="AC103" s="30"/>
    </row>
    <row r="104" spans="1:29" x14ac:dyDescent="0.2">
      <c r="A104" s="55"/>
      <c r="B104" s="56"/>
      <c r="C104" s="57"/>
      <c r="D104" s="57"/>
      <c r="E104" s="57"/>
      <c r="F104" s="57"/>
      <c r="G104" s="57"/>
      <c r="H104" s="57"/>
      <c r="I104" s="57"/>
      <c r="J104" s="57"/>
      <c r="K104" s="57"/>
      <c r="L104" s="57"/>
      <c r="M104" s="57"/>
      <c r="N104" s="57"/>
      <c r="O104" s="58"/>
      <c r="P104" s="58"/>
      <c r="Q104" s="58"/>
      <c r="R104" s="58"/>
      <c r="S104" s="58"/>
      <c r="T104" s="58"/>
      <c r="U104" s="30"/>
      <c r="V104" s="30"/>
      <c r="W104" s="30"/>
      <c r="X104" s="30"/>
      <c r="Y104" s="30"/>
      <c r="Z104" s="30"/>
      <c r="AA104" s="30"/>
      <c r="AB104" s="30"/>
      <c r="AC104" s="30"/>
    </row>
    <row r="105" spans="1:29" x14ac:dyDescent="0.2">
      <c r="A105" s="55"/>
      <c r="B105" s="56"/>
      <c r="C105" s="57"/>
      <c r="D105" s="57"/>
      <c r="E105" s="57"/>
      <c r="F105" s="57"/>
      <c r="G105" s="57"/>
      <c r="H105" s="57"/>
      <c r="I105" s="57"/>
      <c r="J105" s="57"/>
      <c r="K105" s="57"/>
      <c r="L105" s="57"/>
      <c r="M105" s="57"/>
      <c r="N105" s="57"/>
      <c r="O105" s="58"/>
      <c r="P105" s="58"/>
      <c r="Q105" s="58"/>
      <c r="R105" s="58"/>
      <c r="S105" s="58"/>
      <c r="T105" s="58"/>
      <c r="U105" s="30"/>
      <c r="V105" s="30"/>
      <c r="W105" s="30"/>
      <c r="X105" s="30"/>
      <c r="Y105" s="30"/>
      <c r="Z105" s="30"/>
      <c r="AA105" s="30"/>
      <c r="AB105" s="30"/>
      <c r="AC105" s="30"/>
    </row>
    <row r="106" spans="1:29" x14ac:dyDescent="0.2">
      <c r="A106" s="55"/>
      <c r="B106" s="56"/>
      <c r="C106" s="57"/>
      <c r="D106" s="57"/>
      <c r="E106" s="57"/>
      <c r="F106" s="57"/>
      <c r="G106" s="57"/>
      <c r="H106" s="57"/>
      <c r="I106" s="57"/>
      <c r="J106" s="57"/>
      <c r="K106" s="57"/>
      <c r="L106" s="57"/>
      <c r="M106" s="57"/>
      <c r="N106" s="57"/>
      <c r="O106" s="58"/>
      <c r="P106" s="58"/>
      <c r="Q106" s="58"/>
      <c r="R106" s="58"/>
      <c r="S106" s="58"/>
      <c r="T106" s="58"/>
      <c r="U106" s="30"/>
      <c r="V106" s="30"/>
      <c r="W106" s="30"/>
      <c r="X106" s="30"/>
      <c r="Y106" s="30"/>
      <c r="Z106" s="30"/>
      <c r="AA106" s="30"/>
      <c r="AB106" s="30"/>
      <c r="AC106" s="30"/>
    </row>
    <row r="107" spans="1:29" x14ac:dyDescent="0.2">
      <c r="A107" s="55"/>
      <c r="B107" s="56"/>
      <c r="C107" s="57"/>
      <c r="D107" s="57"/>
      <c r="E107" s="57"/>
      <c r="F107" s="57"/>
      <c r="G107" s="57"/>
      <c r="H107" s="57"/>
      <c r="I107" s="57"/>
      <c r="J107" s="57"/>
      <c r="K107" s="57"/>
      <c r="L107" s="57"/>
      <c r="M107" s="57"/>
      <c r="N107" s="57"/>
      <c r="O107" s="58"/>
      <c r="P107" s="58"/>
      <c r="Q107" s="58"/>
      <c r="R107" s="58"/>
      <c r="S107" s="58"/>
      <c r="T107" s="58"/>
      <c r="U107" s="30"/>
      <c r="V107" s="30"/>
      <c r="W107" s="30"/>
      <c r="X107" s="30"/>
      <c r="Y107" s="30"/>
      <c r="Z107" s="30"/>
      <c r="AA107" s="30"/>
      <c r="AB107" s="30"/>
      <c r="AC107" s="30"/>
    </row>
    <row r="108" spans="1:29" x14ac:dyDescent="0.2">
      <c r="A108" s="55"/>
      <c r="B108" s="56"/>
      <c r="C108" s="57"/>
      <c r="D108" s="57"/>
      <c r="E108" s="57"/>
      <c r="F108" s="57"/>
      <c r="G108" s="57"/>
      <c r="H108" s="57"/>
      <c r="I108" s="57"/>
      <c r="J108" s="57"/>
      <c r="K108" s="57"/>
      <c r="L108" s="57"/>
      <c r="M108" s="57"/>
      <c r="N108" s="57"/>
      <c r="O108" s="58"/>
      <c r="P108" s="58"/>
      <c r="Q108" s="58"/>
      <c r="R108" s="58"/>
      <c r="S108" s="58"/>
      <c r="T108" s="58"/>
      <c r="U108" s="30"/>
      <c r="V108" s="30"/>
      <c r="W108" s="30"/>
      <c r="X108" s="30"/>
      <c r="Y108" s="30"/>
      <c r="Z108" s="30"/>
      <c r="AA108" s="30"/>
      <c r="AB108" s="30"/>
      <c r="AC108" s="30"/>
    </row>
    <row r="109" spans="1:29" x14ac:dyDescent="0.2">
      <c r="A109" s="55"/>
      <c r="B109" s="56"/>
      <c r="C109" s="57"/>
      <c r="D109" s="57"/>
      <c r="E109" s="57"/>
      <c r="F109" s="57"/>
      <c r="G109" s="57"/>
      <c r="H109" s="57"/>
      <c r="I109" s="57"/>
      <c r="J109" s="57"/>
      <c r="K109" s="57"/>
      <c r="L109" s="57"/>
      <c r="M109" s="57"/>
      <c r="N109" s="57"/>
      <c r="O109" s="58"/>
      <c r="P109" s="58"/>
      <c r="Q109" s="58"/>
      <c r="R109" s="58"/>
      <c r="S109" s="58"/>
      <c r="T109" s="58"/>
      <c r="U109" s="30"/>
      <c r="V109" s="30"/>
      <c r="W109" s="30"/>
      <c r="X109" s="30"/>
      <c r="Y109" s="30"/>
      <c r="Z109" s="30"/>
      <c r="AA109" s="30"/>
      <c r="AB109" s="30"/>
      <c r="AC109" s="30"/>
    </row>
    <row r="110" spans="1:29" x14ac:dyDescent="0.2">
      <c r="A110" s="55"/>
      <c r="B110" s="56"/>
      <c r="C110" s="57"/>
      <c r="D110" s="57"/>
      <c r="E110" s="57"/>
      <c r="F110" s="57"/>
      <c r="G110" s="57"/>
      <c r="H110" s="57"/>
      <c r="I110" s="57"/>
      <c r="J110" s="57"/>
      <c r="K110" s="57"/>
      <c r="L110" s="57"/>
      <c r="M110" s="57"/>
      <c r="N110" s="57"/>
      <c r="O110" s="58"/>
      <c r="P110" s="58"/>
      <c r="Q110" s="58"/>
      <c r="R110" s="58"/>
      <c r="S110" s="58"/>
      <c r="T110" s="58"/>
      <c r="U110" s="30"/>
      <c r="V110" s="30"/>
      <c r="W110" s="30"/>
      <c r="X110" s="30"/>
      <c r="Y110" s="30"/>
      <c r="Z110" s="30"/>
      <c r="AA110" s="30"/>
      <c r="AB110" s="30"/>
      <c r="AC110" s="30"/>
    </row>
    <row r="111" spans="1:29" x14ac:dyDescent="0.2">
      <c r="A111" s="55"/>
      <c r="B111" s="56"/>
      <c r="C111" s="57"/>
      <c r="D111" s="57"/>
      <c r="E111" s="57"/>
      <c r="F111" s="57"/>
      <c r="G111" s="57"/>
      <c r="H111" s="57"/>
      <c r="I111" s="57"/>
      <c r="J111" s="57"/>
      <c r="K111" s="57"/>
      <c r="L111" s="57"/>
      <c r="M111" s="57"/>
      <c r="N111" s="57"/>
      <c r="O111" s="58"/>
      <c r="P111" s="58"/>
      <c r="Q111" s="58"/>
      <c r="R111" s="58"/>
      <c r="S111" s="58"/>
      <c r="T111" s="58"/>
      <c r="U111" s="30"/>
      <c r="V111" s="30"/>
      <c r="W111" s="30"/>
      <c r="X111" s="30"/>
      <c r="Y111" s="30"/>
      <c r="Z111" s="30"/>
      <c r="AA111" s="30"/>
      <c r="AB111" s="30"/>
      <c r="AC111" s="30"/>
    </row>
    <row r="112" spans="1:29" x14ac:dyDescent="0.2">
      <c r="A112" s="55"/>
      <c r="B112" s="56"/>
      <c r="C112" s="57"/>
      <c r="D112" s="57"/>
      <c r="E112" s="57"/>
      <c r="F112" s="57"/>
      <c r="G112" s="57"/>
      <c r="H112" s="57"/>
      <c r="I112" s="57"/>
      <c r="J112" s="57"/>
      <c r="K112" s="57"/>
      <c r="L112" s="57"/>
      <c r="M112" s="57"/>
      <c r="N112" s="57"/>
      <c r="O112" s="58"/>
      <c r="P112" s="58"/>
      <c r="Q112" s="58"/>
      <c r="R112" s="58"/>
      <c r="S112" s="58"/>
      <c r="T112" s="58"/>
      <c r="U112" s="30"/>
      <c r="V112" s="30"/>
      <c r="W112" s="30"/>
      <c r="X112" s="30"/>
      <c r="Y112" s="30"/>
      <c r="Z112" s="30"/>
      <c r="AA112" s="30"/>
      <c r="AB112" s="30"/>
      <c r="AC112" s="30"/>
    </row>
    <row r="113" spans="1:29" x14ac:dyDescent="0.2">
      <c r="A113" s="55"/>
      <c r="B113" s="56"/>
      <c r="C113" s="57"/>
      <c r="D113" s="57"/>
      <c r="E113" s="57"/>
      <c r="F113" s="57"/>
      <c r="G113" s="57"/>
      <c r="H113" s="57"/>
      <c r="I113" s="57"/>
      <c r="J113" s="57"/>
      <c r="K113" s="57"/>
      <c r="L113" s="57"/>
      <c r="M113" s="57"/>
      <c r="N113" s="57"/>
      <c r="O113" s="58"/>
      <c r="P113" s="58"/>
      <c r="Q113" s="58"/>
      <c r="R113" s="58"/>
      <c r="S113" s="58"/>
      <c r="T113" s="58"/>
      <c r="U113" s="30"/>
      <c r="V113" s="30"/>
      <c r="W113" s="30"/>
      <c r="X113" s="30"/>
      <c r="Y113" s="30"/>
      <c r="Z113" s="30"/>
      <c r="AA113" s="30"/>
      <c r="AB113" s="30"/>
      <c r="AC113" s="30"/>
    </row>
    <row r="114" spans="1:29" x14ac:dyDescent="0.2">
      <c r="A114" s="55"/>
      <c r="B114" s="56"/>
      <c r="C114" s="57"/>
      <c r="D114" s="57"/>
      <c r="E114" s="57"/>
      <c r="F114" s="57"/>
      <c r="G114" s="57"/>
      <c r="H114" s="57"/>
      <c r="I114" s="57"/>
      <c r="J114" s="57"/>
      <c r="K114" s="57"/>
      <c r="L114" s="57"/>
      <c r="M114" s="57"/>
      <c r="N114" s="57"/>
      <c r="O114" s="58"/>
      <c r="P114" s="58"/>
      <c r="Q114" s="58"/>
      <c r="R114" s="58"/>
      <c r="S114" s="58"/>
      <c r="T114" s="58"/>
      <c r="U114" s="30"/>
      <c r="V114" s="30"/>
      <c r="W114" s="30"/>
      <c r="X114" s="30"/>
      <c r="Y114" s="30"/>
      <c r="Z114" s="30"/>
      <c r="AA114" s="30"/>
      <c r="AB114" s="30"/>
      <c r="AC114" s="30"/>
    </row>
    <row r="115" spans="1:29" x14ac:dyDescent="0.2">
      <c r="A115" s="55"/>
      <c r="B115" s="56"/>
      <c r="C115" s="57"/>
      <c r="D115" s="57"/>
      <c r="E115" s="57"/>
      <c r="F115" s="57"/>
      <c r="G115" s="57"/>
      <c r="H115" s="57"/>
      <c r="I115" s="57"/>
      <c r="J115" s="57"/>
      <c r="K115" s="57"/>
      <c r="L115" s="57"/>
      <c r="M115" s="57"/>
      <c r="N115" s="57"/>
      <c r="O115" s="58"/>
      <c r="P115" s="58"/>
      <c r="Q115" s="58"/>
      <c r="R115" s="58"/>
      <c r="S115" s="58"/>
      <c r="T115" s="58"/>
      <c r="U115" s="30"/>
      <c r="V115" s="30"/>
      <c r="W115" s="30"/>
      <c r="X115" s="30"/>
      <c r="Y115" s="30"/>
      <c r="Z115" s="30"/>
      <c r="AA115" s="30"/>
      <c r="AB115" s="30"/>
      <c r="AC115" s="30"/>
    </row>
    <row r="116" spans="1:29" x14ac:dyDescent="0.2">
      <c r="A116" s="55"/>
      <c r="B116" s="56"/>
      <c r="C116" s="57"/>
      <c r="D116" s="57"/>
      <c r="E116" s="57"/>
      <c r="F116" s="57"/>
      <c r="G116" s="57"/>
      <c r="H116" s="57"/>
      <c r="I116" s="57"/>
      <c r="J116" s="57"/>
      <c r="K116" s="57"/>
      <c r="L116" s="57"/>
      <c r="M116" s="57"/>
      <c r="N116" s="57"/>
      <c r="O116" s="58"/>
      <c r="P116" s="58"/>
      <c r="Q116" s="58"/>
      <c r="R116" s="58"/>
      <c r="S116" s="58"/>
      <c r="T116" s="58"/>
      <c r="U116" s="30"/>
      <c r="V116" s="30"/>
      <c r="W116" s="30"/>
      <c r="X116" s="30"/>
      <c r="Y116" s="30"/>
      <c r="Z116" s="30"/>
      <c r="AA116" s="30"/>
      <c r="AB116" s="30"/>
      <c r="AC116" s="30"/>
    </row>
    <row r="117" spans="1:29" x14ac:dyDescent="0.2">
      <c r="A117" s="55"/>
      <c r="B117" s="56"/>
      <c r="C117" s="57"/>
      <c r="D117" s="57"/>
      <c r="E117" s="57"/>
      <c r="F117" s="57"/>
      <c r="G117" s="57"/>
      <c r="H117" s="57"/>
      <c r="I117" s="57"/>
      <c r="J117" s="57"/>
      <c r="K117" s="57"/>
      <c r="L117" s="57"/>
      <c r="M117" s="57"/>
      <c r="N117" s="57"/>
      <c r="O117" s="58"/>
      <c r="P117" s="58"/>
      <c r="Q117" s="58"/>
      <c r="R117" s="58"/>
      <c r="S117" s="58"/>
      <c r="T117" s="58"/>
      <c r="U117" s="30"/>
      <c r="V117" s="30"/>
      <c r="W117" s="30"/>
      <c r="X117" s="30"/>
      <c r="Y117" s="30"/>
      <c r="Z117" s="30"/>
      <c r="AA117" s="30"/>
      <c r="AB117" s="30"/>
      <c r="AC117" s="30"/>
    </row>
    <row r="118" spans="1:29" x14ac:dyDescent="0.2">
      <c r="A118" s="55"/>
      <c r="B118" s="56"/>
      <c r="C118" s="57"/>
      <c r="D118" s="57"/>
      <c r="E118" s="57"/>
      <c r="F118" s="57"/>
      <c r="G118" s="57"/>
      <c r="H118" s="57"/>
      <c r="I118" s="57"/>
      <c r="J118" s="57"/>
      <c r="K118" s="57"/>
      <c r="L118" s="57"/>
      <c r="M118" s="57"/>
      <c r="N118" s="57"/>
      <c r="O118" s="58"/>
      <c r="P118" s="58"/>
      <c r="Q118" s="58"/>
      <c r="R118" s="58"/>
      <c r="S118" s="58"/>
      <c r="T118" s="58"/>
      <c r="U118" s="30"/>
      <c r="V118" s="30"/>
      <c r="W118" s="30"/>
      <c r="X118" s="30"/>
      <c r="Y118" s="30"/>
      <c r="Z118" s="30"/>
      <c r="AA118" s="30"/>
      <c r="AB118" s="30"/>
      <c r="AC118" s="30"/>
    </row>
    <row r="119" spans="1:29" x14ac:dyDescent="0.2">
      <c r="A119" s="55"/>
      <c r="B119" s="56"/>
      <c r="C119" s="57"/>
      <c r="D119" s="57"/>
      <c r="E119" s="57"/>
      <c r="F119" s="57"/>
      <c r="G119" s="57"/>
      <c r="H119" s="57"/>
      <c r="I119" s="57"/>
      <c r="J119" s="57"/>
      <c r="K119" s="57"/>
      <c r="L119" s="57"/>
      <c r="M119" s="57"/>
      <c r="N119" s="57"/>
      <c r="O119" s="58"/>
      <c r="P119" s="58"/>
      <c r="Q119" s="58"/>
      <c r="R119" s="58"/>
      <c r="S119" s="58"/>
      <c r="T119" s="58"/>
      <c r="U119" s="30"/>
      <c r="V119" s="30"/>
      <c r="W119" s="30"/>
      <c r="X119" s="30"/>
      <c r="Y119" s="30"/>
      <c r="Z119" s="30"/>
      <c r="AA119" s="30"/>
      <c r="AB119" s="30"/>
      <c r="AC119" s="30"/>
    </row>
    <row r="120" spans="1:29" x14ac:dyDescent="0.2">
      <c r="A120" s="55"/>
      <c r="B120" s="56"/>
      <c r="C120" s="57"/>
      <c r="D120" s="57"/>
      <c r="E120" s="57"/>
      <c r="F120" s="57"/>
      <c r="G120" s="57"/>
      <c r="H120" s="57"/>
      <c r="I120" s="57"/>
      <c r="J120" s="57"/>
      <c r="K120" s="57"/>
      <c r="L120" s="57"/>
      <c r="M120" s="57"/>
      <c r="N120" s="57"/>
      <c r="O120" s="58"/>
      <c r="P120" s="58"/>
      <c r="Q120" s="58"/>
      <c r="R120" s="58"/>
      <c r="S120" s="58"/>
      <c r="T120" s="58"/>
      <c r="U120" s="30"/>
      <c r="V120" s="30"/>
      <c r="W120" s="30"/>
      <c r="X120" s="30"/>
      <c r="Y120" s="30"/>
      <c r="Z120" s="30"/>
      <c r="AA120" s="30"/>
      <c r="AB120" s="30"/>
      <c r="AC120" s="30"/>
    </row>
    <row r="121" spans="1:29" x14ac:dyDescent="0.2">
      <c r="A121" s="55"/>
      <c r="B121" s="56"/>
      <c r="C121" s="57"/>
      <c r="D121" s="57"/>
      <c r="E121" s="57"/>
      <c r="F121" s="57"/>
      <c r="G121" s="57"/>
      <c r="H121" s="57"/>
      <c r="I121" s="57"/>
      <c r="J121" s="57"/>
      <c r="K121" s="57"/>
      <c r="L121" s="57"/>
      <c r="M121" s="57"/>
      <c r="N121" s="57"/>
      <c r="O121" s="58"/>
      <c r="P121" s="58"/>
      <c r="Q121" s="58"/>
      <c r="R121" s="58"/>
      <c r="S121" s="58"/>
      <c r="T121" s="58"/>
      <c r="U121" s="30"/>
      <c r="V121" s="30"/>
      <c r="W121" s="30"/>
      <c r="X121" s="30"/>
      <c r="Y121" s="30"/>
      <c r="Z121" s="30"/>
      <c r="AA121" s="30"/>
      <c r="AB121" s="30"/>
      <c r="AC121" s="30"/>
    </row>
    <row r="122" spans="1:29" x14ac:dyDescent="0.2">
      <c r="A122" s="55"/>
      <c r="B122" s="56"/>
      <c r="C122" s="57"/>
      <c r="D122" s="57"/>
      <c r="E122" s="57"/>
      <c r="F122" s="57"/>
      <c r="G122" s="57"/>
      <c r="H122" s="57"/>
      <c r="I122" s="57"/>
      <c r="J122" s="57"/>
      <c r="K122" s="57"/>
      <c r="L122" s="57"/>
      <c r="M122" s="57"/>
      <c r="N122" s="57"/>
      <c r="O122" s="58"/>
      <c r="P122" s="58"/>
      <c r="Q122" s="58"/>
      <c r="R122" s="58"/>
      <c r="S122" s="58"/>
      <c r="T122" s="58"/>
      <c r="U122" s="30"/>
      <c r="V122" s="30"/>
      <c r="W122" s="30"/>
      <c r="X122" s="30"/>
      <c r="Y122" s="30"/>
      <c r="Z122" s="30"/>
      <c r="AA122" s="30"/>
      <c r="AB122" s="30"/>
      <c r="AC122" s="30"/>
    </row>
    <row r="123" spans="1:29" x14ac:dyDescent="0.2">
      <c r="A123" s="55"/>
      <c r="B123" s="56"/>
      <c r="C123" s="57"/>
      <c r="D123" s="57"/>
      <c r="E123" s="57"/>
      <c r="F123" s="57"/>
      <c r="G123" s="57"/>
      <c r="H123" s="57"/>
      <c r="I123" s="57"/>
      <c r="J123" s="57"/>
      <c r="K123" s="57"/>
      <c r="L123" s="57"/>
      <c r="M123" s="57"/>
      <c r="N123" s="57"/>
      <c r="O123" s="58"/>
      <c r="P123" s="58"/>
      <c r="Q123" s="58"/>
      <c r="R123" s="58"/>
      <c r="S123" s="58"/>
      <c r="T123" s="58"/>
      <c r="U123" s="30"/>
      <c r="V123" s="30"/>
      <c r="W123" s="30"/>
      <c r="X123" s="30"/>
      <c r="Y123" s="30"/>
      <c r="Z123" s="30"/>
      <c r="AA123" s="30"/>
      <c r="AB123" s="30"/>
      <c r="AC123" s="30"/>
    </row>
    <row r="124" spans="1:29" x14ac:dyDescent="0.2">
      <c r="A124" s="55"/>
      <c r="B124" s="56"/>
      <c r="C124" s="57"/>
      <c r="D124" s="57"/>
      <c r="E124" s="57"/>
      <c r="F124" s="57"/>
      <c r="G124" s="57"/>
      <c r="H124" s="57"/>
      <c r="I124" s="57"/>
      <c r="J124" s="57"/>
      <c r="K124" s="57"/>
      <c r="L124" s="57"/>
      <c r="M124" s="57"/>
      <c r="N124" s="57"/>
      <c r="O124" s="58"/>
      <c r="P124" s="58"/>
      <c r="Q124" s="58"/>
      <c r="R124" s="58"/>
      <c r="S124" s="58"/>
      <c r="T124" s="58"/>
      <c r="U124" s="30"/>
      <c r="V124" s="30"/>
      <c r="W124" s="30"/>
      <c r="X124" s="30"/>
      <c r="Y124" s="30"/>
      <c r="Z124" s="30"/>
      <c r="AA124" s="30"/>
      <c r="AB124" s="30"/>
      <c r="AC124" s="30"/>
    </row>
    <row r="125" spans="1:29" x14ac:dyDescent="0.2">
      <c r="A125" s="55"/>
      <c r="B125" s="56"/>
      <c r="C125" s="57"/>
      <c r="D125" s="57"/>
      <c r="E125" s="57"/>
      <c r="F125" s="57"/>
      <c r="G125" s="57"/>
      <c r="H125" s="57"/>
      <c r="I125" s="57"/>
      <c r="J125" s="57"/>
      <c r="K125" s="57"/>
      <c r="L125" s="57"/>
      <c r="M125" s="57"/>
      <c r="N125" s="57"/>
      <c r="O125" s="58"/>
      <c r="P125" s="58"/>
      <c r="Q125" s="58"/>
      <c r="R125" s="58"/>
      <c r="S125" s="58"/>
      <c r="T125" s="58"/>
      <c r="U125" s="30"/>
      <c r="V125" s="30"/>
      <c r="W125" s="30"/>
      <c r="X125" s="30"/>
      <c r="Y125" s="30"/>
      <c r="Z125" s="30"/>
      <c r="AA125" s="30"/>
      <c r="AB125" s="30"/>
      <c r="AC125" s="30"/>
    </row>
    <row r="126" spans="1:29" x14ac:dyDescent="0.2">
      <c r="A126" s="55"/>
      <c r="B126" s="56"/>
      <c r="C126" s="57"/>
      <c r="D126" s="57"/>
      <c r="E126" s="57"/>
      <c r="F126" s="57"/>
      <c r="G126" s="57"/>
      <c r="H126" s="57"/>
      <c r="I126" s="57"/>
      <c r="J126" s="57"/>
      <c r="K126" s="57"/>
      <c r="L126" s="57"/>
      <c r="M126" s="57"/>
      <c r="N126" s="57"/>
      <c r="O126" s="58"/>
      <c r="P126" s="58"/>
      <c r="Q126" s="58"/>
      <c r="R126" s="58"/>
      <c r="S126" s="58"/>
      <c r="T126" s="58"/>
      <c r="U126" s="30"/>
      <c r="V126" s="30"/>
      <c r="W126" s="30"/>
      <c r="X126" s="30"/>
      <c r="Y126" s="30"/>
      <c r="Z126" s="30"/>
      <c r="AA126" s="30"/>
      <c r="AB126" s="30"/>
      <c r="AC126" s="30"/>
    </row>
    <row r="127" spans="1:29" x14ac:dyDescent="0.2">
      <c r="A127" s="55"/>
      <c r="B127" s="56"/>
      <c r="C127" s="57"/>
      <c r="D127" s="57"/>
      <c r="E127" s="57"/>
      <c r="F127" s="57"/>
      <c r="G127" s="57"/>
      <c r="H127" s="57"/>
      <c r="I127" s="57"/>
      <c r="J127" s="57"/>
      <c r="K127" s="57"/>
      <c r="L127" s="57"/>
      <c r="M127" s="57"/>
      <c r="N127" s="57"/>
      <c r="O127" s="58"/>
      <c r="P127" s="58"/>
      <c r="Q127" s="58"/>
      <c r="R127" s="58"/>
      <c r="S127" s="58"/>
      <c r="T127" s="58"/>
      <c r="U127" s="30"/>
      <c r="V127" s="30"/>
      <c r="W127" s="30"/>
      <c r="X127" s="30"/>
      <c r="Y127" s="30"/>
      <c r="Z127" s="30"/>
      <c r="AA127" s="30"/>
      <c r="AB127" s="30"/>
      <c r="AC127" s="30"/>
    </row>
    <row r="128" spans="1:29" x14ac:dyDescent="0.2">
      <c r="A128" s="55"/>
      <c r="B128" s="56"/>
      <c r="C128" s="57"/>
      <c r="D128" s="57"/>
      <c r="E128" s="57"/>
      <c r="F128" s="57"/>
      <c r="G128" s="57"/>
      <c r="H128" s="57"/>
      <c r="I128" s="57"/>
      <c r="J128" s="57"/>
      <c r="K128" s="57"/>
      <c r="L128" s="57"/>
      <c r="M128" s="57"/>
      <c r="N128" s="57"/>
      <c r="O128" s="58"/>
      <c r="P128" s="58"/>
      <c r="Q128" s="58"/>
      <c r="R128" s="58"/>
      <c r="S128" s="58"/>
      <c r="T128" s="58"/>
      <c r="U128" s="30"/>
      <c r="V128" s="30"/>
      <c r="W128" s="30"/>
      <c r="X128" s="30"/>
      <c r="Y128" s="30"/>
      <c r="Z128" s="30"/>
      <c r="AA128" s="30"/>
      <c r="AB128" s="30"/>
      <c r="AC128" s="30"/>
    </row>
    <row r="129" spans="1:29" x14ac:dyDescent="0.2">
      <c r="A129" s="55"/>
      <c r="B129" s="56"/>
      <c r="C129" s="57"/>
      <c r="D129" s="57"/>
      <c r="E129" s="57"/>
      <c r="F129" s="57"/>
      <c r="G129" s="57"/>
      <c r="H129" s="57"/>
      <c r="I129" s="57"/>
      <c r="J129" s="57"/>
      <c r="K129" s="57"/>
      <c r="L129" s="57"/>
      <c r="M129" s="57"/>
      <c r="N129" s="57"/>
      <c r="O129" s="58"/>
      <c r="P129" s="58"/>
      <c r="Q129" s="58"/>
      <c r="R129" s="58"/>
      <c r="S129" s="58"/>
      <c r="T129" s="58"/>
      <c r="U129" s="30"/>
      <c r="V129" s="30"/>
      <c r="W129" s="30"/>
      <c r="X129" s="30"/>
      <c r="Y129" s="30"/>
      <c r="Z129" s="30"/>
      <c r="AA129" s="30"/>
      <c r="AB129" s="30"/>
      <c r="AC129" s="30"/>
    </row>
    <row r="130" spans="1:29" x14ac:dyDescent="0.2">
      <c r="A130" s="55"/>
      <c r="B130" s="56"/>
      <c r="C130" s="57"/>
      <c r="D130" s="57"/>
      <c r="E130" s="57"/>
      <c r="F130" s="57"/>
      <c r="G130" s="57"/>
      <c r="H130" s="57"/>
      <c r="I130" s="57"/>
      <c r="J130" s="57"/>
      <c r="K130" s="57"/>
      <c r="L130" s="57"/>
      <c r="M130" s="57"/>
      <c r="N130" s="57"/>
      <c r="O130" s="58"/>
      <c r="P130" s="58"/>
      <c r="Q130" s="58"/>
      <c r="R130" s="58"/>
      <c r="S130" s="58"/>
      <c r="T130" s="58"/>
      <c r="U130" s="30"/>
      <c r="V130" s="30"/>
      <c r="W130" s="30"/>
      <c r="X130" s="30"/>
      <c r="Y130" s="30"/>
      <c r="Z130" s="30"/>
      <c r="AA130" s="30"/>
      <c r="AB130" s="30"/>
      <c r="AC130" s="30"/>
    </row>
    <row r="131" spans="1:29" x14ac:dyDescent="0.2">
      <c r="A131" s="55"/>
      <c r="B131" s="56"/>
      <c r="C131" s="57"/>
      <c r="D131" s="57"/>
      <c r="E131" s="57"/>
      <c r="F131" s="57"/>
      <c r="G131" s="57"/>
      <c r="H131" s="57"/>
      <c r="I131" s="57"/>
      <c r="J131" s="57"/>
      <c r="K131" s="57"/>
      <c r="L131" s="57"/>
      <c r="M131" s="57"/>
      <c r="N131" s="57"/>
      <c r="O131" s="58"/>
      <c r="P131" s="58"/>
      <c r="Q131" s="58"/>
      <c r="R131" s="58"/>
      <c r="S131" s="58"/>
      <c r="T131" s="58"/>
      <c r="U131" s="30"/>
      <c r="V131" s="30"/>
      <c r="W131" s="30"/>
      <c r="X131" s="30"/>
      <c r="Y131" s="30"/>
      <c r="Z131" s="30"/>
      <c r="AA131" s="30"/>
      <c r="AB131" s="30"/>
      <c r="AC131" s="30"/>
    </row>
    <row r="132" spans="1:29" x14ac:dyDescent="0.2">
      <c r="A132" s="55"/>
      <c r="B132" s="56"/>
      <c r="C132" s="57"/>
      <c r="D132" s="57"/>
      <c r="E132" s="57"/>
      <c r="F132" s="57"/>
      <c r="G132" s="57"/>
      <c r="H132" s="57"/>
      <c r="I132" s="57"/>
      <c r="J132" s="57"/>
      <c r="K132" s="57"/>
      <c r="L132" s="57"/>
      <c r="M132" s="57"/>
      <c r="N132" s="57"/>
      <c r="O132" s="58"/>
      <c r="P132" s="58"/>
      <c r="Q132" s="58"/>
      <c r="R132" s="58"/>
      <c r="S132" s="58"/>
      <c r="T132" s="58"/>
      <c r="U132" s="30"/>
      <c r="V132" s="30"/>
      <c r="W132" s="30"/>
      <c r="X132" s="30"/>
      <c r="Y132" s="30"/>
      <c r="Z132" s="30"/>
      <c r="AA132" s="30"/>
      <c r="AB132" s="30"/>
      <c r="AC132" s="30"/>
    </row>
    <row r="133" spans="1:29" x14ac:dyDescent="0.2">
      <c r="A133" s="55"/>
      <c r="B133" s="56"/>
      <c r="C133" s="57"/>
      <c r="D133" s="57"/>
      <c r="E133" s="57"/>
      <c r="F133" s="57"/>
      <c r="G133" s="57"/>
      <c r="H133" s="57"/>
      <c r="I133" s="57"/>
      <c r="J133" s="57"/>
      <c r="K133" s="57"/>
      <c r="L133" s="57"/>
      <c r="M133" s="57"/>
      <c r="N133" s="57"/>
      <c r="O133" s="58"/>
      <c r="P133" s="58"/>
      <c r="Q133" s="58"/>
      <c r="R133" s="58"/>
      <c r="S133" s="58"/>
      <c r="T133" s="58"/>
      <c r="U133" s="30"/>
      <c r="V133" s="30"/>
      <c r="W133" s="30"/>
      <c r="X133" s="30"/>
      <c r="Y133" s="30"/>
      <c r="Z133" s="30"/>
      <c r="AA133" s="30"/>
      <c r="AB133" s="30"/>
      <c r="AC133" s="30"/>
    </row>
    <row r="134" spans="1:29" x14ac:dyDescent="0.2">
      <c r="A134" s="55"/>
      <c r="B134" s="56"/>
      <c r="C134" s="57"/>
      <c r="D134" s="57"/>
      <c r="E134" s="57"/>
      <c r="F134" s="57"/>
      <c r="G134" s="57"/>
      <c r="H134" s="57"/>
      <c r="I134" s="57"/>
      <c r="J134" s="57"/>
      <c r="K134" s="57"/>
      <c r="L134" s="57"/>
      <c r="M134" s="57"/>
      <c r="N134" s="57"/>
      <c r="O134" s="58"/>
      <c r="P134" s="58"/>
      <c r="Q134" s="58"/>
      <c r="R134" s="58"/>
      <c r="S134" s="58"/>
      <c r="T134" s="58"/>
      <c r="U134" s="30"/>
      <c r="V134" s="30"/>
      <c r="W134" s="30"/>
      <c r="X134" s="30"/>
      <c r="Y134" s="30"/>
      <c r="Z134" s="30"/>
      <c r="AA134" s="30"/>
      <c r="AB134" s="30"/>
      <c r="AC134" s="30"/>
    </row>
    <row r="135" spans="1:29" x14ac:dyDescent="0.2">
      <c r="A135" s="55"/>
      <c r="B135" s="56"/>
      <c r="C135" s="57"/>
      <c r="D135" s="57"/>
      <c r="E135" s="57"/>
      <c r="F135" s="57"/>
      <c r="G135" s="57"/>
      <c r="H135" s="57"/>
      <c r="I135" s="57"/>
      <c r="J135" s="57"/>
      <c r="K135" s="57"/>
      <c r="L135" s="57"/>
      <c r="M135" s="57"/>
      <c r="N135" s="57"/>
      <c r="O135" s="58"/>
      <c r="P135" s="58"/>
      <c r="Q135" s="58"/>
      <c r="R135" s="58"/>
      <c r="S135" s="58"/>
      <c r="T135" s="58"/>
      <c r="U135" s="30"/>
      <c r="V135" s="30"/>
      <c r="W135" s="30"/>
      <c r="X135" s="30"/>
      <c r="Y135" s="30"/>
      <c r="Z135" s="30"/>
      <c r="AA135" s="30"/>
      <c r="AB135" s="30"/>
      <c r="AC135" s="30"/>
    </row>
    <row r="136" spans="1:29" x14ac:dyDescent="0.2">
      <c r="A136" s="55"/>
      <c r="B136" s="56"/>
      <c r="C136" s="57"/>
      <c r="D136" s="57"/>
      <c r="E136" s="57"/>
      <c r="F136" s="57"/>
      <c r="G136" s="57"/>
      <c r="H136" s="57"/>
      <c r="I136" s="57"/>
      <c r="J136" s="57"/>
      <c r="K136" s="57"/>
      <c r="L136" s="57"/>
      <c r="M136" s="57"/>
      <c r="N136" s="57"/>
      <c r="O136" s="58"/>
      <c r="P136" s="58"/>
      <c r="Q136" s="58"/>
      <c r="R136" s="58"/>
      <c r="S136" s="58"/>
      <c r="T136" s="58"/>
      <c r="U136" s="30"/>
      <c r="V136" s="30"/>
      <c r="W136" s="30"/>
      <c r="X136" s="30"/>
      <c r="Y136" s="30"/>
      <c r="Z136" s="30"/>
      <c r="AA136" s="30"/>
      <c r="AB136" s="30"/>
      <c r="AC136" s="30"/>
    </row>
    <row r="137" spans="1:29" x14ac:dyDescent="0.2">
      <c r="A137" s="55"/>
      <c r="B137" s="56"/>
      <c r="C137" s="57"/>
      <c r="D137" s="57"/>
      <c r="E137" s="57"/>
      <c r="F137" s="57"/>
      <c r="G137" s="57"/>
      <c r="H137" s="57"/>
      <c r="I137" s="57"/>
      <c r="J137" s="57"/>
      <c r="K137" s="57"/>
      <c r="L137" s="57"/>
      <c r="M137" s="57"/>
      <c r="N137" s="57"/>
      <c r="O137" s="58"/>
      <c r="P137" s="58"/>
      <c r="Q137" s="58"/>
      <c r="R137" s="58"/>
      <c r="S137" s="58"/>
      <c r="T137" s="58"/>
      <c r="U137" s="30"/>
      <c r="V137" s="30"/>
      <c r="W137" s="30"/>
      <c r="X137" s="30"/>
      <c r="Y137" s="30"/>
      <c r="Z137" s="30"/>
      <c r="AA137" s="30"/>
      <c r="AB137" s="30"/>
      <c r="AC137" s="30"/>
    </row>
    <row r="138" spans="1:29" x14ac:dyDescent="0.2">
      <c r="A138" s="55"/>
      <c r="B138" s="56"/>
      <c r="C138" s="57"/>
      <c r="D138" s="57"/>
      <c r="E138" s="57"/>
      <c r="F138" s="57"/>
      <c r="G138" s="57"/>
      <c r="H138" s="57"/>
      <c r="I138" s="57"/>
      <c r="J138" s="57"/>
      <c r="K138" s="57"/>
      <c r="L138" s="57"/>
      <c r="M138" s="57"/>
      <c r="N138" s="57"/>
      <c r="O138" s="58"/>
      <c r="P138" s="58"/>
      <c r="Q138" s="58"/>
      <c r="R138" s="58"/>
      <c r="S138" s="58"/>
      <c r="T138" s="58"/>
      <c r="U138" s="30"/>
      <c r="V138" s="30"/>
      <c r="W138" s="30"/>
      <c r="X138" s="30"/>
      <c r="Y138" s="30"/>
      <c r="Z138" s="30"/>
      <c r="AA138" s="30"/>
      <c r="AB138" s="30"/>
      <c r="AC138" s="30"/>
    </row>
    <row r="139" spans="1:29" x14ac:dyDescent="0.2">
      <c r="A139" s="55"/>
      <c r="B139" s="56"/>
      <c r="C139" s="57"/>
      <c r="D139" s="57"/>
      <c r="E139" s="57"/>
      <c r="F139" s="57"/>
      <c r="G139" s="57"/>
      <c r="H139" s="57"/>
      <c r="I139" s="57"/>
      <c r="J139" s="57"/>
      <c r="K139" s="57"/>
      <c r="L139" s="57"/>
      <c r="M139" s="57"/>
      <c r="N139" s="57"/>
      <c r="O139" s="58"/>
      <c r="P139" s="58"/>
      <c r="Q139" s="58"/>
      <c r="R139" s="58"/>
      <c r="S139" s="58"/>
      <c r="T139" s="58"/>
      <c r="U139" s="30"/>
      <c r="V139" s="30"/>
      <c r="W139" s="30"/>
      <c r="X139" s="30"/>
      <c r="Y139" s="30"/>
      <c r="Z139" s="30"/>
      <c r="AA139" s="30"/>
      <c r="AB139" s="30"/>
      <c r="AC139" s="30"/>
    </row>
    <row r="140" spans="1:29" x14ac:dyDescent="0.2">
      <c r="A140" s="55"/>
      <c r="B140" s="56"/>
      <c r="C140" s="57"/>
      <c r="D140" s="57"/>
      <c r="E140" s="57"/>
      <c r="F140" s="57"/>
      <c r="G140" s="57"/>
      <c r="H140" s="57"/>
      <c r="I140" s="57"/>
      <c r="J140" s="57"/>
      <c r="K140" s="57"/>
      <c r="L140" s="57"/>
      <c r="M140" s="57"/>
      <c r="N140" s="57"/>
      <c r="O140" s="58"/>
      <c r="P140" s="58"/>
      <c r="Q140" s="58"/>
      <c r="R140" s="58"/>
      <c r="S140" s="58"/>
      <c r="T140" s="58"/>
      <c r="U140" s="30"/>
      <c r="V140" s="30"/>
      <c r="W140" s="30"/>
      <c r="X140" s="30"/>
      <c r="Y140" s="30"/>
      <c r="Z140" s="30"/>
      <c r="AA140" s="30"/>
      <c r="AB140" s="30"/>
      <c r="AC140" s="30"/>
    </row>
    <row r="141" spans="1:29" x14ac:dyDescent="0.2">
      <c r="A141" s="55"/>
      <c r="B141" s="56"/>
      <c r="C141" s="57"/>
      <c r="D141" s="57"/>
      <c r="E141" s="57"/>
      <c r="F141" s="57"/>
      <c r="G141" s="57"/>
      <c r="H141" s="57"/>
      <c r="I141" s="57"/>
      <c r="J141" s="57"/>
      <c r="K141" s="57"/>
      <c r="L141" s="57"/>
      <c r="M141" s="57"/>
      <c r="N141" s="57"/>
      <c r="O141" s="58"/>
      <c r="P141" s="58"/>
      <c r="Q141" s="58"/>
      <c r="R141" s="58"/>
      <c r="S141" s="58"/>
      <c r="T141" s="58"/>
      <c r="U141" s="30"/>
      <c r="V141" s="30"/>
      <c r="W141" s="30"/>
      <c r="X141" s="30"/>
      <c r="Y141" s="30"/>
      <c r="Z141" s="30"/>
      <c r="AA141" s="30"/>
      <c r="AB141" s="30"/>
      <c r="AC141" s="30"/>
    </row>
    <row r="142" spans="1:29" x14ac:dyDescent="0.2">
      <c r="A142" s="55"/>
      <c r="B142" s="56"/>
      <c r="C142" s="57"/>
      <c r="D142" s="57"/>
      <c r="E142" s="57"/>
      <c r="F142" s="57"/>
      <c r="G142" s="57"/>
      <c r="H142" s="57"/>
      <c r="I142" s="57"/>
      <c r="J142" s="57"/>
      <c r="K142" s="57"/>
      <c r="L142" s="57"/>
      <c r="M142" s="57"/>
      <c r="N142" s="57"/>
      <c r="O142" s="58"/>
      <c r="P142" s="58"/>
      <c r="Q142" s="58"/>
      <c r="R142" s="58"/>
      <c r="S142" s="58"/>
      <c r="T142" s="58"/>
      <c r="U142" s="30"/>
      <c r="V142" s="30"/>
      <c r="W142" s="30"/>
      <c r="X142" s="30"/>
      <c r="Y142" s="30"/>
      <c r="Z142" s="30"/>
      <c r="AA142" s="30"/>
      <c r="AB142" s="30"/>
      <c r="AC142" s="30"/>
    </row>
    <row r="143" spans="1:29" x14ac:dyDescent="0.2">
      <c r="A143" s="55"/>
      <c r="B143" s="56"/>
      <c r="C143" s="57"/>
      <c r="D143" s="57"/>
      <c r="E143" s="57"/>
      <c r="F143" s="57"/>
      <c r="G143" s="57"/>
      <c r="H143" s="57"/>
      <c r="I143" s="57"/>
      <c r="J143" s="57"/>
      <c r="K143" s="57"/>
      <c r="L143" s="57"/>
      <c r="M143" s="57"/>
      <c r="N143" s="57"/>
      <c r="O143" s="58"/>
      <c r="P143" s="58"/>
      <c r="Q143" s="58"/>
      <c r="R143" s="58"/>
      <c r="S143" s="58"/>
      <c r="T143" s="58"/>
      <c r="U143" s="30"/>
      <c r="V143" s="30"/>
      <c r="W143" s="30"/>
      <c r="X143" s="30"/>
      <c r="Y143" s="30"/>
      <c r="Z143" s="30"/>
      <c r="AA143" s="30"/>
      <c r="AB143" s="30"/>
      <c r="AC143" s="30"/>
    </row>
    <row r="144" spans="1:29" x14ac:dyDescent="0.2">
      <c r="A144" s="55"/>
      <c r="B144" s="56"/>
      <c r="C144" s="57"/>
      <c r="D144" s="57"/>
      <c r="E144" s="57"/>
      <c r="F144" s="57"/>
      <c r="G144" s="57"/>
      <c r="H144" s="57"/>
      <c r="I144" s="57"/>
      <c r="J144" s="57"/>
      <c r="K144" s="57"/>
      <c r="L144" s="57"/>
      <c r="M144" s="57"/>
      <c r="N144" s="57"/>
      <c r="O144" s="58"/>
      <c r="P144" s="58"/>
      <c r="Q144" s="58"/>
      <c r="R144" s="58"/>
      <c r="S144" s="58"/>
      <c r="T144" s="58"/>
      <c r="U144" s="30"/>
      <c r="V144" s="30"/>
      <c r="W144" s="30"/>
      <c r="X144" s="30"/>
      <c r="Y144" s="30"/>
      <c r="Z144" s="30"/>
      <c r="AA144" s="30"/>
      <c r="AB144" s="30"/>
      <c r="AC144" s="30"/>
    </row>
    <row r="145" spans="1:29" x14ac:dyDescent="0.2">
      <c r="A145" s="55"/>
      <c r="B145" s="56"/>
      <c r="C145" s="57"/>
      <c r="D145" s="57"/>
      <c r="E145" s="57"/>
      <c r="F145" s="57"/>
      <c r="G145" s="57"/>
      <c r="H145" s="57"/>
      <c r="I145" s="57"/>
      <c r="J145" s="57"/>
      <c r="K145" s="57"/>
      <c r="L145" s="57"/>
      <c r="M145" s="57"/>
      <c r="N145" s="57"/>
      <c r="O145" s="58"/>
      <c r="P145" s="58"/>
      <c r="Q145" s="58"/>
      <c r="R145" s="58"/>
      <c r="S145" s="58"/>
      <c r="T145" s="58"/>
      <c r="U145" s="30"/>
      <c r="V145" s="30"/>
      <c r="W145" s="30"/>
      <c r="X145" s="30"/>
      <c r="Y145" s="30"/>
      <c r="Z145" s="30"/>
      <c r="AA145" s="30"/>
      <c r="AB145" s="30"/>
      <c r="AC145" s="30"/>
    </row>
    <row r="146" spans="1:29" x14ac:dyDescent="0.2">
      <c r="A146" s="55"/>
      <c r="B146" s="56"/>
      <c r="C146" s="57"/>
      <c r="D146" s="57"/>
      <c r="E146" s="57"/>
      <c r="F146" s="57"/>
      <c r="G146" s="57"/>
      <c r="H146" s="57"/>
      <c r="I146" s="57"/>
      <c r="J146" s="57"/>
      <c r="K146" s="57"/>
      <c r="L146" s="57"/>
      <c r="M146" s="57"/>
      <c r="N146" s="57"/>
      <c r="O146" s="58"/>
      <c r="P146" s="58"/>
      <c r="Q146" s="58"/>
      <c r="R146" s="58"/>
      <c r="S146" s="58"/>
      <c r="T146" s="58"/>
      <c r="U146" s="30"/>
      <c r="V146" s="30"/>
      <c r="W146" s="30"/>
      <c r="X146" s="30"/>
      <c r="Y146" s="30"/>
      <c r="Z146" s="30"/>
      <c r="AA146" s="30"/>
      <c r="AB146" s="30"/>
      <c r="AC146" s="30"/>
    </row>
    <row r="147" spans="1:29" x14ac:dyDescent="0.2">
      <c r="A147" s="55"/>
      <c r="B147" s="56"/>
      <c r="C147" s="57"/>
      <c r="D147" s="57"/>
      <c r="E147" s="57"/>
      <c r="F147" s="57"/>
      <c r="G147" s="57"/>
      <c r="H147" s="57"/>
      <c r="I147" s="57"/>
      <c r="J147" s="57"/>
      <c r="K147" s="57"/>
      <c r="L147" s="57"/>
      <c r="M147" s="57"/>
      <c r="N147" s="57"/>
      <c r="O147" s="58"/>
      <c r="P147" s="58"/>
      <c r="Q147" s="58"/>
      <c r="R147" s="58"/>
      <c r="S147" s="58"/>
      <c r="T147" s="58"/>
      <c r="U147" s="30"/>
      <c r="V147" s="30"/>
      <c r="W147" s="30"/>
      <c r="X147" s="30"/>
      <c r="Y147" s="30"/>
      <c r="Z147" s="30"/>
      <c r="AA147" s="30"/>
      <c r="AB147" s="30"/>
      <c r="AC147" s="30"/>
    </row>
    <row r="148" spans="1:29" x14ac:dyDescent="0.2">
      <c r="A148" s="55"/>
      <c r="B148" s="56"/>
      <c r="C148" s="57"/>
      <c r="D148" s="57"/>
      <c r="E148" s="57"/>
      <c r="F148" s="57"/>
      <c r="G148" s="57"/>
      <c r="H148" s="57"/>
      <c r="I148" s="57"/>
      <c r="J148" s="57"/>
      <c r="K148" s="57"/>
      <c r="L148" s="57"/>
      <c r="M148" s="57"/>
      <c r="N148" s="57"/>
      <c r="O148" s="58"/>
      <c r="P148" s="58"/>
      <c r="Q148" s="58"/>
      <c r="R148" s="58"/>
      <c r="S148" s="58"/>
      <c r="T148" s="58"/>
      <c r="U148" s="30"/>
      <c r="V148" s="30"/>
      <c r="W148" s="30"/>
      <c r="X148" s="30"/>
      <c r="Y148" s="30"/>
      <c r="Z148" s="30"/>
      <c r="AA148" s="30"/>
      <c r="AB148" s="30"/>
      <c r="AC148" s="30"/>
    </row>
    <row r="149" spans="1:29" x14ac:dyDescent="0.2">
      <c r="A149" s="55"/>
      <c r="B149" s="56"/>
      <c r="C149" s="57"/>
      <c r="D149" s="57"/>
      <c r="E149" s="57"/>
      <c r="F149" s="57"/>
      <c r="G149" s="57"/>
      <c r="H149" s="57"/>
      <c r="I149" s="57"/>
      <c r="J149" s="57"/>
      <c r="K149" s="57"/>
      <c r="L149" s="57"/>
      <c r="M149" s="57"/>
      <c r="N149" s="57"/>
      <c r="O149" s="58"/>
      <c r="P149" s="58"/>
      <c r="Q149" s="58"/>
      <c r="R149" s="58"/>
      <c r="S149" s="58"/>
      <c r="T149" s="58"/>
      <c r="U149" s="30"/>
      <c r="V149" s="30"/>
      <c r="W149" s="30"/>
      <c r="X149" s="30"/>
      <c r="Y149" s="30"/>
      <c r="Z149" s="30"/>
      <c r="AA149" s="30"/>
      <c r="AB149" s="30"/>
      <c r="AC149" s="30"/>
    </row>
    <row r="150" spans="1:29" x14ac:dyDescent="0.2">
      <c r="A150" s="55"/>
      <c r="B150" s="56"/>
      <c r="C150" s="57"/>
      <c r="D150" s="57"/>
      <c r="E150" s="57"/>
      <c r="F150" s="57"/>
      <c r="G150" s="57"/>
      <c r="H150" s="57"/>
      <c r="I150" s="57"/>
      <c r="J150" s="57"/>
      <c r="K150" s="57"/>
      <c r="L150" s="57"/>
      <c r="M150" s="57"/>
      <c r="N150" s="57"/>
      <c r="O150" s="58"/>
      <c r="P150" s="58"/>
      <c r="Q150" s="58"/>
      <c r="R150" s="58"/>
      <c r="S150" s="58"/>
      <c r="T150" s="58"/>
      <c r="U150" s="30"/>
      <c r="V150" s="30"/>
      <c r="W150" s="30"/>
      <c r="X150" s="30"/>
      <c r="Y150" s="30"/>
      <c r="Z150" s="30"/>
      <c r="AA150" s="30"/>
      <c r="AB150" s="30"/>
      <c r="AC150" s="30"/>
    </row>
    <row r="151" spans="1:29" x14ac:dyDescent="0.2">
      <c r="A151" s="55"/>
      <c r="B151" s="56"/>
      <c r="C151" s="57"/>
      <c r="D151" s="57"/>
      <c r="E151" s="57"/>
      <c r="F151" s="57"/>
      <c r="G151" s="57"/>
      <c r="H151" s="57"/>
      <c r="I151" s="57"/>
      <c r="J151" s="57"/>
      <c r="K151" s="57"/>
      <c r="L151" s="57"/>
      <c r="M151" s="57"/>
      <c r="N151" s="57"/>
      <c r="O151" s="58"/>
      <c r="P151" s="58"/>
      <c r="Q151" s="58"/>
      <c r="R151" s="58"/>
      <c r="S151" s="58"/>
      <c r="T151" s="58"/>
      <c r="U151" s="30"/>
      <c r="V151" s="30"/>
      <c r="W151" s="30"/>
      <c r="X151" s="30"/>
      <c r="Y151" s="30"/>
      <c r="Z151" s="30"/>
      <c r="AA151" s="30"/>
      <c r="AB151" s="30"/>
      <c r="AC151" s="30"/>
    </row>
    <row r="152" spans="1:29" x14ac:dyDescent="0.2">
      <c r="A152" s="55"/>
      <c r="B152" s="56"/>
      <c r="C152" s="57"/>
      <c r="D152" s="57"/>
      <c r="E152" s="57"/>
      <c r="F152" s="57"/>
      <c r="G152" s="57"/>
      <c r="H152" s="57"/>
      <c r="I152" s="57"/>
      <c r="J152" s="57"/>
      <c r="K152" s="57"/>
      <c r="L152" s="57"/>
      <c r="M152" s="57"/>
      <c r="N152" s="57"/>
      <c r="O152" s="58"/>
      <c r="P152" s="58"/>
      <c r="Q152" s="58"/>
      <c r="R152" s="58"/>
      <c r="S152" s="58"/>
      <c r="T152" s="58"/>
      <c r="U152" s="30"/>
      <c r="V152" s="30"/>
      <c r="W152" s="30"/>
      <c r="X152" s="30"/>
      <c r="Y152" s="30"/>
      <c r="Z152" s="30"/>
      <c r="AA152" s="30"/>
      <c r="AB152" s="30"/>
      <c r="AC152" s="30"/>
    </row>
    <row r="153" spans="1:29" x14ac:dyDescent="0.2">
      <c r="A153" s="55"/>
      <c r="B153" s="56"/>
      <c r="C153" s="57"/>
      <c r="D153" s="57"/>
      <c r="E153" s="57"/>
      <c r="F153" s="57"/>
      <c r="G153" s="57"/>
      <c r="H153" s="57"/>
      <c r="I153" s="57"/>
      <c r="J153" s="57"/>
      <c r="K153" s="57"/>
      <c r="L153" s="57"/>
      <c r="M153" s="57"/>
      <c r="N153" s="57"/>
      <c r="O153" s="58"/>
      <c r="P153" s="58"/>
      <c r="Q153" s="58"/>
      <c r="R153" s="58"/>
      <c r="S153" s="58"/>
      <c r="T153" s="58"/>
      <c r="U153" s="30"/>
      <c r="V153" s="30"/>
      <c r="W153" s="30"/>
      <c r="X153" s="30"/>
      <c r="Y153" s="30"/>
      <c r="Z153" s="30"/>
      <c r="AA153" s="30"/>
      <c r="AB153" s="30"/>
      <c r="AC153" s="30"/>
    </row>
    <row r="154" spans="1:29" x14ac:dyDescent="0.2">
      <c r="A154" s="55"/>
      <c r="B154" s="56"/>
      <c r="C154" s="57"/>
      <c r="D154" s="57"/>
      <c r="E154" s="57"/>
      <c r="F154" s="57"/>
      <c r="G154" s="57"/>
      <c r="H154" s="57"/>
      <c r="I154" s="57"/>
      <c r="J154" s="57"/>
      <c r="K154" s="57"/>
      <c r="L154" s="57"/>
      <c r="M154" s="57"/>
      <c r="N154" s="57"/>
      <c r="O154" s="58"/>
      <c r="P154" s="58"/>
      <c r="Q154" s="58"/>
      <c r="R154" s="58"/>
      <c r="S154" s="58"/>
      <c r="T154" s="58"/>
      <c r="U154" s="30"/>
      <c r="V154" s="30"/>
      <c r="W154" s="30"/>
      <c r="X154" s="30"/>
      <c r="Y154" s="30"/>
      <c r="Z154" s="30"/>
      <c r="AA154" s="30"/>
      <c r="AB154" s="30"/>
      <c r="AC154" s="30"/>
    </row>
    <row r="155" spans="1:29" x14ac:dyDescent="0.2">
      <c r="A155" s="55"/>
      <c r="B155" s="56"/>
      <c r="C155" s="57"/>
      <c r="D155" s="57"/>
      <c r="E155" s="57"/>
      <c r="F155" s="57"/>
      <c r="G155" s="57"/>
      <c r="H155" s="57"/>
      <c r="I155" s="57"/>
      <c r="J155" s="57"/>
      <c r="K155" s="57"/>
      <c r="L155" s="57"/>
      <c r="M155" s="57"/>
      <c r="N155" s="57"/>
      <c r="O155" s="58"/>
      <c r="P155" s="58"/>
      <c r="Q155" s="58"/>
      <c r="R155" s="58"/>
      <c r="S155" s="58"/>
      <c r="T155" s="58"/>
      <c r="U155" s="30"/>
      <c r="V155" s="30"/>
      <c r="W155" s="30"/>
      <c r="X155" s="30"/>
      <c r="Y155" s="30"/>
      <c r="Z155" s="30"/>
      <c r="AA155" s="30"/>
      <c r="AB155" s="30"/>
      <c r="AC155" s="30"/>
    </row>
    <row r="156" spans="1:29" x14ac:dyDescent="0.2">
      <c r="A156" s="55"/>
      <c r="B156" s="56"/>
      <c r="C156" s="57"/>
      <c r="D156" s="57"/>
      <c r="E156" s="57"/>
      <c r="F156" s="57"/>
      <c r="G156" s="57"/>
      <c r="H156" s="57"/>
      <c r="I156" s="57"/>
      <c r="J156" s="57"/>
      <c r="K156" s="57"/>
      <c r="L156" s="57"/>
      <c r="M156" s="57"/>
      <c r="N156" s="57"/>
      <c r="O156" s="58"/>
      <c r="P156" s="58"/>
      <c r="Q156" s="58"/>
      <c r="R156" s="58"/>
      <c r="S156" s="58"/>
      <c r="T156" s="58"/>
      <c r="U156" s="30"/>
      <c r="V156" s="30"/>
      <c r="W156" s="30"/>
      <c r="X156" s="30"/>
      <c r="Y156" s="30"/>
      <c r="Z156" s="30"/>
      <c r="AA156" s="30"/>
      <c r="AB156" s="30"/>
      <c r="AC156" s="30"/>
    </row>
    <row r="157" spans="1:29" x14ac:dyDescent="0.2">
      <c r="A157" s="55"/>
      <c r="B157" s="56"/>
      <c r="C157" s="57"/>
      <c r="D157" s="57"/>
      <c r="E157" s="57"/>
      <c r="F157" s="57"/>
      <c r="G157" s="57"/>
      <c r="H157" s="57"/>
      <c r="I157" s="57"/>
      <c r="J157" s="57"/>
      <c r="K157" s="57"/>
      <c r="L157" s="57"/>
      <c r="M157" s="57"/>
      <c r="N157" s="57"/>
      <c r="O157" s="58"/>
      <c r="P157" s="58"/>
      <c r="Q157" s="58"/>
      <c r="R157" s="58"/>
      <c r="S157" s="58"/>
      <c r="T157" s="58"/>
      <c r="U157" s="30"/>
      <c r="V157" s="30"/>
      <c r="W157" s="30"/>
      <c r="X157" s="30"/>
      <c r="Y157" s="30"/>
      <c r="Z157" s="30"/>
      <c r="AA157" s="30"/>
      <c r="AB157" s="30"/>
      <c r="AC157" s="30"/>
    </row>
    <row r="158" spans="1:29" x14ac:dyDescent="0.2">
      <c r="A158" s="55"/>
      <c r="B158" s="56"/>
      <c r="C158" s="57"/>
      <c r="D158" s="57"/>
      <c r="E158" s="57"/>
      <c r="F158" s="57"/>
      <c r="G158" s="57"/>
      <c r="H158" s="57"/>
      <c r="I158" s="57"/>
      <c r="J158" s="57"/>
      <c r="K158" s="57"/>
      <c r="L158" s="57"/>
      <c r="M158" s="57"/>
      <c r="N158" s="57"/>
      <c r="O158" s="58"/>
      <c r="P158" s="58"/>
      <c r="Q158" s="58"/>
      <c r="R158" s="58"/>
      <c r="S158" s="58"/>
      <c r="T158" s="58"/>
      <c r="U158" s="30"/>
      <c r="V158" s="30"/>
      <c r="W158" s="30"/>
      <c r="X158" s="30"/>
      <c r="Y158" s="30"/>
      <c r="Z158" s="30"/>
      <c r="AA158" s="30"/>
      <c r="AB158" s="30"/>
      <c r="AC158" s="30"/>
    </row>
    <row r="159" spans="1:29" x14ac:dyDescent="0.2">
      <c r="A159" s="55"/>
      <c r="B159" s="56"/>
      <c r="C159" s="57"/>
      <c r="D159" s="57"/>
      <c r="E159" s="57"/>
      <c r="F159" s="57"/>
      <c r="G159" s="57"/>
      <c r="H159" s="57"/>
      <c r="I159" s="57"/>
      <c r="J159" s="57"/>
      <c r="K159" s="57"/>
      <c r="L159" s="57"/>
      <c r="M159" s="57"/>
      <c r="N159" s="57"/>
      <c r="O159" s="58"/>
      <c r="P159" s="58"/>
      <c r="Q159" s="58"/>
      <c r="R159" s="58"/>
      <c r="S159" s="58"/>
      <c r="T159" s="58"/>
      <c r="U159" s="30"/>
      <c r="V159" s="30"/>
      <c r="W159" s="30"/>
      <c r="X159" s="30"/>
      <c r="Y159" s="30"/>
      <c r="Z159" s="30"/>
      <c r="AA159" s="30"/>
      <c r="AB159" s="30"/>
      <c r="AC159" s="30"/>
    </row>
    <row r="160" spans="1:29" x14ac:dyDescent="0.2">
      <c r="A160" s="55"/>
      <c r="B160" s="56"/>
      <c r="C160" s="57"/>
      <c r="D160" s="57"/>
      <c r="E160" s="57"/>
      <c r="F160" s="57"/>
      <c r="G160" s="57"/>
      <c r="H160" s="57"/>
      <c r="I160" s="57"/>
      <c r="J160" s="57"/>
      <c r="K160" s="57"/>
      <c r="L160" s="57"/>
      <c r="M160" s="57"/>
      <c r="N160" s="57"/>
      <c r="O160" s="58"/>
      <c r="P160" s="58"/>
      <c r="Q160" s="58"/>
      <c r="R160" s="58"/>
      <c r="S160" s="58"/>
      <c r="T160" s="58"/>
      <c r="U160" s="30"/>
      <c r="V160" s="30"/>
      <c r="W160" s="30"/>
      <c r="X160" s="30"/>
      <c r="Y160" s="30"/>
      <c r="Z160" s="30"/>
      <c r="AA160" s="30"/>
      <c r="AB160" s="30"/>
      <c r="AC160" s="30"/>
    </row>
    <row r="161" spans="1:29" x14ac:dyDescent="0.2">
      <c r="A161" s="55"/>
      <c r="B161" s="56"/>
      <c r="C161" s="57"/>
      <c r="D161" s="57"/>
      <c r="E161" s="57"/>
      <c r="F161" s="57"/>
      <c r="G161" s="57"/>
      <c r="H161" s="57"/>
      <c r="I161" s="57"/>
      <c r="J161" s="57"/>
      <c r="K161" s="57"/>
      <c r="L161" s="57"/>
      <c r="M161" s="57"/>
      <c r="N161" s="57"/>
      <c r="O161" s="58"/>
      <c r="P161" s="58"/>
      <c r="Q161" s="58"/>
      <c r="R161" s="58"/>
      <c r="S161" s="58"/>
      <c r="T161" s="58"/>
      <c r="U161" s="30"/>
      <c r="V161" s="30"/>
      <c r="W161" s="30"/>
      <c r="X161" s="30"/>
      <c r="Y161" s="30"/>
      <c r="Z161" s="30"/>
      <c r="AA161" s="30"/>
      <c r="AB161" s="30"/>
      <c r="AC161" s="30"/>
    </row>
    <row r="162" spans="1:29" x14ac:dyDescent="0.2">
      <c r="A162" s="55"/>
      <c r="B162" s="56"/>
      <c r="C162" s="57"/>
      <c r="D162" s="57"/>
      <c r="E162" s="57"/>
      <c r="F162" s="57"/>
      <c r="G162" s="57"/>
      <c r="H162" s="57"/>
      <c r="I162" s="57"/>
      <c r="J162" s="57"/>
      <c r="K162" s="57"/>
      <c r="L162" s="57"/>
      <c r="M162" s="57"/>
      <c r="N162" s="57"/>
      <c r="O162" s="58"/>
      <c r="P162" s="58"/>
      <c r="Q162" s="58"/>
      <c r="R162" s="58"/>
      <c r="S162" s="58"/>
      <c r="T162" s="58"/>
      <c r="U162" s="30"/>
      <c r="V162" s="30"/>
      <c r="W162" s="30"/>
      <c r="X162" s="30"/>
      <c r="Y162" s="30"/>
      <c r="Z162" s="30"/>
      <c r="AA162" s="30"/>
      <c r="AB162" s="30"/>
      <c r="AC162" s="30"/>
    </row>
    <row r="163" spans="1:29" x14ac:dyDescent="0.2">
      <c r="A163" s="55"/>
      <c r="B163" s="56"/>
      <c r="C163" s="57"/>
      <c r="D163" s="57"/>
      <c r="E163" s="57"/>
      <c r="F163" s="57"/>
      <c r="G163" s="57"/>
      <c r="H163" s="57"/>
      <c r="I163" s="57"/>
      <c r="J163" s="57"/>
      <c r="K163" s="57"/>
      <c r="L163" s="57"/>
      <c r="M163" s="57"/>
      <c r="N163" s="57"/>
      <c r="O163" s="58"/>
      <c r="P163" s="58"/>
      <c r="Q163" s="58"/>
      <c r="R163" s="58"/>
      <c r="S163" s="58"/>
      <c r="T163" s="58"/>
      <c r="U163" s="30"/>
      <c r="V163" s="30"/>
      <c r="W163" s="30"/>
      <c r="X163" s="30"/>
      <c r="Y163" s="30"/>
      <c r="Z163" s="30"/>
      <c r="AA163" s="30"/>
      <c r="AB163" s="30"/>
      <c r="AC163" s="30"/>
    </row>
    <row r="164" spans="1:29" x14ac:dyDescent="0.2">
      <c r="A164" s="55"/>
      <c r="B164" s="56"/>
      <c r="C164" s="57"/>
      <c r="D164" s="57"/>
      <c r="E164" s="57"/>
      <c r="F164" s="57"/>
      <c r="G164" s="57"/>
      <c r="H164" s="57"/>
      <c r="I164" s="57"/>
      <c r="J164" s="57"/>
      <c r="K164" s="57"/>
      <c r="L164" s="57"/>
      <c r="M164" s="57"/>
      <c r="N164" s="57"/>
      <c r="O164" s="58"/>
      <c r="P164" s="58"/>
      <c r="Q164" s="58"/>
      <c r="R164" s="58"/>
      <c r="S164" s="58"/>
      <c r="T164" s="58"/>
      <c r="U164" s="30"/>
      <c r="V164" s="30"/>
      <c r="W164" s="30"/>
      <c r="X164" s="30"/>
      <c r="Y164" s="30"/>
      <c r="Z164" s="30"/>
      <c r="AA164" s="30"/>
      <c r="AB164" s="30"/>
      <c r="AC164" s="30"/>
    </row>
    <row r="165" spans="1:29" x14ac:dyDescent="0.2">
      <c r="A165" s="55"/>
      <c r="B165" s="56"/>
      <c r="C165" s="57"/>
      <c r="D165" s="57"/>
      <c r="E165" s="57"/>
      <c r="F165" s="57"/>
      <c r="G165" s="57"/>
      <c r="H165" s="57"/>
      <c r="I165" s="57"/>
      <c r="J165" s="57"/>
      <c r="K165" s="57"/>
      <c r="L165" s="57"/>
      <c r="M165" s="57"/>
      <c r="N165" s="57"/>
      <c r="O165" s="58"/>
      <c r="P165" s="58"/>
      <c r="Q165" s="58"/>
      <c r="R165" s="58"/>
      <c r="S165" s="58"/>
      <c r="T165" s="58"/>
      <c r="U165" s="30"/>
      <c r="V165" s="30"/>
      <c r="W165" s="30"/>
      <c r="X165" s="30"/>
      <c r="Y165" s="30"/>
      <c r="Z165" s="30"/>
      <c r="AA165" s="30"/>
      <c r="AB165" s="30"/>
      <c r="AC165" s="30"/>
    </row>
    <row r="166" spans="1:29" x14ac:dyDescent="0.2">
      <c r="A166" s="55"/>
      <c r="B166" s="56"/>
      <c r="C166" s="57"/>
      <c r="D166" s="57"/>
      <c r="E166" s="57"/>
      <c r="F166" s="57"/>
      <c r="G166" s="57"/>
      <c r="H166" s="57"/>
      <c r="I166" s="57"/>
      <c r="J166" s="57"/>
      <c r="K166" s="57"/>
      <c r="L166" s="57"/>
      <c r="M166" s="57"/>
      <c r="N166" s="57"/>
      <c r="O166" s="58"/>
      <c r="P166" s="58"/>
      <c r="Q166" s="58"/>
      <c r="R166" s="58"/>
      <c r="S166" s="58"/>
      <c r="T166" s="58"/>
      <c r="U166" s="30"/>
      <c r="V166" s="30"/>
      <c r="W166" s="30"/>
      <c r="X166" s="30"/>
      <c r="Y166" s="30"/>
      <c r="Z166" s="30"/>
      <c r="AA166" s="30"/>
      <c r="AB166" s="30"/>
      <c r="AC166" s="30"/>
    </row>
    <row r="167" spans="1:29" x14ac:dyDescent="0.2">
      <c r="A167" s="55"/>
      <c r="B167" s="56"/>
      <c r="C167" s="57"/>
      <c r="D167" s="57"/>
      <c r="E167" s="57"/>
      <c r="F167" s="57"/>
      <c r="G167" s="57"/>
      <c r="H167" s="57"/>
      <c r="I167" s="57"/>
      <c r="J167" s="57"/>
      <c r="K167" s="57"/>
      <c r="L167" s="57"/>
      <c r="M167" s="57"/>
      <c r="N167" s="57"/>
      <c r="O167" s="58"/>
      <c r="P167" s="58"/>
      <c r="Q167" s="58"/>
      <c r="R167" s="58"/>
      <c r="S167" s="58"/>
      <c r="T167" s="58"/>
      <c r="U167" s="30"/>
      <c r="V167" s="30"/>
      <c r="W167" s="30"/>
      <c r="X167" s="30"/>
      <c r="Y167" s="30"/>
      <c r="Z167" s="30"/>
      <c r="AA167" s="30"/>
      <c r="AB167" s="30"/>
      <c r="AC167" s="30"/>
    </row>
    <row r="168" spans="1:29" x14ac:dyDescent="0.2">
      <c r="A168" s="55"/>
      <c r="B168" s="56"/>
      <c r="C168" s="57"/>
      <c r="D168" s="57"/>
      <c r="E168" s="57"/>
      <c r="F168" s="57"/>
      <c r="G168" s="57"/>
      <c r="H168" s="57"/>
      <c r="I168" s="57"/>
      <c r="J168" s="57"/>
      <c r="K168" s="57"/>
      <c r="L168" s="57"/>
      <c r="M168" s="57"/>
      <c r="N168" s="57"/>
      <c r="O168" s="58"/>
      <c r="P168" s="58"/>
      <c r="Q168" s="58"/>
      <c r="R168" s="58"/>
      <c r="S168" s="58"/>
      <c r="T168" s="58"/>
      <c r="U168" s="30"/>
      <c r="V168" s="30"/>
      <c r="W168" s="30"/>
      <c r="X168" s="30"/>
      <c r="Y168" s="30"/>
      <c r="Z168" s="30"/>
      <c r="AA168" s="30"/>
      <c r="AB168" s="30"/>
      <c r="AC168" s="30"/>
    </row>
    <row r="169" spans="1:29" x14ac:dyDescent="0.2">
      <c r="A169" s="55"/>
      <c r="B169" s="56"/>
      <c r="C169" s="57"/>
      <c r="D169" s="57"/>
      <c r="E169" s="57"/>
      <c r="F169" s="57"/>
      <c r="G169" s="57"/>
      <c r="H169" s="57"/>
      <c r="I169" s="57"/>
      <c r="J169" s="57"/>
      <c r="K169" s="57"/>
      <c r="L169" s="57"/>
      <c r="M169" s="57"/>
      <c r="N169" s="57"/>
      <c r="O169" s="58"/>
      <c r="P169" s="58"/>
      <c r="Q169" s="58"/>
      <c r="R169" s="58"/>
      <c r="S169" s="58"/>
      <c r="T169" s="58"/>
      <c r="U169" s="30"/>
      <c r="V169" s="30"/>
      <c r="W169" s="30"/>
      <c r="X169" s="30"/>
      <c r="Y169" s="30"/>
      <c r="Z169" s="30"/>
      <c r="AA169" s="30"/>
      <c r="AB169" s="30"/>
      <c r="AC169" s="30"/>
    </row>
    <row r="170" spans="1:29" x14ac:dyDescent="0.2">
      <c r="A170" s="55"/>
      <c r="B170" s="56"/>
      <c r="C170" s="57"/>
      <c r="D170" s="57"/>
      <c r="E170" s="57"/>
      <c r="F170" s="57"/>
      <c r="G170" s="57"/>
      <c r="H170" s="57"/>
      <c r="I170" s="57"/>
      <c r="J170" s="57"/>
      <c r="K170" s="57"/>
      <c r="L170" s="57"/>
      <c r="M170" s="57"/>
      <c r="N170" s="57"/>
      <c r="O170" s="58"/>
      <c r="P170" s="58"/>
      <c r="Q170" s="58"/>
      <c r="R170" s="58"/>
      <c r="S170" s="58"/>
      <c r="T170" s="58"/>
      <c r="U170" s="30"/>
      <c r="V170" s="30"/>
      <c r="W170" s="30"/>
      <c r="X170" s="30"/>
      <c r="Y170" s="30"/>
      <c r="Z170" s="30"/>
      <c r="AA170" s="30"/>
      <c r="AB170" s="30"/>
      <c r="AC170" s="30"/>
    </row>
    <row r="171" spans="1:29" x14ac:dyDescent="0.2">
      <c r="A171" s="55"/>
      <c r="B171" s="56"/>
      <c r="C171" s="57"/>
      <c r="D171" s="57"/>
      <c r="E171" s="57"/>
      <c r="F171" s="57"/>
      <c r="G171" s="57"/>
      <c r="H171" s="57"/>
      <c r="I171" s="57"/>
      <c r="J171" s="57"/>
      <c r="K171" s="57"/>
      <c r="L171" s="57"/>
      <c r="M171" s="57"/>
      <c r="N171" s="57"/>
      <c r="O171" s="58"/>
      <c r="P171" s="58"/>
      <c r="Q171" s="58"/>
      <c r="R171" s="58"/>
      <c r="S171" s="58"/>
      <c r="T171" s="58"/>
      <c r="U171" s="30"/>
      <c r="V171" s="30"/>
      <c r="W171" s="30"/>
      <c r="X171" s="30"/>
      <c r="Y171" s="30"/>
      <c r="Z171" s="30"/>
      <c r="AA171" s="30"/>
      <c r="AB171" s="30"/>
      <c r="AC171" s="30"/>
    </row>
    <row r="172" spans="1:29" x14ac:dyDescent="0.2">
      <c r="A172" s="55"/>
      <c r="B172" s="56"/>
      <c r="C172" s="57"/>
      <c r="D172" s="57"/>
      <c r="E172" s="57"/>
      <c r="F172" s="57"/>
      <c r="G172" s="57"/>
      <c r="H172" s="57"/>
      <c r="I172" s="57"/>
      <c r="J172" s="57"/>
      <c r="K172" s="57"/>
      <c r="L172" s="57"/>
      <c r="M172" s="57"/>
      <c r="N172" s="57"/>
      <c r="O172" s="58"/>
      <c r="P172" s="58"/>
      <c r="Q172" s="58"/>
      <c r="R172" s="58"/>
      <c r="S172" s="58"/>
      <c r="T172" s="58"/>
      <c r="U172" s="30"/>
      <c r="V172" s="30"/>
      <c r="W172" s="30"/>
      <c r="X172" s="30"/>
      <c r="Y172" s="30"/>
      <c r="Z172" s="30"/>
      <c r="AA172" s="30"/>
      <c r="AB172" s="30"/>
      <c r="AC172" s="30"/>
    </row>
    <row r="173" spans="1:29" x14ac:dyDescent="0.2">
      <c r="A173" s="55"/>
      <c r="B173" s="56"/>
      <c r="C173" s="57"/>
      <c r="D173" s="57"/>
      <c r="E173" s="57"/>
      <c r="F173" s="57"/>
      <c r="G173" s="57"/>
      <c r="H173" s="57"/>
      <c r="I173" s="57"/>
      <c r="J173" s="57"/>
      <c r="K173" s="57"/>
      <c r="L173" s="57"/>
      <c r="M173" s="57"/>
      <c r="N173" s="57"/>
      <c r="O173" s="58"/>
      <c r="P173" s="58"/>
      <c r="Q173" s="58"/>
      <c r="R173" s="58"/>
      <c r="S173" s="58"/>
      <c r="T173" s="58"/>
      <c r="U173" s="30"/>
      <c r="V173" s="30"/>
      <c r="W173" s="30"/>
      <c r="X173" s="30"/>
      <c r="Y173" s="30"/>
      <c r="Z173" s="30"/>
      <c r="AA173" s="30"/>
      <c r="AB173" s="30"/>
      <c r="AC173" s="30"/>
    </row>
    <row r="174" spans="1:29" x14ac:dyDescent="0.2">
      <c r="A174" s="55"/>
      <c r="B174" s="56"/>
      <c r="C174" s="57"/>
      <c r="D174" s="57"/>
      <c r="E174" s="57"/>
      <c r="F174" s="57"/>
      <c r="G174" s="57"/>
      <c r="H174" s="57"/>
      <c r="I174" s="57"/>
      <c r="J174" s="57"/>
      <c r="K174" s="57"/>
      <c r="L174" s="57"/>
      <c r="M174" s="57"/>
      <c r="N174" s="57"/>
      <c r="O174" s="58"/>
      <c r="P174" s="58"/>
      <c r="Q174" s="58"/>
      <c r="R174" s="58"/>
      <c r="S174" s="58"/>
      <c r="T174" s="58"/>
      <c r="U174" s="30"/>
      <c r="V174" s="30"/>
      <c r="W174" s="30"/>
      <c r="X174" s="30"/>
      <c r="Y174" s="30"/>
      <c r="Z174" s="30"/>
      <c r="AA174" s="30"/>
      <c r="AB174" s="30"/>
      <c r="AC174" s="30"/>
    </row>
    <row r="175" spans="1:29" x14ac:dyDescent="0.2">
      <c r="A175" s="55"/>
      <c r="B175" s="56"/>
      <c r="C175" s="57"/>
      <c r="D175" s="57"/>
      <c r="E175" s="57"/>
      <c r="F175" s="57"/>
      <c r="G175" s="57"/>
      <c r="H175" s="57"/>
      <c r="I175" s="57"/>
      <c r="J175" s="57"/>
      <c r="K175" s="57"/>
      <c r="L175" s="57"/>
      <c r="M175" s="57"/>
      <c r="N175" s="57"/>
      <c r="O175" s="58"/>
      <c r="P175" s="58"/>
      <c r="Q175" s="58"/>
      <c r="R175" s="58"/>
      <c r="S175" s="58"/>
      <c r="T175" s="58"/>
      <c r="U175" s="30"/>
      <c r="V175" s="30"/>
      <c r="W175" s="30"/>
      <c r="X175" s="30"/>
      <c r="Y175" s="30"/>
      <c r="Z175" s="30"/>
      <c r="AA175" s="30"/>
      <c r="AB175" s="30"/>
      <c r="AC175" s="30"/>
    </row>
    <row r="176" spans="1:29" x14ac:dyDescent="0.2">
      <c r="A176" s="55"/>
      <c r="B176" s="56"/>
      <c r="C176" s="57"/>
      <c r="D176" s="57"/>
      <c r="E176" s="57"/>
      <c r="F176" s="57"/>
      <c r="G176" s="57"/>
      <c r="H176" s="57"/>
      <c r="I176" s="57"/>
      <c r="J176" s="57"/>
      <c r="K176" s="57"/>
      <c r="L176" s="57"/>
      <c r="M176" s="57"/>
      <c r="N176" s="57"/>
      <c r="O176" s="58"/>
      <c r="P176" s="58"/>
      <c r="Q176" s="58"/>
      <c r="R176" s="58"/>
      <c r="S176" s="58"/>
      <c r="T176" s="58"/>
      <c r="U176" s="30"/>
      <c r="V176" s="30"/>
      <c r="W176" s="30"/>
      <c r="X176" s="30"/>
      <c r="Y176" s="30"/>
      <c r="Z176" s="30"/>
      <c r="AA176" s="30"/>
      <c r="AB176" s="30"/>
      <c r="AC176" s="30"/>
    </row>
    <row r="177" spans="1:29" x14ac:dyDescent="0.2">
      <c r="A177" s="55"/>
      <c r="B177" s="56"/>
      <c r="C177" s="57"/>
      <c r="D177" s="57"/>
      <c r="E177" s="57"/>
      <c r="F177" s="57"/>
      <c r="G177" s="57"/>
      <c r="H177" s="57"/>
      <c r="I177" s="57"/>
      <c r="J177" s="57"/>
      <c r="K177" s="57"/>
      <c r="L177" s="57"/>
      <c r="M177" s="57"/>
      <c r="N177" s="57"/>
      <c r="O177" s="58"/>
      <c r="P177" s="58"/>
      <c r="Q177" s="58"/>
      <c r="R177" s="58"/>
      <c r="S177" s="58"/>
      <c r="T177" s="58"/>
      <c r="U177" s="30"/>
      <c r="V177" s="30"/>
      <c r="W177" s="30"/>
      <c r="X177" s="30"/>
      <c r="Y177" s="30"/>
      <c r="Z177" s="30"/>
      <c r="AA177" s="30"/>
      <c r="AB177" s="30"/>
      <c r="AC177" s="30"/>
    </row>
    <row r="178" spans="1:29" x14ac:dyDescent="0.2">
      <c r="A178" s="55"/>
      <c r="B178" s="56"/>
      <c r="C178" s="57"/>
      <c r="D178" s="57"/>
      <c r="E178" s="57"/>
      <c r="F178" s="57"/>
      <c r="G178" s="57"/>
      <c r="H178" s="57"/>
      <c r="I178" s="57"/>
      <c r="J178" s="57"/>
      <c r="K178" s="57"/>
      <c r="L178" s="57"/>
      <c r="M178" s="57"/>
      <c r="N178" s="57"/>
      <c r="O178" s="58"/>
      <c r="P178" s="58"/>
      <c r="Q178" s="58"/>
      <c r="R178" s="58"/>
      <c r="S178" s="58"/>
      <c r="T178" s="58"/>
      <c r="U178" s="30"/>
      <c r="V178" s="30"/>
      <c r="W178" s="30"/>
      <c r="X178" s="30"/>
      <c r="Y178" s="30"/>
      <c r="Z178" s="30"/>
      <c r="AA178" s="30"/>
      <c r="AB178" s="30"/>
      <c r="AC178" s="30"/>
    </row>
    <row r="179" spans="1:29" x14ac:dyDescent="0.2">
      <c r="A179" s="55"/>
      <c r="B179" s="56"/>
      <c r="C179" s="57"/>
      <c r="D179" s="57"/>
      <c r="E179" s="57"/>
      <c r="F179" s="57"/>
      <c r="G179" s="57"/>
      <c r="H179" s="57"/>
      <c r="I179" s="57"/>
      <c r="J179" s="57"/>
      <c r="K179" s="57"/>
      <c r="L179" s="57"/>
      <c r="M179" s="57"/>
      <c r="N179" s="57"/>
      <c r="O179" s="58"/>
      <c r="P179" s="58"/>
      <c r="Q179" s="58"/>
      <c r="R179" s="58"/>
      <c r="S179" s="58"/>
      <c r="T179" s="58"/>
      <c r="U179" s="30"/>
      <c r="V179" s="30"/>
      <c r="W179" s="30"/>
      <c r="X179" s="30"/>
      <c r="Y179" s="30"/>
      <c r="Z179" s="30"/>
      <c r="AA179" s="30"/>
      <c r="AB179" s="30"/>
      <c r="AC179" s="30"/>
    </row>
    <row r="180" spans="1:29" x14ac:dyDescent="0.2">
      <c r="A180" s="55"/>
      <c r="B180" s="56"/>
      <c r="C180" s="57"/>
      <c r="D180" s="57"/>
      <c r="E180" s="57"/>
      <c r="F180" s="57"/>
      <c r="G180" s="57"/>
      <c r="H180" s="57"/>
      <c r="I180" s="57"/>
      <c r="J180" s="57"/>
      <c r="K180" s="57"/>
      <c r="L180" s="57"/>
      <c r="M180" s="57"/>
      <c r="N180" s="57"/>
      <c r="O180" s="58"/>
      <c r="P180" s="58"/>
      <c r="Q180" s="58"/>
      <c r="R180" s="58"/>
      <c r="S180" s="58"/>
      <c r="T180" s="58"/>
      <c r="U180" s="30"/>
      <c r="V180" s="30"/>
      <c r="W180" s="30"/>
      <c r="X180" s="30"/>
      <c r="Y180" s="30"/>
      <c r="Z180" s="30"/>
      <c r="AA180" s="30"/>
      <c r="AB180" s="30"/>
      <c r="AC180" s="30"/>
    </row>
    <row r="181" spans="1:29" x14ac:dyDescent="0.2">
      <c r="A181" s="55"/>
      <c r="B181" s="56"/>
      <c r="C181" s="57"/>
      <c r="D181" s="57"/>
      <c r="E181" s="57"/>
      <c r="F181" s="57"/>
      <c r="G181" s="57"/>
      <c r="H181" s="57"/>
      <c r="I181" s="57"/>
      <c r="J181" s="57"/>
      <c r="K181" s="57"/>
      <c r="L181" s="57"/>
      <c r="M181" s="57"/>
      <c r="N181" s="57"/>
      <c r="O181" s="58"/>
      <c r="P181" s="58"/>
      <c r="Q181" s="58"/>
      <c r="R181" s="58"/>
      <c r="S181" s="58"/>
      <c r="T181" s="58"/>
      <c r="U181" s="30"/>
      <c r="V181" s="30"/>
      <c r="W181" s="30"/>
      <c r="X181" s="30"/>
      <c r="Y181" s="30"/>
      <c r="Z181" s="30"/>
      <c r="AA181" s="30"/>
      <c r="AB181" s="30"/>
      <c r="AC181" s="30"/>
    </row>
    <row r="182" spans="1:29" x14ac:dyDescent="0.2">
      <c r="A182" s="55"/>
      <c r="B182" s="56"/>
      <c r="C182" s="57"/>
      <c r="D182" s="57"/>
      <c r="E182" s="57"/>
      <c r="F182" s="57"/>
      <c r="G182" s="57"/>
      <c r="H182" s="57"/>
      <c r="I182" s="57"/>
      <c r="J182" s="57"/>
      <c r="K182" s="57"/>
      <c r="L182" s="57"/>
      <c r="M182" s="57"/>
      <c r="N182" s="57"/>
      <c r="O182" s="58"/>
      <c r="P182" s="58"/>
      <c r="Q182" s="58"/>
      <c r="R182" s="58"/>
      <c r="S182" s="58"/>
      <c r="T182" s="58"/>
      <c r="U182" s="30"/>
      <c r="V182" s="30"/>
      <c r="W182" s="30"/>
      <c r="X182" s="30"/>
      <c r="Y182" s="30"/>
      <c r="Z182" s="30"/>
      <c r="AA182" s="30"/>
      <c r="AB182" s="30"/>
      <c r="AC182" s="30"/>
    </row>
    <row r="183" spans="1:29" x14ac:dyDescent="0.2">
      <c r="A183" s="55"/>
      <c r="B183" s="56"/>
      <c r="C183" s="57"/>
      <c r="D183" s="57"/>
      <c r="E183" s="57"/>
      <c r="F183" s="57"/>
      <c r="G183" s="57"/>
      <c r="H183" s="57"/>
      <c r="I183" s="57"/>
      <c r="J183" s="57"/>
      <c r="K183" s="57"/>
      <c r="L183" s="57"/>
      <c r="M183" s="57"/>
      <c r="N183" s="57"/>
      <c r="O183" s="58"/>
      <c r="P183" s="58"/>
      <c r="Q183" s="58"/>
      <c r="R183" s="58"/>
      <c r="S183" s="58"/>
      <c r="T183" s="58"/>
      <c r="U183" s="30"/>
      <c r="V183" s="30"/>
      <c r="W183" s="30"/>
      <c r="X183" s="30"/>
      <c r="Y183" s="30"/>
      <c r="Z183" s="30"/>
      <c r="AA183" s="30"/>
      <c r="AB183" s="30"/>
      <c r="AC183" s="30"/>
    </row>
    <row r="184" spans="1:29" x14ac:dyDescent="0.2">
      <c r="A184" s="55"/>
      <c r="B184" s="56"/>
      <c r="C184" s="57"/>
      <c r="D184" s="57"/>
      <c r="E184" s="57"/>
      <c r="F184" s="57"/>
      <c r="G184" s="57"/>
      <c r="H184" s="57"/>
      <c r="I184" s="57"/>
      <c r="J184" s="57"/>
      <c r="K184" s="57"/>
      <c r="L184" s="57"/>
      <c r="M184" s="57"/>
      <c r="N184" s="57"/>
      <c r="O184" s="58"/>
      <c r="P184" s="58"/>
      <c r="Q184" s="58"/>
      <c r="R184" s="58"/>
      <c r="S184" s="58"/>
      <c r="T184" s="58"/>
      <c r="U184" s="30"/>
      <c r="V184" s="30"/>
      <c r="W184" s="30"/>
      <c r="X184" s="30"/>
      <c r="Y184" s="30"/>
      <c r="Z184" s="30"/>
      <c r="AA184" s="30"/>
      <c r="AB184" s="30"/>
      <c r="AC184" s="30"/>
    </row>
    <row r="185" spans="1:29" x14ac:dyDescent="0.2">
      <c r="A185" s="55"/>
      <c r="B185" s="56"/>
      <c r="C185" s="57"/>
      <c r="D185" s="57"/>
      <c r="E185" s="57"/>
      <c r="F185" s="57"/>
      <c r="G185" s="57"/>
      <c r="H185" s="57"/>
      <c r="I185" s="57"/>
      <c r="J185" s="57"/>
      <c r="K185" s="57"/>
      <c r="L185" s="57"/>
      <c r="M185" s="57"/>
      <c r="N185" s="57"/>
      <c r="O185" s="58"/>
      <c r="P185" s="58"/>
      <c r="Q185" s="58"/>
      <c r="R185" s="58"/>
      <c r="S185" s="58"/>
      <c r="T185" s="58"/>
      <c r="U185" s="30"/>
      <c r="V185" s="30"/>
      <c r="W185" s="30"/>
      <c r="X185" s="30"/>
      <c r="Y185" s="30"/>
      <c r="Z185" s="30"/>
      <c r="AA185" s="30"/>
      <c r="AB185" s="30"/>
      <c r="AC185" s="30"/>
    </row>
    <row r="186" spans="1:29" x14ac:dyDescent="0.2">
      <c r="A186" s="55"/>
      <c r="B186" s="56"/>
      <c r="C186" s="57"/>
      <c r="D186" s="57"/>
      <c r="E186" s="57"/>
      <c r="F186" s="57"/>
      <c r="G186" s="57"/>
      <c r="H186" s="57"/>
      <c r="I186" s="57"/>
      <c r="J186" s="57"/>
      <c r="K186" s="57"/>
      <c r="L186" s="57"/>
      <c r="M186" s="57"/>
      <c r="N186" s="57"/>
      <c r="O186" s="58"/>
      <c r="P186" s="58"/>
      <c r="Q186" s="58"/>
      <c r="R186" s="58"/>
      <c r="S186" s="58"/>
      <c r="T186" s="58"/>
      <c r="U186" s="30"/>
      <c r="V186" s="30"/>
      <c r="W186" s="30"/>
      <c r="X186" s="30"/>
      <c r="Y186" s="30"/>
      <c r="Z186" s="30"/>
      <c r="AA186" s="30"/>
      <c r="AB186" s="30"/>
      <c r="AC186" s="30"/>
    </row>
    <row r="187" spans="1:29" x14ac:dyDescent="0.2">
      <c r="A187" s="55"/>
      <c r="B187" s="56"/>
      <c r="C187" s="57"/>
      <c r="D187" s="57"/>
      <c r="E187" s="57"/>
      <c r="F187" s="57"/>
      <c r="G187" s="57"/>
      <c r="H187" s="57"/>
      <c r="I187" s="57"/>
      <c r="J187" s="57"/>
      <c r="K187" s="57"/>
      <c r="L187" s="57"/>
      <c r="M187" s="57"/>
      <c r="N187" s="57"/>
      <c r="O187" s="58"/>
      <c r="P187" s="58"/>
      <c r="Q187" s="58"/>
      <c r="R187" s="58"/>
      <c r="S187" s="58"/>
      <c r="T187" s="58"/>
      <c r="U187" s="30"/>
      <c r="V187" s="30"/>
      <c r="W187" s="30"/>
      <c r="X187" s="30"/>
      <c r="Y187" s="30"/>
      <c r="Z187" s="30"/>
      <c r="AA187" s="30"/>
      <c r="AB187" s="30"/>
      <c r="AC187" s="30"/>
    </row>
    <row r="188" spans="1:29" x14ac:dyDescent="0.2">
      <c r="A188" s="55"/>
      <c r="B188" s="56"/>
      <c r="C188" s="57"/>
      <c r="D188" s="57"/>
      <c r="E188" s="57"/>
      <c r="F188" s="57"/>
      <c r="G188" s="57"/>
      <c r="H188" s="57"/>
      <c r="I188" s="57"/>
      <c r="J188" s="57"/>
      <c r="K188" s="57"/>
      <c r="L188" s="57"/>
      <c r="M188" s="57"/>
      <c r="N188" s="57"/>
      <c r="O188" s="58"/>
      <c r="P188" s="58"/>
      <c r="Q188" s="58"/>
      <c r="R188" s="58"/>
      <c r="S188" s="58"/>
      <c r="T188" s="58"/>
      <c r="U188" s="30"/>
      <c r="V188" s="30"/>
      <c r="W188" s="30"/>
      <c r="X188" s="30"/>
      <c r="Y188" s="30"/>
      <c r="Z188" s="30"/>
      <c r="AA188" s="30"/>
      <c r="AB188" s="30"/>
      <c r="AC188" s="30"/>
    </row>
    <row r="189" spans="1:29" x14ac:dyDescent="0.2">
      <c r="A189" s="55"/>
      <c r="B189" s="56"/>
      <c r="C189" s="57"/>
      <c r="D189" s="57"/>
      <c r="E189" s="57"/>
      <c r="F189" s="57"/>
      <c r="G189" s="57"/>
      <c r="H189" s="57"/>
      <c r="I189" s="57"/>
      <c r="J189" s="57"/>
      <c r="K189" s="57"/>
      <c r="L189" s="57"/>
      <c r="M189" s="57"/>
      <c r="N189" s="57"/>
      <c r="O189" s="58"/>
      <c r="P189" s="58"/>
      <c r="Q189" s="58"/>
      <c r="R189" s="58"/>
      <c r="S189" s="58"/>
      <c r="T189" s="58"/>
      <c r="U189" s="30"/>
      <c r="V189" s="30"/>
      <c r="W189" s="30"/>
      <c r="X189" s="30"/>
      <c r="Y189" s="30"/>
      <c r="Z189" s="30"/>
      <c r="AA189" s="30"/>
      <c r="AB189" s="30"/>
      <c r="AC189" s="30"/>
    </row>
    <row r="190" spans="1:29" x14ac:dyDescent="0.2">
      <c r="A190" s="55"/>
      <c r="B190" s="56"/>
      <c r="C190" s="57"/>
      <c r="D190" s="57"/>
      <c r="E190" s="57"/>
      <c r="F190" s="57"/>
      <c r="G190" s="57"/>
      <c r="H190" s="57"/>
      <c r="I190" s="57"/>
      <c r="J190" s="57"/>
      <c r="K190" s="57"/>
      <c r="L190" s="57"/>
      <c r="M190" s="57"/>
      <c r="N190" s="57"/>
      <c r="O190" s="58"/>
      <c r="P190" s="58"/>
      <c r="Q190" s="58"/>
      <c r="R190" s="58"/>
      <c r="S190" s="58"/>
      <c r="T190" s="58"/>
      <c r="U190" s="30"/>
      <c r="V190" s="30"/>
      <c r="W190" s="30"/>
      <c r="X190" s="30"/>
      <c r="Y190" s="30"/>
      <c r="Z190" s="30"/>
      <c r="AA190" s="30"/>
      <c r="AB190" s="30"/>
      <c r="AC190" s="30"/>
    </row>
    <row r="191" spans="1:29" x14ac:dyDescent="0.2">
      <c r="A191" s="55"/>
      <c r="B191" s="56"/>
      <c r="C191" s="57"/>
      <c r="D191" s="57"/>
      <c r="E191" s="57"/>
      <c r="F191" s="57"/>
      <c r="G191" s="57"/>
      <c r="H191" s="57"/>
      <c r="I191" s="57"/>
      <c r="J191" s="57"/>
      <c r="K191" s="57"/>
      <c r="L191" s="57"/>
      <c r="M191" s="57"/>
      <c r="N191" s="57"/>
      <c r="O191" s="58"/>
      <c r="P191" s="58"/>
      <c r="Q191" s="58"/>
      <c r="R191" s="58"/>
      <c r="S191" s="58"/>
      <c r="T191" s="58"/>
      <c r="U191" s="30"/>
      <c r="V191" s="30"/>
      <c r="W191" s="30"/>
      <c r="X191" s="30"/>
      <c r="Y191" s="30"/>
      <c r="Z191" s="30"/>
      <c r="AA191" s="30"/>
      <c r="AB191" s="30"/>
      <c r="AC191" s="30"/>
    </row>
    <row r="192" spans="1:29" x14ac:dyDescent="0.2">
      <c r="A192" s="55"/>
      <c r="B192" s="56"/>
      <c r="C192" s="57"/>
      <c r="D192" s="57"/>
      <c r="E192" s="57"/>
      <c r="F192" s="57"/>
      <c r="G192" s="57"/>
      <c r="H192" s="57"/>
      <c r="I192" s="57"/>
      <c r="J192" s="57"/>
      <c r="K192" s="57"/>
      <c r="L192" s="57"/>
      <c r="M192" s="57"/>
      <c r="N192" s="57"/>
      <c r="O192" s="58"/>
      <c r="P192" s="58"/>
      <c r="Q192" s="58"/>
      <c r="R192" s="58"/>
      <c r="S192" s="58"/>
      <c r="T192" s="58"/>
      <c r="U192" s="30"/>
      <c r="V192" s="30"/>
      <c r="W192" s="30"/>
      <c r="X192" s="30"/>
      <c r="Y192" s="30"/>
      <c r="Z192" s="30"/>
      <c r="AA192" s="30"/>
      <c r="AB192" s="30"/>
      <c r="AC192" s="30"/>
    </row>
    <row r="193" spans="1:29" x14ac:dyDescent="0.2">
      <c r="A193" s="55"/>
      <c r="B193" s="56"/>
      <c r="C193" s="57"/>
      <c r="D193" s="57"/>
      <c r="E193" s="57"/>
      <c r="F193" s="57"/>
      <c r="G193" s="57"/>
      <c r="H193" s="57"/>
      <c r="I193" s="57"/>
      <c r="J193" s="57"/>
      <c r="K193" s="57"/>
      <c r="L193" s="57"/>
      <c r="M193" s="57"/>
      <c r="N193" s="57"/>
      <c r="O193" s="58"/>
      <c r="P193" s="58"/>
      <c r="Q193" s="58"/>
      <c r="R193" s="58"/>
      <c r="S193" s="58"/>
      <c r="T193" s="58"/>
      <c r="U193" s="30"/>
      <c r="V193" s="30"/>
      <c r="W193" s="30"/>
      <c r="X193" s="30"/>
      <c r="Y193" s="30"/>
      <c r="Z193" s="30"/>
      <c r="AA193" s="30"/>
      <c r="AB193" s="30"/>
      <c r="AC193" s="30"/>
    </row>
    <row r="194" spans="1:29" x14ac:dyDescent="0.2">
      <c r="A194" s="55"/>
      <c r="B194" s="56"/>
      <c r="C194" s="57"/>
      <c r="D194" s="57"/>
      <c r="E194" s="57"/>
      <c r="F194" s="57"/>
      <c r="G194" s="57"/>
      <c r="H194" s="57"/>
      <c r="I194" s="57"/>
      <c r="J194" s="57"/>
      <c r="K194" s="57"/>
      <c r="L194" s="57"/>
      <c r="M194" s="57"/>
      <c r="N194" s="57"/>
      <c r="O194" s="58"/>
      <c r="P194" s="58"/>
      <c r="Q194" s="58"/>
      <c r="R194" s="58"/>
      <c r="S194" s="58"/>
      <c r="T194" s="58"/>
      <c r="U194" s="30"/>
      <c r="V194" s="30"/>
      <c r="W194" s="30"/>
      <c r="X194" s="30"/>
      <c r="Y194" s="30"/>
      <c r="Z194" s="30"/>
      <c r="AA194" s="30"/>
      <c r="AB194" s="30"/>
      <c r="AC194" s="30"/>
    </row>
    <row r="195" spans="1:29" x14ac:dyDescent="0.2">
      <c r="A195" s="55"/>
      <c r="B195" s="56"/>
      <c r="C195" s="57"/>
      <c r="D195" s="57"/>
      <c r="E195" s="57"/>
      <c r="F195" s="57"/>
      <c r="G195" s="57"/>
      <c r="H195" s="57"/>
      <c r="I195" s="57"/>
      <c r="J195" s="57"/>
      <c r="K195" s="57"/>
      <c r="L195" s="57"/>
      <c r="M195" s="57"/>
      <c r="N195" s="57"/>
      <c r="O195" s="58"/>
      <c r="P195" s="58"/>
      <c r="Q195" s="58"/>
      <c r="R195" s="58"/>
      <c r="S195" s="58"/>
      <c r="T195" s="58"/>
      <c r="U195" s="30"/>
      <c r="V195" s="30"/>
      <c r="W195" s="30"/>
      <c r="X195" s="30"/>
      <c r="Y195" s="30"/>
      <c r="Z195" s="30"/>
      <c r="AA195" s="30"/>
      <c r="AB195" s="30"/>
      <c r="AC195" s="30"/>
    </row>
    <row r="196" spans="1:29" x14ac:dyDescent="0.2">
      <c r="A196" s="55"/>
      <c r="B196" s="56"/>
      <c r="C196" s="57"/>
      <c r="D196" s="57"/>
      <c r="E196" s="57"/>
      <c r="F196" s="57"/>
      <c r="G196" s="57"/>
      <c r="H196" s="57"/>
      <c r="I196" s="57"/>
      <c r="J196" s="57"/>
      <c r="K196" s="57"/>
      <c r="L196" s="57"/>
      <c r="M196" s="57"/>
      <c r="N196" s="57"/>
      <c r="O196" s="58"/>
      <c r="P196" s="58"/>
      <c r="Q196" s="58"/>
      <c r="R196" s="58"/>
      <c r="S196" s="58"/>
      <c r="T196" s="58"/>
      <c r="U196" s="30"/>
      <c r="V196" s="30"/>
      <c r="W196" s="30"/>
      <c r="X196" s="30"/>
      <c r="Y196" s="30"/>
      <c r="Z196" s="30"/>
      <c r="AA196" s="30"/>
      <c r="AB196" s="30"/>
      <c r="AC196" s="30"/>
    </row>
  </sheetData>
  <sheetProtection password="DAE7" sheet="1"/>
  <mergeCells count="5">
    <mergeCell ref="B83:T83"/>
    <mergeCell ref="B84:T84"/>
    <mergeCell ref="B85:T85"/>
    <mergeCell ref="B87:T87"/>
    <mergeCell ref="A2:T2"/>
  </mergeCells>
  <printOptions gridLines="1" gridLinesSet="0"/>
  <pageMargins left="0.25" right="0.25" top="0.5" bottom="0.75" header="0.5" footer="0.5"/>
  <pageSetup scale="72" fitToHeight="3" orientation="landscape" r:id="rId1"/>
  <headerFooter alignWithMargins="0">
    <oddFooter>&amp;LFor notes, see last page.&amp;CPage &amp;P&amp;RRevised &amp;D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95"/>
  <sheetViews>
    <sheetView workbookViewId="0">
      <selection activeCell="C5" sqref="C5:L81"/>
    </sheetView>
  </sheetViews>
  <sheetFormatPr defaultRowHeight="12.75" x14ac:dyDescent="0.2"/>
  <cols>
    <col min="1" max="1" width="6.140625" customWidth="1"/>
    <col min="2" max="2" width="24.85546875" customWidth="1"/>
  </cols>
  <sheetData>
    <row r="1" spans="1:13" x14ac:dyDescent="0.2">
      <c r="A1" s="30"/>
      <c r="B1" s="30"/>
      <c r="C1" s="30"/>
      <c r="D1" s="30"/>
      <c r="E1" s="30"/>
      <c r="F1" s="30"/>
      <c r="G1" s="30"/>
      <c r="H1" s="30"/>
      <c r="I1" s="30"/>
      <c r="J1" s="30"/>
      <c r="K1" s="30"/>
      <c r="L1" s="30"/>
      <c r="M1" s="30"/>
    </row>
    <row r="2" spans="1:13" ht="15.75" thickBot="1" x14ac:dyDescent="0.3">
      <c r="A2" s="91" t="s">
        <v>168</v>
      </c>
      <c r="B2" s="91"/>
      <c r="C2" s="91"/>
      <c r="D2" s="91"/>
      <c r="E2" s="91"/>
      <c r="F2" s="91"/>
      <c r="G2" s="91"/>
      <c r="H2" s="91"/>
      <c r="I2" s="91"/>
      <c r="J2" s="91"/>
      <c r="K2" s="91"/>
      <c r="L2" s="91"/>
      <c r="M2" s="30"/>
    </row>
    <row r="3" spans="1:13" x14ac:dyDescent="0.2">
      <c r="A3" s="31"/>
      <c r="B3" s="32"/>
      <c r="C3" s="87" t="s">
        <v>167</v>
      </c>
      <c r="D3" s="88"/>
      <c r="E3" s="89"/>
      <c r="F3" s="90" t="s">
        <v>166</v>
      </c>
      <c r="G3" s="88"/>
      <c r="H3" s="88"/>
      <c r="I3" s="88"/>
      <c r="J3" s="88"/>
      <c r="K3" s="88"/>
      <c r="L3" s="89"/>
      <c r="M3" s="30"/>
    </row>
    <row r="4" spans="1:13" ht="13.5" thickBot="1" x14ac:dyDescent="0.25">
      <c r="A4" s="33"/>
      <c r="B4" s="34"/>
      <c r="C4" s="35">
        <v>1995</v>
      </c>
      <c r="D4" s="41">
        <f>C4+1</f>
        <v>1996</v>
      </c>
      <c r="E4" s="36">
        <f t="shared" ref="E4:L4" si="0">D4+1</f>
        <v>1997</v>
      </c>
      <c r="F4" s="37">
        <f t="shared" si="0"/>
        <v>1998</v>
      </c>
      <c r="G4" s="42">
        <f t="shared" si="0"/>
        <v>1999</v>
      </c>
      <c r="H4" s="38">
        <f t="shared" si="0"/>
        <v>2000</v>
      </c>
      <c r="I4" s="42">
        <f t="shared" si="0"/>
        <v>2001</v>
      </c>
      <c r="J4" s="38">
        <f t="shared" si="0"/>
        <v>2002</v>
      </c>
      <c r="K4" s="42">
        <f t="shared" si="0"/>
        <v>2003</v>
      </c>
      <c r="L4" s="39">
        <f t="shared" si="0"/>
        <v>2004</v>
      </c>
      <c r="M4" s="30"/>
    </row>
    <row r="5" spans="1:13" x14ac:dyDescent="0.2">
      <c r="A5" s="65" t="s">
        <v>61</v>
      </c>
      <c r="B5" s="66" t="s">
        <v>0</v>
      </c>
      <c r="C5" s="67" t="e">
        <f>VLOOKUP($A5,'[2]1995'!$A$5:$D$160,4,FALSE)</f>
        <v>#N/A</v>
      </c>
      <c r="D5" s="68" t="e">
        <f>VLOOKUP($A5,'[2]1996'!$A$5:$D$160,4,FALSE)</f>
        <v>#N/A</v>
      </c>
      <c r="E5" s="69" t="e">
        <f>VLOOKUP($A5,'[2]1997'!$A$5:$D$160,4,FALSE)</f>
        <v>#N/A</v>
      </c>
      <c r="F5" s="70" t="e">
        <f>VLOOKUP($A5,'[2]1998'!$A$8:$C$160,3,FALSE)</f>
        <v>#N/A</v>
      </c>
      <c r="G5" s="68" t="e">
        <f>VLOOKUP($A5,[3]Sheet1!$A$9:$AA$144,27,FALSE)</f>
        <v>#N/A</v>
      </c>
      <c r="H5" s="70" t="e">
        <f>VLOOKUP($A5,[4]Sheet1!$A$10:$AA$160,27,FALSE)</f>
        <v>#N/A</v>
      </c>
      <c r="I5" s="68" t="e">
        <f>VLOOKUP($A5,[5]Sheet1!$A$10:$AA$160,27,FALSE)</f>
        <v>#N/A</v>
      </c>
      <c r="J5" s="70" t="e">
        <f>VLOOKUP($A5,[6]Sheet1!$A$10:$AA$160,27,FALSE)</f>
        <v>#N/A</v>
      </c>
      <c r="K5" s="68" t="e">
        <f>VLOOKUP($A5,[7]Sheet1!$A$10:$AA$160,27,FALSE)</f>
        <v>#N/A</v>
      </c>
      <c r="L5" s="69" t="e">
        <f>VLOOKUP($A5,[8]sheet1!$A$10:$AA$160,23,FALSE)</f>
        <v>#N/A</v>
      </c>
      <c r="M5" s="30"/>
    </row>
    <row r="6" spans="1:13" x14ac:dyDescent="0.2">
      <c r="A6" s="71" t="s">
        <v>62</v>
      </c>
      <c r="B6" s="13" t="s">
        <v>3</v>
      </c>
      <c r="C6" s="72">
        <f>VLOOKUP($A6,'[2]1995'!$A$5:$D$160,4,FALSE)</f>
        <v>2.1654850000000003</v>
      </c>
      <c r="D6" s="73">
        <f>VLOOKUP($A6,'[2]1996'!$A$5:$D$160,4,FALSE)</f>
        <v>1.4470000000000001</v>
      </c>
      <c r="E6" s="74">
        <f>VLOOKUP($A6,'[2]1997'!$A$5:$D$160,4,FALSE)</f>
        <v>1.3540000000000001</v>
      </c>
      <c r="F6" s="75">
        <f>VLOOKUP($A6,'[2]1998'!$A$8:$C$160,3,FALSE)</f>
        <v>1.5</v>
      </c>
      <c r="G6" s="73">
        <f>VLOOKUP($A6,[3]Sheet1!$A$9:$AA$144,27,FALSE)</f>
        <v>1.6</v>
      </c>
      <c r="H6" s="75">
        <f>VLOOKUP($A6,[4]Sheet1!$A$10:$AA$160,27,FALSE)</f>
        <v>1.6749999999999998</v>
      </c>
      <c r="I6" s="73">
        <f>VLOOKUP($A6,[5]Sheet1!$A$10:$AA$160,27,FALSE)</f>
        <v>1.5</v>
      </c>
      <c r="J6" s="75">
        <f>VLOOKUP($A6,[6]Sheet1!$A$10:$AA$160,27,FALSE)</f>
        <v>1.95</v>
      </c>
      <c r="K6" s="73">
        <f>VLOOKUP($A6,[7]Sheet1!$A$10:$AA$160,27,FALSE)</f>
        <v>2.2000000000000002</v>
      </c>
      <c r="L6" s="74">
        <f>VLOOKUP($A6,[8]sheet1!$A$10:$AA$160,23,FALSE)</f>
        <v>2.4583333333333335</v>
      </c>
      <c r="M6" s="30"/>
    </row>
    <row r="7" spans="1:13" x14ac:dyDescent="0.2">
      <c r="A7" s="71" t="s">
        <v>63</v>
      </c>
      <c r="B7" s="13" t="s">
        <v>49</v>
      </c>
      <c r="C7" s="72">
        <f>VLOOKUP($A7,'[2]1995'!$A$5:$D$160,4,FALSE)</f>
        <v>3.0975975</v>
      </c>
      <c r="D7" s="73">
        <f>VLOOKUP($A7,'[2]1996'!$A$5:$D$160,4,FALSE)</f>
        <v>3.5539999999999998</v>
      </c>
      <c r="E7" s="74">
        <f>VLOOKUP($A7,'[2]1997'!$A$5:$D$160,4,FALSE)</f>
        <v>3.6840000000000002</v>
      </c>
      <c r="F7" s="75">
        <f>VLOOKUP($A7,'[2]1998'!$A$8:$C$160,3,FALSE)</f>
        <v>3.5750000000000002</v>
      </c>
      <c r="G7" s="73">
        <f>VLOOKUP($A7,[3]Sheet1!$A$9:$AA$144,27,FALSE)</f>
        <v>3.6</v>
      </c>
      <c r="H7" s="75">
        <f>VLOOKUP($A7,[4]Sheet1!$A$10:$AA$160,27,FALSE)</f>
        <v>3.5749999999999997</v>
      </c>
      <c r="I7" s="73">
        <f>VLOOKUP($A7,[5]Sheet1!$A$10:$AA$160,27,FALSE)</f>
        <v>3.625</v>
      </c>
      <c r="J7" s="75">
        <f>VLOOKUP($A7,[6]Sheet1!$A$10:$AA$160,27,FALSE)</f>
        <v>3.5750000000000002</v>
      </c>
      <c r="K7" s="73">
        <f>VLOOKUP($A7,[7]Sheet1!$A$10:$AA$160,27,FALSE)</f>
        <v>3.8</v>
      </c>
      <c r="L7" s="74">
        <f>VLOOKUP($A7,[8]sheet1!$A$10:$AA$160,23,FALSE)</f>
        <v>4.1333333333333329</v>
      </c>
      <c r="M7" s="30"/>
    </row>
    <row r="8" spans="1:13" x14ac:dyDescent="0.2">
      <c r="A8" s="71" t="s">
        <v>64</v>
      </c>
      <c r="B8" s="13" t="s">
        <v>50</v>
      </c>
      <c r="C8" s="72">
        <f>VLOOKUP($A8,'[2]1995'!$A$5:$D$160,4,FALSE)</f>
        <v>2.9163234999999998</v>
      </c>
      <c r="D8" s="73">
        <f>VLOOKUP($A8,'[2]1996'!$A$5:$D$160,4,FALSE)</f>
        <v>2.7029999999999998</v>
      </c>
      <c r="E8" s="74">
        <f>VLOOKUP($A8,'[2]1997'!$A$5:$D$160,4,FALSE)</f>
        <v>3.0779999999999998</v>
      </c>
      <c r="F8" s="75">
        <f>VLOOKUP($A8,'[2]1998'!$A$8:$C$160,3,FALSE)</f>
        <v>3.2</v>
      </c>
      <c r="G8" s="73">
        <f>VLOOKUP($A8,[3]Sheet1!$A$9:$AA$144,27,FALSE)</f>
        <v>2.9250000000000003</v>
      </c>
      <c r="H8" s="75">
        <f>VLOOKUP($A8,[4]Sheet1!$A$10:$AA$160,27,FALSE)</f>
        <v>3.1</v>
      </c>
      <c r="I8" s="73">
        <f>VLOOKUP($A8,[5]Sheet1!$A$10:$AA$160,27,FALSE)</f>
        <v>3.25</v>
      </c>
      <c r="J8" s="75">
        <f>VLOOKUP($A8,[6]Sheet1!$A$10:$AA$160,27,FALSE)</f>
        <v>3.35</v>
      </c>
      <c r="K8" s="73">
        <f>VLOOKUP($A8,[7]Sheet1!$A$10:$AA$160,27,FALSE)</f>
        <v>3.5750000000000002</v>
      </c>
      <c r="L8" s="74">
        <f>VLOOKUP($A8,[8]sheet1!$A$10:$AA$160,23,FALSE)</f>
        <v>3.6833333333333327</v>
      </c>
      <c r="M8" s="30"/>
    </row>
    <row r="9" spans="1:13" x14ac:dyDescent="0.2">
      <c r="A9" s="71" t="s">
        <v>65</v>
      </c>
      <c r="B9" s="13" t="s">
        <v>53</v>
      </c>
      <c r="C9" s="72">
        <f>VLOOKUP($A9,'[2]1995'!$A$5:$D$160,4,FALSE)</f>
        <v>3.3793065000000002</v>
      </c>
      <c r="D9" s="73">
        <f>VLOOKUP($A9,'[2]1996'!$A$5:$D$160,4,FALSE)</f>
        <v>3.2040000000000002</v>
      </c>
      <c r="E9" s="74">
        <f>VLOOKUP($A9,'[2]1997'!$A$5:$D$160,4,FALSE)</f>
        <v>3.2509999999999999</v>
      </c>
      <c r="F9" s="75">
        <f>VLOOKUP($A9,'[2]1998'!$A$8:$C$160,3,FALSE)</f>
        <v>3.625</v>
      </c>
      <c r="G9" s="73">
        <f>VLOOKUP($A9,[3]Sheet1!$A$9:$AA$144,27,FALSE)</f>
        <v>3.6</v>
      </c>
      <c r="H9" s="75">
        <f>VLOOKUP($A9,[4]Sheet1!$A$10:$AA$160,27,FALSE)</f>
        <v>3.4750000000000001</v>
      </c>
      <c r="I9" s="73">
        <f>VLOOKUP($A9,[5]Sheet1!$A$10:$AA$160,27,FALSE)</f>
        <v>3.3250000000000002</v>
      </c>
      <c r="J9" s="75">
        <f>VLOOKUP($A9,[6]Sheet1!$A$10:$AA$160,27,FALSE)</f>
        <v>3.4249999999999998</v>
      </c>
      <c r="K9" s="73">
        <f>VLOOKUP($A9,[7]Sheet1!$A$10:$AA$160,27,FALSE)</f>
        <v>3.55</v>
      </c>
      <c r="L9" s="74">
        <f>VLOOKUP($A9,[8]sheet1!$A$10:$AA$160,23,FALSE)</f>
        <v>3.4416666666666664</v>
      </c>
      <c r="M9" s="30"/>
    </row>
    <row r="10" spans="1:13" x14ac:dyDescent="0.2">
      <c r="A10" s="71" t="s">
        <v>66</v>
      </c>
      <c r="B10" s="13" t="s">
        <v>4</v>
      </c>
      <c r="C10" s="72">
        <f>VLOOKUP($A10,'[2]1995'!$A$5:$D$160,4,FALSE)</f>
        <v>3.3987500000000002</v>
      </c>
      <c r="D10" s="73">
        <f>VLOOKUP($A10,'[2]1996'!$A$5:$D$160,4,FALSE)</f>
        <v>3.4940000000000002</v>
      </c>
      <c r="E10" s="74">
        <f>VLOOKUP($A10,'[2]1997'!$A$5:$D$160,4,FALSE)</f>
        <v>3.3460000000000001</v>
      </c>
      <c r="F10" s="75">
        <f>VLOOKUP($A10,'[2]1998'!$A$8:$C$160,3,FALSE)</f>
        <v>3.4</v>
      </c>
      <c r="G10" s="73">
        <f>VLOOKUP($A10,[3]Sheet1!$A$9:$AA$144,27,FALSE)</f>
        <v>3.4249999999999998</v>
      </c>
      <c r="H10" s="75">
        <f>VLOOKUP($A10,[4]Sheet1!$A$10:$AA$160,27,FALSE)</f>
        <v>3.5250000000000004</v>
      </c>
      <c r="I10" s="73">
        <f>VLOOKUP($A10,[5]Sheet1!$A$10:$AA$160,27,FALSE)</f>
        <v>3.4750000000000001</v>
      </c>
      <c r="J10" s="75">
        <f>VLOOKUP($A10,[6]Sheet1!$A$10:$AA$160,27,FALSE)</f>
        <v>3.4249999999999998</v>
      </c>
      <c r="K10" s="73">
        <f>VLOOKUP($A10,[7]Sheet1!$A$10:$AA$160,27,FALSE)</f>
        <v>3.5249999999999999</v>
      </c>
      <c r="L10" s="74">
        <f>VLOOKUP($A10,[8]sheet1!$A$10:$AA$160,23,FALSE)</f>
        <v>3.6750000000000003</v>
      </c>
      <c r="M10" s="30"/>
    </row>
    <row r="11" spans="1:13" x14ac:dyDescent="0.2">
      <c r="A11" s="71" t="s">
        <v>67</v>
      </c>
      <c r="B11" s="13" t="s">
        <v>54</v>
      </c>
      <c r="C11" s="72">
        <f>VLOOKUP($A11,'[2]1995'!$A$5:$D$160,4,FALSE)</f>
        <v>3.4888189999999994</v>
      </c>
      <c r="D11" s="73">
        <f>VLOOKUP($A11,'[2]1996'!$A$5:$D$160,4,FALSE)</f>
        <v>3.641</v>
      </c>
      <c r="E11" s="74">
        <f>VLOOKUP($A11,'[2]1997'!$A$5:$D$160,4,FALSE)</f>
        <v>3.613</v>
      </c>
      <c r="F11" s="75">
        <f>VLOOKUP($A11,'[2]1998'!$A$8:$C$160,3,FALSE)</f>
        <v>3.7749999999999999</v>
      </c>
      <c r="G11" s="73">
        <f>VLOOKUP($A11,[3]Sheet1!$A$9:$AA$144,27,FALSE)</f>
        <v>4.1749999999999998</v>
      </c>
      <c r="H11" s="75">
        <f>VLOOKUP($A11,[4]Sheet1!$A$10:$AA$160,27,FALSE)</f>
        <v>4.125</v>
      </c>
      <c r="I11" s="73">
        <f>VLOOKUP($A11,[5]Sheet1!$A$10:$AA$160,27,FALSE)</f>
        <v>4.2750000000000004</v>
      </c>
      <c r="J11" s="75">
        <f>VLOOKUP($A11,[6]Sheet1!$A$10:$AA$160,27,FALSE)</f>
        <v>4.2249999999999996</v>
      </c>
      <c r="K11" s="73">
        <f>VLOOKUP($A11,[7]Sheet1!$A$10:$AA$160,27,FALSE)</f>
        <v>3.7749999999999999</v>
      </c>
      <c r="L11" s="74">
        <f>VLOOKUP($A11,[8]sheet1!$A$10:$AA$160,23,FALSE)</f>
        <v>3.75</v>
      </c>
      <c r="M11" s="30"/>
    </row>
    <row r="12" spans="1:13" x14ac:dyDescent="0.2">
      <c r="A12" s="71" t="s">
        <v>68</v>
      </c>
      <c r="B12" s="13" t="s">
        <v>41</v>
      </c>
      <c r="C12" s="72">
        <f>VLOOKUP($A12,'[2]1995'!$A$5:$D$160,4,FALSE)</f>
        <v>3.6170255000000004</v>
      </c>
      <c r="D12" s="73">
        <f>VLOOKUP($A12,'[2]1996'!$A$5:$D$160,4,FALSE)</f>
        <v>3.7930000000000001</v>
      </c>
      <c r="E12" s="74">
        <f>VLOOKUP($A12,'[2]1997'!$A$5:$D$160,4,FALSE)</f>
        <v>3.774</v>
      </c>
      <c r="F12" s="75">
        <f>VLOOKUP($A12,'[2]1998'!$A$8:$C$160,3,FALSE)</f>
        <v>3.85</v>
      </c>
      <c r="G12" s="73">
        <f>VLOOKUP($A12,[3]Sheet1!$A$9:$AA$144,27,FALSE)</f>
        <v>3.5999999999999996</v>
      </c>
      <c r="H12" s="75">
        <f>VLOOKUP($A12,[4]Sheet1!$A$10:$AA$160,27,FALSE)</f>
        <v>3.5</v>
      </c>
      <c r="I12" s="73">
        <f>VLOOKUP($A12,[5]Sheet1!$A$10:$AA$160,27,FALSE)</f>
        <v>3.375</v>
      </c>
      <c r="J12" s="75">
        <f>VLOOKUP($A12,[6]Sheet1!$A$10:$AA$160,27,FALSE)</f>
        <v>3.4249999999999998</v>
      </c>
      <c r="K12" s="73">
        <f>VLOOKUP($A12,[7]Sheet1!$A$10:$AA$160,27,FALSE)</f>
        <v>3.55</v>
      </c>
      <c r="L12" s="74">
        <f>VLOOKUP($A12,[8]sheet1!$A$10:$AA$160,23,FALSE)</f>
        <v>3.6416666666666666</v>
      </c>
      <c r="M12" s="30"/>
    </row>
    <row r="13" spans="1:13" x14ac:dyDescent="0.2">
      <c r="A13" s="71" t="s">
        <v>69</v>
      </c>
      <c r="B13" s="13" t="s">
        <v>70</v>
      </c>
      <c r="C13" s="72" t="e">
        <f>VLOOKUP($A13,'[2]1995'!$A$5:$D$160,4,FALSE)</f>
        <v>#N/A</v>
      </c>
      <c r="D13" s="73" t="e">
        <f>VLOOKUP($A13,'[2]1996'!$A$5:$D$160,4,FALSE)</f>
        <v>#N/A</v>
      </c>
      <c r="E13" s="74" t="e">
        <f>VLOOKUP($A13,'[2]1997'!$A$5:$D$160,4,FALSE)</f>
        <v>#N/A</v>
      </c>
      <c r="F13" s="75">
        <f>VLOOKUP($A13,'[2]1998'!$A$8:$C$160,3,FALSE)</f>
        <v>3.2749999999999999</v>
      </c>
      <c r="G13" s="73">
        <f>VLOOKUP($A13,[3]Sheet1!$A$9:$AA$144,27,FALSE)</f>
        <v>3.3499999999999996</v>
      </c>
      <c r="H13" s="75">
        <f>VLOOKUP($A13,[4]Sheet1!$A$10:$AA$160,27,FALSE)</f>
        <v>3.3999999999999995</v>
      </c>
      <c r="I13" s="73">
        <f>VLOOKUP($A13,[5]Sheet1!$A$10:$AA$160,27,FALSE)</f>
        <v>3.4750000000000001</v>
      </c>
      <c r="J13" s="75">
        <f>VLOOKUP($A13,[6]Sheet1!$A$10:$AA$160,27,FALSE)</f>
        <v>3.45</v>
      </c>
      <c r="K13" s="73">
        <f>VLOOKUP($A13,[7]Sheet1!$A$10:$AA$160,27,FALSE)</f>
        <v>3.5</v>
      </c>
      <c r="L13" s="74">
        <f>VLOOKUP($A13,[8]sheet1!$A$10:$AA$160,23,FALSE)</f>
        <v>3.6333333333333337</v>
      </c>
      <c r="M13" s="30"/>
    </row>
    <row r="14" spans="1:13" x14ac:dyDescent="0.2">
      <c r="A14" s="71" t="s">
        <v>71</v>
      </c>
      <c r="B14" s="13" t="s">
        <v>6</v>
      </c>
      <c r="C14" s="72">
        <f>VLOOKUP($A14,'[2]1995'!$A$5:$D$160,4,FALSE)</f>
        <v>3.047784</v>
      </c>
      <c r="D14" s="73">
        <f>VLOOKUP($A14,'[2]1996'!$A$5:$D$160,4,FALSE)</f>
        <v>3.262</v>
      </c>
      <c r="E14" s="74">
        <f>VLOOKUP($A14,'[2]1997'!$A$5:$D$160,4,FALSE)</f>
        <v>2.927</v>
      </c>
      <c r="F14" s="75">
        <f>VLOOKUP($A14,'[2]1998'!$A$8:$C$160,3,FALSE)</f>
        <v>3.15</v>
      </c>
      <c r="G14" s="73">
        <f>VLOOKUP($A14,[3]Sheet1!$A$9:$AA$144,27,FALSE)</f>
        <v>3.25</v>
      </c>
      <c r="H14" s="75">
        <f>VLOOKUP($A14,[4]Sheet1!$A$10:$AA$160,27,FALSE)</f>
        <v>3.3500000000000005</v>
      </c>
      <c r="I14" s="73">
        <f>VLOOKUP($A14,[5]Sheet1!$A$10:$AA$160,27,FALSE)</f>
        <v>3.4750000000000001</v>
      </c>
      <c r="J14" s="75">
        <f>VLOOKUP($A14,[6]Sheet1!$A$10:$AA$160,27,FALSE)</f>
        <v>3.45</v>
      </c>
      <c r="K14" s="73">
        <f>VLOOKUP($A14,[7]Sheet1!$A$10:$AA$160,27,FALSE)</f>
        <v>3.6</v>
      </c>
      <c r="L14" s="74">
        <f>VLOOKUP($A14,[8]sheet1!$A$10:$AA$160,23,FALSE)</f>
        <v>3.7833333333333332</v>
      </c>
      <c r="M14" s="30"/>
    </row>
    <row r="15" spans="1:13" x14ac:dyDescent="0.2">
      <c r="A15" s="71" t="s">
        <v>72</v>
      </c>
      <c r="B15" s="13" t="s">
        <v>5</v>
      </c>
      <c r="C15" s="72">
        <f>VLOOKUP($A15,'[2]1995'!$A$5:$D$160,4,FALSE)</f>
        <v>2.4775900000000002</v>
      </c>
      <c r="D15" s="73">
        <f>VLOOKUP($A15,'[2]1996'!$A$5:$D$160,4,FALSE)</f>
        <v>2.161</v>
      </c>
      <c r="E15" s="74">
        <f>VLOOKUP($A15,'[2]1997'!$A$5:$D$160,4,FALSE)</f>
        <v>1.962</v>
      </c>
      <c r="F15" s="75">
        <f>VLOOKUP($A15,'[2]1998'!$A$8:$C$160,3,FALSE)</f>
        <v>2.2999999999999998</v>
      </c>
      <c r="G15" s="73">
        <f>VLOOKUP($A15,[3]Sheet1!$A$9:$AA$144,27,FALSE)</f>
        <v>2.5249999999999999</v>
      </c>
      <c r="H15" s="75">
        <f>VLOOKUP($A15,[4]Sheet1!$A$10:$AA$160,27,FALSE)</f>
        <v>2.7749999999999999</v>
      </c>
      <c r="I15" s="73">
        <f>VLOOKUP($A15,[5]Sheet1!$A$10:$AA$160,27,FALSE)</f>
        <v>2.5750000000000002</v>
      </c>
      <c r="J15" s="75">
        <f>VLOOKUP($A15,[6]Sheet1!$A$10:$AA$160,27,FALSE)</f>
        <v>2.8250000000000002</v>
      </c>
      <c r="K15" s="73">
        <f>VLOOKUP($A15,[7]Sheet1!$A$10:$AA$160,27,FALSE)</f>
        <v>2.875</v>
      </c>
      <c r="L15" s="74">
        <f>VLOOKUP($A15,[8]sheet1!$A$10:$AA$160,23,FALSE)</f>
        <v>2.8916666666666662</v>
      </c>
      <c r="M15" s="30"/>
    </row>
    <row r="16" spans="1:13" x14ac:dyDescent="0.2">
      <c r="A16" s="71" t="s">
        <v>73</v>
      </c>
      <c r="B16" s="13" t="s">
        <v>74</v>
      </c>
      <c r="C16" s="72">
        <f>VLOOKUP($A16,'[2]1995'!$A$5:$D$160,4,FALSE)</f>
        <v>2.7009690000000002</v>
      </c>
      <c r="D16" s="73">
        <f>VLOOKUP($A16,'[2]1996'!$A$5:$D$160,4,FALSE)</f>
        <v>2.645</v>
      </c>
      <c r="E16" s="74">
        <f>VLOOKUP($A16,'[2]1997'!$A$5:$D$160,4,FALSE)</f>
        <v>2.5569999999999999</v>
      </c>
      <c r="F16" s="75">
        <f>VLOOKUP($A16,'[2]1998'!$A$8:$C$160,3,FALSE)</f>
        <v>2.4500000000000002</v>
      </c>
      <c r="G16" s="73">
        <f>VLOOKUP($A16,[3]Sheet1!$A$9:$AA$144,27,FALSE)</f>
        <v>2.7500000000000004</v>
      </c>
      <c r="H16" s="75">
        <f>VLOOKUP($A16,[4]Sheet1!$A$10:$AA$160,27,FALSE)</f>
        <v>2.9750000000000005</v>
      </c>
      <c r="I16" s="73">
        <f>VLOOKUP($A16,[5]Sheet1!$A$10:$AA$160,27,FALSE)</f>
        <v>3.05</v>
      </c>
      <c r="J16" s="75">
        <f>VLOOKUP($A16,[6]Sheet1!$A$10:$AA$160,27,FALSE)</f>
        <v>3.05</v>
      </c>
      <c r="K16" s="73">
        <f>VLOOKUP($A16,[7]Sheet1!$A$10:$AA$160,27,FALSE)</f>
        <v>3</v>
      </c>
      <c r="L16" s="74">
        <f>VLOOKUP($A16,[8]sheet1!$A$10:$AA$160,23,FALSE)</f>
        <v>3</v>
      </c>
      <c r="M16" s="30"/>
    </row>
    <row r="17" spans="1:13" x14ac:dyDescent="0.2">
      <c r="A17" s="71" t="s">
        <v>75</v>
      </c>
      <c r="B17" s="13" t="s">
        <v>7</v>
      </c>
      <c r="C17" s="72">
        <f>VLOOKUP($A17,'[2]1995'!$A$5:$D$160,4,FALSE)</f>
        <v>2.592508</v>
      </c>
      <c r="D17" s="73">
        <f>VLOOKUP($A17,'[2]1996'!$A$5:$D$160,4,FALSE)</f>
        <v>2.589</v>
      </c>
      <c r="E17" s="74">
        <f>VLOOKUP($A17,'[2]1997'!$A$5:$D$160,4,FALSE)</f>
        <v>2.64</v>
      </c>
      <c r="F17" s="75">
        <f>VLOOKUP($A17,'[2]1998'!$A$8:$C$160,3,FALSE)</f>
        <v>3.2250000000000001</v>
      </c>
      <c r="G17" s="73">
        <f>VLOOKUP($A17,[3]Sheet1!$A$9:$AA$144,27,FALSE)</f>
        <v>3.1999999999999997</v>
      </c>
      <c r="H17" s="75">
        <f>VLOOKUP($A17,[4]Sheet1!$A$10:$AA$160,27,FALSE)</f>
        <v>3.1749999999999998</v>
      </c>
      <c r="I17" s="73">
        <f>VLOOKUP($A17,[5]Sheet1!$A$10:$AA$160,27,FALSE)</f>
        <v>2.875</v>
      </c>
      <c r="J17" s="75">
        <f>VLOOKUP($A17,[6]Sheet1!$A$10:$AA$160,27,FALSE)</f>
        <v>3.05</v>
      </c>
      <c r="K17" s="73">
        <f>VLOOKUP($A17,[7]Sheet1!$A$10:$AA$160,27,FALSE)</f>
        <v>3.375</v>
      </c>
      <c r="L17" s="74">
        <f>VLOOKUP($A17,[8]sheet1!$A$10:$AA$160,23,FALSE)</f>
        <v>3.333333333333333</v>
      </c>
      <c r="M17" s="30"/>
    </row>
    <row r="18" spans="1:13" x14ac:dyDescent="0.2">
      <c r="A18" s="71" t="s">
        <v>76</v>
      </c>
      <c r="B18" s="13" t="s">
        <v>8</v>
      </c>
      <c r="C18" s="72">
        <f>VLOOKUP($A18,'[2]1995'!$A$5:$D$160,4,FALSE)</f>
        <v>3.9617019999999998</v>
      </c>
      <c r="D18" s="73">
        <f>VLOOKUP($A18,'[2]1996'!$A$5:$D$160,4,FALSE)</f>
        <v>3.6909999999999998</v>
      </c>
      <c r="E18" s="74">
        <f>VLOOKUP($A18,'[2]1997'!$A$5:$D$160,4,FALSE)</f>
        <v>3.347</v>
      </c>
      <c r="F18" s="75">
        <f>VLOOKUP($A18,'[2]1998'!$A$8:$C$160,3,FALSE)</f>
        <v>3.875</v>
      </c>
      <c r="G18" s="73">
        <f>VLOOKUP($A18,[3]Sheet1!$A$9:$AA$144,27,FALSE)</f>
        <v>3.9750000000000001</v>
      </c>
      <c r="H18" s="75">
        <f>VLOOKUP($A18,[4]Sheet1!$A$10:$AA$160,27,FALSE)</f>
        <v>4.0250000000000004</v>
      </c>
      <c r="I18" s="73">
        <f>VLOOKUP($A18,[5]Sheet1!$A$10:$AA$160,27,FALSE)</f>
        <v>3.85</v>
      </c>
      <c r="J18" s="75">
        <f>VLOOKUP($A18,[6]Sheet1!$A$10:$AA$160,27,FALSE)</f>
        <v>4</v>
      </c>
      <c r="K18" s="73">
        <f>VLOOKUP($A18,[7]Sheet1!$A$10:$AA$160,27,FALSE)</f>
        <v>4</v>
      </c>
      <c r="L18" s="74">
        <f>VLOOKUP($A18,[8]sheet1!$A$10:$AA$160,23,FALSE)</f>
        <v>4.0750000000000002</v>
      </c>
      <c r="M18" s="30"/>
    </row>
    <row r="19" spans="1:13" x14ac:dyDescent="0.2">
      <c r="A19" s="71" t="s">
        <v>77</v>
      </c>
      <c r="B19" s="13" t="s">
        <v>9</v>
      </c>
      <c r="C19" s="72">
        <f>VLOOKUP($A19,'[2]1995'!$A$5:$D$160,4,FALSE)</f>
        <v>2.3600335000000001</v>
      </c>
      <c r="D19" s="73">
        <f>VLOOKUP($A19,'[2]1996'!$A$5:$D$160,4,FALSE)</f>
        <v>2.411</v>
      </c>
      <c r="E19" s="74">
        <f>VLOOKUP($A19,'[2]1997'!$A$5:$D$160,4,FALSE)</f>
        <v>1.6379999999999999</v>
      </c>
      <c r="F19" s="75">
        <f>VLOOKUP($A19,'[2]1998'!$A$8:$C$160,3,FALSE)</f>
        <v>2.4750000000000001</v>
      </c>
      <c r="G19" s="73">
        <f>VLOOKUP($A19,[3]Sheet1!$A$9:$AA$144,27,FALSE)</f>
        <v>2.4249999999999998</v>
      </c>
      <c r="H19" s="75">
        <f>VLOOKUP($A19,[4]Sheet1!$A$10:$AA$160,27,FALSE)</f>
        <v>2.4749999999999996</v>
      </c>
      <c r="I19" s="73">
        <f>VLOOKUP($A19,[5]Sheet1!$A$10:$AA$160,27,FALSE)</f>
        <v>2.3250000000000002</v>
      </c>
      <c r="J19" s="75">
        <f>VLOOKUP($A19,[6]Sheet1!$A$10:$AA$160,27,FALSE)</f>
        <v>2.375</v>
      </c>
      <c r="K19" s="73">
        <f>VLOOKUP($A19,[7]Sheet1!$A$10:$AA$160,27,FALSE)</f>
        <v>2.2749999999999999</v>
      </c>
      <c r="L19" s="74">
        <f>VLOOKUP($A19,[8]sheet1!$A$10:$AA$160,23,FALSE)</f>
        <v>2.5</v>
      </c>
      <c r="M19" s="30"/>
    </row>
    <row r="20" spans="1:13" x14ac:dyDescent="0.2">
      <c r="A20" s="71" t="s">
        <v>78</v>
      </c>
      <c r="B20" s="13" t="s">
        <v>10</v>
      </c>
      <c r="C20" s="72">
        <f>VLOOKUP($A20,'[2]1995'!$A$5:$D$160,4,FALSE)</f>
        <v>2.9383995000000001</v>
      </c>
      <c r="D20" s="73">
        <f>VLOOKUP($A20,'[2]1996'!$A$5:$D$160,4,FALSE)</f>
        <v>2.891</v>
      </c>
      <c r="E20" s="74">
        <f>VLOOKUP($A20,'[2]1997'!$A$5:$D$160,4,FALSE)</f>
        <v>2.7549999999999999</v>
      </c>
      <c r="F20" s="75">
        <f>VLOOKUP($A20,'[2]1998'!$A$8:$C$160,3,FALSE)</f>
        <v>2.9750000000000001</v>
      </c>
      <c r="G20" s="73">
        <f>VLOOKUP($A20,[3]Sheet1!$A$9:$AA$144,27,FALSE)</f>
        <v>3.0250000000000004</v>
      </c>
      <c r="H20" s="75">
        <f>VLOOKUP($A20,[4]Sheet1!$A$10:$AA$160,27,FALSE)</f>
        <v>3.125</v>
      </c>
      <c r="I20" s="73">
        <f>VLOOKUP($A20,[5]Sheet1!$A$10:$AA$160,27,FALSE)</f>
        <v>3.0249999999999999</v>
      </c>
      <c r="J20" s="75">
        <f>VLOOKUP($A20,[6]Sheet1!$A$10:$AA$160,27,FALSE)</f>
        <v>3.05</v>
      </c>
      <c r="K20" s="73">
        <f>VLOOKUP($A20,[7]Sheet1!$A$10:$AA$160,27,FALSE)</f>
        <v>3.15</v>
      </c>
      <c r="L20" s="74">
        <f>VLOOKUP($A20,[8]sheet1!$A$10:$AA$160,23,FALSE)</f>
        <v>3.1333333333333333</v>
      </c>
      <c r="M20" s="30"/>
    </row>
    <row r="21" spans="1:13" x14ac:dyDescent="0.2">
      <c r="A21" s="71" t="s">
        <v>79</v>
      </c>
      <c r="B21" s="13" t="s">
        <v>12</v>
      </c>
      <c r="C21" s="72">
        <f>VLOOKUP($A21,'[2]1995'!$A$5:$D$160,4,FALSE)</f>
        <v>2.6440809999999999</v>
      </c>
      <c r="D21" s="73">
        <f>VLOOKUP($A21,'[2]1996'!$A$5:$D$160,4,FALSE)</f>
        <v>2.6760000000000002</v>
      </c>
      <c r="E21" s="74">
        <f>VLOOKUP($A21,'[2]1997'!$A$5:$D$160,4,FALSE)</f>
        <v>2.4740000000000002</v>
      </c>
      <c r="F21" s="75">
        <f>VLOOKUP($A21,'[2]1998'!$A$8:$C$160,3,FALSE)</f>
        <v>2.4249999999999998</v>
      </c>
      <c r="G21" s="73">
        <f>VLOOKUP($A21,[3]Sheet1!$A$9:$AA$144,27,FALSE)</f>
        <v>2.125</v>
      </c>
      <c r="H21" s="75">
        <f>VLOOKUP($A21,[4]Sheet1!$A$10:$AA$160,27,FALSE)</f>
        <v>2.5249999999999999</v>
      </c>
      <c r="I21" s="73">
        <f>VLOOKUP($A21,[5]Sheet1!$A$10:$AA$160,27,FALSE)</f>
        <v>2.65</v>
      </c>
      <c r="J21" s="75">
        <f>VLOOKUP($A21,[6]Sheet1!$A$10:$AA$160,27,FALSE)</f>
        <v>2.8250000000000002</v>
      </c>
      <c r="K21" s="73">
        <f>VLOOKUP($A21,[7]Sheet1!$A$10:$AA$160,27,FALSE)</f>
        <v>2.65</v>
      </c>
      <c r="L21" s="74">
        <f>VLOOKUP($A21,[8]sheet1!$A$10:$AA$160,23,FALSE)</f>
        <v>2.416666666666667</v>
      </c>
      <c r="M21" s="30"/>
    </row>
    <row r="22" spans="1:13" x14ac:dyDescent="0.2">
      <c r="A22" s="71" t="s">
        <v>80</v>
      </c>
      <c r="B22" s="13" t="s">
        <v>81</v>
      </c>
      <c r="C22" s="72">
        <f>VLOOKUP($A22,'[2]1995'!$A$5:$D$160,4,FALSE)</f>
        <v>1</v>
      </c>
      <c r="D22" s="73">
        <f>VLOOKUP($A22,'[2]1996'!$A$5:$D$160,4,FALSE)</f>
        <v>1.1160000000000001</v>
      </c>
      <c r="E22" s="74">
        <f>VLOOKUP($A22,'[2]1997'!$A$5:$D$160,4,FALSE)</f>
        <v>1.417</v>
      </c>
      <c r="F22" s="75">
        <f>VLOOKUP($A22,'[2]1998'!$A$8:$C$160,3,FALSE)</f>
        <v>1.625</v>
      </c>
      <c r="G22" s="73">
        <f>VLOOKUP($A22,[3]Sheet1!$A$9:$AA$144,27,FALSE)</f>
        <v>1.575</v>
      </c>
      <c r="H22" s="75">
        <f>VLOOKUP($A22,[4]Sheet1!$A$10:$AA$160,27,FALSE)</f>
        <v>2.125</v>
      </c>
      <c r="I22" s="73">
        <f>VLOOKUP($A22,[5]Sheet1!$A$10:$AA$160,27,FALSE)</f>
        <v>1.825</v>
      </c>
      <c r="J22" s="75">
        <f>VLOOKUP($A22,[6]Sheet1!$A$10:$AA$160,27,FALSE)</f>
        <v>2.75</v>
      </c>
      <c r="K22" s="73">
        <f>VLOOKUP($A22,[7]Sheet1!$A$10:$AA$160,27,FALSE)</f>
        <v>2.9</v>
      </c>
      <c r="L22" s="74">
        <f>VLOOKUP($A22,[8]sheet1!$A$10:$AA$160,23,FALSE)</f>
        <v>2.8416666666666668</v>
      </c>
      <c r="M22" s="30"/>
    </row>
    <row r="23" spans="1:13" x14ac:dyDescent="0.2">
      <c r="A23" s="71" t="s">
        <v>82</v>
      </c>
      <c r="B23" s="13" t="s">
        <v>11</v>
      </c>
      <c r="C23" s="72">
        <f>VLOOKUP($A23,'[2]1995'!$A$5:$D$160,4,FALSE)</f>
        <v>2.6473430000000002</v>
      </c>
      <c r="D23" s="73">
        <f>VLOOKUP($A23,'[2]1996'!$A$5:$D$160,4,FALSE)</f>
        <v>2.9249999999999998</v>
      </c>
      <c r="E23" s="74">
        <f>VLOOKUP($A23,'[2]1997'!$A$5:$D$160,4,FALSE)</f>
        <v>2.4889999999999999</v>
      </c>
      <c r="F23" s="75">
        <f>VLOOKUP($A23,'[2]1998'!$A$8:$C$160,3,FALSE)</f>
        <v>2.5499999999999998</v>
      </c>
      <c r="G23" s="73">
        <f>VLOOKUP($A23,[3]Sheet1!$A$9:$AA$144,27,FALSE)</f>
        <v>1.7</v>
      </c>
      <c r="H23" s="75">
        <f>VLOOKUP($A23,[4]Sheet1!$A$10:$AA$160,27,FALSE)</f>
        <v>2.4000000000000004</v>
      </c>
      <c r="I23" s="73">
        <f>VLOOKUP($A23,[5]Sheet1!$A$10:$AA$160,27,FALSE)</f>
        <v>2.7250000000000001</v>
      </c>
      <c r="J23" s="75">
        <f>VLOOKUP($A23,[6]Sheet1!$A$10:$AA$160,27,FALSE)</f>
        <v>2.9249999999999998</v>
      </c>
      <c r="K23" s="73">
        <f>VLOOKUP($A23,[7]Sheet1!$A$10:$AA$160,27,FALSE)</f>
        <v>2.9</v>
      </c>
      <c r="L23" s="74">
        <f>VLOOKUP($A23,[8]sheet1!$A$10:$AA$160,23,FALSE)</f>
        <v>3.0250000000000004</v>
      </c>
      <c r="M23" s="30"/>
    </row>
    <row r="24" spans="1:13" x14ac:dyDescent="0.2">
      <c r="A24" s="71" t="s">
        <v>159</v>
      </c>
      <c r="B24" s="13" t="s">
        <v>18</v>
      </c>
      <c r="C24" s="72">
        <f>VLOOKUP($A24,'[2]1995'!$A$5:$D$160,4,FALSE)</f>
        <v>3.1703010000000003</v>
      </c>
      <c r="D24" s="73">
        <f>VLOOKUP($A24,'[2]1996'!$A$5:$D$160,4,FALSE)</f>
        <v>3.468</v>
      </c>
      <c r="E24" s="74">
        <f>VLOOKUP($A24,'[2]1997'!$A$5:$D$160,4,FALSE)</f>
        <v>3.4740000000000002</v>
      </c>
      <c r="F24" s="75">
        <f>VLOOKUP($A24,'[2]1998'!$A$8:$C$160,3,FALSE)</f>
        <v>3.6</v>
      </c>
      <c r="G24" s="73">
        <f>VLOOKUP($A24,[3]Sheet1!$A$9:$AA$144,27,FALSE)</f>
        <v>3.625</v>
      </c>
      <c r="H24" s="75">
        <f>VLOOKUP($A24,[4]Sheet1!$A$10:$AA$160,27,FALSE)</f>
        <v>3.3249999999999997</v>
      </c>
      <c r="I24" s="73">
        <f>VLOOKUP($A24,[5]Sheet1!$A$10:$AA$160,27,FALSE)</f>
        <v>3.1749999999999998</v>
      </c>
      <c r="J24" s="75">
        <f>VLOOKUP($A24,[6]Sheet1!$A$10:$AA$160,27,FALSE)</f>
        <v>3.2749999999999999</v>
      </c>
      <c r="K24" s="73">
        <f>VLOOKUP($A24,[7]Sheet1!$A$10:$AA$160,27,FALSE)</f>
        <v>3.1</v>
      </c>
      <c r="L24" s="74">
        <f>VLOOKUP($A24,[8]sheet1!$A$10:$AA$160,23,FALSE)</f>
        <v>2.7249999999999996</v>
      </c>
      <c r="M24" s="30"/>
    </row>
    <row r="25" spans="1:13" x14ac:dyDescent="0.2">
      <c r="A25" s="71" t="s">
        <v>83</v>
      </c>
      <c r="B25" s="13" t="s">
        <v>84</v>
      </c>
      <c r="C25" s="72" t="e">
        <f>VLOOKUP($A25,'[2]1995'!$A$5:$D$160,4,FALSE)</f>
        <v>#N/A</v>
      </c>
      <c r="D25" s="73">
        <f>VLOOKUP($A25,'[2]1996'!$A$5:$D$160,4,FALSE)</f>
        <v>2.1509999999999998</v>
      </c>
      <c r="E25" s="74">
        <f>VLOOKUP($A25,'[2]1997'!$A$5:$D$160,4,FALSE)</f>
        <v>2.444</v>
      </c>
      <c r="F25" s="75">
        <f>VLOOKUP($A25,'[2]1998'!$A$8:$C$160,3,FALSE)</f>
        <v>2.4750000000000001</v>
      </c>
      <c r="G25" s="73">
        <f>VLOOKUP($A25,[3]Sheet1!$A$9:$AA$144,27,FALSE)</f>
        <v>2.6500000000000004</v>
      </c>
      <c r="H25" s="75">
        <f>VLOOKUP($A25,[4]Sheet1!$A$10:$AA$160,27,FALSE)</f>
        <v>2.85</v>
      </c>
      <c r="I25" s="73">
        <f>VLOOKUP($A25,[5]Sheet1!$A$10:$AA$160,27,FALSE)</f>
        <v>2.85</v>
      </c>
      <c r="J25" s="75">
        <f>VLOOKUP($A25,[6]Sheet1!$A$10:$AA$160,27,FALSE)</f>
        <v>2.9</v>
      </c>
      <c r="K25" s="73">
        <f>VLOOKUP($A25,[7]Sheet1!$A$10:$AA$160,27,FALSE)</f>
        <v>3.1</v>
      </c>
      <c r="L25" s="74">
        <f>VLOOKUP($A25,[8]sheet1!$A$10:$AA$160,23,FALSE)</f>
        <v>3.1416666666666666</v>
      </c>
      <c r="M25" s="30"/>
    </row>
    <row r="26" spans="1:13" x14ac:dyDescent="0.2">
      <c r="A26" s="71" t="s">
        <v>85</v>
      </c>
      <c r="B26" s="13" t="s">
        <v>42</v>
      </c>
      <c r="C26" s="72">
        <f>VLOOKUP($A26,'[2]1995'!$A$5:$D$160,4,FALSE)</f>
        <v>2.4500299999999999</v>
      </c>
      <c r="D26" s="73">
        <f>VLOOKUP($A26,'[2]1996'!$A$5:$D$160,4,FALSE)</f>
        <v>2.9809999999999999</v>
      </c>
      <c r="E26" s="74">
        <f>VLOOKUP($A26,'[2]1997'!$A$5:$D$160,4,FALSE)</f>
        <v>2.9159999999999999</v>
      </c>
      <c r="F26" s="75">
        <f>VLOOKUP($A26,'[2]1998'!$A$8:$C$160,3,FALSE)</f>
        <v>2.7</v>
      </c>
      <c r="G26" s="73">
        <f>VLOOKUP($A26,[3]Sheet1!$A$9:$AA$144,27,FALSE)</f>
        <v>2.8</v>
      </c>
      <c r="H26" s="75">
        <f>VLOOKUP($A26,[4]Sheet1!$A$10:$AA$160,27,FALSE)</f>
        <v>3.3</v>
      </c>
      <c r="I26" s="73">
        <f>VLOOKUP($A26,[5]Sheet1!$A$10:$AA$160,27,FALSE)</f>
        <v>3.45</v>
      </c>
      <c r="J26" s="75">
        <f>VLOOKUP($A26,[6]Sheet1!$A$10:$AA$160,27,FALSE)</f>
        <v>3.375</v>
      </c>
      <c r="K26" s="73">
        <f>VLOOKUP($A26,[7]Sheet1!$A$10:$AA$160,27,FALSE)</f>
        <v>3.4249999999999998</v>
      </c>
      <c r="L26" s="74">
        <f>VLOOKUP($A26,[8]sheet1!$A$10:$AA$160,23,FALSE)</f>
        <v>3.6999999999999997</v>
      </c>
      <c r="M26" s="30"/>
    </row>
    <row r="27" spans="1:13" x14ac:dyDescent="0.2">
      <c r="A27" s="71" t="s">
        <v>86</v>
      </c>
      <c r="B27" s="13" t="s">
        <v>87</v>
      </c>
      <c r="C27" s="72">
        <f>VLOOKUP($A27,'[2]1995'!$A$5:$D$160,4,FALSE)</f>
        <v>2.9648995000000005</v>
      </c>
      <c r="D27" s="73">
        <f>VLOOKUP($A27,'[2]1996'!$A$5:$D$160,4,FALSE)</f>
        <v>3.1869999999999998</v>
      </c>
      <c r="E27" s="74">
        <f>VLOOKUP($A27,'[2]1997'!$A$5:$D$160,4,FALSE)</f>
        <v>3.2010000000000001</v>
      </c>
      <c r="F27" s="75">
        <f>VLOOKUP($A27,'[2]1998'!$A$8:$C$160,3,FALSE)</f>
        <v>3.85</v>
      </c>
      <c r="G27" s="73">
        <f>VLOOKUP($A27,[3]Sheet1!$A$9:$AA$144,27,FALSE)</f>
        <v>3.4249999999999998</v>
      </c>
      <c r="H27" s="75">
        <f>VLOOKUP($A27,[4]Sheet1!$A$10:$AA$160,27,FALSE)</f>
        <v>3.1749999999999998</v>
      </c>
      <c r="I27" s="73">
        <f>VLOOKUP($A27,[5]Sheet1!$A$10:$AA$160,27,FALSE)</f>
        <v>3.3</v>
      </c>
      <c r="J27" s="75">
        <f>VLOOKUP($A27,[6]Sheet1!$A$10:$AA$160,27,FALSE)</f>
        <v>3.25</v>
      </c>
      <c r="K27" s="73">
        <f>VLOOKUP($A27,[7]Sheet1!$A$10:$AA$160,27,FALSE)</f>
        <v>3.0249999999999999</v>
      </c>
      <c r="L27" s="74">
        <f>VLOOKUP($A27,[8]sheet1!$A$10:$AA$160,23,FALSE)</f>
        <v>2.7083333333333335</v>
      </c>
      <c r="M27" s="30"/>
    </row>
    <row r="28" spans="1:13" x14ac:dyDescent="0.2">
      <c r="A28" s="71" t="s">
        <v>88</v>
      </c>
      <c r="B28" s="13" t="s">
        <v>13</v>
      </c>
      <c r="C28" s="72">
        <f>VLOOKUP($A28,'[2]1995'!$A$5:$D$160,4,FALSE)</f>
        <v>2.9758469999999999</v>
      </c>
      <c r="D28" s="73">
        <f>VLOOKUP($A28,'[2]1996'!$A$5:$D$160,4,FALSE)</f>
        <v>3.0979999999999999</v>
      </c>
      <c r="E28" s="74">
        <f>VLOOKUP($A28,'[2]1997'!$A$5:$D$160,4,FALSE)</f>
        <v>3.0779999999999998</v>
      </c>
      <c r="F28" s="75">
        <f>VLOOKUP($A28,'[2]1998'!$A$8:$C$160,3,FALSE)</f>
        <v>3.6749999999999998</v>
      </c>
      <c r="G28" s="73">
        <f>VLOOKUP($A28,[3]Sheet1!$A$9:$AA$144,27,FALSE)</f>
        <v>3.5</v>
      </c>
      <c r="H28" s="75">
        <f>VLOOKUP($A28,[4]Sheet1!$A$10:$AA$160,27,FALSE)</f>
        <v>3.15</v>
      </c>
      <c r="I28" s="73">
        <f>VLOOKUP($A28,[5]Sheet1!$A$10:$AA$160,27,FALSE)</f>
        <v>3.2</v>
      </c>
      <c r="J28" s="75">
        <f>VLOOKUP($A28,[6]Sheet1!$A$10:$AA$160,27,FALSE)</f>
        <v>3.25</v>
      </c>
      <c r="K28" s="73">
        <f>VLOOKUP($A28,[7]Sheet1!$A$10:$AA$160,27,FALSE)</f>
        <v>3.2749999999999999</v>
      </c>
      <c r="L28" s="74">
        <f>VLOOKUP($A28,[8]sheet1!$A$10:$AA$160,23,FALSE)</f>
        <v>3.4083333333333332</v>
      </c>
      <c r="M28" s="30"/>
    </row>
    <row r="29" spans="1:13" x14ac:dyDescent="0.2">
      <c r="A29" s="71" t="s">
        <v>89</v>
      </c>
      <c r="B29" s="13" t="s">
        <v>14</v>
      </c>
      <c r="C29" s="72">
        <f>VLOOKUP($A29,'[2]1995'!$A$5:$D$160,4,FALSE)</f>
        <v>3.3514425000000001</v>
      </c>
      <c r="D29" s="73">
        <f>VLOOKUP($A29,'[2]1996'!$A$5:$D$160,4,FALSE)</f>
        <v>3.1030000000000002</v>
      </c>
      <c r="E29" s="74">
        <f>VLOOKUP($A29,'[2]1997'!$A$5:$D$160,4,FALSE)</f>
        <v>2.956</v>
      </c>
      <c r="F29" s="75">
        <f>VLOOKUP($A29,'[2]1998'!$A$8:$C$160,3,FALSE)</f>
        <v>3.25</v>
      </c>
      <c r="G29" s="73">
        <f>VLOOKUP($A29,[3]Sheet1!$A$9:$AA$144,27,FALSE)</f>
        <v>3.2</v>
      </c>
      <c r="H29" s="75">
        <f>VLOOKUP($A29,[4]Sheet1!$A$10:$AA$160,27,FALSE)</f>
        <v>3.375</v>
      </c>
      <c r="I29" s="73">
        <f>VLOOKUP($A29,[5]Sheet1!$A$10:$AA$160,27,FALSE)</f>
        <v>3.2250000000000001</v>
      </c>
      <c r="J29" s="75">
        <f>VLOOKUP($A29,[6]Sheet1!$A$10:$AA$160,27,FALSE)</f>
        <v>3.125</v>
      </c>
      <c r="K29" s="73">
        <f>VLOOKUP($A29,[7]Sheet1!$A$10:$AA$160,27,FALSE)</f>
        <v>3.2</v>
      </c>
      <c r="L29" s="74">
        <f>VLOOKUP($A29,[8]sheet1!$A$10:$AA$160,23,FALSE)</f>
        <v>3.1416666666666666</v>
      </c>
      <c r="M29" s="30"/>
    </row>
    <row r="30" spans="1:13" x14ac:dyDescent="0.2">
      <c r="A30" s="71" t="s">
        <v>90</v>
      </c>
      <c r="B30" s="13" t="s">
        <v>51</v>
      </c>
      <c r="C30" s="72">
        <f>VLOOKUP($A30,'[2]1995'!$A$5:$D$160,4,FALSE)</f>
        <v>3.0020575000000003</v>
      </c>
      <c r="D30" s="73">
        <f>VLOOKUP($A30,'[2]1996'!$A$5:$D$160,4,FALSE)</f>
        <v>3.528</v>
      </c>
      <c r="E30" s="74">
        <f>VLOOKUP($A30,'[2]1997'!$A$5:$D$160,4,FALSE)</f>
        <v>3.5350000000000001</v>
      </c>
      <c r="F30" s="75">
        <f>VLOOKUP($A30,'[2]1998'!$A$8:$C$160,3,FALSE)</f>
        <v>3.5</v>
      </c>
      <c r="G30" s="73">
        <f>VLOOKUP($A30,[3]Sheet1!$A$9:$AA$144,27,FALSE)</f>
        <v>3.3</v>
      </c>
      <c r="H30" s="75">
        <f>VLOOKUP($A30,[4]Sheet1!$A$10:$AA$160,27,FALSE)</f>
        <v>3.3250000000000002</v>
      </c>
      <c r="I30" s="73">
        <f>VLOOKUP($A30,[5]Sheet1!$A$10:$AA$160,27,FALSE)</f>
        <v>3.3</v>
      </c>
      <c r="J30" s="75">
        <f>VLOOKUP($A30,[6]Sheet1!$A$10:$AA$160,27,FALSE)</f>
        <v>3.1749999999999998</v>
      </c>
      <c r="K30" s="73">
        <f>VLOOKUP($A30,[7]Sheet1!$A$10:$AA$160,27,FALSE)</f>
        <v>3.2250000000000001</v>
      </c>
      <c r="L30" s="74">
        <f>VLOOKUP($A30,[8]sheet1!$A$10:$AA$160,23,FALSE)</f>
        <v>3.5583333333333336</v>
      </c>
      <c r="M30" s="30"/>
    </row>
    <row r="31" spans="1:13" x14ac:dyDescent="0.2">
      <c r="A31" s="71" t="s">
        <v>91</v>
      </c>
      <c r="B31" s="13" t="s">
        <v>15</v>
      </c>
      <c r="C31" s="72">
        <f>VLOOKUP($A31,'[2]1995'!$A$5:$D$160,4,FALSE)</f>
        <v>3.4056265000000003</v>
      </c>
      <c r="D31" s="73">
        <f>VLOOKUP($A31,'[2]1996'!$A$5:$D$160,4,FALSE)</f>
        <v>3.3769999999999998</v>
      </c>
      <c r="E31" s="74">
        <f>VLOOKUP($A31,'[2]1997'!$A$5:$D$160,4,FALSE)</f>
        <v>3.3029999999999999</v>
      </c>
      <c r="F31" s="75">
        <f>VLOOKUP($A31,'[2]1998'!$A$8:$C$160,3,FALSE)</f>
        <v>3.625</v>
      </c>
      <c r="G31" s="73">
        <f>VLOOKUP($A31,[3]Sheet1!$A$9:$AA$144,27,FALSE)</f>
        <v>3.65</v>
      </c>
      <c r="H31" s="75">
        <f>VLOOKUP($A31,[4]Sheet1!$A$10:$AA$160,27,FALSE)</f>
        <v>3.5749999999999997</v>
      </c>
      <c r="I31" s="73">
        <f>VLOOKUP($A31,[5]Sheet1!$A$10:$AA$160,27,FALSE)</f>
        <v>3.375</v>
      </c>
      <c r="J31" s="75">
        <f>VLOOKUP($A31,[6]Sheet1!$A$10:$AA$160,27,FALSE)</f>
        <v>3.4750000000000001</v>
      </c>
      <c r="K31" s="73">
        <f>VLOOKUP($A31,[7]Sheet1!$A$10:$AA$160,27,FALSE)</f>
        <v>3.6</v>
      </c>
      <c r="L31" s="74">
        <f>VLOOKUP($A31,[8]sheet1!$A$10:$AA$160,23,FALSE)</f>
        <v>3.6833333333333336</v>
      </c>
      <c r="M31" s="30"/>
    </row>
    <row r="32" spans="1:13" x14ac:dyDescent="0.2">
      <c r="A32" s="71" t="s">
        <v>92</v>
      </c>
      <c r="B32" s="13" t="s">
        <v>43</v>
      </c>
      <c r="C32" s="72">
        <f>VLOOKUP($A32,'[2]1995'!$A$5:$D$160,4,FALSE)</f>
        <v>2.6891745</v>
      </c>
      <c r="D32" s="73">
        <f>VLOOKUP($A32,'[2]1996'!$A$5:$D$160,4,FALSE)</f>
        <v>3.1389999999999998</v>
      </c>
      <c r="E32" s="74">
        <f>VLOOKUP($A32,'[2]1997'!$A$5:$D$160,4,FALSE)</f>
        <v>3.048</v>
      </c>
      <c r="F32" s="75">
        <f>VLOOKUP($A32,'[2]1998'!$A$8:$C$160,3,FALSE)</f>
        <v>3.875</v>
      </c>
      <c r="G32" s="73">
        <f>VLOOKUP($A32,[3]Sheet1!$A$9:$AA$144,27,FALSE)</f>
        <v>4.0999999999999996</v>
      </c>
      <c r="H32" s="75">
        <f>VLOOKUP($A32,[4]Sheet1!$A$10:$AA$160,27,FALSE)</f>
        <v>3.8749999999999996</v>
      </c>
      <c r="I32" s="73">
        <f>VLOOKUP($A32,[5]Sheet1!$A$10:$AA$160,27,FALSE)</f>
        <v>3.9249999999999998</v>
      </c>
      <c r="J32" s="75">
        <f>VLOOKUP($A32,[6]Sheet1!$A$10:$AA$160,27,FALSE)</f>
        <v>3.95</v>
      </c>
      <c r="K32" s="73">
        <f>VLOOKUP($A32,[7]Sheet1!$A$10:$AA$160,27,FALSE)</f>
        <v>3.875</v>
      </c>
      <c r="L32" s="74">
        <f>VLOOKUP($A32,[8]sheet1!$A$10:$AA$160,23,FALSE)</f>
        <v>3.7333333333333334</v>
      </c>
      <c r="M32" s="30"/>
    </row>
    <row r="33" spans="1:13" x14ac:dyDescent="0.2">
      <c r="A33" s="71" t="s">
        <v>93</v>
      </c>
      <c r="B33" s="13" t="s">
        <v>17</v>
      </c>
      <c r="C33" s="72">
        <f>VLOOKUP($A33,'[2]1995'!$A$5:$D$160,4,FALSE)</f>
        <v>2.9944525000000004</v>
      </c>
      <c r="D33" s="73">
        <f>VLOOKUP($A33,'[2]1996'!$A$5:$D$160,4,FALSE)</f>
        <v>2.641</v>
      </c>
      <c r="E33" s="74">
        <f>VLOOKUP($A33,'[2]1997'!$A$5:$D$160,4,FALSE)</f>
        <v>2.7389999999999999</v>
      </c>
      <c r="F33" s="75">
        <f>VLOOKUP($A33,'[2]1998'!$A$8:$C$160,3,FALSE)</f>
        <v>3.125</v>
      </c>
      <c r="G33" s="73">
        <f>VLOOKUP($A33,[3]Sheet1!$A$9:$AA$144,27,FALSE)</f>
        <v>3.125</v>
      </c>
      <c r="H33" s="75">
        <f>VLOOKUP($A33,[4]Sheet1!$A$10:$AA$160,27,FALSE)</f>
        <v>3.1749999999999998</v>
      </c>
      <c r="I33" s="73">
        <f>VLOOKUP($A33,[5]Sheet1!$A$10:$AA$160,27,FALSE)</f>
        <v>3.15</v>
      </c>
      <c r="J33" s="75">
        <f>VLOOKUP($A33,[6]Sheet1!$A$10:$AA$160,27,FALSE)</f>
        <v>3.2</v>
      </c>
      <c r="K33" s="73">
        <f>VLOOKUP($A33,[7]Sheet1!$A$10:$AA$160,27,FALSE)</f>
        <v>3.125</v>
      </c>
      <c r="L33" s="74">
        <f>VLOOKUP($A33,[8]sheet1!$A$10:$AA$160,23,FALSE)</f>
        <v>2.9416666666666664</v>
      </c>
      <c r="M33" s="30"/>
    </row>
    <row r="34" spans="1:13" x14ac:dyDescent="0.2">
      <c r="A34" s="71" t="s">
        <v>94</v>
      </c>
      <c r="B34" s="13" t="s">
        <v>16</v>
      </c>
      <c r="C34" s="72">
        <f>VLOOKUP($A34,'[2]1995'!$A$5:$D$160,4,FALSE)</f>
        <v>2.8956154999999999</v>
      </c>
      <c r="D34" s="73">
        <f>VLOOKUP($A34,'[2]1996'!$A$5:$D$160,4,FALSE)</f>
        <v>2.7589999999999999</v>
      </c>
      <c r="E34" s="74">
        <f>VLOOKUP($A34,'[2]1997'!$A$5:$D$160,4,FALSE)</f>
        <v>2.7509999999999999</v>
      </c>
      <c r="F34" s="75">
        <f>VLOOKUP($A34,'[2]1998'!$A$8:$C$160,3,FALSE)</f>
        <v>3</v>
      </c>
      <c r="G34" s="73">
        <f>VLOOKUP($A34,[3]Sheet1!$A$9:$AA$144,27,FALSE)</f>
        <v>2.4750000000000001</v>
      </c>
      <c r="H34" s="75">
        <f>VLOOKUP($A34,[4]Sheet1!$A$10:$AA$160,27,FALSE)</f>
        <v>2.6</v>
      </c>
      <c r="I34" s="73">
        <f>VLOOKUP($A34,[5]Sheet1!$A$10:$AA$160,27,FALSE)</f>
        <v>2.4750000000000001</v>
      </c>
      <c r="J34" s="75">
        <f>VLOOKUP($A34,[6]Sheet1!$A$10:$AA$160,27,FALSE)</f>
        <v>2.7250000000000001</v>
      </c>
      <c r="K34" s="73">
        <f>VLOOKUP($A34,[7]Sheet1!$A$10:$AA$160,27,FALSE)</f>
        <v>2.7</v>
      </c>
      <c r="L34" s="74">
        <f>VLOOKUP($A34,[8]sheet1!$A$10:$AA$160,23,FALSE)</f>
        <v>2.8416666666666668</v>
      </c>
      <c r="M34" s="30"/>
    </row>
    <row r="35" spans="1:13" x14ac:dyDescent="0.2">
      <c r="A35" s="71" t="s">
        <v>95</v>
      </c>
      <c r="B35" s="13" t="s">
        <v>44</v>
      </c>
      <c r="C35" s="72">
        <f>VLOOKUP($A35,'[2]1995'!$A$5:$D$160,4,FALSE)</f>
        <v>3.1795239999999998</v>
      </c>
      <c r="D35" s="73">
        <f>VLOOKUP($A35,'[2]1996'!$A$5:$D$160,4,FALSE)</f>
        <v>3.3410000000000002</v>
      </c>
      <c r="E35" s="74">
        <f>VLOOKUP($A35,'[2]1997'!$A$5:$D$160,4,FALSE)</f>
        <v>3.2280000000000002</v>
      </c>
      <c r="F35" s="75">
        <f>VLOOKUP($A35,'[2]1998'!$A$8:$C$160,3,FALSE)</f>
        <v>3.85</v>
      </c>
      <c r="G35" s="73">
        <f>VLOOKUP($A35,[3]Sheet1!$A$9:$AA$144,27,FALSE)</f>
        <v>3.6749999999999998</v>
      </c>
      <c r="H35" s="75">
        <f>VLOOKUP($A35,[4]Sheet1!$A$10:$AA$160,27,FALSE)</f>
        <v>3.4250000000000003</v>
      </c>
      <c r="I35" s="73">
        <f>VLOOKUP($A35,[5]Sheet1!$A$10:$AA$160,27,FALSE)</f>
        <v>3.3250000000000002</v>
      </c>
      <c r="J35" s="75">
        <f>VLOOKUP($A35,[6]Sheet1!$A$10:$AA$160,27,FALSE)</f>
        <v>3.15</v>
      </c>
      <c r="K35" s="73">
        <f>VLOOKUP($A35,[7]Sheet1!$A$10:$AA$160,27,FALSE)</f>
        <v>3.3</v>
      </c>
      <c r="L35" s="74">
        <f>VLOOKUP($A35,[8]sheet1!$A$10:$AA$160,23,FALSE)</f>
        <v>3.4833333333333334</v>
      </c>
      <c r="M35" s="30"/>
    </row>
    <row r="36" spans="1:13" x14ac:dyDescent="0.2">
      <c r="A36" s="71" t="s">
        <v>96</v>
      </c>
      <c r="B36" s="13" t="s">
        <v>45</v>
      </c>
      <c r="C36" s="72">
        <f>VLOOKUP($A36,'[2]1995'!$A$5:$D$160,4,FALSE)</f>
        <v>2.6200805000000003</v>
      </c>
      <c r="D36" s="73">
        <f>VLOOKUP($A36,'[2]1996'!$A$5:$D$160,4,FALSE)</f>
        <v>2.319</v>
      </c>
      <c r="E36" s="74">
        <f>VLOOKUP($A36,'[2]1997'!$A$5:$D$160,4,FALSE)</f>
        <v>2.4689999999999999</v>
      </c>
      <c r="F36" s="75">
        <f>VLOOKUP($A36,'[2]1998'!$A$8:$C$160,3,FALSE)</f>
        <v>2.7749999999999999</v>
      </c>
      <c r="G36" s="73">
        <f>VLOOKUP($A36,[3]Sheet1!$A$9:$AA$144,27,FALSE)</f>
        <v>2.375</v>
      </c>
      <c r="H36" s="75">
        <f>VLOOKUP($A36,[4]Sheet1!$A$10:$AA$160,27,FALSE)</f>
        <v>2.3250000000000002</v>
      </c>
      <c r="I36" s="73">
        <f>VLOOKUP($A36,[5]Sheet1!$A$10:$AA$160,27,FALSE)</f>
        <v>1.825</v>
      </c>
      <c r="J36" s="75">
        <f>VLOOKUP($A36,[6]Sheet1!$A$10:$AA$160,27,FALSE)</f>
        <v>1.85</v>
      </c>
      <c r="K36" s="73">
        <f>VLOOKUP($A36,[7]Sheet1!$A$10:$AA$160,27,FALSE)</f>
        <v>2.2749999999999999</v>
      </c>
      <c r="L36" s="74">
        <f>VLOOKUP($A36,[8]sheet1!$A$10:$AA$160,23,FALSE)</f>
        <v>2.8083333333333336</v>
      </c>
      <c r="M36" s="30"/>
    </row>
    <row r="37" spans="1:13" x14ac:dyDescent="0.2">
      <c r="A37" s="71" t="s">
        <v>97</v>
      </c>
      <c r="B37" s="13" t="s">
        <v>46</v>
      </c>
      <c r="C37" s="72">
        <f>VLOOKUP($A37,'[2]1995'!$A$5:$D$160,4,FALSE)</f>
        <v>3.5719430000000001</v>
      </c>
      <c r="D37" s="73">
        <f>VLOOKUP($A37,'[2]1996'!$A$5:$D$160,4,FALSE)</f>
        <v>3.27</v>
      </c>
      <c r="E37" s="74">
        <f>VLOOKUP($A37,'[2]1997'!$A$5:$D$160,4,FALSE)</f>
        <v>3.222</v>
      </c>
      <c r="F37" s="75">
        <f>VLOOKUP($A37,'[2]1998'!$A$8:$C$160,3,FALSE)</f>
        <v>3.6</v>
      </c>
      <c r="G37" s="73">
        <f>VLOOKUP($A37,[3]Sheet1!$A$9:$AA$144,27,FALSE)</f>
        <v>3.7</v>
      </c>
      <c r="H37" s="75">
        <f>VLOOKUP($A37,[4]Sheet1!$A$10:$AA$160,27,FALSE)</f>
        <v>3.7249999999999996</v>
      </c>
      <c r="I37" s="73">
        <f>VLOOKUP($A37,[5]Sheet1!$A$10:$AA$160,27,FALSE)</f>
        <v>3.625</v>
      </c>
      <c r="J37" s="75">
        <f>VLOOKUP($A37,[6]Sheet1!$A$10:$AA$160,27,FALSE)</f>
        <v>3.7</v>
      </c>
      <c r="K37" s="73">
        <f>VLOOKUP($A37,[7]Sheet1!$A$10:$AA$160,27,FALSE)</f>
        <v>3.6749999999999998</v>
      </c>
      <c r="L37" s="74">
        <f>VLOOKUP($A37,[8]sheet1!$A$10:$AA$160,23,FALSE)</f>
        <v>3.7833333333333332</v>
      </c>
      <c r="M37" s="30"/>
    </row>
    <row r="38" spans="1:13" x14ac:dyDescent="0.2">
      <c r="A38" s="71" t="s">
        <v>98</v>
      </c>
      <c r="B38" s="13" t="s">
        <v>99</v>
      </c>
      <c r="C38" s="72">
        <f>VLOOKUP($A38,'[2]1995'!$A$5:$D$160,4,FALSE)</f>
        <v>3.4216980000000001</v>
      </c>
      <c r="D38" s="73">
        <f>VLOOKUP($A38,'[2]1996'!$A$5:$D$160,4,FALSE)</f>
        <v>3.347</v>
      </c>
      <c r="E38" s="74">
        <f>VLOOKUP($A38,'[2]1997'!$A$5:$D$160,4,FALSE)</f>
        <v>3.476</v>
      </c>
      <c r="F38" s="75">
        <f>VLOOKUP($A38,'[2]1998'!$A$8:$C$160,3,FALSE)</f>
        <v>3.6749999999999998</v>
      </c>
      <c r="G38" s="73">
        <f>VLOOKUP($A38,[3]Sheet1!$A$9:$AA$144,27,FALSE)</f>
        <v>3.5750000000000002</v>
      </c>
      <c r="H38" s="75">
        <f>VLOOKUP($A38,[4]Sheet1!$A$10:$AA$160,27,FALSE)</f>
        <v>3.625</v>
      </c>
      <c r="I38" s="73">
        <f>VLOOKUP($A38,[5]Sheet1!$A$10:$AA$160,27,FALSE)</f>
        <v>3.7</v>
      </c>
      <c r="J38" s="75">
        <f>VLOOKUP($A38,[6]Sheet1!$A$10:$AA$160,27,FALSE)</f>
        <v>3.6749999999999998</v>
      </c>
      <c r="K38" s="73">
        <f>VLOOKUP($A38,[7]Sheet1!$A$10:$AA$160,27,FALSE)</f>
        <v>3.6749999999999998</v>
      </c>
      <c r="L38" s="74">
        <f>VLOOKUP($A38,[8]sheet1!$A$10:$AA$160,23,FALSE)</f>
        <v>3.5916666666666668</v>
      </c>
      <c r="M38" s="30"/>
    </row>
    <row r="39" spans="1:13" x14ac:dyDescent="0.2">
      <c r="A39" s="71" t="s">
        <v>100</v>
      </c>
      <c r="B39" s="13" t="s">
        <v>19</v>
      </c>
      <c r="C39" s="72">
        <f>VLOOKUP($A39,'[2]1995'!$A$5:$D$160,4,FALSE)</f>
        <v>3.1420890000000004</v>
      </c>
      <c r="D39" s="73">
        <f>VLOOKUP($A39,'[2]1996'!$A$5:$D$160,4,FALSE)</f>
        <v>3.395</v>
      </c>
      <c r="E39" s="74">
        <f>VLOOKUP($A39,'[2]1997'!$A$5:$D$160,4,FALSE)</f>
        <v>3.2080000000000002</v>
      </c>
      <c r="F39" s="75">
        <f>VLOOKUP($A39,'[2]1998'!$A$8:$C$160,3,FALSE)</f>
        <v>2.9249999999999998</v>
      </c>
      <c r="G39" s="73">
        <f>VLOOKUP($A39,[3]Sheet1!$A$9:$AA$144,27,FALSE)</f>
        <v>3.1500000000000004</v>
      </c>
      <c r="H39" s="75">
        <f>VLOOKUP($A39,[4]Sheet1!$A$10:$AA$160,27,FALSE)</f>
        <v>3.3250000000000002</v>
      </c>
      <c r="I39" s="73">
        <f>VLOOKUP($A39,[5]Sheet1!$A$10:$AA$160,27,FALSE)</f>
        <v>3.2749999999999999</v>
      </c>
      <c r="J39" s="75">
        <f>VLOOKUP($A39,[6]Sheet1!$A$10:$AA$160,27,FALSE)</f>
        <v>3.25</v>
      </c>
      <c r="K39" s="73">
        <f>VLOOKUP($A39,[7]Sheet1!$A$10:$AA$160,27,FALSE)</f>
        <v>3.4249999999999998</v>
      </c>
      <c r="L39" s="74">
        <f>VLOOKUP($A39,[8]sheet1!$A$10:$AA$160,23,FALSE)</f>
        <v>3.5</v>
      </c>
      <c r="M39" s="30"/>
    </row>
    <row r="40" spans="1:13" x14ac:dyDescent="0.2">
      <c r="A40" s="71" t="s">
        <v>101</v>
      </c>
      <c r="B40" s="13" t="s">
        <v>34</v>
      </c>
      <c r="C40" s="72">
        <f>VLOOKUP($A40,'[2]1995'!$A$5:$D$160,4,FALSE)</f>
        <v>3.1970000000000005</v>
      </c>
      <c r="D40" s="73">
        <f>VLOOKUP($A40,'[2]1996'!$A$5:$D$160,4,FALSE)</f>
        <v>3.1709999999999998</v>
      </c>
      <c r="E40" s="74">
        <f>VLOOKUP($A40,'[2]1997'!$A$5:$D$160,4,FALSE)</f>
        <v>3.25</v>
      </c>
      <c r="F40" s="75">
        <f>VLOOKUP($A40,'[2]1998'!$A$8:$C$160,3,FALSE)</f>
        <v>2.8250000000000002</v>
      </c>
      <c r="G40" s="73">
        <f>VLOOKUP($A40,[3]Sheet1!$A$9:$AA$144,27,FALSE)</f>
        <v>3.0500000000000003</v>
      </c>
      <c r="H40" s="75">
        <f>VLOOKUP($A40,[4]Sheet1!$A$10:$AA$160,27,FALSE)</f>
        <v>3.0999999999999996</v>
      </c>
      <c r="I40" s="73">
        <f>VLOOKUP($A40,[5]Sheet1!$A$10:$AA$160,27,FALSE)</f>
        <v>3.1</v>
      </c>
      <c r="J40" s="75">
        <f>VLOOKUP($A40,[6]Sheet1!$A$10:$AA$160,27,FALSE)</f>
        <v>3.0750000000000002</v>
      </c>
      <c r="K40" s="73">
        <f>VLOOKUP($A40,[7]Sheet1!$A$10:$AA$160,27,FALSE)</f>
        <v>3.15</v>
      </c>
      <c r="L40" s="74">
        <f>VLOOKUP($A40,[8]sheet1!$A$10:$AA$160,23,FALSE)</f>
        <v>3.2166666666666668</v>
      </c>
      <c r="M40" s="30"/>
    </row>
    <row r="41" spans="1:13" x14ac:dyDescent="0.2">
      <c r="A41" s="71" t="s">
        <v>102</v>
      </c>
      <c r="B41" s="13" t="s">
        <v>103</v>
      </c>
      <c r="C41" s="72" t="e">
        <f>VLOOKUP($A41,'[2]1995'!$A$5:$D$160,4,FALSE)</f>
        <v>#N/A</v>
      </c>
      <c r="D41" s="73" t="e">
        <f>VLOOKUP($A41,'[2]1996'!$A$5:$D$160,4,FALSE)</f>
        <v>#N/A</v>
      </c>
      <c r="E41" s="74" t="e">
        <f>VLOOKUP($A41,'[2]1997'!$A$5:$D$160,4,FALSE)</f>
        <v>#N/A</v>
      </c>
      <c r="F41" s="75" t="e">
        <f>VLOOKUP($A41,'[2]1998'!$A$8:$C$160,3,FALSE)</f>
        <v>#N/A</v>
      </c>
      <c r="G41" s="73" t="e">
        <f>VLOOKUP($A41,[3]Sheet1!$A$9:$AA$144,27,FALSE)</f>
        <v>#N/A</v>
      </c>
      <c r="H41" s="75" t="e">
        <f>VLOOKUP($A41,[4]Sheet1!$A$10:$AA$160,27,FALSE)</f>
        <v>#N/A</v>
      </c>
      <c r="I41" s="73" t="e">
        <f>VLOOKUP($A41,[5]Sheet1!$A$10:$AA$160,27,FALSE)</f>
        <v>#N/A</v>
      </c>
      <c r="J41" s="75" t="e">
        <f>VLOOKUP($A41,[6]Sheet1!$A$10:$AA$160,27,FALSE)</f>
        <v>#N/A</v>
      </c>
      <c r="K41" s="73" t="e">
        <f>VLOOKUP($A41,[7]Sheet1!$A$10:$AA$160,27,FALSE)</f>
        <v>#N/A</v>
      </c>
      <c r="L41" s="74" t="e">
        <f>VLOOKUP($A41,[8]sheet1!$A$10:$AA$160,23,FALSE)</f>
        <v>#N/A</v>
      </c>
      <c r="M41" s="30"/>
    </row>
    <row r="42" spans="1:13" x14ac:dyDescent="0.2">
      <c r="A42" s="71" t="s">
        <v>104</v>
      </c>
      <c r="B42" s="13" t="s">
        <v>105</v>
      </c>
      <c r="C42" s="72">
        <f>VLOOKUP($A42,'[2]1995'!$A$5:$D$160,4,FALSE)</f>
        <v>3.4475075000000004</v>
      </c>
      <c r="D42" s="73">
        <f>VLOOKUP($A42,'[2]1996'!$A$5:$D$160,4,FALSE)</f>
        <v>3.4489999999999998</v>
      </c>
      <c r="E42" s="74">
        <f>VLOOKUP($A42,'[2]1997'!$A$5:$D$160,4,FALSE)</f>
        <v>3.3849999999999998</v>
      </c>
      <c r="F42" s="75">
        <f>VLOOKUP($A42,'[2]1998'!$A$8:$C$160,3,FALSE)</f>
        <v>4.05</v>
      </c>
      <c r="G42" s="73">
        <f>VLOOKUP($A42,[3]Sheet1!$A$9:$AA$144,27,FALSE)</f>
        <v>3.5750000000000002</v>
      </c>
      <c r="H42" s="75">
        <f>VLOOKUP($A42,[4]Sheet1!$A$10:$AA$160,27,FALSE)</f>
        <v>3.3499999999999996</v>
      </c>
      <c r="I42" s="73">
        <f>VLOOKUP($A42,[5]Sheet1!$A$10:$AA$160,27,FALSE)</f>
        <v>3.2749999999999999</v>
      </c>
      <c r="J42" s="75">
        <f>VLOOKUP($A42,[6]Sheet1!$A$10:$AA$160,27,FALSE)</f>
        <v>3.25</v>
      </c>
      <c r="K42" s="73">
        <f>VLOOKUP($A42,[7]Sheet1!$A$10:$AA$160,27,FALSE)</f>
        <v>3.3250000000000002</v>
      </c>
      <c r="L42" s="74">
        <f>VLOOKUP($A42,[8]sheet1!$A$10:$AA$160,23,FALSE)</f>
        <v>3.4916666666666663</v>
      </c>
      <c r="M42" s="30"/>
    </row>
    <row r="43" spans="1:13" x14ac:dyDescent="0.2">
      <c r="A43" s="71" t="s">
        <v>106</v>
      </c>
      <c r="B43" s="13" t="s">
        <v>107</v>
      </c>
      <c r="C43" s="72">
        <f>VLOOKUP($A43,'[2]1995'!$A$5:$D$160,4,FALSE)</f>
        <v>3.2778885000000004</v>
      </c>
      <c r="D43" s="73">
        <f>VLOOKUP($A43,'[2]1996'!$A$5:$D$160,4,FALSE)</f>
        <v>3.3540000000000001</v>
      </c>
      <c r="E43" s="74">
        <f>VLOOKUP($A43,'[2]1997'!$A$5:$D$160,4,FALSE)</f>
        <v>3.2759999999999998</v>
      </c>
      <c r="F43" s="75">
        <f>VLOOKUP($A43,'[2]1998'!$A$8:$C$160,3,FALSE)</f>
        <v>3.05</v>
      </c>
      <c r="G43" s="73">
        <f>VLOOKUP($A43,[3]Sheet1!$A$9:$AA$144,27,FALSE)</f>
        <v>2.8</v>
      </c>
      <c r="H43" s="75">
        <f>VLOOKUP($A43,[4]Sheet1!$A$10:$AA$160,27,FALSE)</f>
        <v>2.5499999999999998</v>
      </c>
      <c r="I43" s="73">
        <f>VLOOKUP($A43,[5]Sheet1!$A$10:$AA$160,27,FALSE)</f>
        <v>2.65</v>
      </c>
      <c r="J43" s="75">
        <f>VLOOKUP($A43,[6]Sheet1!$A$10:$AA$160,27,FALSE)</f>
        <v>2.7</v>
      </c>
      <c r="K43" s="73">
        <f>VLOOKUP($A43,[7]Sheet1!$A$10:$AA$160,27,FALSE)</f>
        <v>2.7250000000000001</v>
      </c>
      <c r="L43" s="74">
        <f>VLOOKUP($A43,[8]sheet1!$A$10:$AA$160,23,FALSE)</f>
        <v>2.85</v>
      </c>
      <c r="M43" s="30"/>
    </row>
    <row r="44" spans="1:13" x14ac:dyDescent="0.2">
      <c r="A44" s="71" t="s">
        <v>108</v>
      </c>
      <c r="B44" s="13" t="s">
        <v>20</v>
      </c>
      <c r="C44" s="72">
        <f>VLOOKUP($A44,'[2]1995'!$A$5:$D$160,4,FALSE)</f>
        <v>3.0298440000000002</v>
      </c>
      <c r="D44" s="73">
        <f>VLOOKUP($A44,'[2]1996'!$A$5:$D$160,4,FALSE)</f>
        <v>3.51</v>
      </c>
      <c r="E44" s="74">
        <f>VLOOKUP($A44,'[2]1997'!$A$5:$D$160,4,FALSE)</f>
        <v>3.4409999999999998</v>
      </c>
      <c r="F44" s="75">
        <f>VLOOKUP($A44,'[2]1998'!$A$8:$C$160,3,FALSE)</f>
        <v>3.75</v>
      </c>
      <c r="G44" s="73">
        <f>VLOOKUP($A44,[3]Sheet1!$A$9:$AA$144,27,FALSE)</f>
        <v>3.45</v>
      </c>
      <c r="H44" s="75">
        <f>VLOOKUP($A44,[4]Sheet1!$A$10:$AA$160,27,FALSE)</f>
        <v>3.45</v>
      </c>
      <c r="I44" s="73">
        <f>VLOOKUP($A44,[5]Sheet1!$A$10:$AA$160,27,FALSE)</f>
        <v>3.375</v>
      </c>
      <c r="J44" s="75">
        <f>VLOOKUP($A44,[6]Sheet1!$A$10:$AA$160,27,FALSE)</f>
        <v>3.35</v>
      </c>
      <c r="K44" s="73">
        <f>VLOOKUP($A44,[7]Sheet1!$A$10:$AA$160,27,FALSE)</f>
        <v>3.4</v>
      </c>
      <c r="L44" s="74">
        <f>VLOOKUP($A44,[8]sheet1!$A$10:$AA$160,23,FALSE)</f>
        <v>3.5249999999999999</v>
      </c>
      <c r="M44" s="30"/>
    </row>
    <row r="45" spans="1:13" x14ac:dyDescent="0.2">
      <c r="A45" s="71" t="s">
        <v>109</v>
      </c>
      <c r="B45" s="13" t="s">
        <v>110</v>
      </c>
      <c r="C45" s="72" t="e">
        <f>VLOOKUP($A45,'[2]1995'!$A$5:$D$160,4,FALSE)</f>
        <v>#N/A</v>
      </c>
      <c r="D45" s="73">
        <f>VLOOKUP($A45,'[2]1996'!$A$5:$D$160,4,FALSE)</f>
        <v>1</v>
      </c>
      <c r="E45" s="74">
        <f>VLOOKUP($A45,'[2]1997'!$A$5:$D$160,4,FALSE)</f>
        <v>1</v>
      </c>
      <c r="F45" s="75">
        <f>VLOOKUP($A45,'[2]1998'!$A$8:$C$160,3,FALSE)</f>
        <v>1</v>
      </c>
      <c r="G45" s="73">
        <f>VLOOKUP($A45,[3]Sheet1!$A$9:$AA$144,27,FALSE)</f>
        <v>1.1500000000000001</v>
      </c>
      <c r="H45" s="75">
        <f>VLOOKUP($A45,[4]Sheet1!$A$10:$AA$160,27,FALSE)</f>
        <v>1.7000000000000002</v>
      </c>
      <c r="I45" s="73" t="e">
        <f>VLOOKUP($A45,[5]Sheet1!$A$10:$AA$160,27,FALSE)</f>
        <v>#N/A</v>
      </c>
      <c r="J45" s="75" t="e">
        <f>VLOOKUP($A45,[6]Sheet1!$A$10:$AA$160,27,FALSE)</f>
        <v>#N/A</v>
      </c>
      <c r="K45" s="73" t="e">
        <f>VLOOKUP($A45,[7]Sheet1!$A$10:$AA$160,27,FALSE)</f>
        <v>#N/A</v>
      </c>
      <c r="L45" s="74" t="e">
        <f>VLOOKUP($A45,[8]sheet1!$A$10:$AA$160,23,FALSE)</f>
        <v>#N/A</v>
      </c>
      <c r="M45" s="30"/>
    </row>
    <row r="46" spans="1:13" x14ac:dyDescent="0.2">
      <c r="A46" s="71" t="s">
        <v>111</v>
      </c>
      <c r="B46" s="13" t="s">
        <v>21</v>
      </c>
      <c r="C46" s="72">
        <f>VLOOKUP($A46,'[2]1995'!$A$5:$D$160,4,FALSE)</f>
        <v>2.6916025000000001</v>
      </c>
      <c r="D46" s="73">
        <f>VLOOKUP($A46,'[2]1996'!$A$5:$D$160,4,FALSE)</f>
        <v>2.8660000000000001</v>
      </c>
      <c r="E46" s="74">
        <f>VLOOKUP($A46,'[2]1997'!$A$5:$D$160,4,FALSE)</f>
        <v>2.774</v>
      </c>
      <c r="F46" s="75">
        <f>VLOOKUP($A46,'[2]1998'!$A$8:$C$160,3,FALSE)</f>
        <v>2.9249999999999998</v>
      </c>
      <c r="G46" s="73">
        <f>VLOOKUP($A46,[3]Sheet1!$A$9:$AA$144,27,FALSE)</f>
        <v>3.3000000000000003</v>
      </c>
      <c r="H46" s="75">
        <f>VLOOKUP($A46,[4]Sheet1!$A$10:$AA$160,27,FALSE)</f>
        <v>3.45</v>
      </c>
      <c r="I46" s="73">
        <f>VLOOKUP($A46,[5]Sheet1!$A$10:$AA$160,27,FALSE)</f>
        <v>3.375</v>
      </c>
      <c r="J46" s="75">
        <f>VLOOKUP($A46,[6]Sheet1!$A$10:$AA$160,27,FALSE)</f>
        <v>3.3</v>
      </c>
      <c r="K46" s="73">
        <f>VLOOKUP($A46,[7]Sheet1!$A$10:$AA$160,27,FALSE)</f>
        <v>3.6</v>
      </c>
      <c r="L46" s="74">
        <f>VLOOKUP($A46,[8]sheet1!$A$10:$AA$160,23,FALSE)</f>
        <v>3.5833333333333335</v>
      </c>
      <c r="M46" s="30"/>
    </row>
    <row r="47" spans="1:13" x14ac:dyDescent="0.2">
      <c r="A47" s="71" t="s">
        <v>112</v>
      </c>
      <c r="B47" s="13" t="s">
        <v>113</v>
      </c>
      <c r="C47" s="72">
        <f>VLOOKUP($A47,'[2]1995'!$A$5:$D$160,4,FALSE)</f>
        <v>2.8142185</v>
      </c>
      <c r="D47" s="73">
        <f>VLOOKUP($A47,'[2]1996'!$A$5:$D$160,4,FALSE)</f>
        <v>3.2229999999999999</v>
      </c>
      <c r="E47" s="74">
        <f>VLOOKUP($A47,'[2]1997'!$A$5:$D$160,4,FALSE)</f>
        <v>3.379</v>
      </c>
      <c r="F47" s="75">
        <f>VLOOKUP($A47,'[2]1998'!$A$8:$C$160,3,FALSE)</f>
        <v>3.4249999999999998</v>
      </c>
      <c r="G47" s="73">
        <f>VLOOKUP($A47,[3]Sheet1!$A$9:$AA$144,27,FALSE)</f>
        <v>3.45</v>
      </c>
      <c r="H47" s="75">
        <f>VLOOKUP($A47,[4]Sheet1!$A$10:$AA$160,27,FALSE)</f>
        <v>3.45</v>
      </c>
      <c r="I47" s="73">
        <f>VLOOKUP($A47,[5]Sheet1!$A$10:$AA$160,27,FALSE)</f>
        <v>3.5</v>
      </c>
      <c r="J47" s="75">
        <f>VLOOKUP($A47,[6]Sheet1!$A$10:$AA$160,27,FALSE)</f>
        <v>3.35</v>
      </c>
      <c r="K47" s="73">
        <f>VLOOKUP($A47,[7]Sheet1!$A$10:$AA$160,27,FALSE)</f>
        <v>3.35</v>
      </c>
      <c r="L47" s="74">
        <f>VLOOKUP($A47,[8]sheet1!$A$10:$AA$160,23,FALSE)</f>
        <v>3.4166666666666665</v>
      </c>
      <c r="M47" s="30"/>
    </row>
    <row r="48" spans="1:13" x14ac:dyDescent="0.2">
      <c r="A48" s="71" t="s">
        <v>114</v>
      </c>
      <c r="B48" s="13" t="s">
        <v>55</v>
      </c>
      <c r="C48" s="72">
        <f>VLOOKUP($A48,'[2]1995'!$A$5:$D$160,4,FALSE)</f>
        <v>3.7514645</v>
      </c>
      <c r="D48" s="73">
        <f>VLOOKUP($A48,'[2]1996'!$A$5:$D$160,4,FALSE)</f>
        <v>3.7559999999999998</v>
      </c>
      <c r="E48" s="74">
        <f>VLOOKUP($A48,'[2]1997'!$A$5:$D$160,4,FALSE)</f>
        <v>3.5950000000000002</v>
      </c>
      <c r="F48" s="75">
        <f>VLOOKUP($A48,'[2]1998'!$A$8:$C$160,3,FALSE)</f>
        <v>4.0999999999999996</v>
      </c>
      <c r="G48" s="73">
        <f>VLOOKUP($A48,[3]Sheet1!$A$9:$AA$144,27,FALSE)</f>
        <v>4.0249999999999995</v>
      </c>
      <c r="H48" s="75">
        <f>VLOOKUP($A48,[4]Sheet1!$A$10:$AA$160,27,FALSE)</f>
        <v>3.9749999999999996</v>
      </c>
      <c r="I48" s="73">
        <f>VLOOKUP($A48,[5]Sheet1!$A$10:$AA$160,27,FALSE)</f>
        <v>3.9750000000000001</v>
      </c>
      <c r="J48" s="75">
        <f>VLOOKUP($A48,[6]Sheet1!$A$10:$AA$160,27,FALSE)</f>
        <v>4</v>
      </c>
      <c r="K48" s="73">
        <f>VLOOKUP($A48,[7]Sheet1!$A$10:$AA$160,27,FALSE)</f>
        <v>3.8</v>
      </c>
      <c r="L48" s="74">
        <f>VLOOKUP($A48,[8]sheet1!$A$10:$AA$160,23,FALSE)</f>
        <v>3.9416666666666673</v>
      </c>
      <c r="M48" s="30"/>
    </row>
    <row r="49" spans="1:13" x14ac:dyDescent="0.2">
      <c r="A49" s="71" t="s">
        <v>115</v>
      </c>
      <c r="B49" s="13" t="s">
        <v>116</v>
      </c>
      <c r="C49" s="72">
        <f>VLOOKUP($A49,'[2]1995'!$A$5:$D$160,4,FALSE)</f>
        <v>3.6080245</v>
      </c>
      <c r="D49" s="73">
        <f>VLOOKUP($A49,'[2]1996'!$A$5:$D$160,4,FALSE)</f>
        <v>3.2589999999999999</v>
      </c>
      <c r="E49" s="74">
        <f>VLOOKUP($A49,'[2]1997'!$A$5:$D$160,4,FALSE)</f>
        <v>3.1280000000000001</v>
      </c>
      <c r="F49" s="75">
        <f>VLOOKUP($A49,'[2]1998'!$A$8:$C$160,3,FALSE)</f>
        <v>3.4</v>
      </c>
      <c r="G49" s="73">
        <f>VLOOKUP($A49,[3]Sheet1!$A$9:$AA$144,27,FALSE)</f>
        <v>3.2250000000000001</v>
      </c>
      <c r="H49" s="75">
        <f>VLOOKUP($A49,[4]Sheet1!$A$10:$AA$160,27,FALSE)</f>
        <v>3.2250000000000001</v>
      </c>
      <c r="I49" s="73">
        <f>VLOOKUP($A49,[5]Sheet1!$A$10:$AA$160,27,FALSE)</f>
        <v>3.1749999999999998</v>
      </c>
      <c r="J49" s="75">
        <f>VLOOKUP($A49,[6]Sheet1!$A$10:$AA$160,27,FALSE)</f>
        <v>3.45</v>
      </c>
      <c r="K49" s="73">
        <f>VLOOKUP($A49,[7]Sheet1!$A$10:$AA$160,27,FALSE)</f>
        <v>3.5249999999999999</v>
      </c>
      <c r="L49" s="74">
        <f>VLOOKUP($A49,[8]sheet1!$A$10:$AA$160,23,FALSE)</f>
        <v>3.708333333333333</v>
      </c>
      <c r="M49" s="30"/>
    </row>
    <row r="50" spans="1:13" x14ac:dyDescent="0.2">
      <c r="A50" s="71" t="s">
        <v>117</v>
      </c>
      <c r="B50" s="13" t="s">
        <v>23</v>
      </c>
      <c r="C50" s="72">
        <f>VLOOKUP($A50,'[2]1995'!$A$5:$D$160,4,FALSE)</f>
        <v>3.720682</v>
      </c>
      <c r="D50" s="73">
        <f>VLOOKUP($A50,'[2]1996'!$A$5:$D$160,4,FALSE)</f>
        <v>3.77</v>
      </c>
      <c r="E50" s="74">
        <f>VLOOKUP($A50,'[2]1997'!$A$5:$D$160,4,FALSE)</f>
        <v>3.2469999999999999</v>
      </c>
      <c r="F50" s="75">
        <f>VLOOKUP($A50,'[2]1998'!$A$8:$C$160,3,FALSE)</f>
        <v>3.5249999999999999</v>
      </c>
      <c r="G50" s="73">
        <f>VLOOKUP($A50,[3]Sheet1!$A$9:$AA$144,27,FALSE)</f>
        <v>3.625</v>
      </c>
      <c r="H50" s="75">
        <f>VLOOKUP($A50,[4]Sheet1!$A$10:$AA$160,27,FALSE)</f>
        <v>3.625</v>
      </c>
      <c r="I50" s="73">
        <f>VLOOKUP($A50,[5]Sheet1!$A$10:$AA$160,27,FALSE)</f>
        <v>3.8</v>
      </c>
      <c r="J50" s="75">
        <f>VLOOKUP($A50,[6]Sheet1!$A$10:$AA$160,27,FALSE)</f>
        <v>3.9</v>
      </c>
      <c r="K50" s="73">
        <f>VLOOKUP($A50,[7]Sheet1!$A$10:$AA$160,27,FALSE)</f>
        <v>3.75</v>
      </c>
      <c r="L50" s="74">
        <f>VLOOKUP($A50,[8]sheet1!$A$10:$AA$160,23,FALSE)</f>
        <v>3.2583333333333333</v>
      </c>
      <c r="M50" s="30"/>
    </row>
    <row r="51" spans="1:13" x14ac:dyDescent="0.2">
      <c r="A51" s="71" t="s">
        <v>118</v>
      </c>
      <c r="B51" s="13" t="s">
        <v>119</v>
      </c>
      <c r="C51" s="72" t="e">
        <f>VLOOKUP($A51,'[2]1995'!$A$5:$D$160,4,FALSE)</f>
        <v>#N/A</v>
      </c>
      <c r="D51" s="73">
        <f>VLOOKUP($A51,'[2]1996'!$A$5:$D$160,4,FALSE)</f>
        <v>3.2610000000000001</v>
      </c>
      <c r="E51" s="74">
        <f>VLOOKUP($A51,'[2]1997'!$A$5:$D$160,4,FALSE)</f>
        <v>2.99</v>
      </c>
      <c r="F51" s="75">
        <f>VLOOKUP($A51,'[2]1998'!$A$8:$C$160,3,FALSE)</f>
        <v>2.85</v>
      </c>
      <c r="G51" s="73">
        <f>VLOOKUP($A51,[3]Sheet1!$A$9:$AA$144,27,FALSE)</f>
        <v>3.1749999999999998</v>
      </c>
      <c r="H51" s="75">
        <f>VLOOKUP($A51,[4]Sheet1!$A$10:$AA$160,27,FALSE)</f>
        <v>3.3250000000000002</v>
      </c>
      <c r="I51" s="73">
        <f>VLOOKUP($A51,[5]Sheet1!$A$10:$AA$160,27,FALSE)</f>
        <v>3.375</v>
      </c>
      <c r="J51" s="75">
        <f>VLOOKUP($A51,[6]Sheet1!$A$10:$AA$160,27,FALSE)</f>
        <v>3.375</v>
      </c>
      <c r="K51" s="73">
        <f>VLOOKUP($A51,[7]Sheet1!$A$10:$AA$160,27,FALSE)</f>
        <v>3.25</v>
      </c>
      <c r="L51" s="74">
        <f>VLOOKUP($A51,[8]sheet1!$A$10:$AA$160,23,FALSE)</f>
        <v>3.2916666666666665</v>
      </c>
      <c r="M51" s="30"/>
    </row>
    <row r="52" spans="1:13" x14ac:dyDescent="0.2">
      <c r="A52" s="71" t="s">
        <v>120</v>
      </c>
      <c r="B52" s="13" t="s">
        <v>35</v>
      </c>
      <c r="C52" s="72">
        <f>VLOOKUP($A52,'[2]1995'!$A$5:$D$160,4,FALSE)</f>
        <v>3.0339194999999997</v>
      </c>
      <c r="D52" s="73">
        <f>VLOOKUP($A52,'[2]1996'!$A$5:$D$160,4,FALSE)</f>
        <v>3.11</v>
      </c>
      <c r="E52" s="74">
        <f>VLOOKUP($A52,'[2]1997'!$A$5:$D$160,4,FALSE)</f>
        <v>3.077</v>
      </c>
      <c r="F52" s="75">
        <f>VLOOKUP($A52,'[2]1998'!$A$8:$C$160,3,FALSE)</f>
        <v>3.5750000000000002</v>
      </c>
      <c r="G52" s="73">
        <f>VLOOKUP($A52,[3]Sheet1!$A$9:$AA$144,27,FALSE)</f>
        <v>3.3249999999999997</v>
      </c>
      <c r="H52" s="75">
        <f>VLOOKUP($A52,[4]Sheet1!$A$10:$AA$160,27,FALSE)</f>
        <v>3.2749999999999999</v>
      </c>
      <c r="I52" s="73">
        <f>VLOOKUP($A52,[5]Sheet1!$A$10:$AA$160,27,FALSE)</f>
        <v>3.2</v>
      </c>
      <c r="J52" s="75">
        <f>VLOOKUP($A52,[6]Sheet1!$A$10:$AA$160,27,FALSE)</f>
        <v>3.375</v>
      </c>
      <c r="K52" s="73">
        <f>VLOOKUP($A52,[7]Sheet1!$A$10:$AA$160,27,FALSE)</f>
        <v>3.375</v>
      </c>
      <c r="L52" s="74">
        <f>VLOOKUP($A52,[8]sheet1!$A$10:$AA$160,23,FALSE)</f>
        <v>3.4333333333333331</v>
      </c>
      <c r="M52" s="30"/>
    </row>
    <row r="53" spans="1:13" x14ac:dyDescent="0.2">
      <c r="A53" s="71" t="s">
        <v>121</v>
      </c>
      <c r="B53" s="13" t="s">
        <v>22</v>
      </c>
      <c r="C53" s="72">
        <f>VLOOKUP($A53,'[2]1995'!$A$5:$D$160,4,FALSE)</f>
        <v>2.4849595000000004</v>
      </c>
      <c r="D53" s="73">
        <f>VLOOKUP($A53,'[2]1996'!$A$5:$D$160,4,FALSE)</f>
        <v>2.8170000000000002</v>
      </c>
      <c r="E53" s="74">
        <f>VLOOKUP($A53,'[2]1997'!$A$5:$D$160,4,FALSE)</f>
        <v>2.9460000000000002</v>
      </c>
      <c r="F53" s="75">
        <f>VLOOKUP($A53,'[2]1998'!$A$8:$C$160,3,FALSE)</f>
        <v>3.375</v>
      </c>
      <c r="G53" s="73">
        <f>VLOOKUP($A53,[3]Sheet1!$A$9:$AA$144,27,FALSE)</f>
        <v>3.4750000000000005</v>
      </c>
      <c r="H53" s="75">
        <f>VLOOKUP($A53,[4]Sheet1!$A$10:$AA$160,27,FALSE)</f>
        <v>3.375</v>
      </c>
      <c r="I53" s="73">
        <f>VLOOKUP($A53,[5]Sheet1!$A$10:$AA$160,27,FALSE)</f>
        <v>3.375</v>
      </c>
      <c r="J53" s="75">
        <f>VLOOKUP($A53,[6]Sheet1!$A$10:$AA$160,27,FALSE)</f>
        <v>3.35</v>
      </c>
      <c r="K53" s="73">
        <f>VLOOKUP($A53,[7]Sheet1!$A$10:$AA$160,27,FALSE)</f>
        <v>3.3250000000000002</v>
      </c>
      <c r="L53" s="74">
        <f>VLOOKUP($A53,[8]sheet1!$A$10:$AA$160,23,FALSE)</f>
        <v>3.4333333333333331</v>
      </c>
      <c r="M53" s="30"/>
    </row>
    <row r="54" spans="1:13" x14ac:dyDescent="0.2">
      <c r="A54" s="71" t="s">
        <v>122</v>
      </c>
      <c r="B54" s="13" t="s">
        <v>56</v>
      </c>
      <c r="C54" s="72">
        <f>VLOOKUP($A54,'[2]1995'!$A$5:$D$160,4,FALSE)</f>
        <v>3.2194415000000003</v>
      </c>
      <c r="D54" s="73">
        <f>VLOOKUP($A54,'[2]1996'!$A$5:$D$160,4,FALSE)</f>
        <v>2.9319999999999999</v>
      </c>
      <c r="E54" s="74">
        <f>VLOOKUP($A54,'[2]1997'!$A$5:$D$160,4,FALSE)</f>
        <v>3.016</v>
      </c>
      <c r="F54" s="75">
        <f>VLOOKUP($A54,'[2]1998'!$A$8:$C$160,3,FALSE)</f>
        <v>2.6749999999999998</v>
      </c>
      <c r="G54" s="73">
        <f>VLOOKUP($A54,[3]Sheet1!$A$9:$AA$144,27,FALSE)</f>
        <v>2.95</v>
      </c>
      <c r="H54" s="75">
        <f>VLOOKUP($A54,[4]Sheet1!$A$10:$AA$160,27,FALSE)</f>
        <v>3.125</v>
      </c>
      <c r="I54" s="73">
        <f>VLOOKUP($A54,[5]Sheet1!$A$10:$AA$160,27,FALSE)</f>
        <v>3.5</v>
      </c>
      <c r="J54" s="75">
        <f>VLOOKUP($A54,[6]Sheet1!$A$10:$AA$160,27,FALSE)</f>
        <v>3.5</v>
      </c>
      <c r="K54" s="73">
        <f>VLOOKUP($A54,[7]Sheet1!$A$10:$AA$160,27,FALSE)</f>
        <v>3.55</v>
      </c>
      <c r="L54" s="74">
        <f>VLOOKUP($A54,[8]sheet1!$A$10:$AA$160,23,FALSE)</f>
        <v>3.4749999999999996</v>
      </c>
      <c r="M54" s="30"/>
    </row>
    <row r="55" spans="1:13" x14ac:dyDescent="0.2">
      <c r="A55" s="71" t="s">
        <v>123</v>
      </c>
      <c r="B55" s="13" t="s">
        <v>47</v>
      </c>
      <c r="C55" s="72">
        <f>VLOOKUP($A55,'[2]1995'!$A$5:$D$160,4,FALSE)</f>
        <v>3.3879655000000004</v>
      </c>
      <c r="D55" s="73">
        <f>VLOOKUP($A55,'[2]1996'!$A$5:$D$160,4,FALSE)</f>
        <v>3.6110000000000002</v>
      </c>
      <c r="E55" s="74">
        <f>VLOOKUP($A55,'[2]1997'!$A$5:$D$160,4,FALSE)</f>
        <v>3.5590000000000002</v>
      </c>
      <c r="F55" s="75">
        <f>VLOOKUP($A55,'[2]1998'!$A$8:$C$160,3,FALSE)</f>
        <v>3.45</v>
      </c>
      <c r="G55" s="73">
        <f>VLOOKUP($A55,[3]Sheet1!$A$9:$AA$144,27,FALSE)</f>
        <v>3.4000000000000004</v>
      </c>
      <c r="H55" s="75">
        <f>VLOOKUP($A55,[4]Sheet1!$A$10:$AA$160,27,FALSE)</f>
        <v>3.3249999999999993</v>
      </c>
      <c r="I55" s="73">
        <f>VLOOKUP($A55,[5]Sheet1!$A$10:$AA$160,27,FALSE)</f>
        <v>3.2250000000000001</v>
      </c>
      <c r="J55" s="75">
        <f>VLOOKUP($A55,[6]Sheet1!$A$10:$AA$160,27,FALSE)</f>
        <v>3.5249999999999999</v>
      </c>
      <c r="K55" s="73">
        <f>VLOOKUP($A55,[7]Sheet1!$A$10:$AA$160,27,FALSE)</f>
        <v>3.7</v>
      </c>
      <c r="L55" s="74">
        <f>VLOOKUP($A55,[8]sheet1!$A$10:$AA$160,23,FALSE)</f>
        <v>3.7583333333333337</v>
      </c>
      <c r="M55" s="30"/>
    </row>
    <row r="56" spans="1:13" x14ac:dyDescent="0.2">
      <c r="A56" s="71" t="s">
        <v>124</v>
      </c>
      <c r="B56" s="13" t="s">
        <v>24</v>
      </c>
      <c r="C56" s="72">
        <f>VLOOKUP($A56,'[2]1995'!$A$5:$D$160,4,FALSE)</f>
        <v>2.4559250000000001</v>
      </c>
      <c r="D56" s="73">
        <f>VLOOKUP($A56,'[2]1996'!$A$5:$D$160,4,FALSE)</f>
        <v>2.9039999999999999</v>
      </c>
      <c r="E56" s="74">
        <f>VLOOKUP($A56,'[2]1997'!$A$5:$D$160,4,FALSE)</f>
        <v>2.93</v>
      </c>
      <c r="F56" s="75">
        <f>VLOOKUP($A56,'[2]1998'!$A$8:$C$160,3,FALSE)</f>
        <v>2.9750000000000001</v>
      </c>
      <c r="G56" s="73">
        <f>VLOOKUP($A56,[3]Sheet1!$A$9:$AA$144,27,FALSE)</f>
        <v>3.0249999999999999</v>
      </c>
      <c r="H56" s="75">
        <f>VLOOKUP($A56,[4]Sheet1!$A$10:$AA$160,27,FALSE)</f>
        <v>2.95</v>
      </c>
      <c r="I56" s="73">
        <f>VLOOKUP($A56,[5]Sheet1!$A$10:$AA$160,27,FALSE)</f>
        <v>3.125</v>
      </c>
      <c r="J56" s="75">
        <f>VLOOKUP($A56,[6]Sheet1!$A$10:$AA$160,27,FALSE)</f>
        <v>3.1</v>
      </c>
      <c r="K56" s="73">
        <f>VLOOKUP($A56,[7]Sheet1!$A$10:$AA$160,27,FALSE)</f>
        <v>3.1749999999999998</v>
      </c>
      <c r="L56" s="74">
        <f>VLOOKUP($A56,[8]sheet1!$A$10:$AA$160,23,FALSE)</f>
        <v>3.4083333333333332</v>
      </c>
      <c r="M56" s="30"/>
    </row>
    <row r="57" spans="1:13" x14ac:dyDescent="0.2">
      <c r="A57" s="71" t="s">
        <v>125</v>
      </c>
      <c r="B57" s="13" t="s">
        <v>25</v>
      </c>
      <c r="C57" s="72">
        <f>VLOOKUP($A57,'[2]1995'!$A$5:$D$160,4,FALSE)</f>
        <v>1.7849345000000001</v>
      </c>
      <c r="D57" s="73">
        <f>VLOOKUP($A57,'[2]1996'!$A$5:$D$160,4,FALSE)</f>
        <v>2.2749999999999999</v>
      </c>
      <c r="E57" s="74">
        <f>VLOOKUP($A57,'[2]1997'!$A$5:$D$160,4,FALSE)</f>
        <v>2.3180000000000001</v>
      </c>
      <c r="F57" s="75">
        <f>VLOOKUP($A57,'[2]1998'!$A$8:$C$160,3,FALSE)</f>
        <v>2.7749999999999999</v>
      </c>
      <c r="G57" s="73">
        <f>VLOOKUP($A57,[3]Sheet1!$A$9:$AA$144,27,FALSE)</f>
        <v>2.875</v>
      </c>
      <c r="H57" s="75">
        <f>VLOOKUP($A57,[4]Sheet1!$A$10:$AA$160,27,FALSE)</f>
        <v>2.9249999999999998</v>
      </c>
      <c r="I57" s="73">
        <f>VLOOKUP($A57,[5]Sheet1!$A$10:$AA$160,27,FALSE)</f>
        <v>2.8250000000000002</v>
      </c>
      <c r="J57" s="75">
        <f>VLOOKUP($A57,[6]Sheet1!$A$10:$AA$160,27,FALSE)</f>
        <v>2.6749999999999998</v>
      </c>
      <c r="K57" s="73">
        <f>VLOOKUP($A57,[7]Sheet1!$A$10:$AA$160,27,FALSE)</f>
        <v>2.7250000000000001</v>
      </c>
      <c r="L57" s="74">
        <f>VLOOKUP($A57,[8]sheet1!$A$10:$AA$160,23,FALSE)</f>
        <v>2.8416666666666668</v>
      </c>
      <c r="M57" s="30"/>
    </row>
    <row r="58" spans="1:13" x14ac:dyDescent="0.2">
      <c r="A58" s="71" t="s">
        <v>126</v>
      </c>
      <c r="B58" s="13" t="s">
        <v>127</v>
      </c>
      <c r="C58" s="72">
        <f>VLOOKUP($A58,'[2]1995'!$A$5:$D$160,4,FALSE)</f>
        <v>3.2689155000000003</v>
      </c>
      <c r="D58" s="73">
        <f>VLOOKUP($A58,'[2]1996'!$A$5:$D$160,4,FALSE)</f>
        <v>3.13</v>
      </c>
      <c r="E58" s="74">
        <f>VLOOKUP($A58,'[2]1997'!$A$5:$D$160,4,FALSE)</f>
        <v>2.988</v>
      </c>
      <c r="F58" s="75">
        <f>VLOOKUP($A58,'[2]1998'!$A$8:$C$160,3,FALSE)</f>
        <v>3.4750000000000001</v>
      </c>
      <c r="G58" s="73">
        <f>VLOOKUP($A58,[3]Sheet1!$A$9:$AA$144,27,FALSE)</f>
        <v>3.2749999999999995</v>
      </c>
      <c r="H58" s="75">
        <f>VLOOKUP($A58,[4]Sheet1!$A$10:$AA$160,27,FALSE)</f>
        <v>3.2749999999999999</v>
      </c>
      <c r="I58" s="73">
        <f>VLOOKUP($A58,[5]Sheet1!$A$10:$AA$160,27,FALSE)</f>
        <v>3.45</v>
      </c>
      <c r="J58" s="75">
        <f>VLOOKUP($A58,[6]Sheet1!$A$10:$AA$160,27,FALSE)</f>
        <v>3.5750000000000002</v>
      </c>
      <c r="K58" s="73">
        <f>VLOOKUP($A58,[7]Sheet1!$A$10:$AA$160,27,FALSE)</f>
        <v>3.625</v>
      </c>
      <c r="L58" s="74">
        <f>VLOOKUP($A58,[8]sheet1!$A$10:$AA$160,23,FALSE)</f>
        <v>3.7083333333333339</v>
      </c>
      <c r="M58" s="30"/>
    </row>
    <row r="59" spans="1:13" x14ac:dyDescent="0.2">
      <c r="A59" s="71" t="s">
        <v>128</v>
      </c>
      <c r="B59" s="13" t="s">
        <v>36</v>
      </c>
      <c r="C59" s="72" t="e">
        <f>VLOOKUP($A59,'[2]1995'!$A$5:$D$160,4,FALSE)</f>
        <v>#N/A</v>
      </c>
      <c r="D59" s="73">
        <f>VLOOKUP($A59,'[2]1996'!$A$5:$D$160,4,FALSE)</f>
        <v>2.7519999999999998</v>
      </c>
      <c r="E59" s="74">
        <f>VLOOKUP($A59,'[2]1997'!$A$5:$D$160,4,FALSE)</f>
        <v>2.8330000000000002</v>
      </c>
      <c r="F59" s="75">
        <f>VLOOKUP($A59,'[2]1998'!$A$8:$C$160,3,FALSE)</f>
        <v>2.9249999999999998</v>
      </c>
      <c r="G59" s="73">
        <f>VLOOKUP($A59,[3]Sheet1!$A$9:$AA$144,27,FALSE)</f>
        <v>2.375</v>
      </c>
      <c r="H59" s="75">
        <f>VLOOKUP($A59,[4]Sheet1!$A$10:$AA$160,27,FALSE)</f>
        <v>2.6749999999999998</v>
      </c>
      <c r="I59" s="73">
        <f>VLOOKUP($A59,[5]Sheet1!$A$10:$AA$160,27,FALSE)</f>
        <v>2.7</v>
      </c>
      <c r="J59" s="75">
        <f>VLOOKUP($A59,[6]Sheet1!$A$10:$AA$160,27,FALSE)</f>
        <v>2.9</v>
      </c>
      <c r="K59" s="73">
        <f>VLOOKUP($A59,[7]Sheet1!$A$10:$AA$160,27,FALSE)</f>
        <v>2.8</v>
      </c>
      <c r="L59" s="74">
        <f>VLOOKUP($A59,[8]sheet1!$A$10:$AA$160,23,FALSE)</f>
        <v>3.1416666666666662</v>
      </c>
      <c r="M59" s="30"/>
    </row>
    <row r="60" spans="1:13" x14ac:dyDescent="0.2">
      <c r="A60" s="71" t="s">
        <v>129</v>
      </c>
      <c r="B60" s="13" t="s">
        <v>26</v>
      </c>
      <c r="C60" s="72">
        <f>VLOOKUP($A60,'[2]1995'!$A$5:$D$160,4,FALSE)</f>
        <v>1.4496150000000001</v>
      </c>
      <c r="D60" s="73">
        <f>VLOOKUP($A60,'[2]1996'!$A$5:$D$160,4,FALSE)</f>
        <v>1.8819999999999999</v>
      </c>
      <c r="E60" s="74">
        <f>VLOOKUP($A60,'[2]1997'!$A$5:$D$160,4,FALSE)</f>
        <v>2.2120000000000002</v>
      </c>
      <c r="F60" s="75">
        <f>VLOOKUP($A60,'[2]1998'!$A$8:$C$160,3,FALSE)</f>
        <v>3</v>
      </c>
      <c r="G60" s="73">
        <f>VLOOKUP($A60,[3]Sheet1!$A$9:$AA$144,27,FALSE)</f>
        <v>3.25</v>
      </c>
      <c r="H60" s="75">
        <f>VLOOKUP($A60,[4]Sheet1!$A$10:$AA$160,27,FALSE)</f>
        <v>3.4750000000000001</v>
      </c>
      <c r="I60" s="73">
        <f>VLOOKUP($A60,[5]Sheet1!$A$10:$AA$160,27,FALSE)</f>
        <v>3.4750000000000001</v>
      </c>
      <c r="J60" s="75">
        <f>VLOOKUP($A60,[6]Sheet1!$A$10:$AA$160,27,FALSE)</f>
        <v>3.5</v>
      </c>
      <c r="K60" s="73">
        <f>VLOOKUP($A60,[7]Sheet1!$A$10:$AA$160,27,FALSE)</f>
        <v>3.5</v>
      </c>
      <c r="L60" s="74">
        <f>VLOOKUP($A60,[8]sheet1!$A$10:$AA$160,23,FALSE)</f>
        <v>3.4333333333333336</v>
      </c>
      <c r="M60" s="30"/>
    </row>
    <row r="61" spans="1:13" x14ac:dyDescent="0.2">
      <c r="A61" s="71" t="s">
        <v>130</v>
      </c>
      <c r="B61" s="13" t="s">
        <v>40</v>
      </c>
      <c r="C61" s="72">
        <f>VLOOKUP($A61,'[2]1995'!$A$5:$D$160,4,FALSE)</f>
        <v>3.0680000000000001</v>
      </c>
      <c r="D61" s="73">
        <f>VLOOKUP($A61,'[2]1996'!$A$5:$D$160,4,FALSE)</f>
        <v>3.4159999999999999</v>
      </c>
      <c r="E61" s="74">
        <f>VLOOKUP($A61,'[2]1997'!$A$5:$D$160,4,FALSE)</f>
        <v>3.1120000000000001</v>
      </c>
      <c r="F61" s="75">
        <f>VLOOKUP($A61,'[2]1998'!$A$8:$C$160,3,FALSE)</f>
        <v>3.25</v>
      </c>
      <c r="G61" s="73">
        <f>VLOOKUP($A61,[3]Sheet1!$A$9:$AA$144,27,FALSE)</f>
        <v>3.625</v>
      </c>
      <c r="H61" s="75">
        <f>VLOOKUP($A61,[4]Sheet1!$A$10:$AA$160,27,FALSE)</f>
        <v>3.625</v>
      </c>
      <c r="I61" s="73">
        <f>VLOOKUP($A61,[5]Sheet1!$A$10:$AA$160,27,FALSE)</f>
        <v>3.75</v>
      </c>
      <c r="J61" s="75">
        <f>VLOOKUP($A61,[6]Sheet1!$A$10:$AA$160,27,FALSE)</f>
        <v>3.8</v>
      </c>
      <c r="K61" s="73">
        <f>VLOOKUP($A61,[7]Sheet1!$A$10:$AA$160,27,FALSE)</f>
        <v>3.8</v>
      </c>
      <c r="L61" s="74">
        <f>VLOOKUP($A61,[8]sheet1!$A$10:$AA$160,23,FALSE)</f>
        <v>3.8</v>
      </c>
      <c r="M61" s="30"/>
    </row>
    <row r="62" spans="1:13" x14ac:dyDescent="0.2">
      <c r="A62" s="71" t="s">
        <v>131</v>
      </c>
      <c r="B62" s="13" t="s">
        <v>132</v>
      </c>
      <c r="C62" s="72">
        <f>VLOOKUP($A62,'[2]1995'!$A$5:$D$160,4,FALSE)</f>
        <v>2.8510260000000001</v>
      </c>
      <c r="D62" s="73">
        <f>VLOOKUP($A62,'[2]1996'!$A$5:$D$160,4,FALSE)</f>
        <v>2.726</v>
      </c>
      <c r="E62" s="74">
        <f>VLOOKUP($A62,'[2]1997'!$A$5:$D$160,4,FALSE)</f>
        <v>2.5299999999999998</v>
      </c>
      <c r="F62" s="75">
        <f>VLOOKUP($A62,'[2]1998'!$A$8:$C$160,3,FALSE)</f>
        <v>2.2250000000000001</v>
      </c>
      <c r="G62" s="73">
        <f>VLOOKUP($A62,[3]Sheet1!$A$9:$AA$144,27,FALSE)</f>
        <v>2.4750000000000001</v>
      </c>
      <c r="H62" s="75">
        <f>VLOOKUP($A62,[4]Sheet1!$A$10:$AA$160,27,FALSE)</f>
        <v>2.7250000000000001</v>
      </c>
      <c r="I62" s="73">
        <f>VLOOKUP($A62,[5]Sheet1!$A$10:$AA$160,27,FALSE)</f>
        <v>2.6</v>
      </c>
      <c r="J62" s="75">
        <f>VLOOKUP($A62,[6]Sheet1!$A$10:$AA$160,27,FALSE)</f>
        <v>2.6</v>
      </c>
      <c r="K62" s="73">
        <f>VLOOKUP($A62,[7]Sheet1!$A$10:$AA$160,27,FALSE)</f>
        <v>2.65</v>
      </c>
      <c r="L62" s="74">
        <f>VLOOKUP($A62,[8]sheet1!$A$10:$AA$160,23,FALSE)</f>
        <v>2.958333333333333</v>
      </c>
      <c r="M62" s="30"/>
    </row>
    <row r="63" spans="1:13" x14ac:dyDescent="0.2">
      <c r="A63" s="71" t="s">
        <v>133</v>
      </c>
      <c r="B63" s="13" t="s">
        <v>27</v>
      </c>
      <c r="C63" s="72">
        <f>VLOOKUP($A63,'[2]1995'!$A$5:$D$160,4,FALSE)</f>
        <v>3.0128659999999998</v>
      </c>
      <c r="D63" s="73">
        <f>VLOOKUP($A63,'[2]1996'!$A$5:$D$160,4,FALSE)</f>
        <v>3.1840000000000002</v>
      </c>
      <c r="E63" s="74">
        <f>VLOOKUP($A63,'[2]1997'!$A$5:$D$160,4,FALSE)</f>
        <v>3.2770000000000001</v>
      </c>
      <c r="F63" s="75">
        <f>VLOOKUP($A63,'[2]1998'!$A$8:$C$160,3,FALSE)</f>
        <v>3.5750000000000002</v>
      </c>
      <c r="G63" s="73">
        <f>VLOOKUP($A63,[3]Sheet1!$A$9:$AA$144,27,FALSE)</f>
        <v>3.6000000000000005</v>
      </c>
      <c r="H63" s="75">
        <f>VLOOKUP($A63,[4]Sheet1!$A$10:$AA$160,27,FALSE)</f>
        <v>3.7250000000000001</v>
      </c>
      <c r="I63" s="73">
        <f>VLOOKUP($A63,[5]Sheet1!$A$10:$AA$160,27,FALSE)</f>
        <v>3.6749999999999998</v>
      </c>
      <c r="J63" s="75">
        <f>VLOOKUP($A63,[6]Sheet1!$A$10:$AA$160,27,FALSE)</f>
        <v>3.65</v>
      </c>
      <c r="K63" s="73">
        <f>VLOOKUP($A63,[7]Sheet1!$A$10:$AA$160,27,FALSE)</f>
        <v>3.7</v>
      </c>
      <c r="L63" s="74">
        <f>VLOOKUP($A63,[8]sheet1!$A$10:$AA$160,23,FALSE)</f>
        <v>3.75</v>
      </c>
      <c r="M63" s="30"/>
    </row>
    <row r="64" spans="1:13" x14ac:dyDescent="0.2">
      <c r="A64" s="71" t="s">
        <v>134</v>
      </c>
      <c r="B64" s="13" t="s">
        <v>28</v>
      </c>
      <c r="C64" s="72">
        <f>VLOOKUP($A64,'[2]1995'!$A$5:$D$160,4,FALSE)</f>
        <v>3.0438260000000001</v>
      </c>
      <c r="D64" s="73">
        <f>VLOOKUP($A64,'[2]1996'!$A$5:$D$160,4,FALSE)</f>
        <v>2.9820000000000002</v>
      </c>
      <c r="E64" s="74">
        <f>VLOOKUP($A64,'[2]1997'!$A$5:$D$160,4,FALSE)</f>
        <v>2.8690000000000002</v>
      </c>
      <c r="F64" s="75">
        <f>VLOOKUP($A64,'[2]1998'!$A$8:$C$160,3,FALSE)</f>
        <v>2.65</v>
      </c>
      <c r="G64" s="73">
        <f>VLOOKUP($A64,[3]Sheet1!$A$9:$AA$144,27,FALSE)</f>
        <v>2.4000000000000004</v>
      </c>
      <c r="H64" s="75">
        <f>VLOOKUP($A64,[4]Sheet1!$A$10:$AA$160,27,FALSE)</f>
        <v>2.5</v>
      </c>
      <c r="I64" s="73">
        <f>VLOOKUP($A64,[5]Sheet1!$A$10:$AA$160,27,FALSE)</f>
        <v>2.5249999999999999</v>
      </c>
      <c r="J64" s="75">
        <f>VLOOKUP($A64,[6]Sheet1!$A$10:$AA$160,27,FALSE)</f>
        <v>2.9750000000000001</v>
      </c>
      <c r="K64" s="73">
        <f>VLOOKUP($A64,[7]Sheet1!$A$10:$AA$160,27,FALSE)</f>
        <v>3.125</v>
      </c>
      <c r="L64" s="74">
        <f>VLOOKUP($A64,[8]sheet1!$A$10:$AA$160,23,FALSE)</f>
        <v>3.1833333333333336</v>
      </c>
      <c r="M64" s="30"/>
    </row>
    <row r="65" spans="1:13" x14ac:dyDescent="0.2">
      <c r="A65" s="71" t="s">
        <v>135</v>
      </c>
      <c r="B65" s="13" t="s">
        <v>37</v>
      </c>
      <c r="C65" s="72">
        <f>VLOOKUP($A65,'[2]1995'!$A$5:$D$160,4,FALSE)</f>
        <v>1.8029999999999999</v>
      </c>
      <c r="D65" s="73">
        <f>VLOOKUP($A65,'[2]1996'!$A$5:$D$160,4,FALSE)</f>
        <v>2.1749999999999998</v>
      </c>
      <c r="E65" s="74">
        <f>VLOOKUP($A65,'[2]1997'!$A$5:$D$160,4,FALSE)</f>
        <v>2.3940000000000001</v>
      </c>
      <c r="F65" s="75">
        <f>VLOOKUP($A65,'[2]1998'!$A$8:$C$160,3,FALSE)</f>
        <v>2.4750000000000001</v>
      </c>
      <c r="G65" s="73">
        <f>VLOOKUP($A65,[3]Sheet1!$A$9:$AA$144,27,FALSE)</f>
        <v>3.1749999999999998</v>
      </c>
      <c r="H65" s="75">
        <f>VLOOKUP($A65,[4]Sheet1!$A$10:$AA$160,27,FALSE)</f>
        <v>2.8</v>
      </c>
      <c r="I65" s="73">
        <f>VLOOKUP($A65,[5]Sheet1!$A$10:$AA$160,27,FALSE)</f>
        <v>2.375</v>
      </c>
      <c r="J65" s="75">
        <f>VLOOKUP($A65,[6]Sheet1!$A$10:$AA$160,27,FALSE)</f>
        <v>2.375</v>
      </c>
      <c r="K65" s="73">
        <f>VLOOKUP($A65,[7]Sheet1!$A$10:$AA$160,27,FALSE)</f>
        <v>1.95</v>
      </c>
      <c r="L65" s="74">
        <f>VLOOKUP($A65,[8]sheet1!$A$10:$AA$160,23,FALSE)</f>
        <v>2.6166666666666667</v>
      </c>
      <c r="M65" s="30"/>
    </row>
    <row r="66" spans="1:13" x14ac:dyDescent="0.2">
      <c r="A66" s="71" t="s">
        <v>136</v>
      </c>
      <c r="B66" s="13" t="s">
        <v>137</v>
      </c>
      <c r="C66" s="72">
        <f>VLOOKUP($A66,'[2]1995'!$A$5:$D$160,4,FALSE)</f>
        <v>3.4685315000000001</v>
      </c>
      <c r="D66" s="73">
        <f>VLOOKUP($A66,'[2]1996'!$A$5:$D$160,4,FALSE)</f>
        <v>3.3450000000000002</v>
      </c>
      <c r="E66" s="74">
        <f>VLOOKUP($A66,'[2]1997'!$A$5:$D$160,4,FALSE)</f>
        <v>3.4390000000000001</v>
      </c>
      <c r="F66" s="75">
        <f>VLOOKUP($A66,'[2]1998'!$A$8:$C$160,3,FALSE)</f>
        <v>3.7250000000000001</v>
      </c>
      <c r="G66" s="73">
        <f>VLOOKUP($A66,[3]Sheet1!$A$9:$AA$144,27,FALSE)</f>
        <v>3.7</v>
      </c>
      <c r="H66" s="75">
        <f>VLOOKUP($A66,[4]Sheet1!$A$10:$AA$160,27,FALSE)</f>
        <v>3.55</v>
      </c>
      <c r="I66" s="73">
        <f>VLOOKUP($A66,[5]Sheet1!$A$10:$AA$160,27,FALSE)</f>
        <v>3.9249999999999998</v>
      </c>
      <c r="J66" s="75">
        <f>VLOOKUP($A66,[6]Sheet1!$A$10:$AA$160,27,FALSE)</f>
        <v>3.95</v>
      </c>
      <c r="K66" s="73">
        <f>VLOOKUP($A66,[7]Sheet1!$A$10:$AA$160,27,FALSE)</f>
        <v>3.9750000000000001</v>
      </c>
      <c r="L66" s="74">
        <f>VLOOKUP($A66,[8]sheet1!$A$10:$AA$160,23,FALSE)</f>
        <v>3.7</v>
      </c>
      <c r="M66" s="30"/>
    </row>
    <row r="67" spans="1:13" x14ac:dyDescent="0.2">
      <c r="A67" s="71" t="s">
        <v>138</v>
      </c>
      <c r="B67" s="13" t="s">
        <v>48</v>
      </c>
      <c r="C67" s="72">
        <f>VLOOKUP($A67,'[2]1995'!$A$5:$D$160,4,FALSE)</f>
        <v>3.6744585000000001</v>
      </c>
      <c r="D67" s="73">
        <f>VLOOKUP($A67,'[2]1996'!$A$5:$D$160,4,FALSE)</f>
        <v>3.5880000000000001</v>
      </c>
      <c r="E67" s="74">
        <f>VLOOKUP($A67,'[2]1997'!$A$5:$D$160,4,FALSE)</f>
        <v>2.9769999999999999</v>
      </c>
      <c r="F67" s="75">
        <f>VLOOKUP($A67,'[2]1998'!$A$8:$C$160,3,FALSE)</f>
        <v>4.0750000000000002</v>
      </c>
      <c r="G67" s="73">
        <f>VLOOKUP($A67,[3]Sheet1!$A$9:$AA$144,27,FALSE)</f>
        <v>4.3</v>
      </c>
      <c r="H67" s="75">
        <f>VLOOKUP($A67,[4]Sheet1!$A$10:$AA$160,27,FALSE)</f>
        <v>4.0249999999999995</v>
      </c>
      <c r="I67" s="73">
        <f>VLOOKUP($A67,[5]Sheet1!$A$10:$AA$160,27,FALSE)</f>
        <v>4.0999999999999996</v>
      </c>
      <c r="J67" s="75">
        <f>VLOOKUP($A67,[6]Sheet1!$A$10:$AA$160,27,FALSE)</f>
        <v>4.0250000000000004</v>
      </c>
      <c r="K67" s="73">
        <f>VLOOKUP($A67,[7]Sheet1!$A$10:$AA$160,27,FALSE)</f>
        <v>3.9750000000000001</v>
      </c>
      <c r="L67" s="74">
        <f>VLOOKUP($A67,[8]sheet1!$A$10:$AA$160,23,FALSE)</f>
        <v>3.875</v>
      </c>
      <c r="M67" s="30"/>
    </row>
    <row r="68" spans="1:13" x14ac:dyDescent="0.2">
      <c r="A68" s="71" t="s">
        <v>139</v>
      </c>
      <c r="B68" s="13" t="s">
        <v>140</v>
      </c>
      <c r="C68" s="72">
        <f>VLOOKUP($A68,'[2]1995'!$A$5:$D$160,4,FALSE)</f>
        <v>3.0890005</v>
      </c>
      <c r="D68" s="73">
        <f>VLOOKUP($A68,'[2]1996'!$A$5:$D$160,4,FALSE)</f>
        <v>3.4239999999999999</v>
      </c>
      <c r="E68" s="74">
        <f>VLOOKUP($A68,'[2]1997'!$A$5:$D$160,4,FALSE)</f>
        <v>3.1030000000000002</v>
      </c>
      <c r="F68" s="75">
        <f>VLOOKUP($A68,'[2]1998'!$A$8:$C$160,3,FALSE)</f>
        <v>3.9</v>
      </c>
      <c r="G68" s="73">
        <f>VLOOKUP($A68,[3]Sheet1!$A$9:$AA$144,27,FALSE)</f>
        <v>4.05</v>
      </c>
      <c r="H68" s="75">
        <f>VLOOKUP($A68,[4]Sheet1!$A$10:$AA$160,27,FALSE)</f>
        <v>3.8999999999999995</v>
      </c>
      <c r="I68" s="73">
        <f>VLOOKUP($A68,[5]Sheet1!$A$10:$AA$160,27,FALSE)</f>
        <v>3.9750000000000001</v>
      </c>
      <c r="J68" s="75">
        <f>VLOOKUP($A68,[6]Sheet1!$A$10:$AA$160,27,FALSE)</f>
        <v>4.0250000000000004</v>
      </c>
      <c r="K68" s="73">
        <f>VLOOKUP($A68,[7]Sheet1!$A$10:$AA$160,27,FALSE)</f>
        <v>3.9249999999999998</v>
      </c>
      <c r="L68" s="74">
        <f>VLOOKUP($A68,[8]sheet1!$A$10:$AA$160,23,FALSE)</f>
        <v>3.9333333333333336</v>
      </c>
      <c r="M68" s="30"/>
    </row>
    <row r="69" spans="1:13" x14ac:dyDescent="0.2">
      <c r="A69" s="71" t="s">
        <v>141</v>
      </c>
      <c r="B69" s="13" t="s">
        <v>29</v>
      </c>
      <c r="C69" s="72" t="e">
        <f>VLOOKUP($A69,'[2]1995'!$A$5:$D$160,4,FALSE)</f>
        <v>#N/A</v>
      </c>
      <c r="D69" s="73">
        <f>VLOOKUP($A69,'[2]1996'!$A$5:$D$160,4,FALSE)</f>
        <v>1</v>
      </c>
      <c r="E69" s="74">
        <f>VLOOKUP($A69,'[2]1997'!$A$5:$D$160,4,FALSE)</f>
        <v>1</v>
      </c>
      <c r="F69" s="75">
        <f>VLOOKUP($A69,'[2]1998'!$A$8:$C$160,3,FALSE)</f>
        <v>2.2999999999999998</v>
      </c>
      <c r="G69" s="73">
        <f>VLOOKUP($A69,[3]Sheet1!$A$9:$AA$144,27,FALSE)</f>
        <v>2.4</v>
      </c>
      <c r="H69" s="75">
        <f>VLOOKUP($A69,[4]Sheet1!$A$10:$AA$160,27,FALSE)</f>
        <v>2.375</v>
      </c>
      <c r="I69" s="73">
        <f>VLOOKUP($A69,[5]Sheet1!$A$10:$AA$160,27,FALSE)</f>
        <v>2.1749999999999998</v>
      </c>
      <c r="J69" s="75">
        <f>VLOOKUP($A69,[6]Sheet1!$A$10:$AA$160,27,FALSE)</f>
        <v>2.35</v>
      </c>
      <c r="K69" s="73">
        <f>VLOOKUP($A69,[7]Sheet1!$A$10:$AA$160,27,FALSE)</f>
        <v>2.375</v>
      </c>
      <c r="L69" s="74">
        <f>VLOOKUP($A69,[8]sheet1!$A$10:$AA$160,23,FALSE)</f>
        <v>2.6083333333333334</v>
      </c>
      <c r="M69" s="30"/>
    </row>
    <row r="70" spans="1:13" x14ac:dyDescent="0.2">
      <c r="A70" s="71" t="s">
        <v>142</v>
      </c>
      <c r="B70" s="13" t="s">
        <v>143</v>
      </c>
      <c r="C70" s="72">
        <f>VLOOKUP($A70,'[2]1995'!$A$5:$D$160,4,FALSE)</f>
        <v>1.6522515</v>
      </c>
      <c r="D70" s="73">
        <f>VLOOKUP($A70,'[2]1996'!$A$5:$D$160,4,FALSE)</f>
        <v>1.879</v>
      </c>
      <c r="E70" s="74">
        <f>VLOOKUP($A70,'[2]1997'!$A$5:$D$160,4,FALSE)</f>
        <v>1.4530000000000001</v>
      </c>
      <c r="F70" s="75">
        <f>VLOOKUP($A70,'[2]1998'!$A$8:$C$160,3,FALSE)</f>
        <v>2.5750000000000002</v>
      </c>
      <c r="G70" s="73">
        <f>VLOOKUP($A70,[3]Sheet1!$A$9:$AA$144,27,FALSE)</f>
        <v>2.4249999999999998</v>
      </c>
      <c r="H70" s="75">
        <f>VLOOKUP($A70,[4]Sheet1!$A$10:$AA$160,27,FALSE)</f>
        <v>2.625</v>
      </c>
      <c r="I70" s="73">
        <f>VLOOKUP($A70,[5]Sheet1!$A$10:$AA$160,27,FALSE)</f>
        <v>2.65</v>
      </c>
      <c r="J70" s="75">
        <f>VLOOKUP($A70,[6]Sheet1!$A$10:$AA$160,27,FALSE)</f>
        <v>2.7749999999999999</v>
      </c>
      <c r="K70" s="73">
        <f>VLOOKUP($A70,[7]Sheet1!$A$10:$AA$160,27,FALSE)</f>
        <v>2.9249999999999998</v>
      </c>
      <c r="L70" s="74">
        <f>VLOOKUP($A70,[8]sheet1!$A$10:$AA$160,23,FALSE)</f>
        <v>3.15</v>
      </c>
      <c r="M70" s="30"/>
    </row>
    <row r="71" spans="1:13" x14ac:dyDescent="0.2">
      <c r="A71" s="71" t="s">
        <v>144</v>
      </c>
      <c r="B71" s="13" t="s">
        <v>145</v>
      </c>
      <c r="C71" s="72">
        <f>VLOOKUP($A71,'[2]1995'!$A$5:$D$160,4,FALSE)</f>
        <v>2.5211435</v>
      </c>
      <c r="D71" s="73">
        <f>VLOOKUP($A71,'[2]1996'!$A$5:$D$160,4,FALSE)</f>
        <v>2.601</v>
      </c>
      <c r="E71" s="74">
        <f>VLOOKUP($A71,'[2]1997'!$A$5:$D$160,4,FALSE)</f>
        <v>2.774</v>
      </c>
      <c r="F71" s="75">
        <f>VLOOKUP($A71,'[2]1998'!$A$8:$C$160,3,FALSE)</f>
        <v>3.5249999999999999</v>
      </c>
      <c r="G71" s="73">
        <f>VLOOKUP($A71,[3]Sheet1!$A$9:$AA$144,27,FALSE)</f>
        <v>3.55</v>
      </c>
      <c r="H71" s="75">
        <f>VLOOKUP($A71,[4]Sheet1!$A$10:$AA$160,27,FALSE)</f>
        <v>3.6749999999999998</v>
      </c>
      <c r="I71" s="73">
        <f>VLOOKUP($A71,[5]Sheet1!$A$10:$AA$160,27,FALSE)</f>
        <v>3.7</v>
      </c>
      <c r="J71" s="75">
        <f>VLOOKUP($A71,[6]Sheet1!$A$10:$AA$160,27,FALSE)</f>
        <v>3.75</v>
      </c>
      <c r="K71" s="73">
        <f>VLOOKUP($A71,[7]Sheet1!$A$10:$AA$160,27,FALSE)</f>
        <v>3.8250000000000002</v>
      </c>
      <c r="L71" s="74">
        <f>VLOOKUP($A71,[8]sheet1!$A$10:$AA$160,23,FALSE)</f>
        <v>3.9083333333333337</v>
      </c>
      <c r="M71" s="30"/>
    </row>
    <row r="72" spans="1:13" x14ac:dyDescent="0.2">
      <c r="A72" s="71" t="s">
        <v>146</v>
      </c>
      <c r="B72" s="13" t="s">
        <v>147</v>
      </c>
      <c r="C72" s="72" t="e">
        <f>VLOOKUP($A72,'[2]1995'!$A$5:$D$160,4,FALSE)</f>
        <v>#N/A</v>
      </c>
      <c r="D72" s="73" t="e">
        <f>VLOOKUP($A72,'[2]1996'!$A$5:$D$160,4,FALSE)</f>
        <v>#N/A</v>
      </c>
      <c r="E72" s="74" t="e">
        <f>VLOOKUP($A72,'[2]1997'!$A$5:$D$160,4,FALSE)</f>
        <v>#N/A</v>
      </c>
      <c r="F72" s="75" t="e">
        <f>VLOOKUP($A72,'[2]1998'!$A$8:$C$160,3,FALSE)</f>
        <v>#N/A</v>
      </c>
      <c r="G72" s="73" t="e">
        <f>VLOOKUP($A72,[3]Sheet1!$A$9:$AA$144,27,FALSE)</f>
        <v>#N/A</v>
      </c>
      <c r="H72" s="75" t="e">
        <f>VLOOKUP($A72,[4]Sheet1!$A$10:$AA$160,27,FALSE)</f>
        <v>#N/A</v>
      </c>
      <c r="I72" s="73" t="e">
        <f>VLOOKUP($A72,[5]Sheet1!$A$10:$AA$160,27,FALSE)</f>
        <v>#N/A</v>
      </c>
      <c r="J72" s="75" t="e">
        <f>VLOOKUP($A72,[6]Sheet1!$A$10:$AA$160,27,FALSE)</f>
        <v>#N/A</v>
      </c>
      <c r="K72" s="73" t="e">
        <f>VLOOKUP($A72,[7]Sheet1!$A$10:$AA$160,27,FALSE)</f>
        <v>#N/A</v>
      </c>
      <c r="L72" s="74" t="e">
        <f>VLOOKUP($A72,[8]sheet1!$A$10:$AA$160,23,FALSE)</f>
        <v>#N/A</v>
      </c>
      <c r="M72" s="30"/>
    </row>
    <row r="73" spans="1:13" x14ac:dyDescent="0.2">
      <c r="A73" s="71" t="s">
        <v>148</v>
      </c>
      <c r="B73" s="13" t="s">
        <v>30</v>
      </c>
      <c r="C73" s="72">
        <f>VLOOKUP($A73,'[2]1995'!$A$5:$D$160,4,FALSE)</f>
        <v>2.8005164999999996</v>
      </c>
      <c r="D73" s="73">
        <f>VLOOKUP($A73,'[2]1996'!$A$5:$D$160,4,FALSE)</f>
        <v>3.125</v>
      </c>
      <c r="E73" s="74">
        <f>VLOOKUP($A73,'[2]1997'!$A$5:$D$160,4,FALSE)</f>
        <v>2.855</v>
      </c>
      <c r="F73" s="75">
        <f>VLOOKUP($A73,'[2]1998'!$A$8:$C$160,3,FALSE)</f>
        <v>3.15</v>
      </c>
      <c r="G73" s="73">
        <f>VLOOKUP($A73,[3]Sheet1!$A$9:$AA$144,27,FALSE)</f>
        <v>2.65</v>
      </c>
      <c r="H73" s="75">
        <f>VLOOKUP($A73,[4]Sheet1!$A$10:$AA$160,27,FALSE)</f>
        <v>2.7</v>
      </c>
      <c r="I73" s="73">
        <f>VLOOKUP($A73,[5]Sheet1!$A$10:$AA$160,27,FALSE)</f>
        <v>2.5499999999999998</v>
      </c>
      <c r="J73" s="75">
        <f>VLOOKUP($A73,[6]Sheet1!$A$10:$AA$160,27,FALSE)</f>
        <v>2.5249999999999999</v>
      </c>
      <c r="K73" s="73">
        <f>VLOOKUP($A73,[7]Sheet1!$A$10:$AA$160,27,FALSE)</f>
        <v>2.5499999999999998</v>
      </c>
      <c r="L73" s="74">
        <f>VLOOKUP($A73,[8]sheet1!$A$10:$AA$160,23,FALSE)</f>
        <v>2.6833333333333336</v>
      </c>
      <c r="M73" s="30"/>
    </row>
    <row r="74" spans="1:13" x14ac:dyDescent="0.2">
      <c r="A74" s="71" t="s">
        <v>149</v>
      </c>
      <c r="B74" s="13" t="s">
        <v>38</v>
      </c>
      <c r="C74" s="72">
        <f>VLOOKUP($A74,'[2]1995'!$A$5:$D$160,4,FALSE)</f>
        <v>2.2751524999999999</v>
      </c>
      <c r="D74" s="73">
        <f>VLOOKUP($A74,'[2]1996'!$A$5:$D$160,4,FALSE)</f>
        <v>3.3149999999999999</v>
      </c>
      <c r="E74" s="74">
        <f>VLOOKUP($A74,'[2]1997'!$A$5:$D$160,4,FALSE)</f>
        <v>3.2490000000000001</v>
      </c>
      <c r="F74" s="75">
        <f>VLOOKUP($A74,'[2]1998'!$A$8:$C$160,3,FALSE)</f>
        <v>2.95</v>
      </c>
      <c r="G74" s="73">
        <f>VLOOKUP($A74,[3]Sheet1!$A$9:$AA$144,27,FALSE)</f>
        <v>2.9750000000000001</v>
      </c>
      <c r="H74" s="75">
        <f>VLOOKUP($A74,[4]Sheet1!$A$10:$AA$160,27,FALSE)</f>
        <v>3.1</v>
      </c>
      <c r="I74" s="73">
        <f>VLOOKUP($A74,[5]Sheet1!$A$10:$AA$160,27,FALSE)</f>
        <v>3.15</v>
      </c>
      <c r="J74" s="75">
        <f>VLOOKUP($A74,[6]Sheet1!$A$10:$AA$160,27,FALSE)</f>
        <v>3.0750000000000002</v>
      </c>
      <c r="K74" s="73">
        <f>VLOOKUP($A74,[7]Sheet1!$A$10:$AA$160,27,FALSE)</f>
        <v>3.1</v>
      </c>
      <c r="L74" s="74">
        <f>VLOOKUP($A74,[8]sheet1!$A$10:$AA$160,23,FALSE)</f>
        <v>3.0916666666666668</v>
      </c>
      <c r="M74" s="30"/>
    </row>
    <row r="75" spans="1:13" x14ac:dyDescent="0.2">
      <c r="A75" s="71" t="s">
        <v>150</v>
      </c>
      <c r="B75" s="13" t="s">
        <v>31</v>
      </c>
      <c r="C75" s="72">
        <f>VLOOKUP($A75,'[2]1995'!$A$5:$D$160,4,FALSE)</f>
        <v>3.2760690000000006</v>
      </c>
      <c r="D75" s="73">
        <f>VLOOKUP($A75,'[2]1996'!$A$5:$D$160,4,FALSE)</f>
        <v>3.524</v>
      </c>
      <c r="E75" s="74">
        <f>VLOOKUP($A75,'[2]1997'!$A$5:$D$160,4,FALSE)</f>
        <v>3.3839999999999999</v>
      </c>
      <c r="F75" s="75">
        <f>VLOOKUP($A75,'[2]1998'!$A$8:$C$160,3,FALSE)</f>
        <v>4.05</v>
      </c>
      <c r="G75" s="73">
        <f>VLOOKUP($A75,[3]Sheet1!$A$9:$AA$144,27,FALSE)</f>
        <v>3.95</v>
      </c>
      <c r="H75" s="75">
        <f>VLOOKUP($A75,[4]Sheet1!$A$10:$AA$160,27,FALSE)</f>
        <v>4</v>
      </c>
      <c r="I75" s="73">
        <f>VLOOKUP($A75,[5]Sheet1!$A$10:$AA$160,27,FALSE)</f>
        <v>4.0999999999999996</v>
      </c>
      <c r="J75" s="75">
        <f>VLOOKUP($A75,[6]Sheet1!$A$10:$AA$160,27,FALSE)</f>
        <v>4.0250000000000004</v>
      </c>
      <c r="K75" s="73">
        <f>VLOOKUP($A75,[7]Sheet1!$A$10:$AA$160,27,FALSE)</f>
        <v>3.9</v>
      </c>
      <c r="L75" s="74">
        <f>VLOOKUP($A75,[8]sheet1!$A$10:$AA$160,23,FALSE)</f>
        <v>3.8583333333333334</v>
      </c>
      <c r="M75" s="30"/>
    </row>
    <row r="76" spans="1:13" x14ac:dyDescent="0.2">
      <c r="A76" s="71" t="s">
        <v>151</v>
      </c>
      <c r="B76" s="13" t="s">
        <v>52</v>
      </c>
      <c r="C76" s="72" t="e">
        <f>VLOOKUP($A76,'[2]1995'!$A$5:$D$160,4,FALSE)</f>
        <v>#N/A</v>
      </c>
      <c r="D76" s="73">
        <f>VLOOKUP($A76,'[2]1996'!$A$5:$D$160,4,FALSE)</f>
        <v>2.6030000000000002</v>
      </c>
      <c r="E76" s="74">
        <f>VLOOKUP($A76,'[2]1997'!$A$5:$D$160,4,FALSE)</f>
        <v>2.2810000000000001</v>
      </c>
      <c r="F76" s="75">
        <f>VLOOKUP($A76,'[2]1998'!$A$8:$C$160,3,FALSE)</f>
        <v>2.2749999999999999</v>
      </c>
      <c r="G76" s="73">
        <f>VLOOKUP($A76,[3]Sheet1!$A$9:$AA$144,27,FALSE)</f>
        <v>2.2000000000000002</v>
      </c>
      <c r="H76" s="75">
        <f>VLOOKUP($A76,[4]Sheet1!$A$10:$AA$160,27,FALSE)</f>
        <v>2.7250000000000001</v>
      </c>
      <c r="I76" s="73">
        <f>VLOOKUP($A76,[5]Sheet1!$A$10:$AA$160,27,FALSE)</f>
        <v>2.5750000000000002</v>
      </c>
      <c r="J76" s="75">
        <f>VLOOKUP($A76,[6]Sheet1!$A$10:$AA$160,27,FALSE)</f>
        <v>2.5499999999999998</v>
      </c>
      <c r="K76" s="73">
        <f>VLOOKUP($A76,[7]Sheet1!$A$10:$AA$160,27,FALSE)</f>
        <v>2.5750000000000002</v>
      </c>
      <c r="L76" s="74">
        <f>VLOOKUP($A76,[8]sheet1!$A$10:$AA$160,23,FALSE)</f>
        <v>3.0916666666666663</v>
      </c>
      <c r="M76" s="30"/>
    </row>
    <row r="77" spans="1:13" x14ac:dyDescent="0.2">
      <c r="A77" s="71" t="s">
        <v>152</v>
      </c>
      <c r="B77" s="13" t="s">
        <v>39</v>
      </c>
      <c r="C77" s="72">
        <f>VLOOKUP($A77,'[2]1995'!$A$5:$D$160,4,FALSE)</f>
        <v>2.7030000000000003</v>
      </c>
      <c r="D77" s="73">
        <f>VLOOKUP($A77,'[2]1996'!$A$5:$D$160,4,FALSE)</f>
        <v>3.1659999999999999</v>
      </c>
      <c r="E77" s="74">
        <f>VLOOKUP($A77,'[2]1997'!$A$5:$D$160,4,FALSE)</f>
        <v>3.17</v>
      </c>
      <c r="F77" s="75">
        <f>VLOOKUP($A77,'[2]1998'!$A$8:$C$160,3,FALSE)</f>
        <v>3.0750000000000002</v>
      </c>
      <c r="G77" s="73">
        <f>VLOOKUP($A77,[3]Sheet1!$A$9:$AA$144,27,FALSE)</f>
        <v>2.95</v>
      </c>
      <c r="H77" s="75">
        <f>VLOOKUP($A77,[4]Sheet1!$A$10:$AA$160,27,FALSE)</f>
        <v>3.05</v>
      </c>
      <c r="I77" s="73">
        <f>VLOOKUP($A77,[5]Sheet1!$A$10:$AA$160,27,FALSE)</f>
        <v>3.1749999999999998</v>
      </c>
      <c r="J77" s="75">
        <f>VLOOKUP($A77,[6]Sheet1!$A$10:$AA$160,27,FALSE)</f>
        <v>2.9750000000000001</v>
      </c>
      <c r="K77" s="73">
        <f>VLOOKUP($A77,[7]Sheet1!$A$10:$AA$160,27,FALSE)</f>
        <v>3.0249999999999999</v>
      </c>
      <c r="L77" s="74">
        <f>VLOOKUP($A77,[8]sheet1!$A$10:$AA$160,23,FALSE)</f>
        <v>3.0416666666666665</v>
      </c>
      <c r="M77" s="30"/>
    </row>
    <row r="78" spans="1:13" x14ac:dyDescent="0.2">
      <c r="A78" s="71" t="s">
        <v>153</v>
      </c>
      <c r="B78" s="13" t="s">
        <v>154</v>
      </c>
      <c r="C78" s="72">
        <f>VLOOKUP($A78,'[2]1995'!$A$5:$D$160,4,FALSE)</f>
        <v>3.7622985</v>
      </c>
      <c r="D78" s="73">
        <f>VLOOKUP($A78,'[2]1996'!$A$5:$D$160,4,FALSE)</f>
        <v>3.8029999999999999</v>
      </c>
      <c r="E78" s="74">
        <f>VLOOKUP($A78,'[2]1997'!$A$5:$D$160,4,FALSE)</f>
        <v>3.1739999999999999</v>
      </c>
      <c r="F78" s="75">
        <f>VLOOKUP($A78,'[2]1998'!$A$8:$C$160,3,FALSE)</f>
        <v>3.2250000000000001</v>
      </c>
      <c r="G78" s="73">
        <f>VLOOKUP($A78,[3]Sheet1!$A$9:$AA$144,27,FALSE)</f>
        <v>3.3000000000000003</v>
      </c>
      <c r="H78" s="75">
        <f>VLOOKUP($A78,[4]Sheet1!$A$10:$AA$160,27,FALSE)</f>
        <v>3.375</v>
      </c>
      <c r="I78" s="73">
        <f>VLOOKUP($A78,[5]Sheet1!$A$10:$AA$160,27,FALSE)</f>
        <v>3.55</v>
      </c>
      <c r="J78" s="75">
        <f>VLOOKUP($A78,[6]Sheet1!$A$10:$AA$160,27,FALSE)</f>
        <v>3.625</v>
      </c>
      <c r="K78" s="73">
        <f>VLOOKUP($A78,[7]Sheet1!$A$10:$AA$160,27,FALSE)</f>
        <v>3.6749999999999998</v>
      </c>
      <c r="L78" s="74">
        <f>VLOOKUP($A78,[8]sheet1!$A$10:$AA$160,23,FALSE)</f>
        <v>3.6500000000000004</v>
      </c>
      <c r="M78" s="30"/>
    </row>
    <row r="79" spans="1:13" x14ac:dyDescent="0.2">
      <c r="A79" s="71" t="s">
        <v>155</v>
      </c>
      <c r="B79" s="13" t="s">
        <v>156</v>
      </c>
      <c r="C79" s="72">
        <f>VLOOKUP($A79,'[2]1995'!$A$5:$D$160,4,FALSE)</f>
        <v>2.5105634999999999</v>
      </c>
      <c r="D79" s="73">
        <f>VLOOKUP($A79,'[2]1996'!$A$5:$D$160,4,FALSE)</f>
        <v>2.7250000000000001</v>
      </c>
      <c r="E79" s="74">
        <f>VLOOKUP($A79,'[2]1997'!$A$5:$D$160,4,FALSE)</f>
        <v>2.9820000000000002</v>
      </c>
      <c r="F79" s="75">
        <f>VLOOKUP($A79,'[2]1998'!$A$8:$C$160,3,FALSE)</f>
        <v>3.4249999999999998</v>
      </c>
      <c r="G79" s="73">
        <f>VLOOKUP($A79,[3]Sheet1!$A$9:$AA$144,27,FALSE)</f>
        <v>3.45</v>
      </c>
      <c r="H79" s="75">
        <f>VLOOKUP($A79,[4]Sheet1!$A$10:$AA$160,27,FALSE)</f>
        <v>2.9750000000000001</v>
      </c>
      <c r="I79" s="73">
        <f>VLOOKUP($A79,[5]Sheet1!$A$10:$AA$160,27,FALSE)</f>
        <v>3.1749999999999998</v>
      </c>
      <c r="J79" s="75">
        <f>VLOOKUP($A79,[6]Sheet1!$A$10:$AA$160,27,FALSE)</f>
        <v>3.25</v>
      </c>
      <c r="K79" s="73">
        <f>VLOOKUP($A79,[7]Sheet1!$A$10:$AA$160,27,FALSE)</f>
        <v>3.6</v>
      </c>
      <c r="L79" s="74">
        <f>VLOOKUP($A79,[8]sheet1!$A$10:$AA$160,23,FALSE)</f>
        <v>3.3083333333333336</v>
      </c>
      <c r="M79" s="30"/>
    </row>
    <row r="80" spans="1:13" x14ac:dyDescent="0.2">
      <c r="A80" s="71" t="s">
        <v>157</v>
      </c>
      <c r="B80" s="13" t="s">
        <v>32</v>
      </c>
      <c r="C80" s="72">
        <f>VLOOKUP($A80,'[2]1995'!$A$5:$D$160,4,FALSE)</f>
        <v>3.1493169999999999</v>
      </c>
      <c r="D80" s="73">
        <f>VLOOKUP($A80,'[2]1996'!$A$5:$D$160,4,FALSE)</f>
        <v>3.202</v>
      </c>
      <c r="E80" s="74">
        <f>VLOOKUP($A80,'[2]1997'!$A$5:$D$160,4,FALSE)</f>
        <v>3.1520000000000001</v>
      </c>
      <c r="F80" s="75">
        <f>VLOOKUP($A80,'[2]1998'!$A$8:$C$160,3,FALSE)</f>
        <v>3.5249999999999999</v>
      </c>
      <c r="G80" s="73">
        <f>VLOOKUP($A80,[3]Sheet1!$A$9:$AA$144,27,FALSE)</f>
        <v>3.45</v>
      </c>
      <c r="H80" s="75">
        <f>VLOOKUP($A80,[4]Sheet1!$A$10:$AA$160,27,FALSE)</f>
        <v>3.3499999999999996</v>
      </c>
      <c r="I80" s="73">
        <f>VLOOKUP($A80,[5]Sheet1!$A$10:$AA$160,27,FALSE)</f>
        <v>3.45</v>
      </c>
      <c r="J80" s="75">
        <f>VLOOKUP($A80,[6]Sheet1!$A$10:$AA$160,27,FALSE)</f>
        <v>3.4</v>
      </c>
      <c r="K80" s="73">
        <f>VLOOKUP($A80,[7]Sheet1!$A$10:$AA$160,27,FALSE)</f>
        <v>3.35</v>
      </c>
      <c r="L80" s="74">
        <f>VLOOKUP($A80,[8]sheet1!$A$10:$AA$160,23,FALSE)</f>
        <v>3.2916666666666661</v>
      </c>
      <c r="M80" s="30"/>
    </row>
    <row r="81" spans="1:13" ht="13.5" thickBot="1" x14ac:dyDescent="0.25">
      <c r="A81" s="76" t="s">
        <v>158</v>
      </c>
      <c r="B81" s="24" t="s">
        <v>33</v>
      </c>
      <c r="C81" s="77">
        <f>VLOOKUP($A81,'[2]1995'!$A$5:$D$160,4,FALSE)</f>
        <v>3.2388779999999997</v>
      </c>
      <c r="D81" s="78">
        <f>VLOOKUP($A81,'[2]1996'!$A$5:$D$160,4,FALSE)</f>
        <v>3.3159999999999998</v>
      </c>
      <c r="E81" s="79">
        <f>VLOOKUP($A81,'[2]1997'!$A$5:$D$160,4,FALSE)</f>
        <v>3.2320000000000002</v>
      </c>
      <c r="F81" s="80">
        <f>VLOOKUP($A81,'[2]1998'!$A$8:$C$160,3,FALSE)</f>
        <v>3.15</v>
      </c>
      <c r="G81" s="78">
        <f>VLOOKUP($A81,[3]Sheet1!$A$9:$AA$144,27,FALSE)</f>
        <v>3.0999999999999996</v>
      </c>
      <c r="H81" s="80">
        <f>VLOOKUP($A81,[4]Sheet1!$A$10:$AA$160,27,FALSE)</f>
        <v>2.6500000000000004</v>
      </c>
      <c r="I81" s="78">
        <f>VLOOKUP($A81,[5]Sheet1!$A$10:$AA$160,27,FALSE)</f>
        <v>2.6</v>
      </c>
      <c r="J81" s="80">
        <f>VLOOKUP($A81,[6]Sheet1!$A$10:$AA$160,27,FALSE)</f>
        <v>2.2999999999999998</v>
      </c>
      <c r="K81" s="78">
        <f>VLOOKUP($A81,[7]Sheet1!$A$10:$AA$160,27,FALSE)</f>
        <v>2.0249999999999999</v>
      </c>
      <c r="L81" s="79">
        <f>VLOOKUP($A81,[8]sheet1!$A$10:$AA$160,23,FALSE)</f>
        <v>1.9750000000000001</v>
      </c>
      <c r="M81" s="30"/>
    </row>
    <row r="82" spans="1:13" x14ac:dyDescent="0.2">
      <c r="A82" s="30"/>
      <c r="B82" s="30"/>
      <c r="C82" s="30"/>
      <c r="D82" s="30"/>
      <c r="E82" s="30"/>
      <c r="F82" s="30"/>
      <c r="G82" s="30"/>
      <c r="H82" s="30"/>
      <c r="I82" s="30"/>
      <c r="J82" s="30"/>
      <c r="K82" s="30"/>
      <c r="L82" s="30"/>
      <c r="M82" s="30"/>
    </row>
    <row r="83" spans="1:13" x14ac:dyDescent="0.2">
      <c r="A83" s="30"/>
      <c r="B83" s="30"/>
      <c r="C83" s="30"/>
      <c r="D83" s="30"/>
      <c r="E83" s="30"/>
      <c r="F83" s="30"/>
      <c r="G83" s="30"/>
      <c r="H83" s="30"/>
      <c r="I83" s="30"/>
      <c r="J83" s="30"/>
      <c r="K83" s="30"/>
      <c r="L83" s="30"/>
      <c r="M83" s="30"/>
    </row>
    <row r="84" spans="1:13" x14ac:dyDescent="0.2">
      <c r="A84" s="30"/>
      <c r="B84" s="30"/>
      <c r="C84" s="30"/>
      <c r="D84" s="30"/>
      <c r="E84" s="30"/>
      <c r="F84" s="30"/>
      <c r="G84" s="30"/>
      <c r="H84" s="30"/>
      <c r="I84" s="30"/>
      <c r="J84" s="30"/>
      <c r="K84" s="30"/>
      <c r="L84" s="30"/>
      <c r="M84" s="30"/>
    </row>
    <row r="85" spans="1:13" x14ac:dyDescent="0.2">
      <c r="A85" s="30"/>
      <c r="B85" s="30"/>
      <c r="C85" s="30"/>
      <c r="D85" s="30"/>
      <c r="E85" s="30"/>
      <c r="F85" s="30"/>
      <c r="G85" s="30"/>
      <c r="H85" s="30"/>
      <c r="I85" s="30"/>
      <c r="J85" s="30"/>
      <c r="K85" s="30"/>
      <c r="L85" s="30"/>
      <c r="M85" s="30"/>
    </row>
    <row r="86" spans="1:13" x14ac:dyDescent="0.2">
      <c r="A86" s="30"/>
      <c r="B86" s="30"/>
      <c r="C86" s="30"/>
      <c r="D86" s="30"/>
      <c r="E86" s="30"/>
      <c r="F86" s="30"/>
      <c r="G86" s="30"/>
      <c r="H86" s="30"/>
      <c r="I86" s="30"/>
      <c r="J86" s="30"/>
      <c r="K86" s="30"/>
      <c r="L86" s="30"/>
      <c r="M86" s="30"/>
    </row>
    <row r="87" spans="1:13" x14ac:dyDescent="0.2">
      <c r="A87" s="30"/>
      <c r="B87" s="30"/>
      <c r="C87" s="30"/>
      <c r="D87" s="30"/>
      <c r="E87" s="30"/>
      <c r="F87" s="30"/>
      <c r="G87" s="30"/>
      <c r="H87" s="30"/>
      <c r="I87" s="30"/>
      <c r="J87" s="30"/>
      <c r="K87" s="30"/>
      <c r="L87" s="30"/>
      <c r="M87" s="30"/>
    </row>
    <row r="88" spans="1:13" x14ac:dyDescent="0.2">
      <c r="A88" s="30"/>
      <c r="B88" s="30"/>
      <c r="C88" s="30"/>
      <c r="D88" s="30"/>
      <c r="E88" s="30"/>
      <c r="F88" s="30"/>
      <c r="G88" s="30"/>
      <c r="H88" s="30"/>
      <c r="I88" s="30"/>
      <c r="J88" s="30"/>
      <c r="K88" s="30"/>
      <c r="L88" s="30"/>
      <c r="M88" s="30"/>
    </row>
    <row r="89" spans="1:13" x14ac:dyDescent="0.2">
      <c r="A89" s="30"/>
      <c r="B89" s="30"/>
      <c r="C89" s="30"/>
      <c r="D89" s="30"/>
      <c r="E89" s="30"/>
      <c r="F89" s="30"/>
      <c r="G89" s="30"/>
      <c r="H89" s="30"/>
      <c r="I89" s="30"/>
      <c r="J89" s="30"/>
      <c r="K89" s="30"/>
      <c r="L89" s="30"/>
      <c r="M89" s="30"/>
    </row>
    <row r="90" spans="1:13" x14ac:dyDescent="0.2">
      <c r="A90" s="30"/>
      <c r="B90" s="30"/>
      <c r="C90" s="30"/>
      <c r="D90" s="30"/>
      <c r="E90" s="30"/>
      <c r="F90" s="30"/>
      <c r="G90" s="30"/>
      <c r="H90" s="30"/>
      <c r="I90" s="30"/>
      <c r="J90" s="30"/>
      <c r="K90" s="30"/>
      <c r="L90" s="30"/>
      <c r="M90" s="30"/>
    </row>
    <row r="91" spans="1:13" x14ac:dyDescent="0.2">
      <c r="A91" s="30"/>
      <c r="B91" s="30"/>
      <c r="C91" s="30"/>
      <c r="D91" s="30"/>
      <c r="E91" s="30"/>
      <c r="F91" s="30"/>
      <c r="G91" s="30"/>
      <c r="H91" s="30"/>
      <c r="I91" s="30"/>
      <c r="J91" s="30"/>
      <c r="K91" s="30"/>
      <c r="L91" s="30"/>
      <c r="M91" s="30"/>
    </row>
    <row r="92" spans="1:13" x14ac:dyDescent="0.2">
      <c r="A92" s="30"/>
      <c r="B92" s="30"/>
      <c r="C92" s="30"/>
      <c r="D92" s="30"/>
      <c r="E92" s="30"/>
      <c r="F92" s="30"/>
      <c r="G92" s="30"/>
      <c r="H92" s="30"/>
      <c r="I92" s="30"/>
      <c r="J92" s="30"/>
      <c r="K92" s="30"/>
      <c r="L92" s="30"/>
      <c r="M92" s="30"/>
    </row>
    <row r="93" spans="1:13" x14ac:dyDescent="0.2">
      <c r="A93" s="30"/>
      <c r="B93" s="30"/>
      <c r="C93" s="30"/>
      <c r="D93" s="30"/>
      <c r="E93" s="30"/>
      <c r="F93" s="30"/>
      <c r="G93" s="30"/>
      <c r="H93" s="30"/>
      <c r="I93" s="30"/>
      <c r="J93" s="30"/>
      <c r="K93" s="30"/>
      <c r="L93" s="30"/>
      <c r="M93" s="30"/>
    </row>
    <row r="94" spans="1:13" x14ac:dyDescent="0.2">
      <c r="A94" s="30"/>
      <c r="B94" s="30"/>
      <c r="C94" s="30"/>
      <c r="D94" s="30"/>
      <c r="E94" s="30"/>
      <c r="F94" s="30"/>
      <c r="G94" s="30"/>
      <c r="H94" s="30"/>
      <c r="I94" s="30"/>
      <c r="J94" s="30"/>
      <c r="K94" s="30"/>
      <c r="L94" s="30"/>
      <c r="M94" s="30"/>
    </row>
    <row r="95" spans="1:13" x14ac:dyDescent="0.2">
      <c r="A95" s="30"/>
      <c r="B95" s="30"/>
      <c r="C95" s="30"/>
      <c r="D95" s="30"/>
      <c r="E95" s="30"/>
      <c r="F95" s="30"/>
      <c r="G95" s="30"/>
      <c r="H95" s="30"/>
      <c r="I95" s="30"/>
      <c r="J95" s="30"/>
      <c r="K95" s="30"/>
      <c r="L95" s="30"/>
      <c r="M95" s="30"/>
    </row>
    <row r="96" spans="1:13" x14ac:dyDescent="0.2">
      <c r="A96" s="30"/>
      <c r="B96" s="30"/>
      <c r="C96" s="30"/>
      <c r="D96" s="30"/>
      <c r="E96" s="30"/>
      <c r="F96" s="30"/>
      <c r="G96" s="30"/>
      <c r="H96" s="30"/>
      <c r="I96" s="30"/>
      <c r="J96" s="30"/>
      <c r="K96" s="30"/>
      <c r="L96" s="30"/>
      <c r="M96" s="30"/>
    </row>
    <row r="97" spans="1:13" x14ac:dyDescent="0.2">
      <c r="A97" s="30"/>
      <c r="B97" s="30"/>
      <c r="C97" s="30"/>
      <c r="D97" s="30"/>
      <c r="E97" s="30"/>
      <c r="F97" s="30"/>
      <c r="G97" s="30"/>
      <c r="H97" s="30"/>
      <c r="I97" s="30"/>
      <c r="J97" s="30"/>
      <c r="K97" s="30"/>
      <c r="L97" s="30"/>
      <c r="M97" s="30"/>
    </row>
    <row r="98" spans="1:13" x14ac:dyDescent="0.2">
      <c r="A98" s="30"/>
      <c r="B98" s="30"/>
      <c r="C98" s="30"/>
      <c r="D98" s="30"/>
      <c r="E98" s="30"/>
      <c r="F98" s="30"/>
      <c r="G98" s="30"/>
      <c r="H98" s="30"/>
      <c r="I98" s="30"/>
      <c r="J98" s="30"/>
      <c r="K98" s="30"/>
      <c r="L98" s="30"/>
      <c r="M98" s="30"/>
    </row>
    <row r="99" spans="1:13" x14ac:dyDescent="0.2">
      <c r="A99" s="30"/>
      <c r="B99" s="30"/>
      <c r="C99" s="30"/>
      <c r="D99" s="30"/>
      <c r="E99" s="30"/>
      <c r="F99" s="30"/>
      <c r="G99" s="30"/>
      <c r="H99" s="30"/>
      <c r="I99" s="30"/>
      <c r="J99" s="30"/>
      <c r="K99" s="30"/>
      <c r="L99" s="30"/>
      <c r="M99" s="30"/>
    </row>
    <row r="100" spans="1:13" x14ac:dyDescent="0.2">
      <c r="A100" s="30"/>
      <c r="B100" s="30"/>
      <c r="C100" s="30"/>
      <c r="D100" s="30"/>
      <c r="E100" s="30"/>
      <c r="F100" s="30"/>
      <c r="G100" s="30"/>
      <c r="H100" s="30"/>
      <c r="I100" s="30"/>
      <c r="J100" s="30"/>
      <c r="K100" s="30"/>
      <c r="L100" s="30"/>
      <c r="M100" s="30"/>
    </row>
    <row r="101" spans="1:13" x14ac:dyDescent="0.2">
      <c r="A101" s="30"/>
      <c r="B101" s="30"/>
      <c r="C101" s="30"/>
      <c r="D101" s="30"/>
      <c r="E101" s="30"/>
      <c r="F101" s="30"/>
      <c r="G101" s="30"/>
      <c r="H101" s="30"/>
      <c r="I101" s="30"/>
      <c r="J101" s="30"/>
      <c r="K101" s="30"/>
      <c r="L101" s="30"/>
      <c r="M101" s="30"/>
    </row>
    <row r="102" spans="1:13" x14ac:dyDescent="0.2">
      <c r="A102" s="30"/>
      <c r="B102" s="30"/>
      <c r="C102" s="30"/>
      <c r="D102" s="30"/>
      <c r="E102" s="30"/>
      <c r="F102" s="30"/>
      <c r="G102" s="30"/>
      <c r="H102" s="30"/>
      <c r="I102" s="30"/>
      <c r="J102" s="30"/>
      <c r="K102" s="30"/>
      <c r="L102" s="30"/>
      <c r="M102" s="30"/>
    </row>
    <row r="103" spans="1:13" x14ac:dyDescent="0.2">
      <c r="A103" s="30"/>
      <c r="B103" s="30"/>
      <c r="C103" s="30"/>
      <c r="D103" s="30"/>
      <c r="E103" s="30"/>
      <c r="F103" s="30"/>
      <c r="G103" s="30"/>
      <c r="H103" s="30"/>
      <c r="I103" s="30"/>
      <c r="J103" s="30"/>
      <c r="K103" s="30"/>
      <c r="L103" s="30"/>
      <c r="M103" s="30"/>
    </row>
    <row r="104" spans="1:13" x14ac:dyDescent="0.2">
      <c r="A104" s="30"/>
      <c r="B104" s="30"/>
      <c r="C104" s="30"/>
      <c r="D104" s="30"/>
      <c r="E104" s="30"/>
      <c r="F104" s="30"/>
      <c r="G104" s="30"/>
      <c r="H104" s="30"/>
      <c r="I104" s="30"/>
      <c r="J104" s="30"/>
      <c r="K104" s="30"/>
      <c r="L104" s="30"/>
      <c r="M104" s="30"/>
    </row>
    <row r="105" spans="1:13" x14ac:dyDescent="0.2">
      <c r="A105" s="30"/>
      <c r="B105" s="30"/>
      <c r="C105" s="30"/>
      <c r="D105" s="30"/>
      <c r="E105" s="30"/>
      <c r="F105" s="30"/>
      <c r="G105" s="30"/>
      <c r="H105" s="30"/>
      <c r="I105" s="30"/>
      <c r="J105" s="30"/>
      <c r="K105" s="30"/>
      <c r="L105" s="30"/>
      <c r="M105" s="30"/>
    </row>
    <row r="106" spans="1:13" x14ac:dyDescent="0.2">
      <c r="A106" s="30"/>
      <c r="B106" s="30"/>
      <c r="C106" s="30"/>
      <c r="D106" s="30"/>
      <c r="E106" s="30"/>
      <c r="F106" s="30"/>
      <c r="G106" s="30"/>
      <c r="H106" s="30"/>
      <c r="I106" s="30"/>
      <c r="J106" s="30"/>
      <c r="K106" s="30"/>
      <c r="L106" s="30"/>
      <c r="M106" s="30"/>
    </row>
    <row r="107" spans="1:13" x14ac:dyDescent="0.2">
      <c r="A107" s="30"/>
      <c r="B107" s="30"/>
      <c r="C107" s="30"/>
      <c r="D107" s="30"/>
      <c r="E107" s="30"/>
      <c r="F107" s="30"/>
      <c r="G107" s="30"/>
      <c r="H107" s="30"/>
      <c r="I107" s="30"/>
      <c r="J107" s="30"/>
      <c r="K107" s="30"/>
      <c r="L107" s="30"/>
      <c r="M107" s="30"/>
    </row>
    <row r="108" spans="1:13" x14ac:dyDescent="0.2">
      <c r="A108" s="30"/>
      <c r="B108" s="30"/>
      <c r="C108" s="30"/>
      <c r="D108" s="30"/>
      <c r="E108" s="30"/>
      <c r="F108" s="30"/>
      <c r="G108" s="30"/>
      <c r="H108" s="30"/>
      <c r="I108" s="30"/>
      <c r="J108" s="30"/>
      <c r="K108" s="30"/>
      <c r="L108" s="30"/>
      <c r="M108" s="30"/>
    </row>
    <row r="109" spans="1:13" x14ac:dyDescent="0.2">
      <c r="A109" s="30"/>
      <c r="B109" s="30"/>
      <c r="C109" s="30"/>
      <c r="D109" s="30"/>
      <c r="E109" s="30"/>
      <c r="F109" s="30"/>
      <c r="G109" s="30"/>
      <c r="H109" s="30"/>
      <c r="I109" s="30"/>
      <c r="J109" s="30"/>
      <c r="K109" s="30"/>
      <c r="L109" s="30"/>
      <c r="M109" s="30"/>
    </row>
    <row r="110" spans="1:13" x14ac:dyDescent="0.2">
      <c r="A110" s="30"/>
      <c r="B110" s="30"/>
      <c r="C110" s="30"/>
      <c r="D110" s="30"/>
      <c r="E110" s="30"/>
      <c r="F110" s="30"/>
      <c r="G110" s="30"/>
      <c r="H110" s="30"/>
      <c r="I110" s="30"/>
      <c r="J110" s="30"/>
      <c r="K110" s="30"/>
      <c r="L110" s="30"/>
      <c r="M110" s="30"/>
    </row>
    <row r="111" spans="1:13" x14ac:dyDescent="0.2">
      <c r="A111" s="30"/>
      <c r="B111" s="30"/>
      <c r="C111" s="30"/>
      <c r="D111" s="30"/>
      <c r="E111" s="30"/>
      <c r="F111" s="30"/>
      <c r="G111" s="30"/>
      <c r="H111" s="30"/>
      <c r="I111" s="30"/>
      <c r="J111" s="30"/>
      <c r="K111" s="30"/>
      <c r="L111" s="30"/>
      <c r="M111" s="30"/>
    </row>
    <row r="112" spans="1:13" x14ac:dyDescent="0.2">
      <c r="A112" s="30"/>
      <c r="B112" s="30"/>
      <c r="C112" s="30"/>
      <c r="D112" s="30"/>
      <c r="E112" s="30"/>
      <c r="F112" s="30"/>
      <c r="G112" s="30"/>
      <c r="H112" s="30"/>
      <c r="I112" s="30"/>
      <c r="J112" s="30"/>
      <c r="K112" s="30"/>
      <c r="L112" s="30"/>
      <c r="M112" s="30"/>
    </row>
    <row r="113" spans="1:13" x14ac:dyDescent="0.2">
      <c r="A113" s="30"/>
      <c r="B113" s="30"/>
      <c r="C113" s="30"/>
      <c r="D113" s="30"/>
      <c r="E113" s="30"/>
      <c r="F113" s="30"/>
      <c r="G113" s="30"/>
      <c r="H113" s="30"/>
      <c r="I113" s="30"/>
      <c r="J113" s="30"/>
      <c r="K113" s="30"/>
      <c r="L113" s="30"/>
      <c r="M113" s="30"/>
    </row>
    <row r="114" spans="1:13" x14ac:dyDescent="0.2">
      <c r="A114" s="30"/>
      <c r="B114" s="30"/>
      <c r="C114" s="30"/>
      <c r="D114" s="30"/>
      <c r="E114" s="30"/>
      <c r="F114" s="30"/>
      <c r="G114" s="30"/>
      <c r="H114" s="30"/>
      <c r="I114" s="30"/>
      <c r="J114" s="30"/>
      <c r="K114" s="30"/>
      <c r="L114" s="30"/>
      <c r="M114" s="30"/>
    </row>
    <row r="115" spans="1:13" x14ac:dyDescent="0.2">
      <c r="A115" s="30"/>
      <c r="B115" s="30"/>
      <c r="C115" s="30"/>
      <c r="D115" s="30"/>
      <c r="E115" s="30"/>
      <c r="F115" s="30"/>
      <c r="G115" s="30"/>
      <c r="H115" s="30"/>
      <c r="I115" s="30"/>
      <c r="J115" s="30"/>
      <c r="K115" s="30"/>
      <c r="L115" s="30"/>
      <c r="M115" s="30"/>
    </row>
    <row r="116" spans="1:13" x14ac:dyDescent="0.2">
      <c r="A116" s="30"/>
      <c r="B116" s="30"/>
      <c r="C116" s="30"/>
      <c r="D116" s="30"/>
      <c r="E116" s="30"/>
      <c r="F116" s="30"/>
      <c r="G116" s="30"/>
      <c r="H116" s="30"/>
      <c r="I116" s="30"/>
      <c r="J116" s="30"/>
      <c r="K116" s="30"/>
      <c r="L116" s="30"/>
      <c r="M116" s="30"/>
    </row>
    <row r="117" spans="1:13" x14ac:dyDescent="0.2">
      <c r="A117" s="30"/>
      <c r="B117" s="30"/>
      <c r="C117" s="30"/>
      <c r="D117" s="30"/>
      <c r="E117" s="30"/>
      <c r="F117" s="30"/>
      <c r="G117" s="30"/>
      <c r="H117" s="30"/>
      <c r="I117" s="30"/>
      <c r="J117" s="30"/>
      <c r="K117" s="30"/>
      <c r="L117" s="30"/>
      <c r="M117" s="30"/>
    </row>
    <row r="118" spans="1:13" x14ac:dyDescent="0.2">
      <c r="A118" s="30"/>
      <c r="B118" s="30"/>
      <c r="C118" s="30"/>
      <c r="D118" s="30"/>
      <c r="E118" s="30"/>
      <c r="F118" s="30"/>
      <c r="G118" s="30"/>
      <c r="H118" s="30"/>
      <c r="I118" s="30"/>
      <c r="J118" s="30"/>
      <c r="K118" s="30"/>
      <c r="L118" s="30"/>
      <c r="M118" s="30"/>
    </row>
    <row r="119" spans="1:13" x14ac:dyDescent="0.2">
      <c r="A119" s="30"/>
      <c r="B119" s="30"/>
      <c r="C119" s="30"/>
      <c r="D119" s="30"/>
      <c r="E119" s="30"/>
      <c r="F119" s="30"/>
      <c r="G119" s="30"/>
      <c r="H119" s="30"/>
      <c r="I119" s="30"/>
      <c r="J119" s="30"/>
      <c r="K119" s="30"/>
      <c r="L119" s="30"/>
      <c r="M119" s="30"/>
    </row>
    <row r="120" spans="1:13" x14ac:dyDescent="0.2">
      <c r="A120" s="30"/>
      <c r="B120" s="30"/>
      <c r="C120" s="30"/>
      <c r="D120" s="30"/>
      <c r="E120" s="30"/>
      <c r="F120" s="30"/>
      <c r="G120" s="30"/>
      <c r="H120" s="30"/>
      <c r="I120" s="30"/>
      <c r="J120" s="30"/>
      <c r="K120" s="30"/>
      <c r="L120" s="30"/>
      <c r="M120" s="30"/>
    </row>
    <row r="121" spans="1:13" x14ac:dyDescent="0.2">
      <c r="A121" s="30"/>
      <c r="B121" s="30"/>
      <c r="C121" s="30"/>
      <c r="D121" s="30"/>
      <c r="E121" s="30"/>
      <c r="F121" s="30"/>
      <c r="G121" s="30"/>
      <c r="H121" s="30"/>
      <c r="I121" s="30"/>
      <c r="J121" s="30"/>
      <c r="K121" s="30"/>
      <c r="L121" s="30"/>
      <c r="M121" s="30"/>
    </row>
    <row r="122" spans="1:13" x14ac:dyDescent="0.2">
      <c r="A122" s="30"/>
      <c r="B122" s="30"/>
      <c r="C122" s="30"/>
      <c r="D122" s="30"/>
      <c r="E122" s="30"/>
      <c r="F122" s="30"/>
      <c r="G122" s="30"/>
      <c r="H122" s="30"/>
      <c r="I122" s="30"/>
      <c r="J122" s="30"/>
      <c r="K122" s="30"/>
      <c r="L122" s="30"/>
      <c r="M122" s="30"/>
    </row>
    <row r="123" spans="1:13" x14ac:dyDescent="0.2">
      <c r="A123" s="30"/>
      <c r="B123" s="30"/>
      <c r="C123" s="30"/>
      <c r="D123" s="30"/>
      <c r="E123" s="30"/>
      <c r="F123" s="30"/>
      <c r="G123" s="30"/>
      <c r="H123" s="30"/>
      <c r="I123" s="30"/>
      <c r="J123" s="30"/>
      <c r="K123" s="30"/>
      <c r="L123" s="30"/>
      <c r="M123" s="30"/>
    </row>
    <row r="124" spans="1:13" x14ac:dyDescent="0.2">
      <c r="A124" s="30"/>
      <c r="B124" s="30"/>
      <c r="C124" s="30"/>
      <c r="D124" s="30"/>
      <c r="E124" s="30"/>
      <c r="F124" s="30"/>
      <c r="G124" s="30"/>
      <c r="H124" s="30"/>
      <c r="I124" s="30"/>
      <c r="J124" s="30"/>
      <c r="K124" s="30"/>
      <c r="L124" s="30"/>
      <c r="M124" s="30"/>
    </row>
    <row r="125" spans="1:13" x14ac:dyDescent="0.2">
      <c r="A125" s="30"/>
      <c r="B125" s="30"/>
      <c r="C125" s="30"/>
      <c r="D125" s="30"/>
      <c r="E125" s="30"/>
      <c r="F125" s="30"/>
      <c r="G125" s="30"/>
      <c r="H125" s="30"/>
      <c r="I125" s="30"/>
      <c r="J125" s="30"/>
      <c r="K125" s="30"/>
      <c r="L125" s="30"/>
      <c r="M125" s="30"/>
    </row>
    <row r="126" spans="1:13" x14ac:dyDescent="0.2">
      <c r="A126" s="30"/>
      <c r="B126" s="30"/>
      <c r="C126" s="30"/>
      <c r="D126" s="30"/>
      <c r="E126" s="30"/>
      <c r="F126" s="30"/>
      <c r="G126" s="30"/>
      <c r="H126" s="30"/>
      <c r="I126" s="30"/>
      <c r="J126" s="30"/>
      <c r="K126" s="30"/>
      <c r="L126" s="30"/>
      <c r="M126" s="30"/>
    </row>
    <row r="127" spans="1:13" x14ac:dyDescent="0.2">
      <c r="A127" s="30"/>
      <c r="B127" s="30"/>
      <c r="C127" s="30"/>
      <c r="D127" s="30"/>
      <c r="E127" s="30"/>
      <c r="F127" s="30"/>
      <c r="G127" s="30"/>
      <c r="H127" s="30"/>
      <c r="I127" s="30"/>
      <c r="J127" s="30"/>
      <c r="K127" s="30"/>
      <c r="L127" s="30"/>
      <c r="M127" s="30"/>
    </row>
    <row r="128" spans="1:13" x14ac:dyDescent="0.2">
      <c r="A128" s="30"/>
      <c r="B128" s="30"/>
      <c r="C128" s="30"/>
      <c r="D128" s="30"/>
      <c r="E128" s="30"/>
      <c r="F128" s="30"/>
      <c r="G128" s="30"/>
      <c r="H128" s="30"/>
      <c r="I128" s="30"/>
      <c r="J128" s="30"/>
      <c r="K128" s="30"/>
      <c r="L128" s="30"/>
      <c r="M128" s="30"/>
    </row>
    <row r="129" spans="1:13" x14ac:dyDescent="0.2">
      <c r="A129" s="30"/>
      <c r="B129" s="30"/>
      <c r="C129" s="30"/>
      <c r="D129" s="30"/>
      <c r="E129" s="30"/>
      <c r="F129" s="30"/>
      <c r="G129" s="30"/>
      <c r="H129" s="30"/>
      <c r="I129" s="30"/>
      <c r="J129" s="30"/>
      <c r="K129" s="30"/>
      <c r="L129" s="30"/>
      <c r="M129" s="30"/>
    </row>
    <row r="130" spans="1:13" x14ac:dyDescent="0.2">
      <c r="A130" s="30"/>
      <c r="B130" s="30"/>
      <c r="C130" s="30"/>
      <c r="D130" s="30"/>
      <c r="E130" s="30"/>
      <c r="F130" s="30"/>
      <c r="G130" s="30"/>
      <c r="H130" s="30"/>
      <c r="I130" s="30"/>
      <c r="J130" s="30"/>
      <c r="K130" s="30"/>
      <c r="L130" s="30"/>
      <c r="M130" s="30"/>
    </row>
    <row r="131" spans="1:13" x14ac:dyDescent="0.2">
      <c r="A131" s="30"/>
      <c r="B131" s="30"/>
      <c r="C131" s="30"/>
      <c r="D131" s="30"/>
      <c r="E131" s="30"/>
      <c r="F131" s="30"/>
      <c r="G131" s="30"/>
      <c r="H131" s="30"/>
      <c r="I131" s="30"/>
      <c r="J131" s="30"/>
      <c r="K131" s="30"/>
      <c r="L131" s="30"/>
      <c r="M131" s="30"/>
    </row>
    <row r="132" spans="1:13" x14ac:dyDescent="0.2">
      <c r="A132" s="30"/>
      <c r="B132" s="30"/>
      <c r="C132" s="30"/>
      <c r="D132" s="30"/>
      <c r="E132" s="30"/>
      <c r="F132" s="30"/>
      <c r="G132" s="30"/>
      <c r="H132" s="30"/>
      <c r="I132" s="30"/>
      <c r="J132" s="30"/>
      <c r="K132" s="30"/>
      <c r="L132" s="30"/>
      <c r="M132" s="30"/>
    </row>
    <row r="133" spans="1:13" x14ac:dyDescent="0.2">
      <c r="A133" s="30"/>
      <c r="B133" s="30"/>
      <c r="C133" s="30"/>
      <c r="D133" s="30"/>
      <c r="E133" s="30"/>
      <c r="F133" s="30"/>
      <c r="G133" s="30"/>
      <c r="H133" s="30"/>
      <c r="I133" s="30"/>
      <c r="J133" s="30"/>
      <c r="K133" s="30"/>
      <c r="L133" s="30"/>
      <c r="M133" s="30"/>
    </row>
    <row r="134" spans="1:13" x14ac:dyDescent="0.2">
      <c r="A134" s="30"/>
      <c r="B134" s="30"/>
      <c r="C134" s="30"/>
      <c r="D134" s="30"/>
      <c r="E134" s="30"/>
      <c r="F134" s="30"/>
      <c r="G134" s="30"/>
      <c r="H134" s="30"/>
      <c r="I134" s="30"/>
      <c r="J134" s="30"/>
      <c r="K134" s="30"/>
      <c r="L134" s="30"/>
      <c r="M134" s="30"/>
    </row>
    <row r="135" spans="1:13" x14ac:dyDescent="0.2">
      <c r="A135" s="30"/>
      <c r="B135" s="30"/>
      <c r="C135" s="30"/>
      <c r="D135" s="30"/>
      <c r="E135" s="30"/>
      <c r="F135" s="30"/>
      <c r="G135" s="30"/>
      <c r="H135" s="30"/>
      <c r="I135" s="30"/>
      <c r="J135" s="30"/>
      <c r="K135" s="30"/>
      <c r="L135" s="30"/>
      <c r="M135" s="30"/>
    </row>
    <row r="136" spans="1:13" x14ac:dyDescent="0.2">
      <c r="A136" s="30"/>
      <c r="B136" s="30"/>
      <c r="C136" s="30"/>
      <c r="D136" s="30"/>
      <c r="E136" s="30"/>
      <c r="F136" s="30"/>
      <c r="G136" s="30"/>
      <c r="H136" s="30"/>
      <c r="I136" s="30"/>
      <c r="J136" s="30"/>
      <c r="K136" s="30"/>
      <c r="L136" s="30"/>
      <c r="M136" s="30"/>
    </row>
    <row r="137" spans="1:13" x14ac:dyDescent="0.2">
      <c r="A137" s="30"/>
      <c r="B137" s="30"/>
      <c r="C137" s="30"/>
      <c r="D137" s="30"/>
      <c r="E137" s="30"/>
      <c r="F137" s="30"/>
      <c r="G137" s="30"/>
      <c r="H137" s="30"/>
      <c r="I137" s="30"/>
      <c r="J137" s="30"/>
      <c r="K137" s="30"/>
      <c r="L137" s="30"/>
      <c r="M137" s="30"/>
    </row>
    <row r="138" spans="1:13" x14ac:dyDescent="0.2">
      <c r="A138" s="30"/>
      <c r="B138" s="30"/>
      <c r="C138" s="30"/>
      <c r="D138" s="30"/>
      <c r="E138" s="30"/>
      <c r="F138" s="30"/>
      <c r="G138" s="30"/>
      <c r="H138" s="30"/>
      <c r="I138" s="30"/>
      <c r="J138" s="30"/>
      <c r="K138" s="30"/>
      <c r="L138" s="30"/>
      <c r="M138" s="30"/>
    </row>
    <row r="139" spans="1:13" x14ac:dyDescent="0.2">
      <c r="A139" s="30"/>
      <c r="B139" s="30"/>
      <c r="C139" s="30"/>
      <c r="D139" s="30"/>
      <c r="E139" s="30"/>
      <c r="F139" s="30"/>
      <c r="G139" s="30"/>
      <c r="H139" s="30"/>
      <c r="I139" s="30"/>
      <c r="J139" s="30"/>
      <c r="K139" s="30"/>
      <c r="L139" s="30"/>
      <c r="M139" s="30"/>
    </row>
    <row r="140" spans="1:13" x14ac:dyDescent="0.2">
      <c r="A140" s="30"/>
      <c r="B140" s="30"/>
      <c r="C140" s="30"/>
      <c r="D140" s="30"/>
      <c r="E140" s="30"/>
      <c r="F140" s="30"/>
      <c r="G140" s="30"/>
      <c r="H140" s="30"/>
      <c r="I140" s="30"/>
      <c r="J140" s="30"/>
      <c r="K140" s="30"/>
      <c r="L140" s="30"/>
      <c r="M140" s="30"/>
    </row>
    <row r="141" spans="1:13" x14ac:dyDescent="0.2">
      <c r="A141" s="30"/>
      <c r="B141" s="30"/>
      <c r="C141" s="30"/>
      <c r="D141" s="30"/>
      <c r="E141" s="30"/>
      <c r="F141" s="30"/>
      <c r="G141" s="30"/>
      <c r="H141" s="30"/>
      <c r="I141" s="30"/>
      <c r="J141" s="30"/>
      <c r="K141" s="30"/>
      <c r="L141" s="30"/>
      <c r="M141" s="30"/>
    </row>
    <row r="142" spans="1:13" x14ac:dyDescent="0.2">
      <c r="A142" s="30"/>
      <c r="B142" s="30"/>
      <c r="C142" s="30"/>
      <c r="D142" s="30"/>
      <c r="E142" s="30"/>
      <c r="F142" s="30"/>
      <c r="G142" s="30"/>
      <c r="H142" s="30"/>
      <c r="I142" s="30"/>
      <c r="J142" s="30"/>
      <c r="K142" s="30"/>
      <c r="L142" s="30"/>
      <c r="M142" s="30"/>
    </row>
    <row r="143" spans="1:13" x14ac:dyDescent="0.2">
      <c r="A143" s="30"/>
      <c r="B143" s="30"/>
      <c r="C143" s="30"/>
      <c r="D143" s="30"/>
      <c r="E143" s="30"/>
      <c r="F143" s="30"/>
      <c r="G143" s="30"/>
      <c r="H143" s="30"/>
      <c r="I143" s="30"/>
      <c r="J143" s="30"/>
      <c r="K143" s="30"/>
      <c r="L143" s="30"/>
      <c r="M143" s="30"/>
    </row>
    <row r="144" spans="1:13" x14ac:dyDescent="0.2">
      <c r="A144" s="30"/>
      <c r="B144" s="30"/>
      <c r="C144" s="30"/>
      <c r="D144" s="30"/>
      <c r="E144" s="30"/>
      <c r="F144" s="30"/>
      <c r="G144" s="30"/>
      <c r="H144" s="30"/>
      <c r="I144" s="30"/>
      <c r="J144" s="30"/>
      <c r="K144" s="30"/>
      <c r="L144" s="30"/>
      <c r="M144" s="30"/>
    </row>
    <row r="145" spans="1:13" x14ac:dyDescent="0.2">
      <c r="A145" s="30"/>
      <c r="B145" s="30"/>
      <c r="C145" s="30"/>
      <c r="D145" s="30"/>
      <c r="E145" s="30"/>
      <c r="F145" s="30"/>
      <c r="G145" s="30"/>
      <c r="H145" s="30"/>
      <c r="I145" s="30"/>
      <c r="J145" s="30"/>
      <c r="K145" s="30"/>
      <c r="L145" s="30"/>
      <c r="M145" s="30"/>
    </row>
    <row r="146" spans="1:13" x14ac:dyDescent="0.2">
      <c r="A146" s="30"/>
      <c r="B146" s="30"/>
      <c r="C146" s="30"/>
      <c r="D146" s="30"/>
      <c r="E146" s="30"/>
      <c r="F146" s="30"/>
      <c r="G146" s="30"/>
      <c r="H146" s="30"/>
      <c r="I146" s="30"/>
      <c r="J146" s="30"/>
      <c r="K146" s="30"/>
      <c r="L146" s="30"/>
      <c r="M146" s="30"/>
    </row>
    <row r="147" spans="1:13" x14ac:dyDescent="0.2">
      <c r="A147" s="30"/>
      <c r="B147" s="30"/>
      <c r="C147" s="30"/>
      <c r="D147" s="30"/>
      <c r="E147" s="30"/>
      <c r="F147" s="30"/>
      <c r="G147" s="30"/>
      <c r="H147" s="30"/>
      <c r="I147" s="30"/>
      <c r="J147" s="30"/>
      <c r="K147" s="30"/>
      <c r="L147" s="30"/>
      <c r="M147" s="30"/>
    </row>
    <row r="148" spans="1:13" x14ac:dyDescent="0.2">
      <c r="A148" s="30"/>
      <c r="B148" s="30"/>
      <c r="C148" s="30"/>
      <c r="D148" s="30"/>
      <c r="E148" s="30"/>
      <c r="F148" s="30"/>
      <c r="G148" s="30"/>
      <c r="H148" s="30"/>
      <c r="I148" s="30"/>
      <c r="J148" s="30"/>
      <c r="K148" s="30"/>
      <c r="L148" s="30"/>
      <c r="M148" s="30"/>
    </row>
    <row r="149" spans="1:13" x14ac:dyDescent="0.2">
      <c r="A149" s="30"/>
      <c r="B149" s="30"/>
      <c r="C149" s="30"/>
      <c r="D149" s="30"/>
      <c r="E149" s="30"/>
      <c r="F149" s="30"/>
      <c r="G149" s="30"/>
      <c r="H149" s="30"/>
      <c r="I149" s="30"/>
      <c r="J149" s="30"/>
      <c r="K149" s="30"/>
      <c r="L149" s="30"/>
      <c r="M149" s="30"/>
    </row>
    <row r="150" spans="1:13" x14ac:dyDescent="0.2">
      <c r="A150" s="30"/>
      <c r="B150" s="30"/>
      <c r="C150" s="30"/>
      <c r="D150" s="30"/>
      <c r="E150" s="30"/>
      <c r="F150" s="30"/>
      <c r="G150" s="30"/>
      <c r="H150" s="30"/>
      <c r="I150" s="30"/>
      <c r="J150" s="30"/>
      <c r="K150" s="30"/>
      <c r="L150" s="30"/>
      <c r="M150" s="30"/>
    </row>
    <row r="151" spans="1:13" x14ac:dyDescent="0.2">
      <c r="A151" s="30"/>
      <c r="B151" s="30"/>
      <c r="C151" s="30"/>
      <c r="D151" s="30"/>
      <c r="E151" s="30"/>
      <c r="F151" s="30"/>
      <c r="G151" s="30"/>
      <c r="H151" s="30"/>
      <c r="I151" s="30"/>
      <c r="J151" s="30"/>
      <c r="K151" s="30"/>
      <c r="L151" s="30"/>
      <c r="M151" s="30"/>
    </row>
    <row r="152" spans="1:13" x14ac:dyDescent="0.2">
      <c r="A152" s="30"/>
      <c r="B152" s="30"/>
      <c r="C152" s="30"/>
      <c r="D152" s="30"/>
      <c r="E152" s="30"/>
      <c r="F152" s="30"/>
      <c r="G152" s="30"/>
      <c r="H152" s="30"/>
      <c r="I152" s="30"/>
      <c r="J152" s="30"/>
      <c r="K152" s="30"/>
      <c r="L152" s="30"/>
      <c r="M152" s="30"/>
    </row>
    <row r="153" spans="1:13" x14ac:dyDescent="0.2">
      <c r="A153" s="30"/>
      <c r="B153" s="30"/>
      <c r="C153" s="30"/>
      <c r="D153" s="30"/>
      <c r="E153" s="30"/>
      <c r="F153" s="30"/>
      <c r="G153" s="30"/>
      <c r="H153" s="30"/>
      <c r="I153" s="30"/>
      <c r="J153" s="30"/>
      <c r="K153" s="30"/>
      <c r="L153" s="30"/>
      <c r="M153" s="30"/>
    </row>
    <row r="154" spans="1:13" x14ac:dyDescent="0.2">
      <c r="A154" s="30"/>
      <c r="B154" s="30"/>
      <c r="C154" s="30"/>
      <c r="D154" s="30"/>
      <c r="E154" s="30"/>
      <c r="F154" s="30"/>
      <c r="G154" s="30"/>
      <c r="H154" s="30"/>
      <c r="I154" s="30"/>
      <c r="J154" s="30"/>
      <c r="K154" s="30"/>
      <c r="L154" s="30"/>
      <c r="M154" s="30"/>
    </row>
    <row r="155" spans="1:13" x14ac:dyDescent="0.2">
      <c r="A155" s="30"/>
      <c r="B155" s="30"/>
      <c r="C155" s="30"/>
      <c r="D155" s="30"/>
      <c r="E155" s="30"/>
      <c r="F155" s="30"/>
      <c r="G155" s="30"/>
      <c r="H155" s="30"/>
      <c r="I155" s="30"/>
      <c r="J155" s="30"/>
      <c r="K155" s="30"/>
      <c r="L155" s="30"/>
      <c r="M155" s="30"/>
    </row>
    <row r="156" spans="1:13" x14ac:dyDescent="0.2">
      <c r="A156" s="30"/>
      <c r="B156" s="30"/>
      <c r="C156" s="30"/>
      <c r="D156" s="30"/>
      <c r="E156" s="30"/>
      <c r="F156" s="30"/>
      <c r="G156" s="30"/>
      <c r="H156" s="30"/>
      <c r="I156" s="30"/>
      <c r="J156" s="30"/>
      <c r="K156" s="30"/>
      <c r="L156" s="30"/>
      <c r="M156" s="30"/>
    </row>
    <row r="157" spans="1:13" x14ac:dyDescent="0.2">
      <c r="A157" s="30"/>
      <c r="B157" s="30"/>
      <c r="C157" s="30"/>
      <c r="D157" s="30"/>
      <c r="E157" s="30"/>
      <c r="F157" s="30"/>
      <c r="G157" s="30"/>
      <c r="H157" s="30"/>
      <c r="I157" s="30"/>
      <c r="J157" s="30"/>
      <c r="K157" s="30"/>
      <c r="L157" s="30"/>
      <c r="M157" s="30"/>
    </row>
    <row r="158" spans="1:13" x14ac:dyDescent="0.2">
      <c r="A158" s="30"/>
      <c r="B158" s="30"/>
      <c r="C158" s="30"/>
      <c r="D158" s="30"/>
      <c r="E158" s="30"/>
      <c r="F158" s="30"/>
      <c r="G158" s="30"/>
      <c r="H158" s="30"/>
      <c r="I158" s="30"/>
      <c r="J158" s="30"/>
      <c r="K158" s="30"/>
      <c r="L158" s="30"/>
      <c r="M158" s="30"/>
    </row>
    <row r="159" spans="1:13" x14ac:dyDescent="0.2">
      <c r="A159" s="30"/>
      <c r="B159" s="30"/>
      <c r="C159" s="30"/>
      <c r="D159" s="30"/>
      <c r="E159" s="30"/>
      <c r="F159" s="30"/>
      <c r="G159" s="30"/>
      <c r="H159" s="30"/>
      <c r="I159" s="30"/>
      <c r="J159" s="30"/>
      <c r="K159" s="30"/>
      <c r="L159" s="30"/>
      <c r="M159" s="30"/>
    </row>
    <row r="160" spans="1:13" x14ac:dyDescent="0.2">
      <c r="A160" s="30"/>
      <c r="B160" s="30"/>
      <c r="C160" s="30"/>
      <c r="D160" s="30"/>
      <c r="E160" s="30"/>
      <c r="F160" s="30"/>
      <c r="G160" s="30"/>
      <c r="H160" s="30"/>
      <c r="I160" s="30"/>
      <c r="J160" s="30"/>
      <c r="K160" s="30"/>
      <c r="L160" s="30"/>
      <c r="M160" s="30"/>
    </row>
    <row r="161" spans="1:13" x14ac:dyDescent="0.2">
      <c r="A161" s="30"/>
      <c r="B161" s="30"/>
      <c r="C161" s="30"/>
      <c r="D161" s="30"/>
      <c r="E161" s="30"/>
      <c r="F161" s="30"/>
      <c r="G161" s="30"/>
      <c r="H161" s="30"/>
      <c r="I161" s="30"/>
      <c r="J161" s="30"/>
      <c r="K161" s="30"/>
      <c r="L161" s="30"/>
      <c r="M161" s="30"/>
    </row>
    <row r="162" spans="1:13" x14ac:dyDescent="0.2">
      <c r="A162" s="30"/>
      <c r="B162" s="30"/>
      <c r="C162" s="30"/>
      <c r="D162" s="30"/>
      <c r="E162" s="30"/>
      <c r="F162" s="30"/>
      <c r="G162" s="30"/>
      <c r="H162" s="30"/>
      <c r="I162" s="30"/>
      <c r="J162" s="30"/>
      <c r="K162" s="30"/>
      <c r="L162" s="30"/>
      <c r="M162" s="30"/>
    </row>
    <row r="163" spans="1:13" x14ac:dyDescent="0.2">
      <c r="A163" s="30"/>
      <c r="B163" s="30"/>
      <c r="C163" s="30"/>
      <c r="D163" s="30"/>
      <c r="E163" s="30"/>
      <c r="F163" s="30"/>
      <c r="G163" s="30"/>
      <c r="H163" s="30"/>
      <c r="I163" s="30"/>
      <c r="J163" s="30"/>
      <c r="K163" s="30"/>
      <c r="L163" s="30"/>
      <c r="M163" s="30"/>
    </row>
    <row r="164" spans="1:13" x14ac:dyDescent="0.2">
      <c r="A164" s="30"/>
      <c r="B164" s="30"/>
      <c r="C164" s="30"/>
      <c r="D164" s="30"/>
      <c r="E164" s="30"/>
      <c r="F164" s="30"/>
      <c r="G164" s="30"/>
      <c r="H164" s="30"/>
      <c r="I164" s="30"/>
      <c r="J164" s="30"/>
      <c r="K164" s="30"/>
      <c r="L164" s="30"/>
      <c r="M164" s="30"/>
    </row>
    <row r="165" spans="1:13" x14ac:dyDescent="0.2">
      <c r="A165" s="30"/>
      <c r="B165" s="30"/>
      <c r="C165" s="30"/>
      <c r="D165" s="30"/>
      <c r="E165" s="30"/>
      <c r="F165" s="30"/>
      <c r="G165" s="30"/>
      <c r="H165" s="30"/>
      <c r="I165" s="30"/>
      <c r="J165" s="30"/>
      <c r="K165" s="30"/>
      <c r="L165" s="30"/>
      <c r="M165" s="30"/>
    </row>
    <row r="166" spans="1:13" x14ac:dyDescent="0.2">
      <c r="A166" s="30"/>
      <c r="B166" s="30"/>
      <c r="C166" s="30"/>
      <c r="D166" s="30"/>
      <c r="E166" s="30"/>
      <c r="F166" s="30"/>
      <c r="G166" s="30"/>
      <c r="H166" s="30"/>
      <c r="I166" s="30"/>
      <c r="J166" s="30"/>
      <c r="K166" s="30"/>
      <c r="L166" s="30"/>
      <c r="M166" s="30"/>
    </row>
    <row r="167" spans="1:13" x14ac:dyDescent="0.2">
      <c r="A167" s="30"/>
      <c r="B167" s="30"/>
      <c r="C167" s="30"/>
      <c r="D167" s="30"/>
      <c r="E167" s="30"/>
      <c r="F167" s="30"/>
      <c r="G167" s="30"/>
      <c r="H167" s="30"/>
      <c r="I167" s="30"/>
      <c r="J167" s="30"/>
      <c r="K167" s="30"/>
      <c r="L167" s="30"/>
      <c r="M167" s="30"/>
    </row>
    <row r="168" spans="1:13" x14ac:dyDescent="0.2">
      <c r="A168" s="30"/>
      <c r="B168" s="30"/>
      <c r="C168" s="30"/>
      <c r="D168" s="30"/>
      <c r="E168" s="30"/>
      <c r="F168" s="30"/>
      <c r="G168" s="30"/>
      <c r="H168" s="30"/>
      <c r="I168" s="30"/>
      <c r="J168" s="30"/>
      <c r="K168" s="30"/>
      <c r="L168" s="30"/>
      <c r="M168" s="30"/>
    </row>
    <row r="169" spans="1:13" x14ac:dyDescent="0.2">
      <c r="A169" s="30"/>
      <c r="B169" s="30"/>
      <c r="C169" s="30"/>
      <c r="D169" s="30"/>
      <c r="E169" s="30"/>
      <c r="F169" s="30"/>
      <c r="G169" s="30"/>
      <c r="H169" s="30"/>
      <c r="I169" s="30"/>
      <c r="J169" s="30"/>
      <c r="K169" s="30"/>
      <c r="L169" s="30"/>
      <c r="M169" s="30"/>
    </row>
    <row r="170" spans="1:13" x14ac:dyDescent="0.2">
      <c r="A170" s="30"/>
      <c r="B170" s="30"/>
      <c r="C170" s="30"/>
      <c r="D170" s="30"/>
      <c r="E170" s="30"/>
      <c r="F170" s="30"/>
      <c r="G170" s="30"/>
      <c r="H170" s="30"/>
      <c r="I170" s="30"/>
      <c r="J170" s="30"/>
      <c r="K170" s="30"/>
      <c r="L170" s="30"/>
      <c r="M170" s="30"/>
    </row>
    <row r="171" spans="1:13" x14ac:dyDescent="0.2">
      <c r="A171" s="30"/>
      <c r="B171" s="30"/>
      <c r="C171" s="30"/>
      <c r="D171" s="30"/>
      <c r="E171" s="30"/>
      <c r="F171" s="30"/>
      <c r="G171" s="30"/>
      <c r="H171" s="30"/>
      <c r="I171" s="30"/>
      <c r="J171" s="30"/>
      <c r="K171" s="30"/>
      <c r="L171" s="30"/>
      <c r="M171" s="30"/>
    </row>
    <row r="172" spans="1:13" x14ac:dyDescent="0.2">
      <c r="A172" s="30"/>
      <c r="B172" s="30"/>
      <c r="C172" s="30"/>
      <c r="D172" s="30"/>
      <c r="E172" s="30"/>
      <c r="F172" s="30"/>
      <c r="G172" s="30"/>
      <c r="H172" s="30"/>
      <c r="I172" s="30"/>
      <c r="J172" s="30"/>
      <c r="K172" s="30"/>
      <c r="L172" s="30"/>
      <c r="M172" s="30"/>
    </row>
    <row r="173" spans="1:13" x14ac:dyDescent="0.2">
      <c r="A173" s="30"/>
      <c r="B173" s="30"/>
      <c r="C173" s="30"/>
      <c r="D173" s="30"/>
      <c r="E173" s="30"/>
      <c r="F173" s="30"/>
      <c r="G173" s="30"/>
      <c r="H173" s="30"/>
      <c r="I173" s="30"/>
      <c r="J173" s="30"/>
      <c r="K173" s="30"/>
      <c r="L173" s="30"/>
      <c r="M173" s="30"/>
    </row>
    <row r="174" spans="1:13" x14ac:dyDescent="0.2">
      <c r="A174" s="30"/>
      <c r="B174" s="30"/>
      <c r="C174" s="30"/>
      <c r="D174" s="30"/>
      <c r="E174" s="30"/>
      <c r="F174" s="30"/>
      <c r="G174" s="30"/>
      <c r="H174" s="30"/>
      <c r="I174" s="30"/>
      <c r="J174" s="30"/>
      <c r="K174" s="30"/>
      <c r="L174" s="30"/>
      <c r="M174" s="30"/>
    </row>
    <row r="175" spans="1:13" x14ac:dyDescent="0.2">
      <c r="A175" s="30"/>
      <c r="B175" s="30"/>
      <c r="C175" s="30"/>
      <c r="D175" s="30"/>
      <c r="E175" s="30"/>
      <c r="F175" s="30"/>
      <c r="G175" s="30"/>
      <c r="H175" s="30"/>
      <c r="I175" s="30"/>
      <c r="J175" s="30"/>
      <c r="K175" s="30"/>
      <c r="L175" s="30"/>
      <c r="M175" s="30"/>
    </row>
    <row r="176" spans="1:13" x14ac:dyDescent="0.2">
      <c r="A176" s="30"/>
      <c r="B176" s="30"/>
      <c r="C176" s="30"/>
      <c r="D176" s="30"/>
      <c r="E176" s="30"/>
      <c r="F176" s="30"/>
      <c r="G176" s="30"/>
      <c r="H176" s="30"/>
      <c r="I176" s="30"/>
      <c r="J176" s="30"/>
      <c r="K176" s="30"/>
      <c r="L176" s="30"/>
      <c r="M176" s="30"/>
    </row>
    <row r="177" spans="1:13" x14ac:dyDescent="0.2">
      <c r="A177" s="30"/>
      <c r="B177" s="30"/>
      <c r="C177" s="30"/>
      <c r="D177" s="30"/>
      <c r="E177" s="30"/>
      <c r="F177" s="30"/>
      <c r="G177" s="30"/>
      <c r="H177" s="30"/>
      <c r="I177" s="30"/>
      <c r="J177" s="30"/>
      <c r="K177" s="30"/>
      <c r="L177" s="30"/>
      <c r="M177" s="30"/>
    </row>
    <row r="178" spans="1:13" x14ac:dyDescent="0.2">
      <c r="A178" s="30"/>
      <c r="B178" s="30"/>
      <c r="C178" s="30"/>
      <c r="D178" s="30"/>
      <c r="E178" s="30"/>
      <c r="F178" s="30"/>
      <c r="G178" s="30"/>
      <c r="H178" s="30"/>
      <c r="I178" s="30"/>
      <c r="J178" s="30"/>
      <c r="K178" s="30"/>
      <c r="L178" s="30"/>
      <c r="M178" s="30"/>
    </row>
    <row r="179" spans="1:13" x14ac:dyDescent="0.2">
      <c r="A179" s="30"/>
      <c r="B179" s="30"/>
      <c r="C179" s="30"/>
      <c r="D179" s="30"/>
      <c r="E179" s="30"/>
      <c r="F179" s="30"/>
      <c r="G179" s="30"/>
      <c r="H179" s="30"/>
      <c r="I179" s="30"/>
      <c r="J179" s="30"/>
      <c r="K179" s="30"/>
      <c r="L179" s="30"/>
      <c r="M179" s="30"/>
    </row>
    <row r="180" spans="1:13" x14ac:dyDescent="0.2">
      <c r="A180" s="30"/>
      <c r="B180" s="30"/>
      <c r="C180" s="30"/>
      <c r="D180" s="30"/>
      <c r="E180" s="30"/>
      <c r="F180" s="30"/>
      <c r="G180" s="30"/>
      <c r="H180" s="30"/>
      <c r="I180" s="30"/>
      <c r="J180" s="30"/>
      <c r="K180" s="30"/>
      <c r="L180" s="30"/>
      <c r="M180" s="30"/>
    </row>
    <row r="181" spans="1:13" x14ac:dyDescent="0.2">
      <c r="A181" s="30"/>
      <c r="B181" s="30"/>
      <c r="C181" s="30"/>
      <c r="D181" s="30"/>
      <c r="E181" s="30"/>
      <c r="F181" s="30"/>
      <c r="G181" s="30"/>
      <c r="H181" s="30"/>
      <c r="I181" s="30"/>
      <c r="J181" s="30"/>
      <c r="K181" s="30"/>
      <c r="L181" s="30"/>
      <c r="M181" s="30"/>
    </row>
    <row r="182" spans="1:13" x14ac:dyDescent="0.2">
      <c r="A182" s="30"/>
      <c r="B182" s="30"/>
      <c r="C182" s="30"/>
      <c r="D182" s="30"/>
      <c r="E182" s="30"/>
      <c r="F182" s="30"/>
      <c r="G182" s="30"/>
      <c r="H182" s="30"/>
      <c r="I182" s="30"/>
      <c r="J182" s="30"/>
      <c r="K182" s="30"/>
      <c r="L182" s="30"/>
      <c r="M182" s="30"/>
    </row>
    <row r="183" spans="1:13" x14ac:dyDescent="0.2">
      <c r="A183" s="30"/>
      <c r="B183" s="30"/>
      <c r="C183" s="30"/>
      <c r="D183" s="30"/>
      <c r="E183" s="30"/>
      <c r="F183" s="30"/>
      <c r="G183" s="30"/>
      <c r="H183" s="30"/>
      <c r="I183" s="30"/>
      <c r="J183" s="30"/>
      <c r="K183" s="30"/>
      <c r="L183" s="30"/>
      <c r="M183" s="30"/>
    </row>
    <row r="184" spans="1:13" x14ac:dyDescent="0.2">
      <c r="A184" s="30"/>
      <c r="B184" s="30"/>
      <c r="C184" s="30"/>
      <c r="D184" s="30"/>
      <c r="E184" s="30"/>
      <c r="F184" s="30"/>
      <c r="G184" s="30"/>
      <c r="H184" s="30"/>
      <c r="I184" s="30"/>
      <c r="J184" s="30"/>
      <c r="K184" s="30"/>
      <c r="L184" s="30"/>
      <c r="M184" s="30"/>
    </row>
    <row r="185" spans="1:13" x14ac:dyDescent="0.2">
      <c r="A185" s="30"/>
      <c r="B185" s="30"/>
      <c r="C185" s="30"/>
      <c r="D185" s="30"/>
      <c r="E185" s="30"/>
      <c r="F185" s="30"/>
      <c r="G185" s="30"/>
      <c r="H185" s="30"/>
      <c r="I185" s="30"/>
      <c r="J185" s="30"/>
      <c r="K185" s="30"/>
      <c r="L185" s="30"/>
      <c r="M185" s="30"/>
    </row>
    <row r="186" spans="1:13" x14ac:dyDescent="0.2">
      <c r="A186" s="30"/>
      <c r="B186" s="30"/>
      <c r="C186" s="30"/>
      <c r="D186" s="30"/>
      <c r="E186" s="30"/>
      <c r="F186" s="30"/>
      <c r="G186" s="30"/>
      <c r="H186" s="30"/>
      <c r="I186" s="30"/>
      <c r="J186" s="30"/>
      <c r="K186" s="30"/>
      <c r="L186" s="30"/>
      <c r="M186" s="30"/>
    </row>
    <row r="187" spans="1:13" x14ac:dyDescent="0.2">
      <c r="A187" s="30"/>
      <c r="B187" s="30"/>
      <c r="C187" s="30"/>
      <c r="D187" s="30"/>
      <c r="E187" s="30"/>
      <c r="F187" s="30"/>
      <c r="G187" s="30"/>
      <c r="H187" s="30"/>
      <c r="I187" s="30"/>
      <c r="J187" s="30"/>
      <c r="K187" s="30"/>
      <c r="L187" s="30"/>
      <c r="M187" s="30"/>
    </row>
    <row r="188" spans="1:13" x14ac:dyDescent="0.2">
      <c r="A188" s="30"/>
      <c r="B188" s="30"/>
      <c r="C188" s="30"/>
      <c r="D188" s="30"/>
      <c r="E188" s="30"/>
      <c r="F188" s="30"/>
      <c r="G188" s="30"/>
      <c r="H188" s="30"/>
      <c r="I188" s="30"/>
      <c r="J188" s="30"/>
      <c r="K188" s="30"/>
      <c r="L188" s="30"/>
      <c r="M188" s="30"/>
    </row>
    <row r="189" spans="1:13" x14ac:dyDescent="0.2">
      <c r="A189" s="30"/>
      <c r="B189" s="30"/>
      <c r="C189" s="30"/>
      <c r="D189" s="30"/>
      <c r="E189" s="30"/>
      <c r="F189" s="30"/>
      <c r="G189" s="30"/>
      <c r="H189" s="30"/>
      <c r="I189" s="30"/>
      <c r="J189" s="30"/>
      <c r="K189" s="30"/>
      <c r="L189" s="30"/>
      <c r="M189" s="30"/>
    </row>
    <row r="190" spans="1:13" x14ac:dyDescent="0.2">
      <c r="A190" s="30"/>
      <c r="B190" s="30"/>
      <c r="C190" s="30"/>
      <c r="D190" s="30"/>
      <c r="E190" s="30"/>
      <c r="F190" s="30"/>
      <c r="G190" s="30"/>
      <c r="H190" s="30"/>
      <c r="I190" s="30"/>
      <c r="J190" s="30"/>
      <c r="K190" s="30"/>
      <c r="L190" s="30"/>
      <c r="M190" s="30"/>
    </row>
    <row r="191" spans="1:13" x14ac:dyDescent="0.2">
      <c r="A191" s="30"/>
      <c r="B191" s="30"/>
      <c r="C191" s="30"/>
      <c r="D191" s="30"/>
      <c r="E191" s="30"/>
      <c r="F191" s="30"/>
      <c r="G191" s="30"/>
      <c r="H191" s="30"/>
      <c r="I191" s="30"/>
      <c r="J191" s="30"/>
      <c r="K191" s="30"/>
      <c r="L191" s="30"/>
      <c r="M191" s="30"/>
    </row>
    <row r="192" spans="1:13" x14ac:dyDescent="0.2">
      <c r="A192" s="30"/>
      <c r="B192" s="30"/>
      <c r="C192" s="30"/>
      <c r="D192" s="30"/>
      <c r="E192" s="30"/>
      <c r="F192" s="30"/>
      <c r="G192" s="30"/>
      <c r="H192" s="30"/>
      <c r="I192" s="30"/>
      <c r="J192" s="30"/>
      <c r="K192" s="30"/>
      <c r="L192" s="30"/>
      <c r="M192" s="30"/>
    </row>
    <row r="193" spans="1:13" x14ac:dyDescent="0.2">
      <c r="A193" s="30"/>
      <c r="B193" s="30"/>
      <c r="C193" s="30"/>
      <c r="D193" s="30"/>
      <c r="E193" s="30"/>
      <c r="F193" s="30"/>
      <c r="G193" s="30"/>
      <c r="H193" s="30"/>
      <c r="I193" s="30"/>
      <c r="J193" s="30"/>
      <c r="K193" s="30"/>
      <c r="L193" s="30"/>
      <c r="M193" s="30"/>
    </row>
    <row r="194" spans="1:13" x14ac:dyDescent="0.2">
      <c r="A194" s="30"/>
      <c r="B194" s="30"/>
      <c r="C194" s="30"/>
      <c r="D194" s="30"/>
      <c r="E194" s="30"/>
      <c r="F194" s="30"/>
      <c r="G194" s="30"/>
      <c r="H194" s="30"/>
      <c r="I194" s="30"/>
      <c r="J194" s="30"/>
      <c r="K194" s="30"/>
      <c r="L194" s="30"/>
      <c r="M194" s="30"/>
    </row>
    <row r="195" spans="1:13" x14ac:dyDescent="0.2">
      <c r="A195" s="30"/>
      <c r="B195" s="30"/>
      <c r="C195" s="30"/>
      <c r="D195" s="30"/>
      <c r="E195" s="30"/>
      <c r="F195" s="30"/>
      <c r="G195" s="30"/>
      <c r="H195" s="30"/>
      <c r="I195" s="30"/>
      <c r="J195" s="30"/>
      <c r="K195" s="30"/>
      <c r="L195" s="30"/>
      <c r="M195" s="30"/>
    </row>
  </sheetData>
  <sheetProtection password="DAE7" sheet="1"/>
  <mergeCells count="3">
    <mergeCell ref="C3:E3"/>
    <mergeCell ref="F3:L3"/>
    <mergeCell ref="A2:L2"/>
  </mergeCells>
  <pageMargins left="0.7" right="0.7" top="0.75" bottom="0.75" header="0.3" footer="0.3"/>
  <pageSetup scale="89" fitToHeight="2" orientation="landscape" r:id="rId1"/>
  <headerFoot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8"/>
  <sheetViews>
    <sheetView tabSelected="1" topLeftCell="A40" workbookViewId="0">
      <selection activeCell="B80" sqref="B80"/>
    </sheetView>
  </sheetViews>
  <sheetFormatPr defaultRowHeight="12.75" x14ac:dyDescent="0.2"/>
  <cols>
    <col min="2" max="2" width="26.7109375" customWidth="1"/>
  </cols>
  <sheetData>
    <row r="1" spans="1:30" x14ac:dyDescent="0.2">
      <c r="C1">
        <v>1977</v>
      </c>
      <c r="D1">
        <v>1978</v>
      </c>
      <c r="E1">
        <v>1979</v>
      </c>
      <c r="F1">
        <v>1980</v>
      </c>
      <c r="G1">
        <v>1981</v>
      </c>
      <c r="H1">
        <v>1982</v>
      </c>
      <c r="I1">
        <v>1983</v>
      </c>
      <c r="J1">
        <v>1984</v>
      </c>
      <c r="K1">
        <v>1985</v>
      </c>
      <c r="L1">
        <v>1986</v>
      </c>
      <c r="M1">
        <v>1987</v>
      </c>
      <c r="N1">
        <v>1988</v>
      </c>
      <c r="O1">
        <v>1989</v>
      </c>
      <c r="P1">
        <v>1990</v>
      </c>
      <c r="Q1">
        <v>1991</v>
      </c>
      <c r="R1">
        <v>1992</v>
      </c>
      <c r="S1">
        <v>1993</v>
      </c>
      <c r="T1">
        <v>1994</v>
      </c>
      <c r="U1">
        <v>1995</v>
      </c>
      <c r="V1">
        <v>1996</v>
      </c>
      <c r="W1">
        <v>1997</v>
      </c>
      <c r="X1">
        <v>1998</v>
      </c>
      <c r="Y1">
        <v>1999</v>
      </c>
      <c r="Z1">
        <v>2000</v>
      </c>
      <c r="AA1">
        <v>2001</v>
      </c>
      <c r="AB1">
        <v>2002</v>
      </c>
      <c r="AC1">
        <v>2003</v>
      </c>
      <c r="AD1">
        <v>2004</v>
      </c>
    </row>
    <row r="2" spans="1:30" x14ac:dyDescent="0.2">
      <c r="A2" s="92" t="s">
        <v>61</v>
      </c>
      <c r="B2" s="13" t="s">
        <v>0</v>
      </c>
      <c r="C2" s="14">
        <v>1.9</v>
      </c>
      <c r="D2" s="15">
        <v>2.2000000000000002</v>
      </c>
      <c r="E2" s="15">
        <v>2.8</v>
      </c>
      <c r="F2" s="15">
        <v>1</v>
      </c>
      <c r="G2" s="15">
        <v>1</v>
      </c>
      <c r="H2" s="15">
        <v>1</v>
      </c>
      <c r="I2" s="15">
        <v>1</v>
      </c>
      <c r="J2" s="15">
        <v>1</v>
      </c>
      <c r="K2" s="15">
        <v>1</v>
      </c>
      <c r="L2" s="15">
        <v>1</v>
      </c>
      <c r="M2" s="15">
        <v>1</v>
      </c>
      <c r="N2" s="15">
        <v>1</v>
      </c>
      <c r="O2" s="15">
        <v>1</v>
      </c>
      <c r="P2" s="15">
        <v>1</v>
      </c>
      <c r="Q2" s="15">
        <v>1</v>
      </c>
      <c r="R2" s="15">
        <v>1</v>
      </c>
      <c r="S2" s="15">
        <v>1</v>
      </c>
      <c r="T2" s="15">
        <v>1</v>
      </c>
      <c r="U2" s="15">
        <v>1</v>
      </c>
      <c r="V2" s="15">
        <v>1</v>
      </c>
      <c r="W2" s="15">
        <v>1</v>
      </c>
      <c r="X2" s="15">
        <v>1</v>
      </c>
      <c r="Y2" s="15">
        <v>1</v>
      </c>
      <c r="Z2" s="15">
        <v>1</v>
      </c>
      <c r="AA2" s="15">
        <v>1</v>
      </c>
      <c r="AB2" s="15">
        <v>1</v>
      </c>
      <c r="AC2" s="15">
        <v>1</v>
      </c>
      <c r="AD2" s="15">
        <v>1</v>
      </c>
    </row>
    <row r="3" spans="1:30" x14ac:dyDescent="0.2">
      <c r="A3" s="92" t="s">
        <v>62</v>
      </c>
      <c r="B3" s="13" t="s">
        <v>3</v>
      </c>
      <c r="C3" s="14"/>
      <c r="D3" s="14"/>
      <c r="E3" s="14"/>
      <c r="F3" s="14"/>
      <c r="G3" s="14"/>
      <c r="H3" s="14"/>
      <c r="I3" s="14"/>
      <c r="J3" s="14"/>
      <c r="K3" s="14"/>
      <c r="L3" s="14"/>
      <c r="M3" s="14"/>
      <c r="N3" s="14"/>
      <c r="O3" s="18">
        <v>2</v>
      </c>
      <c r="P3" s="18">
        <v>1.3</v>
      </c>
      <c r="Q3" s="18">
        <v>1.6</v>
      </c>
      <c r="R3" s="18">
        <v>2.2000000000000002</v>
      </c>
      <c r="S3" s="18">
        <v>2.2999999999999998</v>
      </c>
      <c r="T3" s="18">
        <v>2.1</v>
      </c>
      <c r="U3" s="75">
        <v>2.1654850000000003</v>
      </c>
      <c r="V3" s="75">
        <v>1.4470000000000001</v>
      </c>
      <c r="W3" s="75">
        <v>1.3540000000000001</v>
      </c>
      <c r="X3" s="75">
        <v>1.5</v>
      </c>
      <c r="Y3" s="75">
        <v>1.6</v>
      </c>
      <c r="Z3" s="75">
        <v>1.6749999999999998</v>
      </c>
      <c r="AA3" s="75">
        <v>1.5</v>
      </c>
      <c r="AB3" s="75">
        <v>1.95</v>
      </c>
      <c r="AC3" s="75">
        <v>2.2000000000000002</v>
      </c>
      <c r="AD3" s="75">
        <v>2.4583333333333335</v>
      </c>
    </row>
    <row r="4" spans="1:30" x14ac:dyDescent="0.2">
      <c r="A4" s="92" t="s">
        <v>63</v>
      </c>
      <c r="B4" s="13" t="s">
        <v>49</v>
      </c>
      <c r="C4" s="14"/>
      <c r="D4" s="14"/>
      <c r="E4" s="14"/>
      <c r="F4" s="14"/>
      <c r="G4" s="14"/>
      <c r="H4" s="14"/>
      <c r="I4" s="14"/>
      <c r="J4" s="14"/>
      <c r="K4" s="14"/>
      <c r="L4" s="14"/>
      <c r="M4" s="14"/>
      <c r="N4" s="14"/>
      <c r="O4" s="14"/>
      <c r="P4" s="14"/>
      <c r="Q4" s="14"/>
      <c r="R4" s="14"/>
      <c r="S4" s="14"/>
      <c r="T4" s="14"/>
      <c r="U4" s="75">
        <v>3.0975975</v>
      </c>
      <c r="V4" s="75">
        <v>3.5539999999999998</v>
      </c>
      <c r="W4" s="75">
        <v>3.6840000000000002</v>
      </c>
      <c r="X4" s="75">
        <v>3.5750000000000002</v>
      </c>
      <c r="Y4" s="75">
        <v>3.6</v>
      </c>
      <c r="Z4" s="75">
        <v>3.5749999999999997</v>
      </c>
      <c r="AA4" s="75">
        <v>3.625</v>
      </c>
      <c r="AB4" s="75">
        <v>3.5750000000000002</v>
      </c>
      <c r="AC4" s="75">
        <v>3.8</v>
      </c>
      <c r="AD4" s="75">
        <v>4.1333333333333329</v>
      </c>
    </row>
    <row r="5" spans="1:30" x14ac:dyDescent="0.2">
      <c r="A5" s="92" t="s">
        <v>64</v>
      </c>
      <c r="B5" s="13" t="s">
        <v>50</v>
      </c>
      <c r="C5" s="14"/>
      <c r="D5" s="14"/>
      <c r="E5" s="14"/>
      <c r="F5" s="14"/>
      <c r="G5" s="14"/>
      <c r="H5" s="14"/>
      <c r="I5" s="14"/>
      <c r="J5" s="14"/>
      <c r="K5" s="14"/>
      <c r="L5" s="14"/>
      <c r="M5" s="14"/>
      <c r="N5" s="14"/>
      <c r="O5" s="14"/>
      <c r="P5" s="14"/>
      <c r="Q5" s="14"/>
      <c r="R5" s="14"/>
      <c r="S5" s="14"/>
      <c r="T5" s="14"/>
      <c r="U5" s="75">
        <v>2.9163234999999998</v>
      </c>
      <c r="V5" s="75">
        <v>2.7029999999999998</v>
      </c>
      <c r="W5" s="75">
        <v>3.0779999999999998</v>
      </c>
      <c r="X5" s="75">
        <v>3.2</v>
      </c>
      <c r="Y5" s="75">
        <v>2.9250000000000003</v>
      </c>
      <c r="Z5" s="75">
        <v>3.1</v>
      </c>
      <c r="AA5" s="75">
        <v>3.25</v>
      </c>
      <c r="AB5" s="75">
        <v>3.35</v>
      </c>
      <c r="AC5" s="75">
        <v>3.5750000000000002</v>
      </c>
      <c r="AD5" s="75">
        <v>3.6833333333333327</v>
      </c>
    </row>
    <row r="6" spans="1:30" x14ac:dyDescent="0.2">
      <c r="A6" s="92" t="s">
        <v>65</v>
      </c>
      <c r="B6" s="13" t="s">
        <v>53</v>
      </c>
      <c r="C6" s="14">
        <v>1.9</v>
      </c>
      <c r="D6" s="14">
        <v>2.2000000000000002</v>
      </c>
      <c r="E6" s="14">
        <v>2.2000000000000002</v>
      </c>
      <c r="F6" s="14">
        <v>2.8</v>
      </c>
      <c r="G6" s="14">
        <v>2.8</v>
      </c>
      <c r="H6" s="14">
        <v>2.8</v>
      </c>
      <c r="I6" s="14">
        <v>3.1</v>
      </c>
      <c r="J6" s="14">
        <v>2.8</v>
      </c>
      <c r="K6" s="14">
        <v>3</v>
      </c>
      <c r="L6" s="14">
        <v>3</v>
      </c>
      <c r="M6" s="14">
        <v>2.7</v>
      </c>
      <c r="N6" s="14">
        <v>3.3</v>
      </c>
      <c r="O6" s="18">
        <v>2.9</v>
      </c>
      <c r="P6" s="18">
        <v>2.9</v>
      </c>
      <c r="Q6" s="18">
        <v>3.4</v>
      </c>
      <c r="R6" s="18">
        <v>3</v>
      </c>
      <c r="S6" s="18">
        <v>3.2</v>
      </c>
      <c r="T6" s="18">
        <v>3.2</v>
      </c>
      <c r="U6" s="75">
        <v>3.3793065000000002</v>
      </c>
      <c r="V6" s="75">
        <v>3.2040000000000002</v>
      </c>
      <c r="W6" s="75">
        <v>3.2509999999999999</v>
      </c>
      <c r="X6" s="75">
        <v>3.625</v>
      </c>
      <c r="Y6" s="75">
        <v>3.6</v>
      </c>
      <c r="Z6" s="75">
        <v>3.4750000000000001</v>
      </c>
      <c r="AA6" s="75">
        <v>3.3250000000000002</v>
      </c>
      <c r="AB6" s="75">
        <v>3.4249999999999998</v>
      </c>
      <c r="AC6" s="75">
        <v>3.55</v>
      </c>
      <c r="AD6" s="75">
        <v>3.4416666666666664</v>
      </c>
    </row>
    <row r="7" spans="1:30" x14ac:dyDescent="0.2">
      <c r="A7" s="92" t="s">
        <v>66</v>
      </c>
      <c r="B7" s="13" t="s">
        <v>4</v>
      </c>
      <c r="C7" s="14">
        <v>1.6</v>
      </c>
      <c r="D7" s="14">
        <v>2.2000000000000002</v>
      </c>
      <c r="E7" s="14">
        <v>2.5</v>
      </c>
      <c r="F7" s="14">
        <v>2.5</v>
      </c>
      <c r="G7" s="14">
        <v>2.8</v>
      </c>
      <c r="H7" s="14">
        <v>3.1</v>
      </c>
      <c r="I7" s="14">
        <v>3.1</v>
      </c>
      <c r="J7" s="14">
        <v>2.8</v>
      </c>
      <c r="K7" s="14">
        <v>2</v>
      </c>
      <c r="L7" s="14">
        <v>2</v>
      </c>
      <c r="M7" s="14">
        <v>1.7</v>
      </c>
      <c r="N7" s="14">
        <v>2</v>
      </c>
      <c r="O7" s="18">
        <v>2.2999999999999998</v>
      </c>
      <c r="P7" s="18">
        <v>2.2999999999999998</v>
      </c>
      <c r="Q7" s="18">
        <v>3.1</v>
      </c>
      <c r="R7" s="18">
        <v>2.8</v>
      </c>
      <c r="S7" s="18">
        <v>2.8</v>
      </c>
      <c r="T7" s="18">
        <v>3.1</v>
      </c>
      <c r="U7" s="75">
        <v>3.3987500000000002</v>
      </c>
      <c r="V7" s="75">
        <v>3.4940000000000002</v>
      </c>
      <c r="W7" s="75">
        <v>3.3460000000000001</v>
      </c>
      <c r="X7" s="75">
        <v>3.4</v>
      </c>
      <c r="Y7" s="75">
        <v>3.4249999999999998</v>
      </c>
      <c r="Z7" s="75">
        <v>3.5250000000000004</v>
      </c>
      <c r="AA7" s="75">
        <v>3.4750000000000001</v>
      </c>
      <c r="AB7" s="75">
        <v>3.4249999999999998</v>
      </c>
      <c r="AC7" s="75">
        <v>3.5249999999999999</v>
      </c>
      <c r="AD7" s="75">
        <v>3.6750000000000003</v>
      </c>
    </row>
    <row r="8" spans="1:30" x14ac:dyDescent="0.2">
      <c r="A8" s="92" t="s">
        <v>67</v>
      </c>
      <c r="B8" s="13" t="s">
        <v>54</v>
      </c>
      <c r="C8" s="14"/>
      <c r="D8" s="14"/>
      <c r="E8" s="14"/>
      <c r="F8" s="14"/>
      <c r="G8" s="14"/>
      <c r="H8" s="14"/>
      <c r="I8" s="14">
        <v>3.1</v>
      </c>
      <c r="J8" s="14">
        <v>3.1</v>
      </c>
      <c r="K8" s="14">
        <v>3</v>
      </c>
      <c r="L8" s="14">
        <v>3</v>
      </c>
      <c r="M8" s="14">
        <v>3</v>
      </c>
      <c r="N8" s="14">
        <v>3</v>
      </c>
      <c r="O8" s="18">
        <v>3.2</v>
      </c>
      <c r="P8" s="18">
        <v>3.2</v>
      </c>
      <c r="Q8" s="18">
        <v>3.2</v>
      </c>
      <c r="R8" s="18">
        <v>3.6</v>
      </c>
      <c r="S8" s="18">
        <v>3.4</v>
      </c>
      <c r="T8" s="18">
        <v>3.4</v>
      </c>
      <c r="U8" s="75">
        <v>3.4888189999999994</v>
      </c>
      <c r="V8" s="75">
        <v>3.641</v>
      </c>
      <c r="W8" s="75">
        <v>3.613</v>
      </c>
      <c r="X8" s="75">
        <v>3.7749999999999999</v>
      </c>
      <c r="Y8" s="75">
        <v>4.1749999999999998</v>
      </c>
      <c r="Z8" s="75">
        <v>4.125</v>
      </c>
      <c r="AA8" s="75">
        <v>4.2750000000000004</v>
      </c>
      <c r="AB8" s="75">
        <v>4.2249999999999996</v>
      </c>
      <c r="AC8" s="75">
        <v>3.7749999999999999</v>
      </c>
      <c r="AD8" s="75">
        <v>3.75</v>
      </c>
    </row>
    <row r="9" spans="1:30" x14ac:dyDescent="0.2">
      <c r="A9" s="92" t="s">
        <v>68</v>
      </c>
      <c r="B9" s="13" t="s">
        <v>41</v>
      </c>
      <c r="C9" s="14">
        <v>2.8</v>
      </c>
      <c r="D9" s="14">
        <v>2.8</v>
      </c>
      <c r="E9" s="14">
        <v>2.5</v>
      </c>
      <c r="F9" s="14">
        <v>2.5</v>
      </c>
      <c r="G9" s="14">
        <v>2.2000000000000002</v>
      </c>
      <c r="H9" s="14">
        <v>1.9</v>
      </c>
      <c r="I9" s="14">
        <v>1.6</v>
      </c>
      <c r="J9" s="14">
        <v>1.6</v>
      </c>
      <c r="K9" s="14">
        <v>2</v>
      </c>
      <c r="L9" s="14">
        <v>3</v>
      </c>
      <c r="M9" s="14">
        <v>3.3</v>
      </c>
      <c r="N9" s="14">
        <v>3.7</v>
      </c>
      <c r="O9" s="18">
        <v>3.6</v>
      </c>
      <c r="P9" s="18">
        <v>3.4</v>
      </c>
      <c r="Q9" s="18">
        <v>3.6</v>
      </c>
      <c r="R9" s="18">
        <v>3.7</v>
      </c>
      <c r="S9" s="18">
        <v>3.4</v>
      </c>
      <c r="T9" s="18">
        <v>3.4</v>
      </c>
      <c r="U9" s="75">
        <v>3.6170255000000004</v>
      </c>
      <c r="V9" s="75">
        <v>3.7930000000000001</v>
      </c>
      <c r="W9" s="75">
        <v>3.774</v>
      </c>
      <c r="X9" s="75">
        <v>3.85</v>
      </c>
      <c r="Y9" s="75">
        <v>3.5999999999999996</v>
      </c>
      <c r="Z9" s="75">
        <v>3.5</v>
      </c>
      <c r="AA9" s="75">
        <v>3.375</v>
      </c>
      <c r="AB9" s="75">
        <v>3.4249999999999998</v>
      </c>
      <c r="AC9" s="75">
        <v>3.55</v>
      </c>
      <c r="AD9" s="75">
        <v>3.6416666666666666</v>
      </c>
    </row>
    <row r="10" spans="1:30" x14ac:dyDescent="0.2">
      <c r="A10" s="93" t="s">
        <v>69</v>
      </c>
      <c r="B10" s="13" t="s">
        <v>70</v>
      </c>
      <c r="C10" s="14"/>
      <c r="D10" s="14"/>
      <c r="E10" s="14"/>
      <c r="F10" s="14"/>
      <c r="G10" s="14"/>
      <c r="H10" s="14"/>
      <c r="I10" s="14"/>
      <c r="J10" s="14"/>
      <c r="K10" s="14"/>
      <c r="L10" s="14"/>
      <c r="M10" s="14"/>
      <c r="N10" s="14"/>
      <c r="O10" s="14"/>
      <c r="P10" s="14"/>
      <c r="Q10" s="14"/>
      <c r="R10" s="14"/>
      <c r="S10" s="14"/>
      <c r="T10" s="14"/>
      <c r="U10" s="14"/>
      <c r="V10" s="14"/>
      <c r="W10" s="14"/>
      <c r="X10" s="75">
        <v>3.2749999999999999</v>
      </c>
      <c r="Y10" s="75">
        <v>3.3499999999999996</v>
      </c>
      <c r="Z10" s="75">
        <v>3.3999999999999995</v>
      </c>
      <c r="AA10" s="75">
        <v>3.4750000000000001</v>
      </c>
      <c r="AB10" s="75">
        <v>3.45</v>
      </c>
      <c r="AC10" s="75">
        <v>3.5</v>
      </c>
      <c r="AD10" s="75">
        <v>3.6333333333333337</v>
      </c>
    </row>
    <row r="11" spans="1:30" x14ac:dyDescent="0.2">
      <c r="A11" s="92" t="s">
        <v>71</v>
      </c>
      <c r="B11" s="13" t="s">
        <v>6</v>
      </c>
      <c r="C11" s="14">
        <v>3.1</v>
      </c>
      <c r="D11" s="14">
        <v>3.1</v>
      </c>
      <c r="E11" s="14">
        <v>2.8</v>
      </c>
      <c r="F11" s="14">
        <v>2.8</v>
      </c>
      <c r="G11" s="14">
        <v>2.8</v>
      </c>
      <c r="H11" s="14">
        <v>2.8</v>
      </c>
      <c r="I11" s="14">
        <v>2.5</v>
      </c>
      <c r="J11" s="14">
        <v>2.5</v>
      </c>
      <c r="K11" s="14">
        <v>2</v>
      </c>
      <c r="L11" s="14">
        <v>2</v>
      </c>
      <c r="M11" s="14">
        <v>2</v>
      </c>
      <c r="N11" s="14">
        <v>2.2999999999999998</v>
      </c>
      <c r="O11" s="18">
        <v>3</v>
      </c>
      <c r="P11" s="18">
        <v>3</v>
      </c>
      <c r="Q11" s="18">
        <v>3.2</v>
      </c>
      <c r="R11" s="18">
        <v>3.6</v>
      </c>
      <c r="S11" s="18">
        <v>3.6</v>
      </c>
      <c r="T11" s="18">
        <v>3.4</v>
      </c>
      <c r="U11" s="75">
        <v>3.047784</v>
      </c>
      <c r="V11" s="75">
        <v>3.262</v>
      </c>
      <c r="W11" s="75">
        <v>2.927</v>
      </c>
      <c r="X11" s="75">
        <v>3.15</v>
      </c>
      <c r="Y11" s="75">
        <v>3.25</v>
      </c>
      <c r="Z11" s="75">
        <v>3.3500000000000005</v>
      </c>
      <c r="AA11" s="75">
        <v>3.4750000000000001</v>
      </c>
      <c r="AB11" s="75">
        <v>3.45</v>
      </c>
      <c r="AC11" s="75">
        <v>3.6</v>
      </c>
      <c r="AD11" s="75">
        <v>3.7833333333333332</v>
      </c>
    </row>
    <row r="12" spans="1:30" x14ac:dyDescent="0.2">
      <c r="A12" s="92" t="s">
        <v>72</v>
      </c>
      <c r="B12" s="13" t="s">
        <v>5</v>
      </c>
      <c r="C12" s="14">
        <v>1.6</v>
      </c>
      <c r="D12" s="14">
        <v>2.5</v>
      </c>
      <c r="E12" s="14">
        <v>2.8</v>
      </c>
      <c r="F12" s="14">
        <v>2.8</v>
      </c>
      <c r="G12" s="14">
        <v>2.8</v>
      </c>
      <c r="H12" s="14">
        <v>2.8</v>
      </c>
      <c r="I12" s="14">
        <v>2.5</v>
      </c>
      <c r="J12" s="14">
        <v>2.8</v>
      </c>
      <c r="K12" s="14">
        <v>3</v>
      </c>
      <c r="L12" s="14">
        <v>4</v>
      </c>
      <c r="M12" s="14">
        <v>3.7</v>
      </c>
      <c r="N12" s="14">
        <v>2.7</v>
      </c>
      <c r="O12" s="18">
        <v>3.9</v>
      </c>
      <c r="P12" s="18">
        <v>4</v>
      </c>
      <c r="Q12" s="18">
        <v>3.8</v>
      </c>
      <c r="R12" s="18">
        <v>3.9</v>
      </c>
      <c r="S12" s="18">
        <v>3.7</v>
      </c>
      <c r="T12" s="18">
        <v>2.9</v>
      </c>
      <c r="U12" s="75">
        <v>2.4775900000000002</v>
      </c>
      <c r="V12" s="75">
        <v>2.161</v>
      </c>
      <c r="W12" s="75">
        <v>1.962</v>
      </c>
      <c r="X12" s="75">
        <v>2.2999999999999998</v>
      </c>
      <c r="Y12" s="75">
        <v>2.5249999999999999</v>
      </c>
      <c r="Z12" s="75">
        <v>2.7749999999999999</v>
      </c>
      <c r="AA12" s="75">
        <v>2.5750000000000002</v>
      </c>
      <c r="AB12" s="75">
        <v>2.8250000000000002</v>
      </c>
      <c r="AC12" s="75">
        <v>2.875</v>
      </c>
      <c r="AD12" s="75">
        <v>2.8916666666666662</v>
      </c>
    </row>
    <row r="13" spans="1:30" x14ac:dyDescent="0.2">
      <c r="A13" s="92" t="s">
        <v>73</v>
      </c>
      <c r="B13" s="13" t="s">
        <v>74</v>
      </c>
      <c r="C13" s="14"/>
      <c r="D13" s="14"/>
      <c r="E13" s="14"/>
      <c r="F13" s="14"/>
      <c r="G13" s="14"/>
      <c r="H13" s="14"/>
      <c r="I13" s="14"/>
      <c r="J13" s="14"/>
      <c r="K13" s="14"/>
      <c r="L13" s="14"/>
      <c r="M13" s="14"/>
      <c r="N13" s="14">
        <v>1</v>
      </c>
      <c r="O13" s="18">
        <v>1</v>
      </c>
      <c r="P13" s="18">
        <v>1</v>
      </c>
      <c r="Q13" s="18">
        <v>1</v>
      </c>
      <c r="R13" s="18">
        <v>2.2999999999999998</v>
      </c>
      <c r="S13" s="18">
        <v>1</v>
      </c>
      <c r="T13" s="18">
        <v>1.4</v>
      </c>
      <c r="U13" s="75">
        <v>2.7009690000000002</v>
      </c>
      <c r="V13" s="75">
        <v>2.645</v>
      </c>
      <c r="W13" s="75">
        <v>2.5569999999999999</v>
      </c>
      <c r="X13" s="75">
        <v>2.4500000000000002</v>
      </c>
      <c r="Y13" s="75">
        <v>2.7500000000000004</v>
      </c>
      <c r="Z13" s="75">
        <v>2.9750000000000005</v>
      </c>
      <c r="AA13" s="75">
        <v>3.05</v>
      </c>
      <c r="AB13" s="75">
        <v>3.05</v>
      </c>
      <c r="AC13" s="75">
        <v>3</v>
      </c>
      <c r="AD13" s="75">
        <v>3</v>
      </c>
    </row>
    <row r="14" spans="1:30" x14ac:dyDescent="0.2">
      <c r="A14" s="92" t="s">
        <v>75</v>
      </c>
      <c r="B14" s="13" t="s">
        <v>7</v>
      </c>
      <c r="C14" s="14">
        <v>3.8</v>
      </c>
      <c r="D14" s="14">
        <v>3.4</v>
      </c>
      <c r="E14" s="14">
        <v>3.8</v>
      </c>
      <c r="F14" s="14">
        <v>3.8</v>
      </c>
      <c r="G14" s="14">
        <v>4.0999999999999996</v>
      </c>
      <c r="H14" s="14">
        <v>3.8</v>
      </c>
      <c r="I14" s="14">
        <v>4.0999999999999996</v>
      </c>
      <c r="J14" s="14">
        <v>4.0999999999999996</v>
      </c>
      <c r="K14" s="14">
        <v>3</v>
      </c>
      <c r="L14" s="14">
        <v>3</v>
      </c>
      <c r="M14" s="14">
        <v>3</v>
      </c>
      <c r="N14" s="14">
        <v>3</v>
      </c>
      <c r="O14" s="18">
        <v>3.2</v>
      </c>
      <c r="P14" s="18">
        <v>3</v>
      </c>
      <c r="Q14" s="18">
        <v>2.9</v>
      </c>
      <c r="R14" s="18">
        <v>2</v>
      </c>
      <c r="S14" s="18">
        <v>1.7</v>
      </c>
      <c r="T14" s="18">
        <v>2.2000000000000002</v>
      </c>
      <c r="U14" s="75">
        <v>2.592508</v>
      </c>
      <c r="V14" s="75">
        <v>2.589</v>
      </c>
      <c r="W14" s="75">
        <v>2.64</v>
      </c>
      <c r="X14" s="75">
        <v>3.2250000000000001</v>
      </c>
      <c r="Y14" s="75">
        <v>3.1999999999999997</v>
      </c>
      <c r="Z14" s="75">
        <v>3.1749999999999998</v>
      </c>
      <c r="AA14" s="75">
        <v>2.875</v>
      </c>
      <c r="AB14" s="75">
        <v>3.05</v>
      </c>
      <c r="AC14" s="75">
        <v>3.375</v>
      </c>
      <c r="AD14" s="75">
        <v>3.333333333333333</v>
      </c>
    </row>
    <row r="15" spans="1:30" x14ac:dyDescent="0.2">
      <c r="A15" s="92" t="s">
        <v>76</v>
      </c>
      <c r="B15" s="13" t="s">
        <v>8</v>
      </c>
      <c r="C15" s="14"/>
      <c r="D15" s="14"/>
      <c r="E15" s="14"/>
      <c r="F15" s="14">
        <v>3.1</v>
      </c>
      <c r="G15" s="14">
        <v>3.1</v>
      </c>
      <c r="H15" s="14">
        <v>3.1</v>
      </c>
      <c r="I15" s="14">
        <v>3.8</v>
      </c>
      <c r="J15" s="14">
        <v>3.8</v>
      </c>
      <c r="K15" s="14">
        <v>3</v>
      </c>
      <c r="L15" s="14">
        <v>3</v>
      </c>
      <c r="M15" s="14">
        <v>3</v>
      </c>
      <c r="N15" s="14">
        <v>3</v>
      </c>
      <c r="O15" s="18">
        <v>4</v>
      </c>
      <c r="P15" s="18">
        <v>4</v>
      </c>
      <c r="Q15" s="18">
        <v>4</v>
      </c>
      <c r="R15" s="18">
        <v>3.9</v>
      </c>
      <c r="S15" s="18">
        <v>3.9</v>
      </c>
      <c r="T15" s="18">
        <v>4</v>
      </c>
      <c r="U15" s="75">
        <v>3.9617019999999998</v>
      </c>
      <c r="V15" s="75">
        <v>3.6909999999999998</v>
      </c>
      <c r="W15" s="75">
        <v>3.347</v>
      </c>
      <c r="X15" s="75">
        <v>3.875</v>
      </c>
      <c r="Y15" s="75">
        <v>3.9750000000000001</v>
      </c>
      <c r="Z15" s="75">
        <v>4.0250000000000004</v>
      </c>
      <c r="AA15" s="75">
        <v>3.85</v>
      </c>
      <c r="AB15" s="75">
        <v>4</v>
      </c>
      <c r="AC15" s="75">
        <v>4</v>
      </c>
      <c r="AD15" s="75">
        <v>4.0750000000000002</v>
      </c>
    </row>
    <row r="16" spans="1:30" x14ac:dyDescent="0.2">
      <c r="A16" s="92" t="s">
        <v>77</v>
      </c>
      <c r="B16" s="13" t="s">
        <v>9</v>
      </c>
      <c r="C16" s="14">
        <v>0.6</v>
      </c>
      <c r="D16" s="14">
        <v>0.6</v>
      </c>
      <c r="E16" s="14">
        <v>0.9</v>
      </c>
      <c r="F16" s="14">
        <v>1.3</v>
      </c>
      <c r="G16" s="14">
        <v>1.9</v>
      </c>
      <c r="H16" s="14">
        <v>2.2000000000000002</v>
      </c>
      <c r="I16" s="14">
        <v>2.5</v>
      </c>
      <c r="J16" s="14">
        <v>2.5</v>
      </c>
      <c r="K16" s="14">
        <v>2</v>
      </c>
      <c r="L16" s="14">
        <v>3</v>
      </c>
      <c r="M16" s="14">
        <v>3.3</v>
      </c>
      <c r="N16" s="14">
        <v>3.3</v>
      </c>
      <c r="O16" s="18">
        <v>3</v>
      </c>
      <c r="P16" s="18">
        <v>3</v>
      </c>
      <c r="Q16" s="18">
        <v>2.7</v>
      </c>
      <c r="R16" s="18">
        <v>2.2000000000000002</v>
      </c>
      <c r="S16" s="18">
        <v>2</v>
      </c>
      <c r="T16" s="18">
        <v>2.2999999999999998</v>
      </c>
      <c r="U16" s="75">
        <v>2.3600335000000001</v>
      </c>
      <c r="V16" s="75">
        <v>2.411</v>
      </c>
      <c r="W16" s="75">
        <v>1.6379999999999999</v>
      </c>
      <c r="X16" s="75">
        <v>2.4750000000000001</v>
      </c>
      <c r="Y16" s="75">
        <v>2.4249999999999998</v>
      </c>
      <c r="Z16" s="75">
        <v>2.4749999999999996</v>
      </c>
      <c r="AA16" s="75">
        <v>2.3250000000000002</v>
      </c>
      <c r="AB16" s="75">
        <v>2.375</v>
      </c>
      <c r="AC16" s="75">
        <v>2.2749999999999999</v>
      </c>
      <c r="AD16" s="75">
        <v>2.5</v>
      </c>
    </row>
    <row r="17" spans="1:30" x14ac:dyDescent="0.2">
      <c r="A17" s="92" t="s">
        <v>78</v>
      </c>
      <c r="B17" s="13" t="s">
        <v>10</v>
      </c>
      <c r="C17" s="14">
        <v>2.5</v>
      </c>
      <c r="D17" s="14">
        <v>2.5</v>
      </c>
      <c r="E17" s="14">
        <v>1.6</v>
      </c>
      <c r="F17" s="14">
        <v>1.6</v>
      </c>
      <c r="G17" s="14"/>
      <c r="H17" s="14"/>
      <c r="I17" s="14"/>
      <c r="J17" s="14"/>
      <c r="K17" s="14">
        <v>2</v>
      </c>
      <c r="L17" s="14">
        <v>2</v>
      </c>
      <c r="M17" s="14">
        <v>2.2999999999999998</v>
      </c>
      <c r="N17" s="14">
        <v>2.7</v>
      </c>
      <c r="O17" s="18">
        <v>2.6</v>
      </c>
      <c r="P17" s="18">
        <v>2.9</v>
      </c>
      <c r="Q17" s="18">
        <v>1.9</v>
      </c>
      <c r="R17" s="18">
        <v>1.9</v>
      </c>
      <c r="S17" s="18">
        <v>1.9</v>
      </c>
      <c r="T17" s="18">
        <v>2.2000000000000002</v>
      </c>
      <c r="U17" s="75">
        <v>2.9383995000000001</v>
      </c>
      <c r="V17" s="75">
        <v>2.891</v>
      </c>
      <c r="W17" s="75">
        <v>2.7549999999999999</v>
      </c>
      <c r="X17" s="75">
        <v>2.9750000000000001</v>
      </c>
      <c r="Y17" s="75">
        <v>3.0250000000000004</v>
      </c>
      <c r="Z17" s="75">
        <v>3.125</v>
      </c>
      <c r="AA17" s="75">
        <v>3.0249999999999999</v>
      </c>
      <c r="AB17" s="75">
        <v>3.05</v>
      </c>
      <c r="AC17" s="75">
        <v>3.15</v>
      </c>
      <c r="AD17" s="75">
        <v>3.1333333333333333</v>
      </c>
    </row>
    <row r="18" spans="1:30" x14ac:dyDescent="0.2">
      <c r="A18" s="92" t="s">
        <v>79</v>
      </c>
      <c r="B18" s="13" t="s">
        <v>12</v>
      </c>
      <c r="C18" s="14"/>
      <c r="D18" s="14">
        <v>2.5</v>
      </c>
      <c r="E18" s="14">
        <v>2.2000000000000002</v>
      </c>
      <c r="F18" s="14">
        <v>2.5</v>
      </c>
      <c r="G18" s="14">
        <v>2.5</v>
      </c>
      <c r="H18" s="14">
        <v>2.5</v>
      </c>
      <c r="I18" s="14">
        <v>2.5</v>
      </c>
      <c r="J18" s="14">
        <v>2.8</v>
      </c>
      <c r="K18" s="14">
        <v>1</v>
      </c>
      <c r="L18" s="14">
        <v>1</v>
      </c>
      <c r="M18" s="14">
        <v>2</v>
      </c>
      <c r="N18" s="14">
        <v>2</v>
      </c>
      <c r="O18" s="18">
        <v>2</v>
      </c>
      <c r="P18" s="18">
        <v>2.1</v>
      </c>
      <c r="Q18" s="18">
        <v>2.6</v>
      </c>
      <c r="R18" s="18">
        <v>2.1</v>
      </c>
      <c r="S18" s="18">
        <v>2.1</v>
      </c>
      <c r="T18" s="18">
        <v>2.5</v>
      </c>
      <c r="U18" s="75">
        <v>2.6440809999999999</v>
      </c>
      <c r="V18" s="75">
        <v>2.6760000000000002</v>
      </c>
      <c r="W18" s="75">
        <v>2.4740000000000002</v>
      </c>
      <c r="X18" s="75">
        <v>2.4249999999999998</v>
      </c>
      <c r="Y18" s="75">
        <v>2.125</v>
      </c>
      <c r="Z18" s="75">
        <v>2.5249999999999999</v>
      </c>
      <c r="AA18" s="75">
        <v>2.65</v>
      </c>
      <c r="AB18" s="75">
        <v>2.8250000000000002</v>
      </c>
      <c r="AC18" s="75">
        <v>2.65</v>
      </c>
      <c r="AD18" s="75">
        <v>2.416666666666667</v>
      </c>
    </row>
    <row r="19" spans="1:30" x14ac:dyDescent="0.2">
      <c r="A19" s="92" t="s">
        <v>80</v>
      </c>
      <c r="B19" s="13" t="s">
        <v>81</v>
      </c>
      <c r="C19" s="14">
        <v>0.6</v>
      </c>
      <c r="D19" s="14">
        <v>0.6</v>
      </c>
      <c r="E19" s="14">
        <v>0.6</v>
      </c>
      <c r="F19" s="14">
        <v>0.9</v>
      </c>
      <c r="G19" s="14">
        <v>1.3</v>
      </c>
      <c r="H19" s="14">
        <v>1.9</v>
      </c>
      <c r="I19" s="14">
        <v>2.2000000000000002</v>
      </c>
      <c r="J19" s="14">
        <v>2.5</v>
      </c>
      <c r="K19" s="14">
        <v>2</v>
      </c>
      <c r="L19" s="14">
        <v>2</v>
      </c>
      <c r="M19" s="14">
        <v>2.2999999999999998</v>
      </c>
      <c r="N19" s="14">
        <v>1.7</v>
      </c>
      <c r="O19" s="18">
        <v>2.2000000000000002</v>
      </c>
      <c r="P19" s="18">
        <v>1.4</v>
      </c>
      <c r="Q19" s="18">
        <v>1.3</v>
      </c>
      <c r="R19" s="18">
        <v>1.3</v>
      </c>
      <c r="S19" s="18">
        <v>1.3</v>
      </c>
      <c r="T19" s="18">
        <v>1</v>
      </c>
      <c r="U19" s="75">
        <v>1</v>
      </c>
      <c r="V19" s="75">
        <v>1.1160000000000001</v>
      </c>
      <c r="W19" s="75">
        <v>1.417</v>
      </c>
      <c r="X19" s="75">
        <v>1.625</v>
      </c>
      <c r="Y19" s="75">
        <v>1.575</v>
      </c>
      <c r="Z19" s="75">
        <v>2.125</v>
      </c>
      <c r="AA19" s="75">
        <v>1.825</v>
      </c>
      <c r="AB19" s="75">
        <v>2.75</v>
      </c>
      <c r="AC19" s="75">
        <v>2.9</v>
      </c>
      <c r="AD19" s="75">
        <v>2.8416666666666668</v>
      </c>
    </row>
    <row r="20" spans="1:30" x14ac:dyDescent="0.2">
      <c r="A20" s="92" t="s">
        <v>82</v>
      </c>
      <c r="B20" s="13" t="s">
        <v>11</v>
      </c>
      <c r="C20" s="14">
        <v>1.3</v>
      </c>
      <c r="D20" s="14">
        <v>1.9</v>
      </c>
      <c r="E20" s="14">
        <v>1.9</v>
      </c>
      <c r="F20" s="14">
        <v>1.9</v>
      </c>
      <c r="G20" s="14">
        <v>2.2000000000000002</v>
      </c>
      <c r="H20" s="14">
        <v>2.5</v>
      </c>
      <c r="I20" s="14">
        <v>2.2000000000000002</v>
      </c>
      <c r="J20" s="14">
        <v>1.9</v>
      </c>
      <c r="K20" s="14">
        <v>1</v>
      </c>
      <c r="L20" s="14">
        <v>2</v>
      </c>
      <c r="M20" s="14">
        <v>2.2999999999999998</v>
      </c>
      <c r="N20" s="14">
        <v>2.2999999999999998</v>
      </c>
      <c r="O20" s="18">
        <v>2.1</v>
      </c>
      <c r="P20" s="18">
        <v>2.1</v>
      </c>
      <c r="Q20" s="18">
        <v>2</v>
      </c>
      <c r="R20" s="18">
        <v>2</v>
      </c>
      <c r="S20" s="18">
        <v>2.1</v>
      </c>
      <c r="T20" s="18">
        <v>2.2000000000000002</v>
      </c>
      <c r="U20" s="75">
        <v>2.6473430000000002</v>
      </c>
      <c r="V20" s="75">
        <v>2.9249999999999998</v>
      </c>
      <c r="W20" s="75">
        <v>2.4889999999999999</v>
      </c>
      <c r="X20" s="75">
        <v>2.5499999999999998</v>
      </c>
      <c r="Y20" s="75">
        <v>1.7</v>
      </c>
      <c r="Z20" s="75">
        <v>2.4000000000000004</v>
      </c>
      <c r="AA20" s="75">
        <v>2.7250000000000001</v>
      </c>
      <c r="AB20" s="75">
        <v>2.9249999999999998</v>
      </c>
      <c r="AC20" s="75">
        <v>2.9</v>
      </c>
      <c r="AD20" s="75">
        <v>3.0250000000000004</v>
      </c>
    </row>
    <row r="21" spans="1:30" x14ac:dyDescent="0.2">
      <c r="A21" s="93" t="s">
        <v>159</v>
      </c>
      <c r="B21" s="13" t="s">
        <v>18</v>
      </c>
      <c r="C21" s="14">
        <v>3.8</v>
      </c>
      <c r="D21" s="14">
        <v>3.1</v>
      </c>
      <c r="E21" s="14">
        <v>3.8</v>
      </c>
      <c r="F21" s="14">
        <v>3.4</v>
      </c>
      <c r="G21" s="14">
        <v>3.8</v>
      </c>
      <c r="H21" s="14">
        <v>4.0999999999999996</v>
      </c>
      <c r="I21" s="14">
        <v>4.4000000000000004</v>
      </c>
      <c r="J21" s="14">
        <v>4.0999999999999996</v>
      </c>
      <c r="K21" s="14">
        <v>4</v>
      </c>
      <c r="L21" s="14">
        <v>4</v>
      </c>
      <c r="M21" s="14">
        <v>3.3</v>
      </c>
      <c r="N21" s="14">
        <v>2.2999999999999998</v>
      </c>
      <c r="O21" s="18">
        <v>2.2999999999999998</v>
      </c>
      <c r="P21" s="18">
        <v>2.2999999999999998</v>
      </c>
      <c r="Q21" s="18">
        <v>2.7</v>
      </c>
      <c r="R21" s="18">
        <v>2</v>
      </c>
      <c r="S21" s="18">
        <v>2.2000000000000002</v>
      </c>
      <c r="T21" s="18">
        <v>2.6</v>
      </c>
      <c r="U21" s="75">
        <v>3.1703010000000003</v>
      </c>
      <c r="V21" s="75">
        <v>3.468</v>
      </c>
      <c r="W21" s="75">
        <v>3.4740000000000002</v>
      </c>
      <c r="X21" s="75">
        <v>3.6</v>
      </c>
      <c r="Y21" s="75">
        <v>3.625</v>
      </c>
      <c r="Z21" s="75">
        <v>3.3249999999999997</v>
      </c>
      <c r="AA21" s="75">
        <v>3.1749999999999998</v>
      </c>
      <c r="AB21" s="75">
        <v>3.2749999999999999</v>
      </c>
      <c r="AC21" s="75">
        <v>3.1</v>
      </c>
      <c r="AD21" s="75">
        <v>2.7249999999999996</v>
      </c>
    </row>
    <row r="22" spans="1:30" x14ac:dyDescent="0.2">
      <c r="A22" s="92" t="s">
        <v>83</v>
      </c>
      <c r="B22" s="13" t="s">
        <v>84</v>
      </c>
      <c r="C22" s="14"/>
      <c r="D22" s="14"/>
      <c r="E22" s="14"/>
      <c r="F22" s="14">
        <v>2.5</v>
      </c>
      <c r="G22" s="14">
        <v>2.5</v>
      </c>
      <c r="H22" s="14">
        <v>2.5</v>
      </c>
      <c r="I22" s="14">
        <v>2.5</v>
      </c>
      <c r="J22" s="14">
        <v>2.5</v>
      </c>
      <c r="K22" s="14">
        <v>1</v>
      </c>
      <c r="L22" s="14">
        <v>1</v>
      </c>
      <c r="M22" s="14">
        <v>1.7</v>
      </c>
      <c r="N22" s="14">
        <v>1.7</v>
      </c>
      <c r="O22" s="18">
        <v>1.9</v>
      </c>
      <c r="P22" s="18">
        <v>1.9</v>
      </c>
      <c r="Q22" s="18">
        <v>1.9</v>
      </c>
      <c r="R22" s="18">
        <v>1.9</v>
      </c>
      <c r="S22" s="18">
        <v>2.2000000000000002</v>
      </c>
      <c r="T22" s="18">
        <v>2.1</v>
      </c>
      <c r="U22" s="75">
        <v>2.15</v>
      </c>
      <c r="V22" s="75">
        <v>2.1509999999999998</v>
      </c>
      <c r="W22" s="75">
        <v>2.444</v>
      </c>
      <c r="X22" s="75">
        <v>2.4750000000000001</v>
      </c>
      <c r="Y22" s="75">
        <v>2.6500000000000004</v>
      </c>
      <c r="Z22" s="75">
        <v>2.85</v>
      </c>
      <c r="AA22" s="75">
        <v>2.85</v>
      </c>
      <c r="AB22" s="75">
        <v>2.9</v>
      </c>
      <c r="AC22" s="75">
        <v>3.1</v>
      </c>
      <c r="AD22" s="75">
        <v>3.1416666666666666</v>
      </c>
    </row>
    <row r="23" spans="1:30" x14ac:dyDescent="0.2">
      <c r="A23" s="92" t="s">
        <v>85</v>
      </c>
      <c r="B23" s="13" t="s">
        <v>42</v>
      </c>
      <c r="C23" s="14"/>
      <c r="D23" s="14"/>
      <c r="E23" s="14"/>
      <c r="F23" s="14"/>
      <c r="G23" s="14"/>
      <c r="H23" s="14"/>
      <c r="I23" s="14">
        <v>4.0999999999999996</v>
      </c>
      <c r="J23" s="14">
        <v>4.0999999999999996</v>
      </c>
      <c r="K23" s="14">
        <v>4</v>
      </c>
      <c r="L23" s="14">
        <v>3</v>
      </c>
      <c r="M23" s="14">
        <v>3.7</v>
      </c>
      <c r="N23" s="14">
        <v>3.7</v>
      </c>
      <c r="O23" s="18">
        <v>3.6</v>
      </c>
      <c r="P23" s="18">
        <v>3.6</v>
      </c>
      <c r="Q23" s="18">
        <v>3.6</v>
      </c>
      <c r="R23" s="18">
        <v>3.2</v>
      </c>
      <c r="S23" s="18">
        <v>2.9</v>
      </c>
      <c r="T23" s="18">
        <v>2.8</v>
      </c>
      <c r="U23" s="75">
        <v>2.4500299999999999</v>
      </c>
      <c r="V23" s="75">
        <v>2.9809999999999999</v>
      </c>
      <c r="W23" s="75">
        <v>2.9159999999999999</v>
      </c>
      <c r="X23" s="75">
        <v>2.7</v>
      </c>
      <c r="Y23" s="75">
        <v>2.8</v>
      </c>
      <c r="Z23" s="75">
        <v>3.3</v>
      </c>
      <c r="AA23" s="75">
        <v>3.45</v>
      </c>
      <c r="AB23" s="75">
        <v>3.375</v>
      </c>
      <c r="AC23" s="75">
        <v>3.4249999999999998</v>
      </c>
      <c r="AD23" s="75">
        <v>3.6999999999999997</v>
      </c>
    </row>
    <row r="24" spans="1:30" x14ac:dyDescent="0.2">
      <c r="A24" s="92" t="s">
        <v>86</v>
      </c>
      <c r="B24" s="13" t="s">
        <v>87</v>
      </c>
      <c r="C24" s="14"/>
      <c r="D24" s="14"/>
      <c r="E24" s="14"/>
      <c r="F24" s="14"/>
      <c r="G24" s="14"/>
      <c r="H24" s="14"/>
      <c r="I24" s="14"/>
      <c r="J24" s="14"/>
      <c r="K24" s="14"/>
      <c r="L24" s="14"/>
      <c r="M24" s="14"/>
      <c r="N24" s="14"/>
      <c r="O24" s="14"/>
      <c r="P24" s="14"/>
      <c r="Q24" s="14"/>
      <c r="R24" s="14"/>
      <c r="S24" s="14"/>
      <c r="T24" s="14"/>
      <c r="U24" s="75">
        <v>2.9648995000000005</v>
      </c>
      <c r="V24" s="75">
        <v>3.1869999999999998</v>
      </c>
      <c r="W24" s="75">
        <v>3.2010000000000001</v>
      </c>
      <c r="X24" s="75">
        <v>3.85</v>
      </c>
      <c r="Y24" s="75">
        <v>3.4249999999999998</v>
      </c>
      <c r="Z24" s="75">
        <v>3.1749999999999998</v>
      </c>
      <c r="AA24" s="75">
        <v>3.3</v>
      </c>
      <c r="AB24" s="75">
        <v>3.25</v>
      </c>
      <c r="AC24" s="75">
        <v>3.0249999999999999</v>
      </c>
      <c r="AD24" s="75">
        <v>2.7083333333333335</v>
      </c>
    </row>
    <row r="25" spans="1:30" x14ac:dyDescent="0.2">
      <c r="A25" s="92" t="s">
        <v>88</v>
      </c>
      <c r="B25" s="13" t="s">
        <v>13</v>
      </c>
      <c r="C25" s="14">
        <v>2.5</v>
      </c>
      <c r="D25" s="14">
        <v>2.5</v>
      </c>
      <c r="E25" s="14">
        <v>2.5</v>
      </c>
      <c r="F25" s="14">
        <v>2.5</v>
      </c>
      <c r="G25" s="14">
        <v>2.8</v>
      </c>
      <c r="H25" s="14">
        <v>3.1</v>
      </c>
      <c r="I25" s="14">
        <v>3.1</v>
      </c>
      <c r="J25" s="14">
        <v>3.1</v>
      </c>
      <c r="K25" s="14">
        <v>2</v>
      </c>
      <c r="L25" s="14">
        <v>2</v>
      </c>
      <c r="M25" s="14">
        <v>2</v>
      </c>
      <c r="N25" s="14">
        <v>2</v>
      </c>
      <c r="O25" s="18">
        <v>2</v>
      </c>
      <c r="P25" s="18">
        <v>2.1</v>
      </c>
      <c r="Q25" s="18">
        <v>1.8</v>
      </c>
      <c r="R25" s="18">
        <v>2.1</v>
      </c>
      <c r="S25" s="18">
        <v>2.5</v>
      </c>
      <c r="T25" s="18">
        <v>2.9</v>
      </c>
      <c r="U25" s="75">
        <v>2.9758469999999999</v>
      </c>
      <c r="V25" s="75">
        <v>3.0979999999999999</v>
      </c>
      <c r="W25" s="75">
        <v>3.0779999999999998</v>
      </c>
      <c r="X25" s="75">
        <v>3.6749999999999998</v>
      </c>
      <c r="Y25" s="75">
        <v>3.5</v>
      </c>
      <c r="Z25" s="75">
        <v>3.15</v>
      </c>
      <c r="AA25" s="75">
        <v>3.2</v>
      </c>
      <c r="AB25" s="75">
        <v>3.25</v>
      </c>
      <c r="AC25" s="75">
        <v>3.2749999999999999</v>
      </c>
      <c r="AD25" s="75">
        <v>3.4083333333333332</v>
      </c>
    </row>
    <row r="26" spans="1:30" x14ac:dyDescent="0.2">
      <c r="A26" s="92" t="s">
        <v>89</v>
      </c>
      <c r="B26" s="13" t="s">
        <v>14</v>
      </c>
      <c r="C26" s="14">
        <v>3.8</v>
      </c>
      <c r="D26" s="14">
        <v>3.8</v>
      </c>
      <c r="E26" s="14">
        <v>3.8</v>
      </c>
      <c r="F26" s="14">
        <v>3.4</v>
      </c>
      <c r="G26" s="14">
        <v>3.1</v>
      </c>
      <c r="H26" s="14">
        <v>3.1</v>
      </c>
      <c r="I26" s="14">
        <v>3.1</v>
      </c>
      <c r="J26" s="14">
        <v>3.4</v>
      </c>
      <c r="K26" s="14">
        <v>2</v>
      </c>
      <c r="L26" s="14">
        <v>3</v>
      </c>
      <c r="M26" s="14">
        <v>3.3</v>
      </c>
      <c r="N26" s="14">
        <v>3</v>
      </c>
      <c r="O26" s="18">
        <v>3.6</v>
      </c>
      <c r="P26" s="18">
        <v>3.3</v>
      </c>
      <c r="Q26" s="18">
        <v>2.9</v>
      </c>
      <c r="R26" s="18">
        <v>3</v>
      </c>
      <c r="S26" s="18">
        <v>3.2</v>
      </c>
      <c r="T26" s="18">
        <v>3.4</v>
      </c>
      <c r="U26" s="75">
        <v>3.3514425000000001</v>
      </c>
      <c r="V26" s="75">
        <v>3.1030000000000002</v>
      </c>
      <c r="W26" s="75">
        <v>2.956</v>
      </c>
      <c r="X26" s="75">
        <v>3.25</v>
      </c>
      <c r="Y26" s="75">
        <v>3.2</v>
      </c>
      <c r="Z26" s="75">
        <v>3.375</v>
      </c>
      <c r="AA26" s="75">
        <v>3.2250000000000001</v>
      </c>
      <c r="AB26" s="75">
        <v>3.125</v>
      </c>
      <c r="AC26" s="75">
        <v>3.2</v>
      </c>
      <c r="AD26" s="75">
        <v>3.1416666666666666</v>
      </c>
    </row>
    <row r="27" spans="1:30" x14ac:dyDescent="0.2">
      <c r="A27" s="92" t="s">
        <v>90</v>
      </c>
      <c r="B27" s="13" t="s">
        <v>51</v>
      </c>
      <c r="C27" s="14"/>
      <c r="D27" s="14"/>
      <c r="E27" s="14"/>
      <c r="F27" s="14"/>
      <c r="G27" s="14"/>
      <c r="H27" s="14"/>
      <c r="I27" s="14"/>
      <c r="J27" s="14"/>
      <c r="K27" s="14"/>
      <c r="L27" s="14"/>
      <c r="M27" s="14"/>
      <c r="N27" s="14"/>
      <c r="O27" s="14"/>
      <c r="P27" s="14"/>
      <c r="Q27" s="14"/>
      <c r="R27" s="14"/>
      <c r="S27" s="14"/>
      <c r="T27" s="14"/>
      <c r="U27" s="75">
        <v>3.0020575000000003</v>
      </c>
      <c r="V27" s="75">
        <v>3.528</v>
      </c>
      <c r="W27" s="75">
        <v>3.5350000000000001</v>
      </c>
      <c r="X27" s="75">
        <v>3.5</v>
      </c>
      <c r="Y27" s="75">
        <v>3.3</v>
      </c>
      <c r="Z27" s="75">
        <v>3.3250000000000002</v>
      </c>
      <c r="AA27" s="75">
        <v>3.3</v>
      </c>
      <c r="AB27" s="75">
        <v>3.1749999999999998</v>
      </c>
      <c r="AC27" s="75">
        <v>3.2250000000000001</v>
      </c>
      <c r="AD27" s="75">
        <v>3.5583333333333336</v>
      </c>
    </row>
    <row r="28" spans="1:30" x14ac:dyDescent="0.2">
      <c r="A28" s="92" t="s">
        <v>91</v>
      </c>
      <c r="B28" s="13" t="s">
        <v>15</v>
      </c>
      <c r="C28" s="14">
        <v>2.8</v>
      </c>
      <c r="D28" s="14">
        <v>1.9</v>
      </c>
      <c r="E28" s="14">
        <v>2.5</v>
      </c>
      <c r="F28" s="14">
        <v>2.5</v>
      </c>
      <c r="G28" s="14">
        <v>2.5</v>
      </c>
      <c r="H28" s="14">
        <v>2.5</v>
      </c>
      <c r="I28" s="14">
        <v>2.8</v>
      </c>
      <c r="J28" s="14">
        <v>3.4</v>
      </c>
      <c r="K28" s="14">
        <v>4</v>
      </c>
      <c r="L28" s="14">
        <v>4</v>
      </c>
      <c r="M28" s="14">
        <v>4.3</v>
      </c>
      <c r="N28" s="14">
        <v>4.7</v>
      </c>
      <c r="O28" s="18">
        <v>4.2</v>
      </c>
      <c r="P28" s="18">
        <v>4.2</v>
      </c>
      <c r="Q28" s="18">
        <v>4.0999999999999996</v>
      </c>
      <c r="R28" s="18">
        <v>4</v>
      </c>
      <c r="S28" s="18">
        <v>3.7</v>
      </c>
      <c r="T28" s="18">
        <v>3.7</v>
      </c>
      <c r="U28" s="75">
        <v>3.4056265000000003</v>
      </c>
      <c r="V28" s="75">
        <v>3.3769999999999998</v>
      </c>
      <c r="W28" s="75">
        <v>3.3029999999999999</v>
      </c>
      <c r="X28" s="75">
        <v>3.625</v>
      </c>
      <c r="Y28" s="75">
        <v>3.65</v>
      </c>
      <c r="Z28" s="75">
        <v>3.5749999999999997</v>
      </c>
      <c r="AA28" s="75">
        <v>3.375</v>
      </c>
      <c r="AB28" s="75">
        <v>3.4750000000000001</v>
      </c>
      <c r="AC28" s="75">
        <v>3.6</v>
      </c>
      <c r="AD28" s="75">
        <v>3.6833333333333336</v>
      </c>
    </row>
    <row r="29" spans="1:30" x14ac:dyDescent="0.2">
      <c r="A29" s="92" t="s">
        <v>92</v>
      </c>
      <c r="B29" s="13" t="s">
        <v>43</v>
      </c>
      <c r="C29" s="14"/>
      <c r="D29" s="14">
        <v>3.1</v>
      </c>
      <c r="E29" s="14">
        <v>3.1</v>
      </c>
      <c r="F29" s="14">
        <v>3.1</v>
      </c>
      <c r="G29" s="14">
        <v>2.2000000000000002</v>
      </c>
      <c r="H29" s="14">
        <v>2.5</v>
      </c>
      <c r="I29" s="14">
        <v>2.5</v>
      </c>
      <c r="J29" s="14">
        <v>2.5</v>
      </c>
      <c r="K29" s="14">
        <v>2</v>
      </c>
      <c r="L29" s="14">
        <v>2</v>
      </c>
      <c r="M29" s="14">
        <v>2</v>
      </c>
      <c r="N29" s="14">
        <v>2</v>
      </c>
      <c r="O29" s="18">
        <v>1.8</v>
      </c>
      <c r="P29" s="18">
        <v>1.8</v>
      </c>
      <c r="Q29" s="18">
        <v>1.8</v>
      </c>
      <c r="R29" s="18">
        <v>1.8</v>
      </c>
      <c r="S29" s="18">
        <v>2</v>
      </c>
      <c r="T29" s="18">
        <v>2.9</v>
      </c>
      <c r="U29" s="75">
        <v>2.6891745</v>
      </c>
      <c r="V29" s="75">
        <v>3.1389999999999998</v>
      </c>
      <c r="W29" s="75">
        <v>3.048</v>
      </c>
      <c r="X29" s="75">
        <v>3.875</v>
      </c>
      <c r="Y29" s="75">
        <v>4.0999999999999996</v>
      </c>
      <c r="Z29" s="75">
        <v>3.8749999999999996</v>
      </c>
      <c r="AA29" s="75">
        <v>3.9249999999999998</v>
      </c>
      <c r="AB29" s="75">
        <v>3.95</v>
      </c>
      <c r="AC29" s="75">
        <v>3.875</v>
      </c>
      <c r="AD29" s="75">
        <v>3.7333333333333334</v>
      </c>
    </row>
    <row r="30" spans="1:30" x14ac:dyDescent="0.2">
      <c r="A30" s="92" t="s">
        <v>93</v>
      </c>
      <c r="B30" s="13" t="s">
        <v>17</v>
      </c>
      <c r="C30" s="14">
        <v>1.9</v>
      </c>
      <c r="D30" s="14">
        <v>2.2000000000000002</v>
      </c>
      <c r="E30" s="14">
        <v>2.5</v>
      </c>
      <c r="F30" s="14">
        <v>2.5</v>
      </c>
      <c r="G30" s="14">
        <v>2.2000000000000002</v>
      </c>
      <c r="H30" s="14">
        <v>2.5</v>
      </c>
      <c r="I30" s="14">
        <v>2.2000000000000002</v>
      </c>
      <c r="J30" s="14">
        <v>2.8</v>
      </c>
      <c r="K30" s="14">
        <v>2</v>
      </c>
      <c r="L30" s="14">
        <v>2</v>
      </c>
      <c r="M30" s="14">
        <v>3.3</v>
      </c>
      <c r="N30" s="14">
        <v>3.3</v>
      </c>
      <c r="O30" s="18">
        <v>3.2</v>
      </c>
      <c r="P30" s="18">
        <v>3.1</v>
      </c>
      <c r="Q30" s="18">
        <v>2.6</v>
      </c>
      <c r="R30" s="18">
        <v>2.4</v>
      </c>
      <c r="S30" s="18">
        <v>2.4</v>
      </c>
      <c r="T30" s="18">
        <v>2.6</v>
      </c>
      <c r="U30" s="75">
        <v>2.9944525000000004</v>
      </c>
      <c r="V30" s="75">
        <v>2.641</v>
      </c>
      <c r="W30" s="75">
        <v>2.7389999999999999</v>
      </c>
      <c r="X30" s="75">
        <v>3.125</v>
      </c>
      <c r="Y30" s="75">
        <v>3.125</v>
      </c>
      <c r="Z30" s="75">
        <v>3.1749999999999998</v>
      </c>
      <c r="AA30" s="75">
        <v>3.15</v>
      </c>
      <c r="AB30" s="75">
        <v>3.2</v>
      </c>
      <c r="AC30" s="75">
        <v>3.125</v>
      </c>
      <c r="AD30" s="75">
        <v>2.9416666666666664</v>
      </c>
    </row>
    <row r="31" spans="1:30" x14ac:dyDescent="0.2">
      <c r="A31" s="92" t="s">
        <v>94</v>
      </c>
      <c r="B31" s="13" t="s">
        <v>16</v>
      </c>
      <c r="C31" s="14"/>
      <c r="D31" s="14">
        <v>2.8</v>
      </c>
      <c r="E31" s="14">
        <v>2.8</v>
      </c>
      <c r="F31" s="14">
        <v>2.8</v>
      </c>
      <c r="G31" s="14">
        <v>2.8</v>
      </c>
      <c r="H31" s="14">
        <v>2.8</v>
      </c>
      <c r="I31" s="14">
        <v>3.1</v>
      </c>
      <c r="J31" s="14">
        <v>3.4</v>
      </c>
      <c r="K31" s="14">
        <v>3</v>
      </c>
      <c r="L31" s="14">
        <v>2</v>
      </c>
      <c r="M31" s="14">
        <v>3</v>
      </c>
      <c r="N31" s="14">
        <v>3.3</v>
      </c>
      <c r="O31" s="18">
        <v>3.3</v>
      </c>
      <c r="P31" s="18">
        <v>3</v>
      </c>
      <c r="Q31" s="18">
        <v>2.8</v>
      </c>
      <c r="R31" s="18">
        <v>2.4</v>
      </c>
      <c r="S31" s="18">
        <v>2.6</v>
      </c>
      <c r="T31" s="18">
        <v>2.8</v>
      </c>
      <c r="U31" s="75">
        <v>2.8956154999999999</v>
      </c>
      <c r="V31" s="75">
        <v>2.7589999999999999</v>
      </c>
      <c r="W31" s="75">
        <v>2.7509999999999999</v>
      </c>
      <c r="X31" s="75">
        <v>3</v>
      </c>
      <c r="Y31" s="75">
        <v>2.4750000000000001</v>
      </c>
      <c r="Z31" s="75">
        <v>2.6</v>
      </c>
      <c r="AA31" s="75">
        <v>2.4750000000000001</v>
      </c>
      <c r="AB31" s="75">
        <v>2.7250000000000001</v>
      </c>
      <c r="AC31" s="75">
        <v>2.7</v>
      </c>
      <c r="AD31" s="75">
        <v>2.8416666666666668</v>
      </c>
    </row>
    <row r="32" spans="1:30" x14ac:dyDescent="0.2">
      <c r="A32" s="92" t="s">
        <v>95</v>
      </c>
      <c r="B32" s="13" t="s">
        <v>44</v>
      </c>
      <c r="C32" s="14">
        <v>3.1</v>
      </c>
      <c r="D32" s="14">
        <v>3.1</v>
      </c>
      <c r="E32" s="14">
        <v>3.1</v>
      </c>
      <c r="F32" s="14">
        <v>2.8</v>
      </c>
      <c r="G32" s="14">
        <v>3.1</v>
      </c>
      <c r="H32" s="14">
        <v>2.5</v>
      </c>
      <c r="I32" s="14">
        <v>2.5</v>
      </c>
      <c r="J32" s="14">
        <v>1.9</v>
      </c>
      <c r="K32" s="14">
        <v>1</v>
      </c>
      <c r="L32" s="14">
        <v>1</v>
      </c>
      <c r="M32" s="14">
        <v>1</v>
      </c>
      <c r="N32" s="14">
        <v>1.3</v>
      </c>
      <c r="O32" s="18">
        <v>2.2000000000000002</v>
      </c>
      <c r="P32" s="18">
        <v>2.7</v>
      </c>
      <c r="Q32" s="18">
        <v>3</v>
      </c>
      <c r="R32" s="18">
        <v>3.3</v>
      </c>
      <c r="S32" s="18">
        <v>3.1</v>
      </c>
      <c r="T32" s="18">
        <v>3.5</v>
      </c>
      <c r="U32" s="75">
        <v>3.1795239999999998</v>
      </c>
      <c r="V32" s="75">
        <v>3.3410000000000002</v>
      </c>
      <c r="W32" s="75">
        <v>3.2280000000000002</v>
      </c>
      <c r="X32" s="75">
        <v>3.85</v>
      </c>
      <c r="Y32" s="75">
        <v>3.6749999999999998</v>
      </c>
      <c r="Z32" s="75">
        <v>3.4250000000000003</v>
      </c>
      <c r="AA32" s="75">
        <v>3.3250000000000002</v>
      </c>
      <c r="AB32" s="75">
        <v>3.15</v>
      </c>
      <c r="AC32" s="75">
        <v>3.3</v>
      </c>
      <c r="AD32" s="75">
        <v>3.4833333333333334</v>
      </c>
    </row>
    <row r="33" spans="1:30" x14ac:dyDescent="0.2">
      <c r="A33" s="92" t="s">
        <v>96</v>
      </c>
      <c r="B33" s="13" t="s">
        <v>45</v>
      </c>
      <c r="C33" s="14">
        <v>1.6</v>
      </c>
      <c r="D33" s="14">
        <v>1.9</v>
      </c>
      <c r="E33" s="14">
        <v>2.2000000000000002</v>
      </c>
      <c r="F33" s="14">
        <v>2.2000000000000002</v>
      </c>
      <c r="G33" s="14">
        <v>1.9</v>
      </c>
      <c r="H33" s="14">
        <v>2.2000000000000002</v>
      </c>
      <c r="I33" s="14">
        <v>2.8</v>
      </c>
      <c r="J33" s="14">
        <v>2.8</v>
      </c>
      <c r="K33" s="14">
        <v>2</v>
      </c>
      <c r="L33" s="14">
        <v>3</v>
      </c>
      <c r="M33" s="14">
        <v>2.7</v>
      </c>
      <c r="N33" s="14">
        <v>2</v>
      </c>
      <c r="O33" s="18">
        <v>2.7</v>
      </c>
      <c r="P33" s="18">
        <v>2.2999999999999998</v>
      </c>
      <c r="Q33" s="18">
        <v>2.4</v>
      </c>
      <c r="R33" s="18">
        <v>2.2000000000000002</v>
      </c>
      <c r="S33" s="18">
        <v>1.8</v>
      </c>
      <c r="T33" s="18">
        <v>1</v>
      </c>
      <c r="U33" s="75">
        <v>2.6200805000000003</v>
      </c>
      <c r="V33" s="75">
        <v>2.319</v>
      </c>
      <c r="W33" s="75">
        <v>2.4689999999999999</v>
      </c>
      <c r="X33" s="75">
        <v>2.7749999999999999</v>
      </c>
      <c r="Y33" s="75">
        <v>2.375</v>
      </c>
      <c r="Z33" s="75">
        <v>2.3250000000000002</v>
      </c>
      <c r="AA33" s="75">
        <v>1.825</v>
      </c>
      <c r="AB33" s="75">
        <v>1.85</v>
      </c>
      <c r="AC33" s="75">
        <v>2.2749999999999999</v>
      </c>
      <c r="AD33" s="75">
        <v>2.8083333333333336</v>
      </c>
    </row>
    <row r="34" spans="1:30" x14ac:dyDescent="0.2">
      <c r="A34" s="92" t="s">
        <v>97</v>
      </c>
      <c r="B34" s="13" t="s">
        <v>46</v>
      </c>
      <c r="C34" s="14">
        <v>3.1</v>
      </c>
      <c r="D34" s="14">
        <v>3.4</v>
      </c>
      <c r="E34" s="14">
        <v>3.4</v>
      </c>
      <c r="F34" s="14">
        <v>3.4</v>
      </c>
      <c r="G34" s="14">
        <v>3.1</v>
      </c>
      <c r="H34" s="14">
        <v>3.1</v>
      </c>
      <c r="I34" s="14">
        <v>3.4</v>
      </c>
      <c r="J34" s="14">
        <v>3.1</v>
      </c>
      <c r="K34" s="14">
        <v>2</v>
      </c>
      <c r="L34" s="14">
        <v>2</v>
      </c>
      <c r="M34" s="14">
        <v>2</v>
      </c>
      <c r="N34" s="14">
        <v>2.2999999999999998</v>
      </c>
      <c r="O34" s="18">
        <v>1.9</v>
      </c>
      <c r="P34" s="18">
        <v>3</v>
      </c>
      <c r="Q34" s="18">
        <v>2.9</v>
      </c>
      <c r="R34" s="18">
        <v>3.3</v>
      </c>
      <c r="S34" s="18">
        <v>3.6</v>
      </c>
      <c r="T34" s="18">
        <v>3.3</v>
      </c>
      <c r="U34" s="75">
        <v>3.5719430000000001</v>
      </c>
      <c r="V34" s="75">
        <v>3.27</v>
      </c>
      <c r="W34" s="75">
        <v>3.222</v>
      </c>
      <c r="X34" s="75">
        <v>3.6</v>
      </c>
      <c r="Y34" s="75">
        <v>3.7</v>
      </c>
      <c r="Z34" s="75">
        <v>3.7249999999999996</v>
      </c>
      <c r="AA34" s="75">
        <v>3.625</v>
      </c>
      <c r="AB34" s="75">
        <v>3.7</v>
      </c>
      <c r="AC34" s="75">
        <v>3.6749999999999998</v>
      </c>
      <c r="AD34" s="75">
        <v>3.7833333333333332</v>
      </c>
    </row>
    <row r="35" spans="1:30" x14ac:dyDescent="0.2">
      <c r="A35" s="92" t="s">
        <v>98</v>
      </c>
      <c r="B35" s="13" t="s">
        <v>99</v>
      </c>
      <c r="C35" s="14">
        <v>3.1</v>
      </c>
      <c r="D35" s="14">
        <v>3.1</v>
      </c>
      <c r="E35" s="14">
        <v>3.1</v>
      </c>
      <c r="F35" s="14">
        <v>3.1</v>
      </c>
      <c r="G35" s="14">
        <v>3.1</v>
      </c>
      <c r="H35" s="14">
        <v>3.4</v>
      </c>
      <c r="I35" s="14">
        <v>3.8</v>
      </c>
      <c r="J35" s="14">
        <v>4.0999999999999996</v>
      </c>
      <c r="K35" s="14">
        <v>4</v>
      </c>
      <c r="L35" s="14">
        <v>4</v>
      </c>
      <c r="M35" s="14">
        <v>4</v>
      </c>
      <c r="N35" s="14">
        <v>4</v>
      </c>
      <c r="O35" s="18">
        <v>3.7</v>
      </c>
      <c r="P35" s="18">
        <v>3.7</v>
      </c>
      <c r="Q35" s="18">
        <v>3.2</v>
      </c>
      <c r="R35" s="18">
        <v>3.4</v>
      </c>
      <c r="S35" s="18">
        <v>3.6</v>
      </c>
      <c r="T35" s="18">
        <v>3.5</v>
      </c>
      <c r="U35" s="75">
        <v>3.4216980000000001</v>
      </c>
      <c r="V35" s="75">
        <v>3.347</v>
      </c>
      <c r="W35" s="75">
        <v>3.476</v>
      </c>
      <c r="X35" s="75">
        <v>3.6749999999999998</v>
      </c>
      <c r="Y35" s="75">
        <v>3.5750000000000002</v>
      </c>
      <c r="Z35" s="75">
        <v>3.625</v>
      </c>
      <c r="AA35" s="75">
        <v>3.7</v>
      </c>
      <c r="AB35" s="75">
        <v>3.6749999999999998</v>
      </c>
      <c r="AC35" s="75">
        <v>3.6749999999999998</v>
      </c>
      <c r="AD35" s="75">
        <v>3.5916666666666668</v>
      </c>
    </row>
    <row r="36" spans="1:30" x14ac:dyDescent="0.2">
      <c r="A36" s="92" t="s">
        <v>100</v>
      </c>
      <c r="B36" s="13" t="s">
        <v>19</v>
      </c>
      <c r="C36" s="14">
        <v>4.0999999999999996</v>
      </c>
      <c r="D36" s="14">
        <v>3.8</v>
      </c>
      <c r="E36" s="14">
        <v>4.0999999999999996</v>
      </c>
      <c r="F36" s="14">
        <v>4.4000000000000004</v>
      </c>
      <c r="G36" s="14">
        <v>4.0999999999999996</v>
      </c>
      <c r="H36" s="14">
        <v>3.4</v>
      </c>
      <c r="I36" s="14">
        <v>3.4</v>
      </c>
      <c r="J36" s="14">
        <v>3.1</v>
      </c>
      <c r="K36" s="14">
        <v>3</v>
      </c>
      <c r="L36" s="14">
        <v>3</v>
      </c>
      <c r="M36" s="14">
        <v>3.3</v>
      </c>
      <c r="N36" s="14">
        <v>3.3</v>
      </c>
      <c r="O36" s="18">
        <v>3.6</v>
      </c>
      <c r="P36" s="18">
        <v>3.6</v>
      </c>
      <c r="Q36" s="18">
        <v>3.4</v>
      </c>
      <c r="R36" s="18">
        <v>3</v>
      </c>
      <c r="S36" s="18">
        <v>2.6</v>
      </c>
      <c r="T36" s="18">
        <v>3</v>
      </c>
      <c r="U36" s="75">
        <v>3.1420890000000004</v>
      </c>
      <c r="V36" s="75">
        <v>3.395</v>
      </c>
      <c r="W36" s="75">
        <v>3.2080000000000002</v>
      </c>
      <c r="X36" s="75">
        <v>2.9249999999999998</v>
      </c>
      <c r="Y36" s="75">
        <v>3.1500000000000004</v>
      </c>
      <c r="Z36" s="75">
        <v>3.3250000000000002</v>
      </c>
      <c r="AA36" s="75">
        <v>3.2749999999999999</v>
      </c>
      <c r="AB36" s="75">
        <v>3.25</v>
      </c>
      <c r="AC36" s="75">
        <v>3.4249999999999998</v>
      </c>
      <c r="AD36" s="75">
        <v>3.5</v>
      </c>
    </row>
    <row r="37" spans="1:30" x14ac:dyDescent="0.2">
      <c r="A37" s="92" t="s">
        <v>101</v>
      </c>
      <c r="B37" s="13" t="s">
        <v>34</v>
      </c>
      <c r="C37" s="14"/>
      <c r="D37" s="14"/>
      <c r="E37" s="14"/>
      <c r="F37" s="14"/>
      <c r="G37" s="14"/>
      <c r="H37" s="14"/>
      <c r="I37" s="14"/>
      <c r="J37" s="14"/>
      <c r="K37" s="14"/>
      <c r="L37" s="14"/>
      <c r="M37" s="14"/>
      <c r="N37" s="14">
        <v>3</v>
      </c>
      <c r="O37" s="18">
        <v>3</v>
      </c>
      <c r="P37" s="18">
        <v>3</v>
      </c>
      <c r="Q37" s="18">
        <v>3</v>
      </c>
      <c r="R37" s="18">
        <v>3.1</v>
      </c>
      <c r="S37" s="18">
        <v>3.2</v>
      </c>
      <c r="T37" s="18">
        <v>3.3</v>
      </c>
      <c r="U37" s="75">
        <v>3.1970000000000005</v>
      </c>
      <c r="V37" s="75">
        <v>3.1709999999999998</v>
      </c>
      <c r="W37" s="75">
        <v>3.25</v>
      </c>
      <c r="X37" s="75">
        <v>2.8250000000000002</v>
      </c>
      <c r="Y37" s="75">
        <v>3.0500000000000003</v>
      </c>
      <c r="Z37" s="75">
        <v>3.0999999999999996</v>
      </c>
      <c r="AA37" s="75">
        <v>3.1</v>
      </c>
      <c r="AB37" s="75">
        <v>3.0750000000000002</v>
      </c>
      <c r="AC37" s="75">
        <v>3.15</v>
      </c>
      <c r="AD37" s="75">
        <v>3.2166666666666668</v>
      </c>
    </row>
    <row r="38" spans="1:30" x14ac:dyDescent="0.2">
      <c r="A38" s="92" t="s">
        <v>102</v>
      </c>
      <c r="B38" s="13" t="s">
        <v>103</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row>
    <row r="39" spans="1:30" x14ac:dyDescent="0.2">
      <c r="A39" s="92" t="s">
        <v>104</v>
      </c>
      <c r="B39" s="13" t="s">
        <v>105</v>
      </c>
      <c r="C39" s="14"/>
      <c r="D39" s="14"/>
      <c r="E39" s="14"/>
      <c r="F39" s="14"/>
      <c r="G39" s="14"/>
      <c r="H39" s="14"/>
      <c r="I39" s="14"/>
      <c r="J39" s="14"/>
      <c r="K39" s="14"/>
      <c r="L39" s="14"/>
      <c r="M39" s="14"/>
      <c r="N39" s="14"/>
      <c r="O39" s="14"/>
      <c r="P39" s="14"/>
      <c r="Q39" s="14"/>
      <c r="R39" s="14"/>
      <c r="S39" s="18">
        <v>3.2</v>
      </c>
      <c r="T39" s="18">
        <v>3.3</v>
      </c>
      <c r="U39" s="75">
        <v>3.4475075000000004</v>
      </c>
      <c r="V39" s="75">
        <v>3.4489999999999998</v>
      </c>
      <c r="W39" s="75">
        <v>3.3849999999999998</v>
      </c>
      <c r="X39" s="75">
        <v>4.05</v>
      </c>
      <c r="Y39" s="75">
        <v>3.5750000000000002</v>
      </c>
      <c r="Z39" s="75">
        <v>3.3499999999999996</v>
      </c>
      <c r="AA39" s="75">
        <v>3.2749999999999999</v>
      </c>
      <c r="AB39" s="75">
        <v>3.25</v>
      </c>
      <c r="AC39" s="75">
        <v>3.3250000000000002</v>
      </c>
      <c r="AD39" s="75">
        <v>3.4916666666666663</v>
      </c>
    </row>
    <row r="40" spans="1:30" x14ac:dyDescent="0.2">
      <c r="A40" s="92" t="s">
        <v>106</v>
      </c>
      <c r="B40" s="13" t="s">
        <v>107</v>
      </c>
      <c r="C40" s="14"/>
      <c r="D40" s="14">
        <v>2.2000000000000002</v>
      </c>
      <c r="E40" s="14">
        <v>2.5</v>
      </c>
      <c r="F40" s="14">
        <v>2.5</v>
      </c>
      <c r="G40" s="14">
        <v>3.4</v>
      </c>
      <c r="H40" s="14">
        <v>3.1</v>
      </c>
      <c r="I40" s="14">
        <v>2.8</v>
      </c>
      <c r="J40" s="14">
        <v>2.8</v>
      </c>
      <c r="K40" s="14">
        <v>2</v>
      </c>
      <c r="L40" s="14">
        <v>2</v>
      </c>
      <c r="M40" s="14">
        <v>2.2999999999999998</v>
      </c>
      <c r="N40" s="14">
        <v>2.7</v>
      </c>
      <c r="O40" s="18">
        <v>2.8</v>
      </c>
      <c r="P40" s="18">
        <v>2.8</v>
      </c>
      <c r="Q40" s="18">
        <v>2.9</v>
      </c>
      <c r="R40" s="18">
        <v>2</v>
      </c>
      <c r="S40" s="18">
        <v>3.2</v>
      </c>
      <c r="T40" s="18">
        <v>3.2</v>
      </c>
      <c r="U40" s="75">
        <v>3.2778885000000004</v>
      </c>
      <c r="V40" s="75">
        <v>3.3540000000000001</v>
      </c>
      <c r="W40" s="75">
        <v>3.2759999999999998</v>
      </c>
      <c r="X40" s="75">
        <v>3.05</v>
      </c>
      <c r="Y40" s="75">
        <v>2.8</v>
      </c>
      <c r="Z40" s="75">
        <v>2.5499999999999998</v>
      </c>
      <c r="AA40" s="75">
        <v>2.65</v>
      </c>
      <c r="AB40" s="75">
        <v>2.7</v>
      </c>
      <c r="AC40" s="75">
        <v>2.7250000000000001</v>
      </c>
      <c r="AD40" s="75">
        <v>2.85</v>
      </c>
    </row>
    <row r="41" spans="1:30" x14ac:dyDescent="0.2">
      <c r="A41" s="92" t="s">
        <v>108</v>
      </c>
      <c r="B41" s="13" t="s">
        <v>20</v>
      </c>
      <c r="C41" s="14">
        <v>3.8</v>
      </c>
      <c r="D41" s="14">
        <v>3.8</v>
      </c>
      <c r="E41" s="14">
        <v>3.4</v>
      </c>
      <c r="F41" s="14">
        <v>3.1</v>
      </c>
      <c r="G41" s="14">
        <v>3.1</v>
      </c>
      <c r="H41" s="14">
        <v>2.5</v>
      </c>
      <c r="I41" s="14">
        <v>2.5</v>
      </c>
      <c r="J41" s="14">
        <v>2.8</v>
      </c>
      <c r="K41" s="14">
        <v>2</v>
      </c>
      <c r="L41" s="14">
        <v>2</v>
      </c>
      <c r="M41" s="14">
        <v>2</v>
      </c>
      <c r="N41" s="14">
        <v>2.2999999999999998</v>
      </c>
      <c r="O41" s="18">
        <v>2.2000000000000002</v>
      </c>
      <c r="P41" s="18">
        <v>2.4</v>
      </c>
      <c r="Q41" s="18">
        <v>3</v>
      </c>
      <c r="R41" s="18">
        <v>3.1</v>
      </c>
      <c r="S41" s="18">
        <v>3.3</v>
      </c>
      <c r="T41" s="18">
        <v>2.9</v>
      </c>
      <c r="U41" s="75">
        <v>3.0298440000000002</v>
      </c>
      <c r="V41" s="75">
        <v>3.51</v>
      </c>
      <c r="W41" s="75">
        <v>3.4409999999999998</v>
      </c>
      <c r="X41" s="75">
        <v>3.75</v>
      </c>
      <c r="Y41" s="75">
        <v>3.45</v>
      </c>
      <c r="Z41" s="75">
        <v>3.45</v>
      </c>
      <c r="AA41" s="75">
        <v>3.375</v>
      </c>
      <c r="AB41" s="75">
        <v>3.35</v>
      </c>
      <c r="AC41" s="75">
        <v>3.4</v>
      </c>
      <c r="AD41" s="75">
        <v>3.5249999999999999</v>
      </c>
    </row>
    <row r="42" spans="1:30" x14ac:dyDescent="0.2">
      <c r="A42" s="92" t="s">
        <v>109</v>
      </c>
      <c r="B42" s="13" t="s">
        <v>110</v>
      </c>
      <c r="C42" s="14">
        <v>2.8</v>
      </c>
      <c r="D42" s="14">
        <v>3.1</v>
      </c>
      <c r="E42" s="14">
        <v>3.1</v>
      </c>
      <c r="F42" s="14">
        <v>2.8</v>
      </c>
      <c r="G42" s="14">
        <v>2.8</v>
      </c>
      <c r="H42" s="14">
        <v>2.5</v>
      </c>
      <c r="I42" s="14">
        <v>3.1</v>
      </c>
      <c r="J42" s="14">
        <v>3.4</v>
      </c>
      <c r="K42" s="14">
        <v>1</v>
      </c>
      <c r="L42" s="14">
        <v>1</v>
      </c>
      <c r="M42" s="14">
        <v>1</v>
      </c>
      <c r="N42" s="14">
        <v>1</v>
      </c>
      <c r="O42" s="18">
        <v>1</v>
      </c>
      <c r="P42" s="18">
        <v>1</v>
      </c>
      <c r="Q42" s="18">
        <v>1</v>
      </c>
      <c r="R42" s="18">
        <v>1</v>
      </c>
      <c r="S42" s="18">
        <v>1</v>
      </c>
      <c r="T42" s="18">
        <v>1</v>
      </c>
      <c r="U42" s="75">
        <v>1</v>
      </c>
      <c r="V42" s="75">
        <v>1</v>
      </c>
      <c r="W42" s="75">
        <v>1</v>
      </c>
      <c r="X42" s="75">
        <v>1</v>
      </c>
      <c r="Y42" s="75">
        <v>1.1500000000000001</v>
      </c>
      <c r="Z42" s="75">
        <v>1.7000000000000002</v>
      </c>
      <c r="AA42" s="75">
        <v>1</v>
      </c>
      <c r="AB42" s="75">
        <v>1</v>
      </c>
      <c r="AC42" s="75">
        <v>1</v>
      </c>
      <c r="AD42" s="75">
        <v>1</v>
      </c>
    </row>
    <row r="43" spans="1:30" x14ac:dyDescent="0.2">
      <c r="A43" s="92" t="s">
        <v>111</v>
      </c>
      <c r="B43" s="13" t="s">
        <v>21</v>
      </c>
      <c r="C43" s="14">
        <v>2.2000000000000002</v>
      </c>
      <c r="D43" s="14">
        <v>1.9</v>
      </c>
      <c r="E43" s="14">
        <v>2.2000000000000002</v>
      </c>
      <c r="F43" s="14">
        <v>2.8</v>
      </c>
      <c r="G43" s="14">
        <v>2.2000000000000002</v>
      </c>
      <c r="H43" s="14">
        <v>2.5</v>
      </c>
      <c r="I43" s="14">
        <v>2.8</v>
      </c>
      <c r="J43" s="14">
        <v>3.1</v>
      </c>
      <c r="K43" s="14">
        <v>3</v>
      </c>
      <c r="L43" s="14">
        <v>3</v>
      </c>
      <c r="M43" s="14">
        <v>3</v>
      </c>
      <c r="N43" s="14">
        <v>3.3</v>
      </c>
      <c r="O43" s="18">
        <v>3.8</v>
      </c>
      <c r="P43" s="18">
        <v>3.8</v>
      </c>
      <c r="Q43" s="18">
        <v>3.6</v>
      </c>
      <c r="R43" s="18">
        <v>2.8</v>
      </c>
      <c r="S43" s="18">
        <v>2.7</v>
      </c>
      <c r="T43" s="18">
        <v>2.6</v>
      </c>
      <c r="U43" s="75">
        <v>2.6916025000000001</v>
      </c>
      <c r="V43" s="75">
        <v>2.8660000000000001</v>
      </c>
      <c r="W43" s="75">
        <v>2.774</v>
      </c>
      <c r="X43" s="75">
        <v>2.9249999999999998</v>
      </c>
      <c r="Y43" s="75">
        <v>3.3000000000000003</v>
      </c>
      <c r="Z43" s="75">
        <v>3.45</v>
      </c>
      <c r="AA43" s="75">
        <v>3.375</v>
      </c>
      <c r="AB43" s="75">
        <v>3.3</v>
      </c>
      <c r="AC43" s="75">
        <v>3.6</v>
      </c>
      <c r="AD43" s="75">
        <v>3.5833333333333335</v>
      </c>
    </row>
    <row r="44" spans="1:30" x14ac:dyDescent="0.2">
      <c r="A44" s="92" t="s">
        <v>112</v>
      </c>
      <c r="B44" s="13" t="s">
        <v>113</v>
      </c>
      <c r="C44" s="14">
        <v>3.8</v>
      </c>
      <c r="D44" s="14">
        <v>3.8</v>
      </c>
      <c r="E44" s="14">
        <v>3.8</v>
      </c>
      <c r="F44" s="14">
        <v>4.0999999999999996</v>
      </c>
      <c r="G44" s="14">
        <v>4.0999999999999996</v>
      </c>
      <c r="H44" s="14">
        <v>3.4</v>
      </c>
      <c r="I44" s="14">
        <v>4.0999999999999996</v>
      </c>
      <c r="J44" s="14">
        <v>4.0999999999999996</v>
      </c>
      <c r="K44" s="14">
        <v>4</v>
      </c>
      <c r="L44" s="14">
        <v>4</v>
      </c>
      <c r="M44" s="14">
        <v>3</v>
      </c>
      <c r="N44" s="14">
        <v>3.3</v>
      </c>
      <c r="O44" s="18">
        <v>3.4</v>
      </c>
      <c r="P44" s="18">
        <v>3.7</v>
      </c>
      <c r="Q44" s="18">
        <v>3</v>
      </c>
      <c r="R44" s="18">
        <v>2.8</v>
      </c>
      <c r="S44" s="18">
        <v>2.9</v>
      </c>
      <c r="T44" s="18">
        <v>3.1</v>
      </c>
      <c r="U44" s="75">
        <v>2.8142185</v>
      </c>
      <c r="V44" s="75">
        <v>3.2229999999999999</v>
      </c>
      <c r="W44" s="75">
        <v>3.379</v>
      </c>
      <c r="X44" s="75">
        <v>3.4249999999999998</v>
      </c>
      <c r="Y44" s="75">
        <v>3.45</v>
      </c>
      <c r="Z44" s="75">
        <v>3.45</v>
      </c>
      <c r="AA44" s="75">
        <v>3.5</v>
      </c>
      <c r="AB44" s="75">
        <v>3.35</v>
      </c>
      <c r="AC44" s="75">
        <v>3.35</v>
      </c>
      <c r="AD44" s="75">
        <v>3.4166666666666665</v>
      </c>
    </row>
    <row r="45" spans="1:30" x14ac:dyDescent="0.2">
      <c r="A45" s="92" t="s">
        <v>114</v>
      </c>
      <c r="B45" s="13" t="s">
        <v>55</v>
      </c>
      <c r="C45" s="14"/>
      <c r="D45" s="14"/>
      <c r="E45" s="14"/>
      <c r="F45" s="14">
        <v>2.8</v>
      </c>
      <c r="G45" s="14">
        <v>2.8</v>
      </c>
      <c r="H45" s="14">
        <v>2.8</v>
      </c>
      <c r="I45" s="14">
        <v>3.1</v>
      </c>
      <c r="J45" s="14">
        <v>3.4</v>
      </c>
      <c r="K45" s="14">
        <v>3</v>
      </c>
      <c r="L45" s="14">
        <v>3</v>
      </c>
      <c r="M45" s="14">
        <v>2.7</v>
      </c>
      <c r="N45" s="14">
        <v>2.7</v>
      </c>
      <c r="O45" s="18">
        <v>3.8</v>
      </c>
      <c r="P45" s="18">
        <v>3.8</v>
      </c>
      <c r="Q45" s="18">
        <v>4.0999999999999996</v>
      </c>
      <c r="R45" s="18">
        <v>4.0999999999999996</v>
      </c>
      <c r="S45" s="18">
        <v>4.0999999999999996</v>
      </c>
      <c r="T45" s="18">
        <v>3.9</v>
      </c>
      <c r="U45" s="75">
        <v>3.7514645</v>
      </c>
      <c r="V45" s="75">
        <v>3.7559999999999998</v>
      </c>
      <c r="W45" s="75">
        <v>3.5950000000000002</v>
      </c>
      <c r="X45" s="75">
        <v>4.0999999999999996</v>
      </c>
      <c r="Y45" s="75">
        <v>4.0249999999999995</v>
      </c>
      <c r="Z45" s="75">
        <v>3.9749999999999996</v>
      </c>
      <c r="AA45" s="75">
        <v>3.9750000000000001</v>
      </c>
      <c r="AB45" s="75">
        <v>4</v>
      </c>
      <c r="AC45" s="75">
        <v>3.8</v>
      </c>
      <c r="AD45" s="75">
        <v>3.9416666666666673</v>
      </c>
    </row>
    <row r="46" spans="1:30" x14ac:dyDescent="0.2">
      <c r="A46" s="92" t="s">
        <v>115</v>
      </c>
      <c r="B46" s="13" t="s">
        <v>116</v>
      </c>
      <c r="C46" s="14">
        <v>2.8</v>
      </c>
      <c r="D46" s="14">
        <v>2.8</v>
      </c>
      <c r="E46" s="14">
        <v>2.8</v>
      </c>
      <c r="F46" s="14">
        <v>2.5</v>
      </c>
      <c r="G46" s="14">
        <v>2.8</v>
      </c>
      <c r="H46" s="14">
        <v>2.8</v>
      </c>
      <c r="I46" s="14">
        <v>2.8</v>
      </c>
      <c r="J46" s="14">
        <v>3.1</v>
      </c>
      <c r="K46" s="14">
        <v>3</v>
      </c>
      <c r="L46" s="14">
        <v>3</v>
      </c>
      <c r="M46" s="14">
        <v>2</v>
      </c>
      <c r="N46" s="14">
        <v>2.2999999999999998</v>
      </c>
      <c r="O46" s="18">
        <v>3</v>
      </c>
      <c r="P46" s="18">
        <v>3.4</v>
      </c>
      <c r="Q46" s="18">
        <v>3.4</v>
      </c>
      <c r="R46" s="18">
        <v>3.1</v>
      </c>
      <c r="S46" s="18">
        <v>2.7</v>
      </c>
      <c r="T46" s="18">
        <v>3.1</v>
      </c>
      <c r="U46" s="75">
        <v>3.6080245</v>
      </c>
      <c r="V46" s="75">
        <v>3.2589999999999999</v>
      </c>
      <c r="W46" s="75">
        <v>3.1280000000000001</v>
      </c>
      <c r="X46" s="75">
        <v>3.4</v>
      </c>
      <c r="Y46" s="75">
        <v>3.2250000000000001</v>
      </c>
      <c r="Z46" s="75">
        <v>3.2250000000000001</v>
      </c>
      <c r="AA46" s="75">
        <v>3.1749999999999998</v>
      </c>
      <c r="AB46" s="75">
        <v>3.45</v>
      </c>
      <c r="AC46" s="75">
        <v>3.5249999999999999</v>
      </c>
      <c r="AD46" s="75">
        <v>3.708333333333333</v>
      </c>
    </row>
    <row r="47" spans="1:30" x14ac:dyDescent="0.2">
      <c r="A47" s="92" t="s">
        <v>117</v>
      </c>
      <c r="B47" s="13" t="s">
        <v>23</v>
      </c>
      <c r="C47" s="14">
        <v>2.5</v>
      </c>
      <c r="D47" s="14">
        <v>2.2000000000000002</v>
      </c>
      <c r="E47" s="14">
        <v>2.5</v>
      </c>
      <c r="F47" s="14">
        <v>2.8</v>
      </c>
      <c r="G47" s="14">
        <v>2.5</v>
      </c>
      <c r="H47" s="14">
        <v>2.5</v>
      </c>
      <c r="I47" s="14">
        <v>2.2000000000000002</v>
      </c>
      <c r="J47" s="14">
        <v>2.8</v>
      </c>
      <c r="K47" s="14">
        <v>3</v>
      </c>
      <c r="L47" s="14">
        <v>3</v>
      </c>
      <c r="M47" s="14">
        <v>3</v>
      </c>
      <c r="N47" s="14">
        <v>2.7</v>
      </c>
      <c r="O47" s="18">
        <v>2</v>
      </c>
      <c r="P47" s="18">
        <v>3</v>
      </c>
      <c r="Q47" s="18">
        <v>2.7</v>
      </c>
      <c r="R47" s="18">
        <v>2.6</v>
      </c>
      <c r="S47" s="18">
        <v>2.8</v>
      </c>
      <c r="T47" s="18">
        <v>3.2</v>
      </c>
      <c r="U47" s="75">
        <v>3.720682</v>
      </c>
      <c r="V47" s="75">
        <v>3.77</v>
      </c>
      <c r="W47" s="75">
        <v>3.2469999999999999</v>
      </c>
      <c r="X47" s="75">
        <v>3.5249999999999999</v>
      </c>
      <c r="Y47" s="75">
        <v>3.625</v>
      </c>
      <c r="Z47" s="75">
        <v>3.625</v>
      </c>
      <c r="AA47" s="75">
        <v>3.8</v>
      </c>
      <c r="AB47" s="75">
        <v>3.9</v>
      </c>
      <c r="AC47" s="75">
        <v>3.75</v>
      </c>
      <c r="AD47" s="75">
        <v>3.2583333333333333</v>
      </c>
    </row>
    <row r="48" spans="1:30" x14ac:dyDescent="0.2">
      <c r="A48" s="92" t="s">
        <v>118</v>
      </c>
      <c r="B48" s="13" t="s">
        <v>119</v>
      </c>
      <c r="C48" s="14"/>
      <c r="D48" s="14"/>
      <c r="E48" s="14"/>
      <c r="F48" s="14"/>
      <c r="G48" s="14"/>
      <c r="H48" s="14"/>
      <c r="I48" s="14"/>
      <c r="J48" s="14"/>
      <c r="K48" s="14"/>
      <c r="L48" s="14"/>
      <c r="M48" s="14"/>
      <c r="N48" s="14"/>
      <c r="O48" s="14"/>
      <c r="P48" s="14"/>
      <c r="Q48" s="14"/>
      <c r="R48" s="14"/>
      <c r="S48" s="14"/>
      <c r="T48" s="14"/>
      <c r="U48" s="14"/>
      <c r="V48" s="75">
        <v>3.2610000000000001</v>
      </c>
      <c r="W48" s="75">
        <v>2.99</v>
      </c>
      <c r="X48" s="75">
        <v>2.85</v>
      </c>
      <c r="Y48" s="75">
        <v>3.1749999999999998</v>
      </c>
      <c r="Z48" s="75">
        <v>3.3250000000000002</v>
      </c>
      <c r="AA48" s="75">
        <v>3.375</v>
      </c>
      <c r="AB48" s="75">
        <v>3.375</v>
      </c>
      <c r="AC48" s="75">
        <v>3.25</v>
      </c>
      <c r="AD48" s="75">
        <v>3.2916666666666665</v>
      </c>
    </row>
    <row r="49" spans="1:30" x14ac:dyDescent="0.2">
      <c r="A49" s="92" t="s">
        <v>120</v>
      </c>
      <c r="B49" s="13" t="s">
        <v>35</v>
      </c>
      <c r="C49" s="14"/>
      <c r="D49" s="14"/>
      <c r="E49" s="14"/>
      <c r="F49" s="14"/>
      <c r="G49" s="14"/>
      <c r="H49" s="14"/>
      <c r="I49" s="14"/>
      <c r="J49" s="14"/>
      <c r="K49" s="14"/>
      <c r="L49" s="14"/>
      <c r="M49" s="14"/>
      <c r="N49" s="14"/>
      <c r="O49" s="14"/>
      <c r="P49" s="14"/>
      <c r="Q49" s="18">
        <v>3</v>
      </c>
      <c r="R49" s="18">
        <v>2.8</v>
      </c>
      <c r="S49" s="18">
        <v>3.3</v>
      </c>
      <c r="T49" s="18">
        <v>3.4</v>
      </c>
      <c r="U49" s="75">
        <v>3.0339194999999997</v>
      </c>
      <c r="V49" s="75">
        <v>3.11</v>
      </c>
      <c r="W49" s="75">
        <v>3.077</v>
      </c>
      <c r="X49" s="75">
        <v>3.5750000000000002</v>
      </c>
      <c r="Y49" s="75">
        <v>3.3249999999999997</v>
      </c>
      <c r="Z49" s="75">
        <v>3.2749999999999999</v>
      </c>
      <c r="AA49" s="75">
        <v>3.2</v>
      </c>
      <c r="AB49" s="75">
        <v>3.375</v>
      </c>
      <c r="AC49" s="75">
        <v>3.375</v>
      </c>
      <c r="AD49" s="75">
        <v>3.4333333333333331</v>
      </c>
    </row>
    <row r="50" spans="1:30" x14ac:dyDescent="0.2">
      <c r="A50" s="92" t="s">
        <v>121</v>
      </c>
      <c r="B50" s="13" t="s">
        <v>22</v>
      </c>
      <c r="C50" s="14"/>
      <c r="D50" s="14"/>
      <c r="E50" s="14"/>
      <c r="F50" s="14"/>
      <c r="G50" s="14"/>
      <c r="H50" s="14"/>
      <c r="I50" s="14"/>
      <c r="J50" s="14"/>
      <c r="K50" s="14">
        <v>2</v>
      </c>
      <c r="L50" s="14">
        <v>2</v>
      </c>
      <c r="M50" s="14">
        <v>2.2999999999999998</v>
      </c>
      <c r="N50" s="14">
        <v>3</v>
      </c>
      <c r="O50" s="18">
        <v>3</v>
      </c>
      <c r="P50" s="18">
        <v>3</v>
      </c>
      <c r="Q50" s="18">
        <v>3</v>
      </c>
      <c r="R50" s="18">
        <v>3</v>
      </c>
      <c r="S50" s="18">
        <v>2.9</v>
      </c>
      <c r="T50" s="18">
        <v>2.8</v>
      </c>
      <c r="U50" s="75">
        <v>2.4849595000000004</v>
      </c>
      <c r="V50" s="75">
        <v>2.8170000000000002</v>
      </c>
      <c r="W50" s="75">
        <v>2.9460000000000002</v>
      </c>
      <c r="X50" s="75">
        <v>3.375</v>
      </c>
      <c r="Y50" s="75">
        <v>3.4750000000000005</v>
      </c>
      <c r="Z50" s="75">
        <v>3.375</v>
      </c>
      <c r="AA50" s="75">
        <v>3.375</v>
      </c>
      <c r="AB50" s="75">
        <v>3.35</v>
      </c>
      <c r="AC50" s="75">
        <v>3.3250000000000002</v>
      </c>
      <c r="AD50" s="75">
        <v>3.4333333333333331</v>
      </c>
    </row>
    <row r="51" spans="1:30" x14ac:dyDescent="0.2">
      <c r="A51" s="92" t="s">
        <v>122</v>
      </c>
      <c r="B51" s="13" t="s">
        <v>56</v>
      </c>
      <c r="C51" s="14">
        <v>2.2000000000000002</v>
      </c>
      <c r="D51" s="14">
        <v>2.5</v>
      </c>
      <c r="E51" s="14">
        <v>2.5</v>
      </c>
      <c r="F51" s="14">
        <v>2.5</v>
      </c>
      <c r="G51" s="14">
        <v>2.2000000000000002</v>
      </c>
      <c r="H51" s="14">
        <v>2.2000000000000002</v>
      </c>
      <c r="I51" s="14">
        <v>2.5</v>
      </c>
      <c r="J51" s="14">
        <v>2.8</v>
      </c>
      <c r="K51" s="14">
        <v>2</v>
      </c>
      <c r="L51" s="14">
        <v>3</v>
      </c>
      <c r="M51" s="14">
        <v>2.7</v>
      </c>
      <c r="N51" s="14">
        <v>3.3</v>
      </c>
      <c r="O51" s="18">
        <v>3.2</v>
      </c>
      <c r="P51" s="18">
        <v>3.2</v>
      </c>
      <c r="Q51" s="18">
        <v>3.2</v>
      </c>
      <c r="R51" s="18">
        <v>2.9</v>
      </c>
      <c r="S51" s="18">
        <v>2.6</v>
      </c>
      <c r="T51" s="18">
        <v>2.8</v>
      </c>
      <c r="U51" s="75">
        <v>3.2194415000000003</v>
      </c>
      <c r="V51" s="75">
        <v>2.9319999999999999</v>
      </c>
      <c r="W51" s="75">
        <v>3.016</v>
      </c>
      <c r="X51" s="75">
        <v>2.6749999999999998</v>
      </c>
      <c r="Y51" s="75">
        <v>2.95</v>
      </c>
      <c r="Z51" s="75">
        <v>3.125</v>
      </c>
      <c r="AA51" s="75">
        <v>3.5</v>
      </c>
      <c r="AB51" s="75">
        <v>3.5</v>
      </c>
      <c r="AC51" s="75">
        <v>3.55</v>
      </c>
      <c r="AD51" s="75">
        <v>3.4749999999999996</v>
      </c>
    </row>
    <row r="52" spans="1:30" x14ac:dyDescent="0.2">
      <c r="A52" s="92" t="s">
        <v>123</v>
      </c>
      <c r="B52" s="13" t="s">
        <v>47</v>
      </c>
      <c r="C52" s="14">
        <v>2.5</v>
      </c>
      <c r="D52" s="14">
        <v>2.2000000000000002</v>
      </c>
      <c r="E52" s="14">
        <v>1.9</v>
      </c>
      <c r="F52" s="14">
        <v>2.5</v>
      </c>
      <c r="G52" s="14">
        <v>2.8</v>
      </c>
      <c r="H52" s="14">
        <v>2.2000000000000002</v>
      </c>
      <c r="I52" s="14">
        <v>1.5</v>
      </c>
      <c r="J52" s="14">
        <v>1.5</v>
      </c>
      <c r="K52" s="14">
        <v>1.5</v>
      </c>
      <c r="L52" s="14">
        <v>1</v>
      </c>
      <c r="M52" s="14">
        <v>1</v>
      </c>
      <c r="N52" s="21">
        <v>1</v>
      </c>
      <c r="O52" s="21">
        <v>1</v>
      </c>
      <c r="P52" s="21">
        <v>2</v>
      </c>
      <c r="Q52" s="18">
        <v>2.4</v>
      </c>
      <c r="R52" s="18">
        <v>2.9</v>
      </c>
      <c r="S52" s="18">
        <v>3.3</v>
      </c>
      <c r="T52" s="18">
        <v>3.5</v>
      </c>
      <c r="U52" s="75">
        <v>3.3879655000000004</v>
      </c>
      <c r="V52" s="75">
        <v>3.6110000000000002</v>
      </c>
      <c r="W52" s="75">
        <v>3.5590000000000002</v>
      </c>
      <c r="X52" s="75">
        <v>3.45</v>
      </c>
      <c r="Y52" s="75">
        <v>3.4000000000000004</v>
      </c>
      <c r="Z52" s="75">
        <v>3.3249999999999993</v>
      </c>
      <c r="AA52" s="75">
        <v>3.2250000000000001</v>
      </c>
      <c r="AB52" s="75">
        <v>3.5249999999999999</v>
      </c>
      <c r="AC52" s="75">
        <v>3.7</v>
      </c>
      <c r="AD52" s="75">
        <v>3.7583333333333337</v>
      </c>
    </row>
    <row r="53" spans="1:30" x14ac:dyDescent="0.2">
      <c r="A53" s="92" t="s">
        <v>124</v>
      </c>
      <c r="B53" s="13" t="s">
        <v>24</v>
      </c>
      <c r="C53" s="14">
        <v>3.1</v>
      </c>
      <c r="D53" s="14">
        <v>2.8</v>
      </c>
      <c r="E53" s="14">
        <v>2.8</v>
      </c>
      <c r="F53" s="14">
        <v>2.8</v>
      </c>
      <c r="G53" s="14">
        <v>2.8</v>
      </c>
      <c r="H53" s="14">
        <v>3.1</v>
      </c>
      <c r="I53" s="14">
        <v>3.4</v>
      </c>
      <c r="J53" s="14">
        <v>3.4</v>
      </c>
      <c r="K53" s="14">
        <v>3</v>
      </c>
      <c r="L53" s="14">
        <v>3</v>
      </c>
      <c r="M53" s="14">
        <v>3.3</v>
      </c>
      <c r="N53" s="21">
        <v>3</v>
      </c>
      <c r="O53" s="18">
        <v>2.1</v>
      </c>
      <c r="P53" s="18">
        <v>2.1</v>
      </c>
      <c r="Q53" s="18">
        <v>1.9</v>
      </c>
      <c r="R53" s="22">
        <v>1.9</v>
      </c>
      <c r="S53" s="22">
        <v>1.7</v>
      </c>
      <c r="T53" s="18">
        <v>2.1</v>
      </c>
      <c r="U53" s="75">
        <v>2.4559250000000001</v>
      </c>
      <c r="V53" s="75">
        <v>2.9039999999999999</v>
      </c>
      <c r="W53" s="75">
        <v>2.93</v>
      </c>
      <c r="X53" s="75">
        <v>2.9750000000000001</v>
      </c>
      <c r="Y53" s="75">
        <v>3.0249999999999999</v>
      </c>
      <c r="Z53" s="75">
        <v>2.95</v>
      </c>
      <c r="AA53" s="75">
        <v>3.125</v>
      </c>
      <c r="AB53" s="75">
        <v>3.1</v>
      </c>
      <c r="AC53" s="75">
        <v>3.1749999999999998</v>
      </c>
      <c r="AD53" s="75">
        <v>3.4083333333333332</v>
      </c>
    </row>
    <row r="54" spans="1:30" x14ac:dyDescent="0.2">
      <c r="A54" s="92" t="s">
        <v>125</v>
      </c>
      <c r="B54" s="13" t="s">
        <v>25</v>
      </c>
      <c r="C54" s="14">
        <v>2.8</v>
      </c>
      <c r="D54" s="14">
        <v>2.8</v>
      </c>
      <c r="E54" s="14">
        <v>2.5</v>
      </c>
      <c r="F54" s="14">
        <v>2.8</v>
      </c>
      <c r="G54" s="14">
        <v>2.8</v>
      </c>
      <c r="H54" s="14">
        <v>2.5</v>
      </c>
      <c r="I54" s="14">
        <v>2.8</v>
      </c>
      <c r="J54" s="14">
        <v>2.5</v>
      </c>
      <c r="K54" s="14">
        <v>2</v>
      </c>
      <c r="L54" s="14">
        <v>3</v>
      </c>
      <c r="M54" s="14">
        <v>3.3</v>
      </c>
      <c r="N54" s="14">
        <v>2.7</v>
      </c>
      <c r="O54" s="18">
        <v>3.1</v>
      </c>
      <c r="P54" s="18">
        <v>3.1</v>
      </c>
      <c r="Q54" s="18">
        <v>2.9</v>
      </c>
      <c r="R54" s="18">
        <v>2.7</v>
      </c>
      <c r="S54" s="18">
        <v>2.2000000000000002</v>
      </c>
      <c r="T54" s="18">
        <v>1.6</v>
      </c>
      <c r="U54" s="75">
        <v>1.7849345000000001</v>
      </c>
      <c r="V54" s="75">
        <v>2.2749999999999999</v>
      </c>
      <c r="W54" s="75">
        <v>2.3180000000000001</v>
      </c>
      <c r="X54" s="75">
        <v>2.7749999999999999</v>
      </c>
      <c r="Y54" s="75">
        <v>2.875</v>
      </c>
      <c r="Z54" s="75">
        <v>2.9249999999999998</v>
      </c>
      <c r="AA54" s="75">
        <v>2.8250000000000002</v>
      </c>
      <c r="AB54" s="75">
        <v>2.6749999999999998</v>
      </c>
      <c r="AC54" s="75">
        <v>2.7250000000000001</v>
      </c>
      <c r="AD54" s="75">
        <v>2.8416666666666668</v>
      </c>
    </row>
    <row r="55" spans="1:30" x14ac:dyDescent="0.2">
      <c r="A55" s="92" t="s">
        <v>126</v>
      </c>
      <c r="B55" s="13" t="s">
        <v>127</v>
      </c>
      <c r="C55" s="14">
        <v>2.2000000000000002</v>
      </c>
      <c r="D55" s="14">
        <v>2.2000000000000002</v>
      </c>
      <c r="E55" s="14">
        <v>1.9</v>
      </c>
      <c r="F55" s="14">
        <v>2.8</v>
      </c>
      <c r="G55" s="14">
        <v>3.1</v>
      </c>
      <c r="H55" s="14">
        <v>3.4</v>
      </c>
      <c r="I55" s="14">
        <v>3.4</v>
      </c>
      <c r="J55" s="14">
        <v>3.4</v>
      </c>
      <c r="K55" s="14">
        <v>3</v>
      </c>
      <c r="L55" s="14">
        <v>3</v>
      </c>
      <c r="M55" s="14">
        <v>3.3</v>
      </c>
      <c r="N55" s="14">
        <v>3.7</v>
      </c>
      <c r="O55" s="18">
        <v>3.2</v>
      </c>
      <c r="P55" s="18">
        <v>3</v>
      </c>
      <c r="Q55" s="18">
        <v>2.9</v>
      </c>
      <c r="R55" s="18">
        <v>2.9</v>
      </c>
      <c r="S55" s="18">
        <v>2.9</v>
      </c>
      <c r="T55" s="18">
        <v>3.1</v>
      </c>
      <c r="U55" s="75">
        <v>3.2689155000000003</v>
      </c>
      <c r="V55" s="75">
        <v>3.13</v>
      </c>
      <c r="W55" s="75">
        <v>2.988</v>
      </c>
      <c r="X55" s="75">
        <v>3.4750000000000001</v>
      </c>
      <c r="Y55" s="75">
        <v>3.2749999999999995</v>
      </c>
      <c r="Z55" s="75">
        <v>3.2749999999999999</v>
      </c>
      <c r="AA55" s="75">
        <v>3.45</v>
      </c>
      <c r="AB55" s="75">
        <v>3.5750000000000002</v>
      </c>
      <c r="AC55" s="75">
        <v>3.625</v>
      </c>
      <c r="AD55" s="75">
        <v>3.7083333333333339</v>
      </c>
    </row>
    <row r="56" spans="1:30" x14ac:dyDescent="0.2">
      <c r="A56" s="92" t="s">
        <v>128</v>
      </c>
      <c r="B56" s="13" t="s">
        <v>36</v>
      </c>
      <c r="C56" s="14">
        <v>3.1</v>
      </c>
      <c r="D56" s="14">
        <v>3.1</v>
      </c>
      <c r="E56" s="14">
        <v>2.8</v>
      </c>
      <c r="F56" s="14">
        <v>2.8</v>
      </c>
      <c r="G56" s="14">
        <v>2.8</v>
      </c>
      <c r="H56" s="14">
        <v>2.8</v>
      </c>
      <c r="I56" s="14">
        <v>3.1</v>
      </c>
      <c r="J56" s="14">
        <v>3.4</v>
      </c>
      <c r="K56" s="14">
        <v>3</v>
      </c>
      <c r="L56" s="14">
        <v>3</v>
      </c>
      <c r="M56" s="14">
        <v>3</v>
      </c>
      <c r="N56" s="14">
        <v>3</v>
      </c>
      <c r="O56" s="18">
        <v>3.1</v>
      </c>
      <c r="P56" s="18">
        <v>3.4</v>
      </c>
      <c r="Q56" s="18">
        <v>3.4</v>
      </c>
      <c r="R56" s="18">
        <v>2.9</v>
      </c>
      <c r="S56" s="18">
        <v>2.2999999999999998</v>
      </c>
      <c r="T56" s="18">
        <v>2.5</v>
      </c>
      <c r="U56" s="75">
        <v>2.5</v>
      </c>
      <c r="V56" s="75">
        <v>2.7519999999999998</v>
      </c>
      <c r="W56" s="75">
        <v>2.8330000000000002</v>
      </c>
      <c r="X56" s="75">
        <v>2.9249999999999998</v>
      </c>
      <c r="Y56" s="75">
        <v>2.375</v>
      </c>
      <c r="Z56" s="75">
        <v>2.6749999999999998</v>
      </c>
      <c r="AA56" s="75">
        <v>2.7</v>
      </c>
      <c r="AB56" s="75">
        <v>2.9</v>
      </c>
      <c r="AC56" s="75">
        <v>2.8</v>
      </c>
      <c r="AD56" s="75">
        <v>3.1416666666666662</v>
      </c>
    </row>
    <row r="57" spans="1:30" x14ac:dyDescent="0.2">
      <c r="A57" s="92" t="s">
        <v>129</v>
      </c>
      <c r="B57" s="13" t="s">
        <v>26</v>
      </c>
      <c r="C57" s="14">
        <v>2.8</v>
      </c>
      <c r="D57" s="14">
        <v>3.1</v>
      </c>
      <c r="E57" s="14">
        <v>3.1</v>
      </c>
      <c r="F57" s="14">
        <v>3.1</v>
      </c>
      <c r="G57" s="14">
        <v>3.1</v>
      </c>
      <c r="H57" s="14">
        <v>3.1</v>
      </c>
      <c r="I57" s="14">
        <v>3.1</v>
      </c>
      <c r="J57" s="14">
        <v>3.4</v>
      </c>
      <c r="K57" s="14">
        <v>4</v>
      </c>
      <c r="L57" s="14">
        <v>4</v>
      </c>
      <c r="M57" s="14">
        <v>3.7</v>
      </c>
      <c r="N57" s="14">
        <v>3.3</v>
      </c>
      <c r="O57" s="18">
        <v>3.4</v>
      </c>
      <c r="P57" s="18">
        <v>3.4</v>
      </c>
      <c r="Q57" s="18">
        <v>3.6</v>
      </c>
      <c r="R57" s="18">
        <v>3.1</v>
      </c>
      <c r="S57" s="18">
        <v>2.7</v>
      </c>
      <c r="T57" s="18">
        <v>1.2</v>
      </c>
      <c r="U57" s="75">
        <v>1.4496150000000001</v>
      </c>
      <c r="V57" s="75">
        <v>1.8819999999999999</v>
      </c>
      <c r="W57" s="75">
        <v>2.2120000000000002</v>
      </c>
      <c r="X57" s="75">
        <v>3</v>
      </c>
      <c r="Y57" s="75">
        <v>3.25</v>
      </c>
      <c r="Z57" s="75">
        <v>3.4750000000000001</v>
      </c>
      <c r="AA57" s="75">
        <v>3.4750000000000001</v>
      </c>
      <c r="AB57" s="75">
        <v>3.5</v>
      </c>
      <c r="AC57" s="75">
        <v>3.5</v>
      </c>
      <c r="AD57" s="75">
        <v>3.4333333333333336</v>
      </c>
    </row>
    <row r="58" spans="1:30" x14ac:dyDescent="0.2">
      <c r="A58" s="92" t="s">
        <v>130</v>
      </c>
      <c r="B58" s="13" t="s">
        <v>40</v>
      </c>
      <c r="C58" s="14">
        <v>2.5</v>
      </c>
      <c r="D58" s="14">
        <v>2.5</v>
      </c>
      <c r="E58" s="14">
        <v>2.8</v>
      </c>
      <c r="F58" s="14">
        <v>2.8</v>
      </c>
      <c r="G58" s="14">
        <v>2.8</v>
      </c>
      <c r="H58" s="14">
        <v>2.5</v>
      </c>
      <c r="I58" s="14">
        <v>2.8</v>
      </c>
      <c r="J58" s="14">
        <v>2.8</v>
      </c>
      <c r="K58" s="14">
        <v>3</v>
      </c>
      <c r="L58" s="14">
        <v>2</v>
      </c>
      <c r="M58" s="14">
        <v>2.2999999999999998</v>
      </c>
      <c r="N58" s="14">
        <v>2.2999999999999998</v>
      </c>
      <c r="O58" s="18">
        <v>2.8</v>
      </c>
      <c r="P58" s="18">
        <v>3</v>
      </c>
      <c r="Q58" s="18">
        <v>3.1</v>
      </c>
      <c r="R58" s="18">
        <v>3.1</v>
      </c>
      <c r="S58" s="18">
        <v>3.1</v>
      </c>
      <c r="T58" s="18">
        <v>3.2</v>
      </c>
      <c r="U58" s="75">
        <v>3.0680000000000001</v>
      </c>
      <c r="V58" s="75">
        <v>3.4159999999999999</v>
      </c>
      <c r="W58" s="75">
        <v>3.1120000000000001</v>
      </c>
      <c r="X58" s="75">
        <v>3.25</v>
      </c>
      <c r="Y58" s="75">
        <v>3.625</v>
      </c>
      <c r="Z58" s="75">
        <v>3.625</v>
      </c>
      <c r="AA58" s="75">
        <v>3.75</v>
      </c>
      <c r="AB58" s="75">
        <v>3.8</v>
      </c>
      <c r="AC58" s="75">
        <v>3.8</v>
      </c>
      <c r="AD58" s="75">
        <v>3.8</v>
      </c>
    </row>
    <row r="59" spans="1:30" x14ac:dyDescent="0.2">
      <c r="A59" s="92" t="s">
        <v>131</v>
      </c>
      <c r="B59" s="13" t="s">
        <v>132</v>
      </c>
      <c r="C59" s="14"/>
      <c r="D59" s="14">
        <v>2.8</v>
      </c>
      <c r="E59" s="14">
        <v>3.4</v>
      </c>
      <c r="F59" s="14">
        <v>3.1</v>
      </c>
      <c r="G59" s="14">
        <v>2.2000000000000002</v>
      </c>
      <c r="H59" s="14">
        <v>2.2000000000000002</v>
      </c>
      <c r="I59" s="14">
        <v>2.2000000000000002</v>
      </c>
      <c r="J59" s="14">
        <v>2.2000000000000002</v>
      </c>
      <c r="K59" s="14">
        <v>2</v>
      </c>
      <c r="L59" s="14">
        <v>1</v>
      </c>
      <c r="M59" s="14">
        <v>2</v>
      </c>
      <c r="N59" s="14">
        <v>2.2999999999999998</v>
      </c>
      <c r="O59" s="18">
        <v>2.8</v>
      </c>
      <c r="P59" s="18">
        <v>3</v>
      </c>
      <c r="Q59" s="18">
        <v>2.8</v>
      </c>
      <c r="R59" s="18">
        <v>3.2</v>
      </c>
      <c r="S59" s="18">
        <v>3.4</v>
      </c>
      <c r="T59" s="18">
        <v>3.1</v>
      </c>
      <c r="U59" s="75">
        <v>2.8510260000000001</v>
      </c>
      <c r="V59" s="75">
        <v>2.726</v>
      </c>
      <c r="W59" s="75">
        <v>2.5299999999999998</v>
      </c>
      <c r="X59" s="75">
        <v>2.2250000000000001</v>
      </c>
      <c r="Y59" s="75">
        <v>2.4750000000000001</v>
      </c>
      <c r="Z59" s="75">
        <v>2.7250000000000001</v>
      </c>
      <c r="AA59" s="75">
        <v>2.6</v>
      </c>
      <c r="AB59" s="75">
        <v>2.6</v>
      </c>
      <c r="AC59" s="75">
        <v>2.65</v>
      </c>
      <c r="AD59" s="75">
        <v>2.958333333333333</v>
      </c>
    </row>
    <row r="60" spans="1:30" x14ac:dyDescent="0.2">
      <c r="A60" s="92" t="s">
        <v>133</v>
      </c>
      <c r="B60" s="13" t="s">
        <v>27</v>
      </c>
      <c r="C60" s="14">
        <v>3.1</v>
      </c>
      <c r="D60" s="14">
        <v>3.1</v>
      </c>
      <c r="E60" s="14">
        <v>3.1</v>
      </c>
      <c r="F60" s="14">
        <v>3.4</v>
      </c>
      <c r="G60" s="14">
        <v>3.4</v>
      </c>
      <c r="H60" s="14">
        <v>3.1</v>
      </c>
      <c r="I60" s="14">
        <v>3.1</v>
      </c>
      <c r="J60" s="14">
        <v>3.4</v>
      </c>
      <c r="K60" s="14">
        <v>3</v>
      </c>
      <c r="L60" s="14">
        <v>3</v>
      </c>
      <c r="M60" s="14">
        <v>3.3</v>
      </c>
      <c r="N60" s="14">
        <v>2.7</v>
      </c>
      <c r="O60" s="18">
        <v>2.9</v>
      </c>
      <c r="P60" s="18">
        <v>2.9</v>
      </c>
      <c r="Q60" s="18">
        <v>2.8</v>
      </c>
      <c r="R60" s="18">
        <v>2.4</v>
      </c>
      <c r="S60" s="18">
        <v>2.2999999999999998</v>
      </c>
      <c r="T60" s="18">
        <v>2.6</v>
      </c>
      <c r="U60" s="75">
        <v>3.0128659999999998</v>
      </c>
      <c r="V60" s="75">
        <v>3.1840000000000002</v>
      </c>
      <c r="W60" s="75">
        <v>3.2770000000000001</v>
      </c>
      <c r="X60" s="75">
        <v>3.5750000000000002</v>
      </c>
      <c r="Y60" s="75">
        <v>3.6000000000000005</v>
      </c>
      <c r="Z60" s="75">
        <v>3.7250000000000001</v>
      </c>
      <c r="AA60" s="75">
        <v>3.6749999999999998</v>
      </c>
      <c r="AB60" s="75">
        <v>3.65</v>
      </c>
      <c r="AC60" s="75">
        <v>3.7</v>
      </c>
      <c r="AD60" s="75">
        <v>3.75</v>
      </c>
    </row>
    <row r="61" spans="1:30" x14ac:dyDescent="0.2">
      <c r="A61" s="92" t="s">
        <v>134</v>
      </c>
      <c r="B61" s="13" t="s">
        <v>28</v>
      </c>
      <c r="C61" s="14">
        <v>1.3</v>
      </c>
      <c r="D61" s="14">
        <v>1.9</v>
      </c>
      <c r="E61" s="14">
        <v>1.9</v>
      </c>
      <c r="F61" s="14">
        <v>2.2000000000000002</v>
      </c>
      <c r="G61" s="14">
        <v>2.2000000000000002</v>
      </c>
      <c r="H61" s="14">
        <v>2.2000000000000002</v>
      </c>
      <c r="I61" s="14">
        <v>2.5</v>
      </c>
      <c r="J61" s="14">
        <v>2.5</v>
      </c>
      <c r="K61" s="14">
        <v>1</v>
      </c>
      <c r="L61" s="14">
        <v>2</v>
      </c>
      <c r="M61" s="14">
        <v>1.7</v>
      </c>
      <c r="N61" s="14">
        <v>1.3</v>
      </c>
      <c r="O61" s="18">
        <v>1.2</v>
      </c>
      <c r="P61" s="18">
        <v>1.3</v>
      </c>
      <c r="Q61" s="18">
        <v>2.1</v>
      </c>
      <c r="R61" s="18">
        <v>2.6</v>
      </c>
      <c r="S61" s="18">
        <v>2.7</v>
      </c>
      <c r="T61" s="18">
        <v>3.5</v>
      </c>
      <c r="U61" s="75">
        <v>3.0438260000000001</v>
      </c>
      <c r="V61" s="75">
        <v>2.9820000000000002</v>
      </c>
      <c r="W61" s="75">
        <v>2.8690000000000002</v>
      </c>
      <c r="X61" s="75">
        <v>2.65</v>
      </c>
      <c r="Y61" s="75">
        <v>2.4000000000000004</v>
      </c>
      <c r="Z61" s="75">
        <v>2.5</v>
      </c>
      <c r="AA61" s="75">
        <v>2.5249999999999999</v>
      </c>
      <c r="AB61" s="75">
        <v>2.9750000000000001</v>
      </c>
      <c r="AC61" s="75">
        <v>3.125</v>
      </c>
      <c r="AD61" s="75">
        <v>3.1833333333333336</v>
      </c>
    </row>
    <row r="62" spans="1:30" x14ac:dyDescent="0.2">
      <c r="A62" s="92" t="s">
        <v>135</v>
      </c>
      <c r="B62" s="13" t="s">
        <v>37</v>
      </c>
      <c r="C62" s="14"/>
      <c r="D62" s="14"/>
      <c r="E62" s="14"/>
      <c r="F62" s="14">
        <v>3.1</v>
      </c>
      <c r="G62" s="14">
        <v>3.1</v>
      </c>
      <c r="H62" s="14">
        <v>3.1</v>
      </c>
      <c r="I62" s="14">
        <v>3.1</v>
      </c>
      <c r="J62" s="14">
        <v>3.1</v>
      </c>
      <c r="K62" s="14">
        <v>3</v>
      </c>
      <c r="L62" s="14">
        <v>2</v>
      </c>
      <c r="M62" s="14">
        <v>2.2999999999999998</v>
      </c>
      <c r="N62" s="14">
        <v>2.2999999999999998</v>
      </c>
      <c r="O62" s="18">
        <v>2</v>
      </c>
      <c r="P62" s="18">
        <v>2</v>
      </c>
      <c r="Q62" s="18">
        <v>2</v>
      </c>
      <c r="R62" s="18">
        <v>2</v>
      </c>
      <c r="S62" s="18">
        <v>2.4</v>
      </c>
      <c r="T62" s="18">
        <v>2.7</v>
      </c>
      <c r="U62" s="75">
        <v>1.8029999999999999</v>
      </c>
      <c r="V62" s="75">
        <v>2.1749999999999998</v>
      </c>
      <c r="W62" s="75">
        <v>2.3940000000000001</v>
      </c>
      <c r="X62" s="75">
        <v>2.4750000000000001</v>
      </c>
      <c r="Y62" s="75">
        <v>3.1749999999999998</v>
      </c>
      <c r="Z62" s="75">
        <v>2.8</v>
      </c>
      <c r="AA62" s="75">
        <v>2.375</v>
      </c>
      <c r="AB62" s="75">
        <v>2.375</v>
      </c>
      <c r="AC62" s="75">
        <v>1.95</v>
      </c>
      <c r="AD62" s="75">
        <v>2.6166666666666667</v>
      </c>
    </row>
    <row r="63" spans="1:30" x14ac:dyDescent="0.2">
      <c r="A63" s="92" t="s">
        <v>136</v>
      </c>
      <c r="B63" s="13" t="s">
        <v>137</v>
      </c>
      <c r="C63" s="14">
        <v>2.5</v>
      </c>
      <c r="D63" s="14">
        <v>3.4</v>
      </c>
      <c r="E63" s="14">
        <v>3.8</v>
      </c>
      <c r="F63" s="14">
        <v>4.4000000000000004</v>
      </c>
      <c r="G63" s="14">
        <v>3.8</v>
      </c>
      <c r="H63" s="14">
        <v>3.1</v>
      </c>
      <c r="I63" s="14">
        <v>3.1</v>
      </c>
      <c r="J63" s="14">
        <v>3.1</v>
      </c>
      <c r="K63" s="14">
        <v>3</v>
      </c>
      <c r="L63" s="14">
        <v>2</v>
      </c>
      <c r="M63" s="14">
        <v>3</v>
      </c>
      <c r="N63" s="14">
        <v>3</v>
      </c>
      <c r="O63" s="18">
        <v>2.9</v>
      </c>
      <c r="P63" s="18">
        <v>2.9</v>
      </c>
      <c r="Q63" s="18">
        <v>3.4</v>
      </c>
      <c r="R63" s="18">
        <v>3.2</v>
      </c>
      <c r="S63" s="18">
        <v>3.5</v>
      </c>
      <c r="T63" s="18">
        <v>3.4</v>
      </c>
      <c r="U63" s="75">
        <v>3.4685315000000001</v>
      </c>
      <c r="V63" s="75">
        <v>3.3450000000000002</v>
      </c>
      <c r="W63" s="75">
        <v>3.4390000000000001</v>
      </c>
      <c r="X63" s="75">
        <v>3.7250000000000001</v>
      </c>
      <c r="Y63" s="75">
        <v>3.7</v>
      </c>
      <c r="Z63" s="75">
        <v>3.55</v>
      </c>
      <c r="AA63" s="75">
        <v>3.9249999999999998</v>
      </c>
      <c r="AB63" s="75">
        <v>3.95</v>
      </c>
      <c r="AC63" s="75">
        <v>3.9750000000000001</v>
      </c>
      <c r="AD63" s="75">
        <v>3.7</v>
      </c>
    </row>
    <row r="64" spans="1:30" x14ac:dyDescent="0.2">
      <c r="A64" s="92" t="s">
        <v>138</v>
      </c>
      <c r="B64" s="13" t="s">
        <v>48</v>
      </c>
      <c r="C64" s="14"/>
      <c r="D64" s="14"/>
      <c r="E64" s="14"/>
      <c r="F64" s="14"/>
      <c r="G64" s="14"/>
      <c r="H64" s="14"/>
      <c r="I64" s="14">
        <v>3.8</v>
      </c>
      <c r="J64" s="14">
        <v>4.0999999999999996</v>
      </c>
      <c r="K64" s="14">
        <v>3</v>
      </c>
      <c r="L64" s="14">
        <v>3</v>
      </c>
      <c r="M64" s="14">
        <v>3</v>
      </c>
      <c r="N64" s="14">
        <v>3</v>
      </c>
      <c r="O64" s="18">
        <v>3.1</v>
      </c>
      <c r="P64" s="18">
        <v>3.4</v>
      </c>
      <c r="Q64" s="18">
        <v>3.4</v>
      </c>
      <c r="R64" s="18">
        <v>3.4</v>
      </c>
      <c r="S64" s="18">
        <v>3.4</v>
      </c>
      <c r="T64" s="18">
        <v>3.8</v>
      </c>
      <c r="U64" s="75">
        <v>3.6744585000000001</v>
      </c>
      <c r="V64" s="75">
        <v>3.5880000000000001</v>
      </c>
      <c r="W64" s="75">
        <v>2.9769999999999999</v>
      </c>
      <c r="X64" s="75">
        <v>4.0750000000000002</v>
      </c>
      <c r="Y64" s="75">
        <v>4.3</v>
      </c>
      <c r="Z64" s="75">
        <v>4.0249999999999995</v>
      </c>
      <c r="AA64" s="75">
        <v>4.0999999999999996</v>
      </c>
      <c r="AB64" s="75">
        <v>4.0250000000000004</v>
      </c>
      <c r="AC64" s="75">
        <v>3.9750000000000001</v>
      </c>
      <c r="AD64" s="75">
        <v>3.875</v>
      </c>
    </row>
    <row r="65" spans="1:30" x14ac:dyDescent="0.2">
      <c r="A65" s="92" t="s">
        <v>139</v>
      </c>
      <c r="B65" s="13" t="s">
        <v>140</v>
      </c>
      <c r="C65" s="14"/>
      <c r="D65" s="14"/>
      <c r="E65" s="14"/>
      <c r="F65" s="14"/>
      <c r="G65" s="14"/>
      <c r="H65" s="14"/>
      <c r="I65" s="14">
        <v>3.8</v>
      </c>
      <c r="J65" s="14">
        <v>3.8</v>
      </c>
      <c r="K65" s="14">
        <v>4</v>
      </c>
      <c r="L65" s="14">
        <v>3</v>
      </c>
      <c r="M65" s="14">
        <v>3.7</v>
      </c>
      <c r="N65" s="14">
        <v>3.7</v>
      </c>
      <c r="O65" s="18">
        <v>3.7</v>
      </c>
      <c r="P65" s="18">
        <v>3.7</v>
      </c>
      <c r="Q65" s="18">
        <v>3.7</v>
      </c>
      <c r="R65" s="18">
        <v>3.7</v>
      </c>
      <c r="S65" s="18">
        <v>3.8</v>
      </c>
      <c r="T65" s="18">
        <v>3.6</v>
      </c>
      <c r="U65" s="75">
        <v>3.0890005</v>
      </c>
      <c r="V65" s="75">
        <v>3.4239999999999999</v>
      </c>
      <c r="W65" s="75">
        <v>3.1030000000000002</v>
      </c>
      <c r="X65" s="75">
        <v>3.9</v>
      </c>
      <c r="Y65" s="75">
        <v>4.05</v>
      </c>
      <c r="Z65" s="75">
        <v>3.8999999999999995</v>
      </c>
      <c r="AA65" s="75">
        <v>3.9750000000000001</v>
      </c>
      <c r="AB65" s="75">
        <v>4.0250000000000004</v>
      </c>
      <c r="AC65" s="75">
        <v>3.9249999999999998</v>
      </c>
      <c r="AD65" s="75">
        <v>3.9333333333333336</v>
      </c>
    </row>
    <row r="66" spans="1:30" x14ac:dyDescent="0.2">
      <c r="A66" s="92" t="s">
        <v>141</v>
      </c>
      <c r="B66" s="13" t="s">
        <v>29</v>
      </c>
      <c r="C66" s="14">
        <v>3.1</v>
      </c>
      <c r="D66" s="14">
        <v>2.8</v>
      </c>
      <c r="E66" s="14">
        <v>2.5</v>
      </c>
      <c r="F66" s="14">
        <v>2.8</v>
      </c>
      <c r="G66" s="14">
        <v>2.5</v>
      </c>
      <c r="H66" s="14">
        <v>2.5</v>
      </c>
      <c r="I66" s="14">
        <v>2.8</v>
      </c>
      <c r="J66" s="14">
        <v>2.2000000000000002</v>
      </c>
      <c r="K66" s="14">
        <v>1</v>
      </c>
      <c r="L66" s="14">
        <v>1</v>
      </c>
      <c r="M66" s="14">
        <v>1.7</v>
      </c>
      <c r="N66" s="14">
        <v>2</v>
      </c>
      <c r="O66" s="18">
        <v>1</v>
      </c>
      <c r="P66" s="18">
        <v>1</v>
      </c>
      <c r="Q66" s="18">
        <v>1</v>
      </c>
      <c r="R66" s="18">
        <v>1.9</v>
      </c>
      <c r="S66" s="18">
        <v>2</v>
      </c>
      <c r="T66" s="18">
        <v>1</v>
      </c>
      <c r="U66" s="75">
        <v>1</v>
      </c>
      <c r="V66" s="75">
        <v>1</v>
      </c>
      <c r="W66" s="75">
        <v>1</v>
      </c>
      <c r="X66" s="75">
        <v>2.2999999999999998</v>
      </c>
      <c r="Y66" s="75">
        <v>2.4</v>
      </c>
      <c r="Z66" s="75">
        <v>2.375</v>
      </c>
      <c r="AA66" s="75">
        <v>2.1749999999999998</v>
      </c>
      <c r="AB66" s="75">
        <v>2.35</v>
      </c>
      <c r="AC66" s="75">
        <v>2.375</v>
      </c>
      <c r="AD66" s="75">
        <v>2.6083333333333334</v>
      </c>
    </row>
    <row r="67" spans="1:30" x14ac:dyDescent="0.2">
      <c r="A67" s="92" t="s">
        <v>142</v>
      </c>
      <c r="B67" s="13" t="s">
        <v>143</v>
      </c>
      <c r="C67" s="14"/>
      <c r="D67" s="14"/>
      <c r="E67" s="14"/>
      <c r="F67" s="14"/>
      <c r="G67" s="14"/>
      <c r="H67" s="14"/>
      <c r="I67" s="14"/>
      <c r="J67" s="14"/>
      <c r="K67" s="14"/>
      <c r="L67" s="14"/>
      <c r="M67" s="14"/>
      <c r="N67" s="14"/>
      <c r="O67" s="14"/>
      <c r="P67" s="14"/>
      <c r="Q67" s="14"/>
      <c r="R67" s="14"/>
      <c r="S67" s="14"/>
      <c r="T67" s="14"/>
      <c r="U67" s="75">
        <v>1.6522515</v>
      </c>
      <c r="V67" s="75">
        <v>1.879</v>
      </c>
      <c r="W67" s="75">
        <v>1.4530000000000001</v>
      </c>
      <c r="X67" s="75">
        <v>2.5750000000000002</v>
      </c>
      <c r="Y67" s="75">
        <v>2.4249999999999998</v>
      </c>
      <c r="Z67" s="75">
        <v>2.625</v>
      </c>
      <c r="AA67" s="75">
        <v>2.65</v>
      </c>
      <c r="AB67" s="75">
        <v>2.7749999999999999</v>
      </c>
      <c r="AC67" s="75">
        <v>2.9249999999999998</v>
      </c>
      <c r="AD67" s="75">
        <v>3.15</v>
      </c>
    </row>
    <row r="68" spans="1:30" x14ac:dyDescent="0.2">
      <c r="A68" s="92" t="s">
        <v>144</v>
      </c>
      <c r="B68" s="13" t="s">
        <v>145</v>
      </c>
      <c r="C68" s="14">
        <v>3.8</v>
      </c>
      <c r="D68" s="14">
        <v>3.8</v>
      </c>
      <c r="E68" s="14">
        <v>3.8</v>
      </c>
      <c r="F68" s="14">
        <v>3.1</v>
      </c>
      <c r="G68" s="14">
        <v>2.2000000000000002</v>
      </c>
      <c r="H68" s="14">
        <v>1.9</v>
      </c>
      <c r="I68" s="14">
        <v>2.2000000000000002</v>
      </c>
      <c r="J68" s="14">
        <v>2.5</v>
      </c>
      <c r="K68" s="14">
        <v>2</v>
      </c>
      <c r="L68" s="14">
        <v>3</v>
      </c>
      <c r="M68" s="14">
        <v>3.3</v>
      </c>
      <c r="N68" s="14">
        <v>3.3</v>
      </c>
      <c r="O68" s="18">
        <v>3</v>
      </c>
      <c r="P68" s="18">
        <v>3.2</v>
      </c>
      <c r="Q68" s="18">
        <v>3.1</v>
      </c>
      <c r="R68" s="18">
        <v>3</v>
      </c>
      <c r="S68" s="18">
        <v>2.7</v>
      </c>
      <c r="T68" s="18">
        <v>2.9</v>
      </c>
      <c r="U68" s="75">
        <v>2.5211435</v>
      </c>
      <c r="V68" s="75">
        <v>2.601</v>
      </c>
      <c r="W68" s="75">
        <v>2.774</v>
      </c>
      <c r="X68" s="75">
        <v>3.5249999999999999</v>
      </c>
      <c r="Y68" s="75">
        <v>3.55</v>
      </c>
      <c r="Z68" s="75">
        <v>3.6749999999999998</v>
      </c>
      <c r="AA68" s="75">
        <v>3.7</v>
      </c>
      <c r="AB68" s="75">
        <v>3.75</v>
      </c>
      <c r="AC68" s="75">
        <v>3.8250000000000002</v>
      </c>
      <c r="AD68" s="75">
        <v>3.9083333333333337</v>
      </c>
    </row>
    <row r="69" spans="1:30" x14ac:dyDescent="0.2">
      <c r="A69" s="92" t="s">
        <v>146</v>
      </c>
      <c r="B69" s="13" t="s">
        <v>147</v>
      </c>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row>
    <row r="70" spans="1:30" x14ac:dyDescent="0.2">
      <c r="A70" s="92" t="s">
        <v>148</v>
      </c>
      <c r="B70" s="13" t="s">
        <v>30</v>
      </c>
      <c r="C70" s="14">
        <v>2.8</v>
      </c>
      <c r="D70" s="14">
        <v>2.5</v>
      </c>
      <c r="E70" s="14">
        <v>2.2000000000000002</v>
      </c>
      <c r="F70" s="14">
        <v>2.2000000000000002</v>
      </c>
      <c r="G70" s="14">
        <v>2.8</v>
      </c>
      <c r="H70" s="14">
        <v>2.8</v>
      </c>
      <c r="I70" s="14">
        <v>3.1</v>
      </c>
      <c r="J70" s="14">
        <v>3.4</v>
      </c>
      <c r="K70" s="14">
        <v>4</v>
      </c>
      <c r="L70" s="14">
        <v>4</v>
      </c>
      <c r="M70" s="14">
        <v>3.7</v>
      </c>
      <c r="N70" s="14">
        <v>3.7</v>
      </c>
      <c r="O70" s="18">
        <v>3.7</v>
      </c>
      <c r="P70" s="18">
        <v>3.7</v>
      </c>
      <c r="Q70" s="18">
        <v>3.3</v>
      </c>
      <c r="R70" s="18">
        <v>2.8</v>
      </c>
      <c r="S70" s="18">
        <v>2.2999999999999998</v>
      </c>
      <c r="T70" s="18">
        <v>2.2000000000000002</v>
      </c>
      <c r="U70" s="75">
        <v>2.8005164999999996</v>
      </c>
      <c r="V70" s="75">
        <v>3.125</v>
      </c>
      <c r="W70" s="75">
        <v>2.855</v>
      </c>
      <c r="X70" s="75">
        <v>3.15</v>
      </c>
      <c r="Y70" s="75">
        <v>2.65</v>
      </c>
      <c r="Z70" s="75">
        <v>2.7</v>
      </c>
      <c r="AA70" s="75">
        <v>2.5499999999999998</v>
      </c>
      <c r="AB70" s="75">
        <v>2.5249999999999999</v>
      </c>
      <c r="AC70" s="75">
        <v>2.5499999999999998</v>
      </c>
      <c r="AD70" s="75">
        <v>2.6833333333333336</v>
      </c>
    </row>
    <row r="71" spans="1:30" x14ac:dyDescent="0.2">
      <c r="A71" s="92" t="s">
        <v>149</v>
      </c>
      <c r="B71" s="13" t="s">
        <v>38</v>
      </c>
      <c r="C71" s="14"/>
      <c r="D71" s="14"/>
      <c r="E71" s="14"/>
      <c r="F71" s="14"/>
      <c r="G71" s="14"/>
      <c r="H71" s="14"/>
      <c r="I71" s="14"/>
      <c r="J71" s="14"/>
      <c r="K71" s="14"/>
      <c r="L71" s="14"/>
      <c r="M71" s="14"/>
      <c r="N71" s="14">
        <v>3</v>
      </c>
      <c r="O71" s="18">
        <v>3</v>
      </c>
      <c r="P71" s="18">
        <v>3</v>
      </c>
      <c r="Q71" s="18">
        <v>3</v>
      </c>
      <c r="R71" s="18">
        <v>3</v>
      </c>
      <c r="S71" s="18">
        <v>3</v>
      </c>
      <c r="T71" s="18">
        <v>3</v>
      </c>
      <c r="U71" s="75">
        <v>2.2751524999999999</v>
      </c>
      <c r="V71" s="75">
        <v>3.3149999999999999</v>
      </c>
      <c r="W71" s="75">
        <v>3.2490000000000001</v>
      </c>
      <c r="X71" s="75">
        <v>2.95</v>
      </c>
      <c r="Y71" s="75">
        <v>2.9750000000000001</v>
      </c>
      <c r="Z71" s="75">
        <v>3.1</v>
      </c>
      <c r="AA71" s="75">
        <v>3.15</v>
      </c>
      <c r="AB71" s="75">
        <v>3.0750000000000002</v>
      </c>
      <c r="AC71" s="75">
        <v>3.1</v>
      </c>
      <c r="AD71" s="75">
        <v>3.0916666666666668</v>
      </c>
    </row>
    <row r="72" spans="1:30" x14ac:dyDescent="0.2">
      <c r="A72" s="92" t="s">
        <v>150</v>
      </c>
      <c r="B72" s="13" t="s">
        <v>31</v>
      </c>
      <c r="C72" s="14"/>
      <c r="D72" s="14"/>
      <c r="E72" s="14"/>
      <c r="F72" s="14">
        <v>2.8</v>
      </c>
      <c r="G72" s="14">
        <v>1.3</v>
      </c>
      <c r="H72" s="14">
        <v>2.5</v>
      </c>
      <c r="I72" s="14">
        <v>3.4</v>
      </c>
      <c r="J72" s="14">
        <v>3.4</v>
      </c>
      <c r="K72" s="14">
        <v>1</v>
      </c>
      <c r="L72" s="14">
        <v>1</v>
      </c>
      <c r="M72" s="14">
        <v>2</v>
      </c>
      <c r="N72" s="14">
        <v>2.2999999999999998</v>
      </c>
      <c r="O72" s="18">
        <v>2.9</v>
      </c>
      <c r="P72" s="18">
        <v>3</v>
      </c>
      <c r="Q72" s="18">
        <v>3.3</v>
      </c>
      <c r="R72" s="18">
        <v>3.1</v>
      </c>
      <c r="S72" s="18">
        <v>3.4</v>
      </c>
      <c r="T72" s="18">
        <v>3.2</v>
      </c>
      <c r="U72" s="75">
        <v>3.2760690000000006</v>
      </c>
      <c r="V72" s="75">
        <v>3.524</v>
      </c>
      <c r="W72" s="75">
        <v>3.3839999999999999</v>
      </c>
      <c r="X72" s="75">
        <v>4.05</v>
      </c>
      <c r="Y72" s="75">
        <v>3.95</v>
      </c>
      <c r="Z72" s="75">
        <v>4</v>
      </c>
      <c r="AA72" s="75">
        <v>4.0999999999999996</v>
      </c>
      <c r="AB72" s="75">
        <v>4.0250000000000004</v>
      </c>
      <c r="AC72" s="75">
        <v>3.9</v>
      </c>
      <c r="AD72" s="75">
        <v>3.8583333333333334</v>
      </c>
    </row>
    <row r="73" spans="1:30" x14ac:dyDescent="0.2">
      <c r="A73" s="92" t="s">
        <v>151</v>
      </c>
      <c r="B73" s="13" t="s">
        <v>52</v>
      </c>
      <c r="C73" s="14"/>
      <c r="D73" s="14"/>
      <c r="E73" s="14"/>
      <c r="F73" s="14"/>
      <c r="G73" s="14"/>
      <c r="H73" s="14"/>
      <c r="I73" s="14"/>
      <c r="J73" s="14"/>
      <c r="K73" s="14"/>
      <c r="L73" s="14"/>
      <c r="M73" s="14"/>
      <c r="N73" s="14"/>
      <c r="O73" s="14"/>
      <c r="P73" s="14"/>
      <c r="Q73" s="14"/>
      <c r="R73" s="14"/>
      <c r="S73" s="14"/>
      <c r="T73" s="14"/>
      <c r="U73" s="14"/>
      <c r="V73" s="75">
        <v>2.6030000000000002</v>
      </c>
      <c r="W73" s="75">
        <v>2.2810000000000001</v>
      </c>
      <c r="X73" s="75">
        <v>2.2749999999999999</v>
      </c>
      <c r="Y73" s="75">
        <v>2.2000000000000002</v>
      </c>
      <c r="Z73" s="75">
        <v>2.7250000000000001</v>
      </c>
      <c r="AA73" s="75">
        <v>2.5750000000000002</v>
      </c>
      <c r="AB73" s="75">
        <v>2.5499999999999998</v>
      </c>
      <c r="AC73" s="75">
        <v>2.5750000000000002</v>
      </c>
      <c r="AD73" s="75">
        <v>3.0916666666666663</v>
      </c>
    </row>
    <row r="74" spans="1:30" x14ac:dyDescent="0.2">
      <c r="A74" s="92" t="s">
        <v>152</v>
      </c>
      <c r="B74" s="13" t="s">
        <v>39</v>
      </c>
      <c r="C74" s="14"/>
      <c r="D74" s="14"/>
      <c r="E74" s="14"/>
      <c r="F74" s="14"/>
      <c r="G74" s="14"/>
      <c r="H74" s="14"/>
      <c r="I74" s="14">
        <v>2.8</v>
      </c>
      <c r="J74" s="14">
        <v>3.4</v>
      </c>
      <c r="K74" s="14">
        <v>3</v>
      </c>
      <c r="L74" s="14">
        <v>2</v>
      </c>
      <c r="M74" s="14">
        <v>2.7</v>
      </c>
      <c r="N74" s="14">
        <v>2.7</v>
      </c>
      <c r="O74" s="22">
        <v>2.7</v>
      </c>
      <c r="P74" s="18">
        <v>2.7</v>
      </c>
      <c r="Q74" s="18">
        <v>3</v>
      </c>
      <c r="R74" s="18">
        <v>3</v>
      </c>
      <c r="S74" s="18">
        <v>3.4</v>
      </c>
      <c r="T74" s="18">
        <v>3</v>
      </c>
      <c r="U74" s="75">
        <v>2.7030000000000003</v>
      </c>
      <c r="V74" s="75">
        <v>3.1659999999999999</v>
      </c>
      <c r="W74" s="75">
        <v>3.17</v>
      </c>
      <c r="X74" s="75">
        <v>3.0750000000000002</v>
      </c>
      <c r="Y74" s="75">
        <v>2.95</v>
      </c>
      <c r="Z74" s="75">
        <v>3.05</v>
      </c>
      <c r="AA74" s="75">
        <v>3.1749999999999998</v>
      </c>
      <c r="AB74" s="75">
        <v>2.9750000000000001</v>
      </c>
      <c r="AC74" s="75">
        <v>3.0249999999999999</v>
      </c>
      <c r="AD74" s="75">
        <v>3.0416666666666665</v>
      </c>
    </row>
    <row r="75" spans="1:30" x14ac:dyDescent="0.2">
      <c r="A75" s="92" t="s">
        <v>153</v>
      </c>
      <c r="B75" s="13" t="s">
        <v>154</v>
      </c>
      <c r="C75" s="14"/>
      <c r="D75" s="14">
        <v>2.5</v>
      </c>
      <c r="E75" s="14">
        <v>2.5</v>
      </c>
      <c r="F75" s="14">
        <v>1.9</v>
      </c>
      <c r="G75" s="14">
        <v>2</v>
      </c>
      <c r="H75" s="14">
        <v>2</v>
      </c>
      <c r="I75" s="14">
        <v>2</v>
      </c>
      <c r="J75" s="14">
        <v>2</v>
      </c>
      <c r="K75" s="14">
        <v>2</v>
      </c>
      <c r="L75" s="14">
        <v>2</v>
      </c>
      <c r="M75" s="14">
        <v>2</v>
      </c>
      <c r="N75" s="14">
        <v>2</v>
      </c>
      <c r="O75" s="18">
        <v>3.6</v>
      </c>
      <c r="P75" s="18">
        <v>3.4</v>
      </c>
      <c r="Q75" s="18">
        <v>3.2</v>
      </c>
      <c r="R75" s="18">
        <v>3.2</v>
      </c>
      <c r="S75" s="18">
        <v>3.3</v>
      </c>
      <c r="T75" s="18">
        <v>3.3</v>
      </c>
      <c r="U75" s="75">
        <v>3.7622985</v>
      </c>
      <c r="V75" s="75">
        <v>3.8029999999999999</v>
      </c>
      <c r="W75" s="75">
        <v>3.1739999999999999</v>
      </c>
      <c r="X75" s="75">
        <v>3.2250000000000001</v>
      </c>
      <c r="Y75" s="75">
        <v>3.3000000000000003</v>
      </c>
      <c r="Z75" s="75">
        <v>3.375</v>
      </c>
      <c r="AA75" s="75">
        <v>3.55</v>
      </c>
      <c r="AB75" s="75">
        <v>3.625</v>
      </c>
      <c r="AC75" s="75">
        <v>3.6749999999999998</v>
      </c>
      <c r="AD75" s="75">
        <v>3.6500000000000004</v>
      </c>
    </row>
    <row r="76" spans="1:30" x14ac:dyDescent="0.2">
      <c r="A76" s="92" t="s">
        <v>155</v>
      </c>
      <c r="B76" s="13" t="s">
        <v>156</v>
      </c>
      <c r="C76" s="14"/>
      <c r="D76" s="14"/>
      <c r="E76" s="14"/>
      <c r="F76" s="14"/>
      <c r="G76" s="14"/>
      <c r="H76" s="14"/>
      <c r="I76" s="14"/>
      <c r="J76" s="14"/>
      <c r="K76" s="14"/>
      <c r="L76" s="14"/>
      <c r="M76" s="14"/>
      <c r="N76" s="14">
        <v>2.7</v>
      </c>
      <c r="O76" s="18">
        <v>2.5</v>
      </c>
      <c r="P76" s="18">
        <v>2.6</v>
      </c>
      <c r="Q76" s="18">
        <v>2.7</v>
      </c>
      <c r="R76" s="18">
        <v>2.7</v>
      </c>
      <c r="S76" s="18">
        <v>2.5</v>
      </c>
      <c r="T76" s="18">
        <v>2.2999999999999998</v>
      </c>
      <c r="U76" s="75">
        <v>2.5105634999999999</v>
      </c>
      <c r="V76" s="75">
        <v>2.7250000000000001</v>
      </c>
      <c r="W76" s="75">
        <v>2.9820000000000002</v>
      </c>
      <c r="X76" s="75">
        <v>3.4249999999999998</v>
      </c>
      <c r="Y76" s="75">
        <v>3.45</v>
      </c>
      <c r="Z76" s="75">
        <v>2.9750000000000001</v>
      </c>
      <c r="AA76" s="75">
        <v>3.1749999999999998</v>
      </c>
      <c r="AB76" s="75">
        <v>3.25</v>
      </c>
      <c r="AC76" s="75">
        <v>3.6</v>
      </c>
      <c r="AD76" s="75">
        <v>3.3083333333333336</v>
      </c>
    </row>
    <row r="77" spans="1:30" x14ac:dyDescent="0.2">
      <c r="A77" s="92" t="s">
        <v>157</v>
      </c>
      <c r="B77" s="13" t="s">
        <v>32</v>
      </c>
      <c r="C77" s="14">
        <v>2.5</v>
      </c>
      <c r="D77" s="14">
        <v>2.8</v>
      </c>
      <c r="E77" s="14">
        <v>2.8</v>
      </c>
      <c r="F77" s="14">
        <v>2.5</v>
      </c>
      <c r="G77" s="14">
        <v>2.5</v>
      </c>
      <c r="H77" s="14">
        <v>2.2000000000000002</v>
      </c>
      <c r="I77" s="14">
        <v>2.8</v>
      </c>
      <c r="J77" s="14">
        <v>3.4</v>
      </c>
      <c r="K77" s="14">
        <v>3</v>
      </c>
      <c r="L77" s="14">
        <v>3</v>
      </c>
      <c r="M77" s="14">
        <v>1.3</v>
      </c>
      <c r="N77" s="14">
        <v>1.3</v>
      </c>
      <c r="O77" s="18">
        <v>1.9</v>
      </c>
      <c r="P77" s="18">
        <v>2.2999999999999998</v>
      </c>
      <c r="Q77" s="18">
        <v>2.7</v>
      </c>
      <c r="R77" s="18">
        <v>3.2</v>
      </c>
      <c r="S77" s="18">
        <v>3.1</v>
      </c>
      <c r="T77" s="18">
        <v>3.1</v>
      </c>
      <c r="U77" s="75">
        <v>3.1493169999999999</v>
      </c>
      <c r="V77" s="75">
        <v>3.202</v>
      </c>
      <c r="W77" s="75">
        <v>3.1520000000000001</v>
      </c>
      <c r="X77" s="75">
        <v>3.5249999999999999</v>
      </c>
      <c r="Y77" s="75">
        <v>3.45</v>
      </c>
      <c r="Z77" s="75">
        <v>3.3499999999999996</v>
      </c>
      <c r="AA77" s="75">
        <v>3.45</v>
      </c>
      <c r="AB77" s="75">
        <v>3.4</v>
      </c>
      <c r="AC77" s="75">
        <v>3.35</v>
      </c>
      <c r="AD77" s="75">
        <v>3.2916666666666661</v>
      </c>
    </row>
    <row r="78" spans="1:30" x14ac:dyDescent="0.2">
      <c r="A78" s="92" t="s">
        <v>158</v>
      </c>
      <c r="B78" s="13" t="s">
        <v>33</v>
      </c>
      <c r="C78" s="14"/>
      <c r="D78" s="14"/>
      <c r="E78" s="14"/>
      <c r="F78" s="14">
        <v>2.5</v>
      </c>
      <c r="G78" s="14">
        <v>3.1</v>
      </c>
      <c r="H78" s="14">
        <v>3.1</v>
      </c>
      <c r="I78" s="14">
        <v>3.1</v>
      </c>
      <c r="J78" s="14">
        <v>2.8</v>
      </c>
      <c r="K78" s="14">
        <v>3</v>
      </c>
      <c r="L78" s="14">
        <v>3</v>
      </c>
      <c r="M78" s="14">
        <v>3</v>
      </c>
      <c r="N78" s="21">
        <v>3.3</v>
      </c>
      <c r="O78" s="22">
        <v>3.4</v>
      </c>
      <c r="P78" s="18">
        <v>3.4</v>
      </c>
      <c r="Q78" s="18">
        <v>3.3</v>
      </c>
      <c r="R78" s="18">
        <v>3.1</v>
      </c>
      <c r="S78" s="18">
        <v>3.3</v>
      </c>
      <c r="T78" s="18">
        <v>3.1</v>
      </c>
      <c r="U78" s="75">
        <v>3.2388779999999997</v>
      </c>
      <c r="V78" s="75">
        <v>3.3159999999999998</v>
      </c>
      <c r="W78" s="75">
        <v>3.2320000000000002</v>
      </c>
      <c r="X78" s="75">
        <v>3.15</v>
      </c>
      <c r="Y78" s="75">
        <v>3.0999999999999996</v>
      </c>
      <c r="Z78" s="75">
        <v>2.6500000000000004</v>
      </c>
      <c r="AA78" s="75">
        <v>2.6</v>
      </c>
      <c r="AB78" s="75">
        <v>2.2999999999999998</v>
      </c>
      <c r="AC78" s="75">
        <v>2.0249999999999999</v>
      </c>
      <c r="AD78" s="75">
        <v>1.9750000000000001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1977-1994</vt:lpstr>
      <vt:lpstr>1995-2004</vt:lpstr>
      <vt:lpstr>1977-2004</vt:lpstr>
      <vt:lpstr>'1977-1994'!Print_Titles</vt:lpstr>
      <vt:lpstr>'1995-2004'!Print_Titles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FPR</dc:creator>
  <cp:lastModifiedBy>Administrator</cp:lastModifiedBy>
  <cp:lastPrinted>2010-07-22T21:13:11Z</cp:lastPrinted>
  <dcterms:created xsi:type="dcterms:W3CDTF">1999-11-15T21:42:45Z</dcterms:created>
  <dcterms:modified xsi:type="dcterms:W3CDTF">2017-06-13T18:23:35Z</dcterms:modified>
</cp:coreProperties>
</file>