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Gestion\docs\15-1-18\"/>
    </mc:Choice>
  </mc:AlternateContent>
  <bookViews>
    <workbookView xWindow="0" yWindow="0" windowWidth="24000" windowHeight="9885" activeTab="1"/>
  </bookViews>
  <sheets>
    <sheet name="headquarter" sheetId="1" r:id="rId1"/>
    <sheet name="university" sheetId="3" r:id="rId2"/>
    <sheet name="career" sheetId="4" r:id="rId3"/>
    <sheet name="table" sheetId="2" r:id="rId4"/>
  </sheets>
  <calcPr calcId="152511" iterateDelta="1E-4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3" i="3" l="1"/>
  <c r="A15" i="3"/>
  <c r="C6" i="3"/>
  <c r="C15" i="3" s="1"/>
  <c r="A6" i="3"/>
  <c r="C23" i="3"/>
  <c r="A24" i="4"/>
  <c r="C16" i="4"/>
  <c r="C7" i="4"/>
  <c r="A16" i="4"/>
  <c r="A9" i="4"/>
  <c r="A8" i="4"/>
  <c r="A7" i="4"/>
  <c r="C16" i="1"/>
  <c r="C7" i="1"/>
  <c r="A7" i="1"/>
  <c r="C24" i="1"/>
  <c r="A24" i="1"/>
  <c r="A16" i="1"/>
  <c r="A9" i="1"/>
  <c r="A8" i="1"/>
</calcChain>
</file>

<file path=xl/sharedStrings.xml><?xml version="1.0" encoding="utf-8"?>
<sst xmlns="http://purl.oclc.org/ooxml/spreadsheetml/main" count="101" uniqueCount="41">
  <si>
    <t>tabla</t>
  </si>
  <si>
    <t>sql</t>
  </si>
  <si>
    <t>campo</t>
  </si>
  <si>
    <t>valor</t>
  </si>
  <si>
    <t>excepciones</t>
  </si>
  <si>
    <t>reglas del negocio</t>
  </si>
  <si>
    <t>insert</t>
  </si>
  <si>
    <t>update</t>
  </si>
  <si>
    <t>delete</t>
  </si>
  <si>
    <t>state</t>
  </si>
  <si>
    <t>CRUD TABLE tbheadquarter</t>
  </si>
  <si>
    <t>Catalogo Nuevo Recinto</t>
  </si>
  <si>
    <t>tbheadquarter</t>
  </si>
  <si>
    <t>tbuniversity</t>
  </si>
  <si>
    <t>tbcareer</t>
  </si>
  <si>
    <t>universityid</t>
  </si>
  <si>
    <t>universitycode</t>
  </si>
  <si>
    <t>universityname</t>
  </si>
  <si>
    <t>universitytype</t>
  </si>
  <si>
    <t>careerid</t>
  </si>
  <si>
    <t>careercode</t>
  </si>
  <si>
    <t>careername</t>
  </si>
  <si>
    <t>headquarterid</t>
  </si>
  <si>
    <t>headquartercode</t>
  </si>
  <si>
    <t>headquartername</t>
  </si>
  <si>
    <t>headquarterlocation</t>
  </si>
  <si>
    <t>headquarteruniversityid</t>
  </si>
  <si>
    <t>Catalogo Actualiza Recinto</t>
  </si>
  <si>
    <t>headquarterid no repetido, headquarterid not null, headquartercode not null, headquartername not null, headquarterlocation not null , headquarteruniversityid not null</t>
  </si>
  <si>
    <t>Catalogo Elimina Recinto</t>
  </si>
  <si>
    <t>Cambia a 1 cuando se elimina</t>
  </si>
  <si>
    <t>CRUD TABLE tbcareer</t>
  </si>
  <si>
    <t>Catalogo Nueva Carrera</t>
  </si>
  <si>
    <t>careerid no repetido y no nulo, careercode no repetido y no nulo</t>
  </si>
  <si>
    <t>Catalogo Actualiza Carrera</t>
  </si>
  <si>
    <t>Catalogo Elimina Carrera</t>
  </si>
  <si>
    <t>Catalogo Nuevo Universidad</t>
  </si>
  <si>
    <t>Catalogo Actualiza Univeridad</t>
  </si>
  <si>
    <t>Catalogo Elimina Universidad</t>
  </si>
  <si>
    <t>universitycode not null, universityname not null</t>
  </si>
  <si>
    <t>universityid no repetido, universityid not null, universitycode not null, universityname not null, universitytype not null , state not 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</si>
</sst>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795548"/>
      <name val="Cambria"/>
      <family val="1"/>
    </font>
    <font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6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/>
      <end/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6">
    <xf numFmtId="0" fontId="0" fillId="0" borderId="0" xfId="0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6" fillId="0" borderId="0" xfId="0" applyFo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  <xf numFmtId="0" fontId="0" fillId="0" borderId="0" xfId="0" applyBorder="1"/>
    <xf numFmtId="0" fontId="4" fillId="0" borderId="5" xfId="0" applyFont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4"/>
  <sheetViews>
    <sheetView workbookViewId="0">
      <selection activeCell="C31" sqref="C31"/>
    </sheetView>
  </sheetViews>
  <sheetFormatPr baseColWidth="10" defaultRowHeight="15.75" customHeight="1" x14ac:dyDescent="0.2"/>
  <cols>
    <col min="1" max="1" width="25.375" customWidth="1"/>
    <col min="2" max="2" width="6.25" bestFit="1" customWidth="1"/>
    <col min="3" max="3" width="88.75" bestFit="1" customWidth="1"/>
    <col min="4" max="4" width="5" bestFit="1" customWidth="1"/>
    <col min="5" max="5" width="133.875" bestFit="1" customWidth="1"/>
    <col min="6" max="6" width="23.75" bestFit="1" customWidth="1"/>
    <col min="7" max="1024" width="15" customWidth="1"/>
  </cols>
  <sheetData>
    <row r="1" spans="1:26" ht="14.25" x14ac:dyDescent="0.2">
      <c r="A1" s="1" t="s">
        <v>10</v>
      </c>
    </row>
    <row r="4" spans="1:26" ht="14.25" x14ac:dyDescent="0.2">
      <c r="A4" s="2" t="s">
        <v>11</v>
      </c>
    </row>
    <row r="6" spans="1:26" ht="14.2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5" t="str">
        <f>table!A2</f>
        <v>tbheadquarter</v>
      </c>
      <c r="B7" s="5" t="s">
        <v>6</v>
      </c>
      <c r="C7" t="str">
        <f>CONCATENATE(table!A3, ," , ",table!A4, ," , ",table!A5, ," , ",table!A6, ," , ",table!A7, ," , ",table!A8, ," , ",table!A9, ," , ",table!A10, ," , ",table!A11)</f>
        <v xml:space="preserve">headquarterid , headquartercode , headquartername , headquarterlocation , headquarteruniversityid ,  ,  ,  , </v>
      </c>
      <c r="E7" s="5" t="s">
        <v>28</v>
      </c>
    </row>
    <row r="8" spans="1:26" ht="14.25" x14ac:dyDescent="0.2">
      <c r="A8" s="5" t="str">
        <f>table!A2</f>
        <v>tbheadquarter</v>
      </c>
      <c r="B8" s="5" t="s">
        <v>7</v>
      </c>
    </row>
    <row r="9" spans="1:26" ht="14.25" x14ac:dyDescent="0.2">
      <c r="A9" s="5" t="str">
        <f>table!A2</f>
        <v>tbheadquarter</v>
      </c>
      <c r="B9" s="5" t="s">
        <v>8</v>
      </c>
      <c r="D9" s="5">
        <v>0</v>
      </c>
    </row>
    <row r="13" spans="1:26" ht="14.25" x14ac:dyDescent="0.2">
      <c r="A13" s="2" t="s">
        <v>27</v>
      </c>
    </row>
    <row r="15" spans="1:26" ht="14.2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5" t="str">
        <f>table!A2</f>
        <v>tbheadquarter</v>
      </c>
      <c r="B16" s="5" t="s">
        <v>7</v>
      </c>
      <c r="C16" t="str">
        <f>CONCATENATE(table!A4, ," , ",table!A5, ," , ",table!A6, ," , ",table!A7, ," , ",table!A8, ," , ",table!A9, ," , ",table!A10, ," , ",table!A11)</f>
        <v xml:space="preserve">headquartercode , headquartername , headquarterlocation , headquarteruniversityid ,  ,  ,  , </v>
      </c>
      <c r="E16" s="5" t="s">
        <v>28</v>
      </c>
    </row>
    <row r="17" spans="1:26" ht="14.25" x14ac:dyDescent="0.2">
      <c r="A17" s="5"/>
    </row>
    <row r="18" spans="1:26" ht="14.25" x14ac:dyDescent="0.2">
      <c r="A18" s="5"/>
    </row>
    <row r="21" spans="1:26" ht="14.25" x14ac:dyDescent="0.2">
      <c r="A21" s="2" t="s">
        <v>29</v>
      </c>
    </row>
    <row r="23" spans="1:26" ht="14.2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t="str">
        <f>table!A2</f>
        <v>tbheadquarter</v>
      </c>
      <c r="B24" s="5" t="s">
        <v>7</v>
      </c>
      <c r="C24" s="6">
        <f>table!A11</f>
        <v>0</v>
      </c>
      <c r="D24" s="5">
        <v>1</v>
      </c>
      <c r="F24" s="5" t="s">
        <v>30</v>
      </c>
    </row>
  </sheetData>
  <pageMargins left="0.74805555555555558" right="0.74805555555555558" top="1.3776388888888889" bottom="1.3776388888888889" header="0.98388888888888892" footer="0.98388888888888892"/>
  <pageSetup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Z23"/>
  <sheetViews>
    <sheetView tabSelected="1" workbookViewId="0">
      <selection activeCell="D11" sqref="D11"/>
    </sheetView>
  </sheetViews>
  <sheetFormatPr baseColWidth="10" defaultRowHeight="14.25" x14ac:dyDescent="0.2"/>
  <cols>
    <col min="1" max="1" width="24.375" customWidth="1"/>
    <col min="3" max="3" width="67.375" customWidth="1"/>
    <col min="4" max="4" width="25.5" customWidth="1"/>
  </cols>
  <sheetData>
    <row r="3" spans="1:26" x14ac:dyDescent="0.2">
      <c r="A3" s="2" t="s">
        <v>36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tr">
        <f>+table!C2</f>
        <v>tbuniversity</v>
      </c>
      <c r="B6" s="5" t="s">
        <v>6</v>
      </c>
      <c r="C6" t="str">
        <f>CONCATENATE(table!C3,," , ",table!C4,," , ",table!C5,," , ",table!C6,," , ",table!C7,,"")</f>
        <v>universityid , universitycode , universityname , universitytype , state</v>
      </c>
      <c r="E6" s="5" t="s">
        <v>40</v>
      </c>
    </row>
    <row r="7" spans="1:26" x14ac:dyDescent="0.2">
      <c r="A7" s="5"/>
      <c r="B7" s="5" t="s">
        <v>7</v>
      </c>
    </row>
    <row r="8" spans="1:26" x14ac:dyDescent="0.2">
      <c r="A8" s="5"/>
      <c r="B8" s="5" t="s">
        <v>8</v>
      </c>
      <c r="D8" s="5">
        <v>0</v>
      </c>
    </row>
    <row r="12" spans="1:26" x14ac:dyDescent="0.2">
      <c r="A12" s="2" t="s">
        <v>37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tr">
        <f>+table!C2</f>
        <v>tbuniversity</v>
      </c>
      <c r="B15" s="5" t="s">
        <v>7</v>
      </c>
      <c r="C15" t="str">
        <f>C6</f>
        <v>universityid , universitycode , universityname , universitytype , state</v>
      </c>
      <c r="E15" s="5" t="s">
        <v>39</v>
      </c>
    </row>
    <row r="16" spans="1:26" x14ac:dyDescent="0.2">
      <c r="A16" s="5"/>
    </row>
    <row r="17" spans="1:26" x14ac:dyDescent="0.2">
      <c r="A17" s="5"/>
    </row>
    <row r="20" spans="1:26" x14ac:dyDescent="0.2">
      <c r="A20" s="2" t="s">
        <v>38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t="str">
        <f>+table!C2</f>
        <v>tbuniversity</v>
      </c>
      <c r="B23" s="5" t="s">
        <v>7</v>
      </c>
      <c r="C23" s="6">
        <f>table!A10</f>
        <v>0</v>
      </c>
      <c r="D23" s="5">
        <v>1</v>
      </c>
      <c r="F23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7" sqref="C7"/>
    </sheetView>
  </sheetViews>
  <sheetFormatPr baseColWidth="10" defaultRowHeight="14.25" x14ac:dyDescent="0.2"/>
  <cols>
    <col min="3" max="3" width="32.625" customWidth="1"/>
    <col min="4" max="4" width="22.625" customWidth="1"/>
    <col min="5" max="5" width="133.875" bestFit="1" customWidth="1"/>
  </cols>
  <sheetData>
    <row r="1" spans="1:5" x14ac:dyDescent="0.2">
      <c r="A1" s="1" t="s">
        <v>31</v>
      </c>
    </row>
    <row r="4" spans="1:5" x14ac:dyDescent="0.2">
      <c r="A4" s="2" t="s">
        <v>32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tr">
        <f>+table!E2</f>
        <v>tbcareer</v>
      </c>
      <c r="B7" s="5" t="s">
        <v>6</v>
      </c>
      <c r="C7" t="str">
        <f>CONCATENATE(table!E3,," , ",table!E4,," , ",table!E5,," ")</f>
        <v xml:space="preserve">careerid , careercode , careername </v>
      </c>
      <c r="E7" s="5" t="s">
        <v>33</v>
      </c>
    </row>
    <row r="8" spans="1:5" x14ac:dyDescent="0.2">
      <c r="A8" s="5" t="str">
        <f>+table!E2</f>
        <v>tbcareer</v>
      </c>
      <c r="B8" s="5" t="s">
        <v>7</v>
      </c>
    </row>
    <row r="9" spans="1:5" x14ac:dyDescent="0.2">
      <c r="A9" s="5" t="str">
        <f>+table!E2</f>
        <v>tbcareer</v>
      </c>
      <c r="B9" s="5" t="s">
        <v>8</v>
      </c>
      <c r="D9" s="5">
        <v>0</v>
      </c>
    </row>
    <row r="13" spans="1:5" x14ac:dyDescent="0.2">
      <c r="A13" s="2" t="s">
        <v>34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tr">
        <f>+table!E2</f>
        <v>tbcareer</v>
      </c>
      <c r="B16" s="5" t="s">
        <v>7</v>
      </c>
      <c r="C16" t="str">
        <f>+table!E5</f>
        <v>careername</v>
      </c>
      <c r="E16" s="5" t="s">
        <v>33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35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tr">
        <f>+table!E2</f>
        <v>tbcareer</v>
      </c>
      <c r="B24" s="5" t="s">
        <v>8</v>
      </c>
      <c r="C24" s="6"/>
      <c r="D24" s="5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E19"/>
  <sheetViews>
    <sheetView workbookViewId="0">
      <selection activeCell="C4" sqref="C4"/>
    </sheetView>
  </sheetViews>
  <sheetFormatPr baseColWidth="10" defaultRowHeight="15.75" customHeight="1" x14ac:dyDescent="0.2"/>
  <cols>
    <col min="1" max="1" width="21.625" customWidth="1"/>
    <col min="2" max="2" width="15" customWidth="1"/>
    <col min="3" max="3" width="17.25" bestFit="1" customWidth="1"/>
    <col min="4" max="4" width="15" customWidth="1"/>
    <col min="5" max="5" width="17.25" bestFit="1" customWidth="1"/>
    <col min="6" max="1024" width="15" customWidth="1"/>
  </cols>
  <sheetData>
    <row r="2" spans="1:5" ht="14.25" x14ac:dyDescent="0.2">
      <c r="A2" s="7" t="s">
        <v>12</v>
      </c>
      <c r="C2" s="7" t="s">
        <v>13</v>
      </c>
      <c r="E2" s="7" t="s">
        <v>14</v>
      </c>
    </row>
    <row r="3" spans="1:5" ht="14.25" x14ac:dyDescent="0.2">
      <c r="A3" s="8" t="s">
        <v>22</v>
      </c>
      <c r="C3" s="8" t="s">
        <v>15</v>
      </c>
      <c r="E3" s="8" t="s">
        <v>19</v>
      </c>
    </row>
    <row r="4" spans="1:5" ht="14.25" x14ac:dyDescent="0.2">
      <c r="A4" s="8" t="s">
        <v>23</v>
      </c>
      <c r="C4" s="8" t="s">
        <v>16</v>
      </c>
      <c r="E4" s="10" t="s">
        <v>20</v>
      </c>
    </row>
    <row r="5" spans="1:5" ht="14.25" x14ac:dyDescent="0.2">
      <c r="A5" s="8" t="s">
        <v>24</v>
      </c>
      <c r="C5" s="8" t="s">
        <v>17</v>
      </c>
      <c r="E5" s="15" t="s">
        <v>21</v>
      </c>
    </row>
    <row r="6" spans="1:5" ht="14.25" x14ac:dyDescent="0.2">
      <c r="A6" s="10" t="s">
        <v>25</v>
      </c>
      <c r="C6" s="8" t="s">
        <v>18</v>
      </c>
      <c r="E6" s="12"/>
    </row>
    <row r="7" spans="1:5" ht="14.25" x14ac:dyDescent="0.2">
      <c r="A7" s="15" t="s">
        <v>26</v>
      </c>
      <c r="C7" s="8" t="s">
        <v>9</v>
      </c>
      <c r="E7" s="12"/>
    </row>
    <row r="8" spans="1:5" ht="14.25" x14ac:dyDescent="0.2">
      <c r="A8" s="12"/>
      <c r="B8" s="14"/>
      <c r="C8" s="13"/>
      <c r="E8" s="12"/>
    </row>
    <row r="9" spans="1:5" ht="14.25" x14ac:dyDescent="0.2">
      <c r="A9" s="12"/>
      <c r="B9" s="14"/>
      <c r="C9" s="12"/>
      <c r="D9" s="14"/>
      <c r="E9" s="12"/>
    </row>
    <row r="10" spans="1:5" ht="14.25" x14ac:dyDescent="0.2">
      <c r="A10" s="12"/>
      <c r="B10" s="14"/>
      <c r="C10" s="12"/>
      <c r="E10" s="12"/>
    </row>
    <row r="11" spans="1:5" ht="14.25" x14ac:dyDescent="0.2">
      <c r="A11" s="12"/>
      <c r="C11" s="11"/>
      <c r="E11" s="12"/>
    </row>
    <row r="15" spans="1:5" ht="15.75" customHeight="1" x14ac:dyDescent="0.2">
      <c r="E15" s="14"/>
    </row>
    <row r="19" spans="5:5" ht="15.75" customHeight="1" x14ac:dyDescent="0.2">
      <c r="E19" s="9"/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headquarter</vt:lpstr>
      <vt:lpstr>university</vt:lpstr>
      <vt:lpstr>career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Sandoval</dc:creator>
  <cp:lastModifiedBy>Kevin Sandoval</cp:lastModifiedBy>
  <cp:revision>1</cp:revision>
  <dcterms:created xsi:type="dcterms:W3CDTF">2018-01-15T15:28:27Z</dcterms:created>
  <dcterms:modified xsi:type="dcterms:W3CDTF">2018-01-15T15:29:50Z</dcterms:modified>
</cp:coreProperties>
</file>