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FGWorkspace\docs\"/>
    </mc:Choice>
  </mc:AlternateContent>
  <bookViews>
    <workbookView xWindow="0" yWindow="0" windowWidth="23040" windowHeight="9192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2" l="1"/>
  <c r="D13" i="2"/>
  <c r="D10" i="2"/>
  <c r="B10" i="2"/>
  <c r="D19" i="2" l="1"/>
  <c r="B14" i="2"/>
  <c r="C25" i="2" l="1"/>
  <c r="D15" i="2"/>
  <c r="B20" i="2"/>
  <c r="D5" i="2"/>
  <c r="D6" i="2"/>
  <c r="D7" i="2"/>
  <c r="D8" i="2"/>
  <c r="D9" i="2"/>
  <c r="B24" i="2"/>
  <c r="B2" i="2"/>
  <c r="D3" i="2"/>
  <c r="D4" i="2"/>
  <c r="D11" i="2"/>
  <c r="D12" i="2"/>
  <c r="D16" i="2"/>
  <c r="D17" i="2"/>
  <c r="D18" i="2"/>
  <c r="D22" i="2"/>
  <c r="D23" i="2"/>
  <c r="D14" i="2" l="1"/>
  <c r="C14" i="2" s="1"/>
  <c r="D21" i="2"/>
  <c r="D20" i="2" s="1"/>
  <c r="C20" i="2" s="1"/>
  <c r="B33" i="2"/>
  <c r="C10" i="2"/>
  <c r="D2" i="2"/>
  <c r="C2" i="2" s="1"/>
  <c r="C26" i="2"/>
  <c r="C27" i="2"/>
  <c r="C29" i="2"/>
  <c r="C28" i="2"/>
  <c r="D24" i="2"/>
  <c r="C30" i="2"/>
  <c r="B34" i="2" l="1"/>
  <c r="C24" i="2"/>
</calcChain>
</file>

<file path=xl/sharedStrings.xml><?xml version="1.0" encoding="utf-8"?>
<sst xmlns="http://schemas.openxmlformats.org/spreadsheetml/2006/main" count="70" uniqueCount="43">
  <si>
    <t>Planificació TFG</t>
  </si>
  <si>
    <t>Febrero</t>
  </si>
  <si>
    <t>Marzo</t>
  </si>
  <si>
    <t>Abril</t>
  </si>
  <si>
    <t>Mayo</t>
  </si>
  <si>
    <t>Junio</t>
  </si>
  <si>
    <t>Activitat</t>
  </si>
  <si>
    <t>1. Analitzar</t>
  </si>
  <si>
    <t>1.1 Investigar l'estat de l'art</t>
  </si>
  <si>
    <t>1.2 Definir els objectius</t>
  </si>
  <si>
    <t>1.3 Estudiar el entorn Unreal Engine</t>
  </si>
  <si>
    <t>1.4 Investigar els mapes d'altura</t>
  </si>
  <si>
    <t>1.5 Investigar les imatges tant RGB com multi-espectrals</t>
  </si>
  <si>
    <t>1.6 Investigar webservices WMS</t>
  </si>
  <si>
    <t>1.7 Investigar llibreries RCP</t>
  </si>
  <si>
    <t>2 Definir</t>
  </si>
  <si>
    <t>2.1 Definir que parts es poden re-aprofitar de projectes aliens</t>
  </si>
  <si>
    <t>2.2 Definir l'estructura del software</t>
  </si>
  <si>
    <t>3 Desenvolupar</t>
  </si>
  <si>
    <t>3.1 Desenvolupar modul de transformació i obtenció de dades</t>
  </si>
  <si>
    <t>3.2 Desenvolupar modul gràfic (Ureal Engine)</t>
  </si>
  <si>
    <t>3.3 Desenvolupar modul de scripting</t>
  </si>
  <si>
    <t>3.4 Integrar els mòduls de AirSim en Unreal Engine</t>
  </si>
  <si>
    <t>4 Testejar</t>
  </si>
  <si>
    <t>4.1 Fer provàs del modul de transformació de dades</t>
  </si>
  <si>
    <t xml:space="preserve">4.2 Fer provàs del modul gràfic </t>
  </si>
  <si>
    <t>4.3 Fer provàs del modul de control per scripting</t>
  </si>
  <si>
    <t>5 Documentar</t>
  </si>
  <si>
    <t>5.1 Redactar informe inicial</t>
  </si>
  <si>
    <t>5.2 Redactar informe de seguiment I</t>
  </si>
  <si>
    <t>5.3 Redactar informe de seguiment II</t>
  </si>
  <si>
    <t>5.4 Redactar el informe final</t>
  </si>
  <si>
    <t>5.5 Elaborar proposta de presentació</t>
  </si>
  <si>
    <t>5.6 Elaborar pòster</t>
  </si>
  <si>
    <t>Activitats</t>
  </si>
  <si>
    <t>Duració en dies</t>
  </si>
  <si>
    <t>Data d'inici</t>
  </si>
  <si>
    <t>Data Fi</t>
  </si>
  <si>
    <t>Inicio Proyecto</t>
  </si>
  <si>
    <t>Proyecto</t>
  </si>
  <si>
    <t>3.5 Desenvolupar altres capes d'informació</t>
  </si>
  <si>
    <t>2.3 Definir plataformes utilitzades</t>
  </si>
  <si>
    <t>5.7 Gestionar la documentació del dossier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</si>
</sst>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2" applyNumberFormat="0" applyAlignment="0" applyProtection="0"/>
    <xf numFmtId="0" fontId="5" fillId="5" borderId="3" applyNumberFormat="0" applyFont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1" fillId="2" borderId="1" xfId="1" applyBorder="1"/>
    <xf numFmtId="0" fontId="2" fillId="3" borderId="1" xfId="2" applyBorder="1"/>
    <xf numFmtId="0" fontId="0" fillId="0" borderId="0" xfId="0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2" fontId="0" fillId="0" borderId="1" xfId="0" applyNumberFormat="1" applyBorder="1"/>
    <xf numFmtId="2" fontId="0" fillId="0" borderId="0" xfId="0" applyNumberFormat="1"/>
    <xf numFmtId="0" fontId="0" fillId="5" borderId="3" xfId="4" applyFont="1"/>
    <xf numFmtId="14" fontId="0" fillId="5" borderId="3" xfId="4" applyNumberFormat="1" applyFont="1"/>
    <xf numFmtId="0" fontId="6" fillId="4" borderId="2" xfId="3"/>
    <xf numFmtId="14" fontId="6" fillId="4" borderId="2" xfId="3" applyNumberFormat="1"/>
    <xf numFmtId="14" fontId="0" fillId="0" borderId="0" xfId="0" applyNumberFormat="1" applyBorder="1"/>
    <xf numFmtId="0" fontId="0" fillId="0" borderId="0" xfId="0" applyFill="1" applyBorder="1"/>
    <xf numFmtId="0" fontId="3" fillId="0" borderId="1" xfId="0" applyFont="1" applyBorder="1" applyAlignment="1">
      <alignment horizontal="center"/>
    </xf>
  </cellXfs>
  <cellStyles count="5">
    <cellStyle name="Bueno" xfId="1" builtinId="26"/>
    <cellStyle name="Neutral" xfId="2" builtinId="28"/>
    <cellStyle name="Normal" xfId="0" builtinId="0"/>
    <cellStyle name="Notas" xfId="4" builtinId="1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Hoja2!$A$2:$A$31</c:f>
              <c:strCache>
                <c:ptCount val="30"/>
                <c:pt idx="0">
                  <c:v>1. Analitzar</c:v>
                </c:pt>
                <c:pt idx="1">
                  <c:v>1.1 Investigar l'estat de l'art</c:v>
                </c:pt>
                <c:pt idx="2">
                  <c:v>1.2 Definir els objectius</c:v>
                </c:pt>
                <c:pt idx="3">
                  <c:v>1.3 Estudiar el entorn Unreal Engine</c:v>
                </c:pt>
                <c:pt idx="4">
                  <c:v>1.4 Investigar els mapes d'altura</c:v>
                </c:pt>
                <c:pt idx="5">
                  <c:v>1.5 Investigar les imatges tant RGB com multi-espectrals</c:v>
                </c:pt>
                <c:pt idx="6">
                  <c:v>1.6 Investigar webservices WMS</c:v>
                </c:pt>
                <c:pt idx="7">
                  <c:v>1.7 Investigar llibreries RCP</c:v>
                </c:pt>
                <c:pt idx="8">
                  <c:v>2 Definir</c:v>
                </c:pt>
                <c:pt idx="9">
                  <c:v>2.1 Definir que parts es poden re-aprofitar de projectes aliens</c:v>
                </c:pt>
                <c:pt idx="10">
                  <c:v>2.2 Definir l'estructura del software</c:v>
                </c:pt>
                <c:pt idx="11">
                  <c:v>2.3 Definir plataformes utilitzades</c:v>
                </c:pt>
                <c:pt idx="12">
                  <c:v>3 Desenvolupar</c:v>
                </c:pt>
                <c:pt idx="13">
                  <c:v>3.1 Desenvolupar modul de transformació i obtenció de dades</c:v>
                </c:pt>
                <c:pt idx="14">
                  <c:v>3.2 Desenvolupar modul gràfic (Ureal Engine)</c:v>
                </c:pt>
                <c:pt idx="15">
                  <c:v>3.3 Desenvolupar modul de scripting</c:v>
                </c:pt>
                <c:pt idx="16">
                  <c:v>3.4 Integrar els mòduls de AirSim en Unreal Engine</c:v>
                </c:pt>
                <c:pt idx="17">
                  <c:v>3.5 Desenvolupar altres capes d'informació</c:v>
                </c:pt>
                <c:pt idx="18">
                  <c:v>4 Testejar</c:v>
                </c:pt>
                <c:pt idx="19">
                  <c:v>4.1 Fer provàs del modul de transformació de dades</c:v>
                </c:pt>
                <c:pt idx="20">
                  <c:v>4.2 Fer provàs del modul gràfic </c:v>
                </c:pt>
                <c:pt idx="21">
                  <c:v>4.3 Fer provàs del modul de control per scripting</c:v>
                </c:pt>
                <c:pt idx="22">
                  <c:v>5 Documentar</c:v>
                </c:pt>
                <c:pt idx="23">
                  <c:v>5.1 Redactar informe inicial</c:v>
                </c:pt>
                <c:pt idx="24">
                  <c:v>5.2 Redactar informe de seguiment I</c:v>
                </c:pt>
                <c:pt idx="25">
                  <c:v>5.3 Redactar informe de seguiment II</c:v>
                </c:pt>
                <c:pt idx="26">
                  <c:v>5.4 Redactar el informe final</c:v>
                </c:pt>
                <c:pt idx="27">
                  <c:v>5.5 Elaborar proposta de presentació</c:v>
                </c:pt>
                <c:pt idx="28">
                  <c:v>5.6 Elaborar pòster</c:v>
                </c:pt>
                <c:pt idx="29">
                  <c:v>5.7 Gestionar la documentació del dossier</c:v>
                </c:pt>
              </c:strCache>
            </c:strRef>
          </c:cat>
          <c:val>
            <c:numRef>
              <c:f>Hoja2!$B$2:$B$31</c:f>
              <c:numCache>
                <c:formatCode>m/d/yyyy</c:formatCode>
                <c:ptCount val="30"/>
                <c:pt idx="0">
                  <c:v>43502</c:v>
                </c:pt>
                <c:pt idx="1">
                  <c:v>43502</c:v>
                </c:pt>
                <c:pt idx="2">
                  <c:v>43504</c:v>
                </c:pt>
                <c:pt idx="3">
                  <c:v>43504</c:v>
                </c:pt>
                <c:pt idx="4">
                  <c:v>43509</c:v>
                </c:pt>
                <c:pt idx="5">
                  <c:v>43518</c:v>
                </c:pt>
                <c:pt idx="6">
                  <c:v>43519</c:v>
                </c:pt>
                <c:pt idx="7">
                  <c:v>43504</c:v>
                </c:pt>
                <c:pt idx="8">
                  <c:v>43519</c:v>
                </c:pt>
                <c:pt idx="9">
                  <c:v>43519</c:v>
                </c:pt>
                <c:pt idx="10">
                  <c:v>43520</c:v>
                </c:pt>
                <c:pt idx="11">
                  <c:v>43521</c:v>
                </c:pt>
                <c:pt idx="12">
                  <c:v>43522</c:v>
                </c:pt>
                <c:pt idx="13">
                  <c:v>43522</c:v>
                </c:pt>
                <c:pt idx="14">
                  <c:v>43542</c:v>
                </c:pt>
                <c:pt idx="15">
                  <c:v>43572</c:v>
                </c:pt>
                <c:pt idx="16">
                  <c:v>43602</c:v>
                </c:pt>
                <c:pt idx="17">
                  <c:v>43622</c:v>
                </c:pt>
                <c:pt idx="18">
                  <c:v>43541</c:v>
                </c:pt>
                <c:pt idx="19">
                  <c:v>43541</c:v>
                </c:pt>
                <c:pt idx="20">
                  <c:v>43556</c:v>
                </c:pt>
                <c:pt idx="21">
                  <c:v>43581</c:v>
                </c:pt>
                <c:pt idx="22">
                  <c:v>43502</c:v>
                </c:pt>
                <c:pt idx="23">
                  <c:v>43502</c:v>
                </c:pt>
                <c:pt idx="24">
                  <c:v>43534</c:v>
                </c:pt>
                <c:pt idx="25">
                  <c:v>43569</c:v>
                </c:pt>
                <c:pt idx="26">
                  <c:v>43611</c:v>
                </c:pt>
                <c:pt idx="27">
                  <c:v>43632</c:v>
                </c:pt>
                <c:pt idx="28">
                  <c:v>43646</c:v>
                </c:pt>
                <c:pt idx="29">
                  <c:v>43502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2-49FC-B7DB-E998EB8E18D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Hoja2!$A$2:$A$31</c:f>
              <c:strCache>
                <c:ptCount val="30"/>
                <c:pt idx="0">
                  <c:v>1. Analitzar</c:v>
                </c:pt>
                <c:pt idx="1">
                  <c:v>1.1 Investigar l'estat de l'art</c:v>
                </c:pt>
                <c:pt idx="2">
                  <c:v>1.2 Definir els objectius</c:v>
                </c:pt>
                <c:pt idx="3">
                  <c:v>1.3 Estudiar el entorn Unreal Engine</c:v>
                </c:pt>
                <c:pt idx="4">
                  <c:v>1.4 Investigar els mapes d'altura</c:v>
                </c:pt>
                <c:pt idx="5">
                  <c:v>1.5 Investigar les imatges tant RGB com multi-espectrals</c:v>
                </c:pt>
                <c:pt idx="6">
                  <c:v>1.6 Investigar webservices WMS</c:v>
                </c:pt>
                <c:pt idx="7">
                  <c:v>1.7 Investigar llibreries RCP</c:v>
                </c:pt>
                <c:pt idx="8">
                  <c:v>2 Definir</c:v>
                </c:pt>
                <c:pt idx="9">
                  <c:v>2.1 Definir que parts es poden re-aprofitar de projectes aliens</c:v>
                </c:pt>
                <c:pt idx="10">
                  <c:v>2.2 Definir l'estructura del software</c:v>
                </c:pt>
                <c:pt idx="11">
                  <c:v>2.3 Definir plataformes utilitzades</c:v>
                </c:pt>
                <c:pt idx="12">
                  <c:v>3 Desenvolupar</c:v>
                </c:pt>
                <c:pt idx="13">
                  <c:v>3.1 Desenvolupar modul de transformació i obtenció de dades</c:v>
                </c:pt>
                <c:pt idx="14">
                  <c:v>3.2 Desenvolupar modul gràfic (Ureal Engine)</c:v>
                </c:pt>
                <c:pt idx="15">
                  <c:v>3.3 Desenvolupar modul de scripting</c:v>
                </c:pt>
                <c:pt idx="16">
                  <c:v>3.4 Integrar els mòduls de AirSim en Unreal Engine</c:v>
                </c:pt>
                <c:pt idx="17">
                  <c:v>3.5 Desenvolupar altres capes d'informació</c:v>
                </c:pt>
                <c:pt idx="18">
                  <c:v>4 Testejar</c:v>
                </c:pt>
                <c:pt idx="19">
                  <c:v>4.1 Fer provàs del modul de transformació de dades</c:v>
                </c:pt>
                <c:pt idx="20">
                  <c:v>4.2 Fer provàs del modul gràfic </c:v>
                </c:pt>
                <c:pt idx="21">
                  <c:v>4.3 Fer provàs del modul de control per scripting</c:v>
                </c:pt>
                <c:pt idx="22">
                  <c:v>5 Documentar</c:v>
                </c:pt>
                <c:pt idx="23">
                  <c:v>5.1 Redactar informe inicial</c:v>
                </c:pt>
                <c:pt idx="24">
                  <c:v>5.2 Redactar informe de seguiment I</c:v>
                </c:pt>
                <c:pt idx="25">
                  <c:v>5.3 Redactar informe de seguiment II</c:v>
                </c:pt>
                <c:pt idx="26">
                  <c:v>5.4 Redactar el informe final</c:v>
                </c:pt>
                <c:pt idx="27">
                  <c:v>5.5 Elaborar proposta de presentació</c:v>
                </c:pt>
                <c:pt idx="28">
                  <c:v>5.6 Elaborar pòster</c:v>
                </c:pt>
                <c:pt idx="29">
                  <c:v>5.7 Gestionar la documentació del dossier</c:v>
                </c:pt>
              </c:strCache>
            </c:strRef>
          </c:cat>
          <c:val>
            <c:numRef>
              <c:f>Hoja2!$C$2:$C$31</c:f>
              <c:numCache>
                <c:formatCode>General</c:formatCode>
                <c:ptCount val="30"/>
                <c:pt idx="0">
                  <c:v>19</c:v>
                </c:pt>
                <c:pt idx="1">
                  <c:v>2</c:v>
                </c:pt>
                <c:pt idx="2">
                  <c:v>15</c:v>
                </c:pt>
                <c:pt idx="3">
                  <c:v>5</c:v>
                </c:pt>
                <c:pt idx="4">
                  <c:v>9</c:v>
                </c:pt>
                <c:pt idx="5">
                  <c:v>1</c:v>
                </c:pt>
                <c:pt idx="6">
                  <c:v>2</c:v>
                </c:pt>
                <c:pt idx="7">
                  <c:v>0.5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120</c:v>
                </c:pt>
                <c:pt idx="13">
                  <c:v>20</c:v>
                </c:pt>
                <c:pt idx="14">
                  <c:v>30</c:v>
                </c:pt>
                <c:pt idx="15">
                  <c:v>30</c:v>
                </c:pt>
                <c:pt idx="16">
                  <c:v>20</c:v>
                </c:pt>
                <c:pt idx="17">
                  <c:v>20</c:v>
                </c:pt>
                <c:pt idx="18">
                  <c:v>43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151</c:v>
                </c:pt>
                <c:pt idx="23">
                  <c:v>32</c:v>
                </c:pt>
                <c:pt idx="24">
                  <c:v>35</c:v>
                </c:pt>
                <c:pt idx="25">
                  <c:v>42</c:v>
                </c:pt>
                <c:pt idx="26">
                  <c:v>21</c:v>
                </c:pt>
                <c:pt idx="27">
                  <c:v>14</c:v>
                </c:pt>
                <c:pt idx="28">
                  <c:v>7</c:v>
                </c:pt>
                <c:pt idx="29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2-49FC-B7DB-E998EB8E1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5374975"/>
        <c:axId val="1995375391"/>
      </c:barChart>
      <c:catAx>
        <c:axId val="19953749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375391"/>
        <c:crosses val="autoZero"/>
        <c:auto val="1"/>
        <c:lblAlgn val="ctr"/>
        <c:lblOffset val="100"/>
        <c:noMultiLvlLbl val="0"/>
      </c:catAx>
      <c:valAx>
        <c:axId val="1995375391"/>
        <c:scaling>
          <c:orientation val="minMax"/>
          <c:max val="43653"/>
          <c:min val="4350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53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129540</xdr:rowOff>
    </xdr:from>
    <xdr:to>
      <xdr:col>17</xdr:col>
      <xdr:colOff>624840</xdr:colOff>
      <xdr:row>40</xdr:row>
      <xdr:rowOff>53340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W33"/>
  <sheetViews>
    <sheetView zoomScale="70" zoomScaleNormal="70" workbookViewId="0">
      <selection activeCell="B61" sqref="B61"/>
    </sheetView>
  </sheetViews>
  <sheetFormatPr baseColWidth="10" defaultColWidth="2.77734375" defaultRowHeight="14.4" x14ac:dyDescent="0.3"/>
  <cols>
    <col min="2" max="2" width="67.88671875" customWidth="1"/>
  </cols>
  <sheetData>
    <row r="3" spans="2:153" ht="23.4" x14ac:dyDescent="0.45">
      <c r="B3" s="1" t="s">
        <v>0</v>
      </c>
    </row>
    <row r="5" spans="2:153" x14ac:dyDescent="0.3">
      <c r="C5" s="17" t="s">
        <v>1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 t="s">
        <v>2</v>
      </c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 t="s">
        <v>3</v>
      </c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 t="s">
        <v>4</v>
      </c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 t="s">
        <v>5</v>
      </c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</row>
    <row r="6" spans="2:153" x14ac:dyDescent="0.3">
      <c r="B6" s="3" t="s">
        <v>6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  <c r="V6" s="3">
        <v>20</v>
      </c>
      <c r="W6" s="3">
        <v>21</v>
      </c>
      <c r="X6" s="3">
        <v>22</v>
      </c>
      <c r="Y6" s="3">
        <v>23</v>
      </c>
      <c r="Z6" s="3">
        <v>24</v>
      </c>
      <c r="AA6" s="3">
        <v>25</v>
      </c>
      <c r="AB6" s="3">
        <v>26</v>
      </c>
      <c r="AC6" s="3">
        <v>27</v>
      </c>
      <c r="AD6" s="3">
        <v>28</v>
      </c>
      <c r="AE6" s="3">
        <v>1</v>
      </c>
      <c r="AF6" s="3">
        <v>2</v>
      </c>
      <c r="AG6" s="3">
        <v>3</v>
      </c>
      <c r="AH6" s="3">
        <v>4</v>
      </c>
      <c r="AI6" s="3">
        <v>5</v>
      </c>
      <c r="AJ6" s="3">
        <v>6</v>
      </c>
      <c r="AK6" s="3">
        <v>7</v>
      </c>
      <c r="AL6" s="3">
        <v>8</v>
      </c>
      <c r="AM6" s="3">
        <v>9</v>
      </c>
      <c r="AN6" s="3">
        <v>10</v>
      </c>
      <c r="AO6" s="3">
        <v>11</v>
      </c>
      <c r="AP6" s="3">
        <v>12</v>
      </c>
      <c r="AQ6" s="3">
        <v>13</v>
      </c>
      <c r="AR6" s="3">
        <v>14</v>
      </c>
      <c r="AS6" s="3">
        <v>15</v>
      </c>
      <c r="AT6" s="3">
        <v>16</v>
      </c>
      <c r="AU6" s="3">
        <v>17</v>
      </c>
      <c r="AV6" s="3">
        <v>18</v>
      </c>
      <c r="AW6" s="3">
        <v>19</v>
      </c>
      <c r="AX6" s="3">
        <v>20</v>
      </c>
      <c r="AY6" s="3">
        <v>21</v>
      </c>
      <c r="AZ6" s="3">
        <v>22</v>
      </c>
      <c r="BA6" s="3">
        <v>23</v>
      </c>
      <c r="BB6" s="3">
        <v>24</v>
      </c>
      <c r="BC6" s="3">
        <v>25</v>
      </c>
      <c r="BD6" s="3">
        <v>26</v>
      </c>
      <c r="BE6" s="3">
        <v>27</v>
      </c>
      <c r="BF6" s="3">
        <v>28</v>
      </c>
      <c r="BG6" s="3">
        <v>29</v>
      </c>
      <c r="BH6" s="3">
        <v>30</v>
      </c>
      <c r="BI6" s="3">
        <v>31</v>
      </c>
      <c r="BJ6" s="3">
        <v>1</v>
      </c>
      <c r="BK6" s="3">
        <v>2</v>
      </c>
      <c r="BL6" s="3">
        <v>3</v>
      </c>
      <c r="BM6" s="3">
        <v>4</v>
      </c>
      <c r="BN6" s="3">
        <v>5</v>
      </c>
      <c r="BO6" s="3">
        <v>6</v>
      </c>
      <c r="BP6" s="3">
        <v>7</v>
      </c>
      <c r="BQ6" s="3">
        <v>8</v>
      </c>
      <c r="BR6" s="3">
        <v>9</v>
      </c>
      <c r="BS6" s="3">
        <v>10</v>
      </c>
      <c r="BT6" s="3">
        <v>11</v>
      </c>
      <c r="BU6" s="3">
        <v>12</v>
      </c>
      <c r="BV6" s="3">
        <v>13</v>
      </c>
      <c r="BW6" s="3">
        <v>14</v>
      </c>
      <c r="BX6" s="3">
        <v>15</v>
      </c>
      <c r="BY6" s="3">
        <v>16</v>
      </c>
      <c r="BZ6" s="3">
        <v>17</v>
      </c>
      <c r="CA6" s="3">
        <v>18</v>
      </c>
      <c r="CB6" s="3">
        <v>19</v>
      </c>
      <c r="CC6" s="3">
        <v>20</v>
      </c>
      <c r="CD6" s="3">
        <v>21</v>
      </c>
      <c r="CE6" s="3">
        <v>22</v>
      </c>
      <c r="CF6" s="3">
        <v>23</v>
      </c>
      <c r="CG6" s="3">
        <v>24</v>
      </c>
      <c r="CH6" s="3">
        <v>25</v>
      </c>
      <c r="CI6" s="3">
        <v>26</v>
      </c>
      <c r="CJ6" s="3">
        <v>27</v>
      </c>
      <c r="CK6" s="3">
        <v>28</v>
      </c>
      <c r="CL6" s="3">
        <v>29</v>
      </c>
      <c r="CM6" s="3">
        <v>30</v>
      </c>
      <c r="CN6" s="3">
        <v>31</v>
      </c>
      <c r="CO6" s="3">
        <v>1</v>
      </c>
      <c r="CP6" s="3">
        <v>2</v>
      </c>
      <c r="CQ6" s="3">
        <v>3</v>
      </c>
      <c r="CR6" s="3">
        <v>4</v>
      </c>
      <c r="CS6" s="3">
        <v>5</v>
      </c>
      <c r="CT6" s="3">
        <v>6</v>
      </c>
      <c r="CU6" s="3">
        <v>7</v>
      </c>
      <c r="CV6" s="3">
        <v>8</v>
      </c>
      <c r="CW6" s="3">
        <v>9</v>
      </c>
      <c r="CX6" s="3">
        <v>10</v>
      </c>
      <c r="CY6" s="3">
        <v>11</v>
      </c>
      <c r="CZ6" s="3">
        <v>12</v>
      </c>
      <c r="DA6" s="3">
        <v>13</v>
      </c>
      <c r="DB6" s="3">
        <v>14</v>
      </c>
      <c r="DC6" s="3">
        <v>15</v>
      </c>
      <c r="DD6" s="3">
        <v>16</v>
      </c>
      <c r="DE6" s="3">
        <v>17</v>
      </c>
      <c r="DF6" s="3">
        <v>18</v>
      </c>
      <c r="DG6" s="3">
        <v>19</v>
      </c>
      <c r="DH6" s="3">
        <v>20</v>
      </c>
      <c r="DI6" s="3">
        <v>21</v>
      </c>
      <c r="DJ6" s="3">
        <v>22</v>
      </c>
      <c r="DK6" s="3">
        <v>23</v>
      </c>
      <c r="DL6" s="3">
        <v>24</v>
      </c>
      <c r="DM6" s="3">
        <v>25</v>
      </c>
      <c r="DN6" s="3">
        <v>26</v>
      </c>
      <c r="DO6" s="3">
        <v>27</v>
      </c>
      <c r="DP6" s="3">
        <v>28</v>
      </c>
      <c r="DQ6" s="3">
        <v>29</v>
      </c>
      <c r="DR6" s="3">
        <v>30</v>
      </c>
      <c r="DS6" s="3">
        <v>1</v>
      </c>
      <c r="DT6" s="3">
        <v>2</v>
      </c>
      <c r="DU6" s="3">
        <v>3</v>
      </c>
      <c r="DV6" s="3">
        <v>4</v>
      </c>
      <c r="DW6" s="3">
        <v>5</v>
      </c>
      <c r="DX6" s="3">
        <v>6</v>
      </c>
      <c r="DY6" s="3">
        <v>7</v>
      </c>
      <c r="DZ6" s="3">
        <v>8</v>
      </c>
      <c r="EA6" s="3">
        <v>9</v>
      </c>
      <c r="EB6" s="3">
        <v>10</v>
      </c>
      <c r="EC6" s="3">
        <v>11</v>
      </c>
      <c r="ED6" s="3">
        <v>12</v>
      </c>
      <c r="EE6" s="3">
        <v>13</v>
      </c>
      <c r="EF6" s="3">
        <v>14</v>
      </c>
      <c r="EG6" s="3">
        <v>15</v>
      </c>
      <c r="EH6" s="3">
        <v>16</v>
      </c>
      <c r="EI6" s="3">
        <v>17</v>
      </c>
      <c r="EJ6" s="3">
        <v>18</v>
      </c>
      <c r="EK6" s="3">
        <v>19</v>
      </c>
      <c r="EL6" s="3">
        <v>20</v>
      </c>
      <c r="EM6" s="3">
        <v>21</v>
      </c>
      <c r="EN6" s="3">
        <v>22</v>
      </c>
      <c r="EO6" s="3">
        <v>23</v>
      </c>
      <c r="EP6" s="3">
        <v>24</v>
      </c>
      <c r="EQ6" s="3">
        <v>25</v>
      </c>
      <c r="ER6" s="3">
        <v>26</v>
      </c>
      <c r="ES6" s="3">
        <v>27</v>
      </c>
      <c r="ET6" s="3">
        <v>28</v>
      </c>
      <c r="EU6" s="3">
        <v>29</v>
      </c>
      <c r="EV6" s="3">
        <v>30</v>
      </c>
      <c r="EW6" s="3">
        <v>31</v>
      </c>
    </row>
    <row r="7" spans="2:153" x14ac:dyDescent="0.3">
      <c r="B7" s="4" t="s">
        <v>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</row>
    <row r="8" spans="2:153" x14ac:dyDescent="0.3">
      <c r="B8" s="2" t="s">
        <v>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</row>
    <row r="9" spans="2:153" x14ac:dyDescent="0.3">
      <c r="B9" s="2" t="s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</row>
    <row r="10" spans="2:153" x14ac:dyDescent="0.3"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</row>
    <row r="11" spans="2:153" x14ac:dyDescent="0.3"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</row>
    <row r="12" spans="2:153" x14ac:dyDescent="0.3">
      <c r="B12" s="2" t="s">
        <v>12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</row>
    <row r="13" spans="2:153" x14ac:dyDescent="0.3">
      <c r="B13" s="2" t="s">
        <v>13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</row>
    <row r="14" spans="2:153" x14ac:dyDescent="0.3">
      <c r="B14" s="2" t="s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</row>
    <row r="15" spans="2:153" x14ac:dyDescent="0.3">
      <c r="B15" s="5" t="s">
        <v>15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</row>
    <row r="16" spans="2:153" x14ac:dyDescent="0.3">
      <c r="B16" s="2" t="s">
        <v>16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</row>
    <row r="17" spans="2:153" x14ac:dyDescent="0.3">
      <c r="B17" s="2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</row>
    <row r="18" spans="2:153" x14ac:dyDescent="0.3">
      <c r="B18" s="2" t="s">
        <v>18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</row>
    <row r="19" spans="2:153" x14ac:dyDescent="0.3">
      <c r="B19" s="2" t="s">
        <v>19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</row>
    <row r="20" spans="2:153" x14ac:dyDescent="0.3">
      <c r="B20" s="2" t="s">
        <v>20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</row>
    <row r="21" spans="2:153" x14ac:dyDescent="0.3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</row>
    <row r="22" spans="2:153" x14ac:dyDescent="0.3">
      <c r="B22" s="2" t="s">
        <v>22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</row>
    <row r="23" spans="2:153" x14ac:dyDescent="0.3">
      <c r="B23" s="2" t="s">
        <v>23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</row>
    <row r="24" spans="2:153" x14ac:dyDescent="0.3">
      <c r="B24" s="2" t="s">
        <v>24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</row>
    <row r="25" spans="2:153" x14ac:dyDescent="0.3">
      <c r="B25" s="2" t="s">
        <v>25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</row>
    <row r="26" spans="2:153" x14ac:dyDescent="0.3">
      <c r="B26" s="2" t="s">
        <v>26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</row>
    <row r="27" spans="2:153" x14ac:dyDescent="0.3">
      <c r="B27" s="2" t="s">
        <v>27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</row>
    <row r="28" spans="2:153" x14ac:dyDescent="0.3">
      <c r="B28" s="2" t="s">
        <v>28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</row>
    <row r="29" spans="2:153" x14ac:dyDescent="0.3">
      <c r="B29" s="2" t="s">
        <v>29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</row>
    <row r="30" spans="2:153" x14ac:dyDescent="0.3">
      <c r="B30" s="2" t="s">
        <v>30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</row>
    <row r="31" spans="2:153" x14ac:dyDescent="0.3">
      <c r="B31" s="2" t="s">
        <v>31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</row>
    <row r="32" spans="2:153" x14ac:dyDescent="0.3">
      <c r="B32" s="2" t="s">
        <v>32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</row>
    <row r="33" spans="2:153" x14ac:dyDescent="0.3">
      <c r="B33" s="2" t="s">
        <v>33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</row>
  </sheetData>
  <mergeCells count="5">
    <mergeCell ref="C5:AD5"/>
    <mergeCell ref="AE5:BI5"/>
    <mergeCell ref="BJ5:CN5"/>
    <mergeCell ref="CO5:DR5"/>
    <mergeCell ref="DS5:EW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9" zoomScale="80" zoomScaleNormal="80" workbookViewId="0">
      <selection activeCell="E32" sqref="E32"/>
    </sheetView>
  </sheetViews>
  <sheetFormatPr baseColWidth="10" defaultRowHeight="14.4" x14ac:dyDescent="0.3"/>
  <cols>
    <col min="1" max="1" width="53" customWidth="1"/>
    <col min="2" max="2" width="18.88671875" customWidth="1"/>
    <col min="3" max="3" width="14.88671875" customWidth="1"/>
    <col min="4" max="4" width="11.5546875" style="8"/>
  </cols>
  <sheetData>
    <row r="1" spans="1:4" x14ac:dyDescent="0.3">
      <c r="A1" s="13" t="s">
        <v>34</v>
      </c>
      <c r="B1" s="14" t="s">
        <v>36</v>
      </c>
      <c r="C1" s="13" t="s">
        <v>35</v>
      </c>
      <c r="D1" s="14" t="s">
        <v>37</v>
      </c>
    </row>
    <row r="2" spans="1:4" x14ac:dyDescent="0.3">
      <c r="A2" s="11" t="s">
        <v>7</v>
      </c>
      <c r="B2" s="12">
        <f>MIN(B3:B9)</f>
        <v>43502</v>
      </c>
      <c r="C2" s="11">
        <f>D2-B2</f>
        <v>19</v>
      </c>
      <c r="D2" s="12">
        <f>MAX(D3:D8)</f>
        <v>43521</v>
      </c>
    </row>
    <row r="3" spans="1:4" x14ac:dyDescent="0.3">
      <c r="A3" s="2" t="s">
        <v>8</v>
      </c>
      <c r="B3" s="7">
        <v>43502</v>
      </c>
      <c r="C3" s="2">
        <v>2</v>
      </c>
      <c r="D3" s="7">
        <f t="shared" ref="D3:D23" si="0">B3+C3</f>
        <v>43504</v>
      </c>
    </row>
    <row r="4" spans="1:4" x14ac:dyDescent="0.3">
      <c r="A4" s="2" t="s">
        <v>9</v>
      </c>
      <c r="B4" s="7">
        <v>43504</v>
      </c>
      <c r="C4" s="2">
        <v>15</v>
      </c>
      <c r="D4" s="7">
        <f t="shared" si="0"/>
        <v>43519</v>
      </c>
    </row>
    <row r="5" spans="1:4" x14ac:dyDescent="0.3">
      <c r="A5" s="2" t="s">
        <v>10</v>
      </c>
      <c r="B5" s="7">
        <v>43504</v>
      </c>
      <c r="C5" s="2">
        <v>5</v>
      </c>
      <c r="D5" s="7">
        <f t="shared" si="0"/>
        <v>43509</v>
      </c>
    </row>
    <row r="6" spans="1:4" x14ac:dyDescent="0.3">
      <c r="A6" s="2" t="s">
        <v>11</v>
      </c>
      <c r="B6" s="7">
        <v>43509</v>
      </c>
      <c r="C6" s="2">
        <v>9</v>
      </c>
      <c r="D6" s="7">
        <f t="shared" si="0"/>
        <v>43518</v>
      </c>
    </row>
    <row r="7" spans="1:4" x14ac:dyDescent="0.3">
      <c r="A7" s="2" t="s">
        <v>12</v>
      </c>
      <c r="B7" s="7">
        <v>43518</v>
      </c>
      <c r="C7" s="2">
        <v>1</v>
      </c>
      <c r="D7" s="7">
        <f t="shared" si="0"/>
        <v>43519</v>
      </c>
    </row>
    <row r="8" spans="1:4" x14ac:dyDescent="0.3">
      <c r="A8" s="2" t="s">
        <v>13</v>
      </c>
      <c r="B8" s="7">
        <v>43519</v>
      </c>
      <c r="C8" s="2">
        <v>2</v>
      </c>
      <c r="D8" s="7">
        <f t="shared" si="0"/>
        <v>43521</v>
      </c>
    </row>
    <row r="9" spans="1:4" x14ac:dyDescent="0.3">
      <c r="A9" s="2" t="s">
        <v>14</v>
      </c>
      <c r="B9" s="7">
        <v>43504</v>
      </c>
      <c r="C9" s="2">
        <v>0.5</v>
      </c>
      <c r="D9" s="7">
        <f t="shared" si="0"/>
        <v>43504.5</v>
      </c>
    </row>
    <row r="10" spans="1:4" x14ac:dyDescent="0.3">
      <c r="A10" s="11" t="s">
        <v>15</v>
      </c>
      <c r="B10" s="12">
        <f>MIN(B11:B13)</f>
        <v>43519</v>
      </c>
      <c r="C10" s="11">
        <f>D10-B10</f>
        <v>3</v>
      </c>
      <c r="D10" s="12">
        <f>MAX(D11:D13)</f>
        <v>43522</v>
      </c>
    </row>
    <row r="11" spans="1:4" x14ac:dyDescent="0.3">
      <c r="A11" s="2" t="s">
        <v>16</v>
      </c>
      <c r="B11" s="7">
        <v>43519</v>
      </c>
      <c r="C11" s="2">
        <v>1</v>
      </c>
      <c r="D11" s="7">
        <f t="shared" si="0"/>
        <v>43520</v>
      </c>
    </row>
    <row r="12" spans="1:4" x14ac:dyDescent="0.3">
      <c r="A12" s="2" t="s">
        <v>17</v>
      </c>
      <c r="B12" s="7">
        <v>43520</v>
      </c>
      <c r="C12" s="2">
        <v>1</v>
      </c>
      <c r="D12" s="7">
        <f t="shared" si="0"/>
        <v>43521</v>
      </c>
    </row>
    <row r="13" spans="1:4" x14ac:dyDescent="0.3">
      <c r="A13" s="16" t="s">
        <v>41</v>
      </c>
      <c r="B13" s="15">
        <v>43521</v>
      </c>
      <c r="C13" s="16">
        <v>1</v>
      </c>
      <c r="D13" s="15">
        <f t="shared" si="0"/>
        <v>43522</v>
      </c>
    </row>
    <row r="14" spans="1:4" x14ac:dyDescent="0.3">
      <c r="A14" s="11" t="s">
        <v>18</v>
      </c>
      <c r="B14" s="12">
        <f>MIN(B15:B19)</f>
        <v>43522</v>
      </c>
      <c r="C14" s="11">
        <f>D14-B14</f>
        <v>120</v>
      </c>
      <c r="D14" s="12">
        <f>MAX(D15:D19)</f>
        <v>43642</v>
      </c>
    </row>
    <row r="15" spans="1:4" x14ac:dyDescent="0.3">
      <c r="A15" s="2" t="s">
        <v>19</v>
      </c>
      <c r="B15" s="7">
        <v>43522</v>
      </c>
      <c r="C15" s="2">
        <v>20</v>
      </c>
      <c r="D15" s="7">
        <f t="shared" si="0"/>
        <v>43542</v>
      </c>
    </row>
    <row r="16" spans="1:4" x14ac:dyDescent="0.3">
      <c r="A16" s="2" t="s">
        <v>20</v>
      </c>
      <c r="B16" s="7">
        <v>43542</v>
      </c>
      <c r="C16" s="2">
        <v>30</v>
      </c>
      <c r="D16" s="7">
        <f t="shared" si="0"/>
        <v>43572</v>
      </c>
    </row>
    <row r="17" spans="1:4" x14ac:dyDescent="0.3">
      <c r="A17" s="2" t="s">
        <v>21</v>
      </c>
      <c r="B17" s="7">
        <v>43572</v>
      </c>
      <c r="C17" s="2">
        <v>30</v>
      </c>
      <c r="D17" s="7">
        <f t="shared" si="0"/>
        <v>43602</v>
      </c>
    </row>
    <row r="18" spans="1:4" x14ac:dyDescent="0.3">
      <c r="A18" s="2" t="s">
        <v>22</v>
      </c>
      <c r="B18" s="7">
        <v>43602</v>
      </c>
      <c r="C18" s="2">
        <v>20</v>
      </c>
      <c r="D18" s="7">
        <f t="shared" si="0"/>
        <v>43622</v>
      </c>
    </row>
    <row r="19" spans="1:4" x14ac:dyDescent="0.3">
      <c r="A19" s="16" t="s">
        <v>40</v>
      </c>
      <c r="B19" s="15">
        <v>43622</v>
      </c>
      <c r="C19" s="16">
        <v>20</v>
      </c>
      <c r="D19" s="7">
        <f t="shared" si="0"/>
        <v>43642</v>
      </c>
    </row>
    <row r="20" spans="1:4" x14ac:dyDescent="0.3">
      <c r="A20" s="11" t="s">
        <v>23</v>
      </c>
      <c r="B20" s="12">
        <f>MIN(B21:B23)</f>
        <v>43541</v>
      </c>
      <c r="C20" s="11">
        <f>D20-B20</f>
        <v>43</v>
      </c>
      <c r="D20" s="12">
        <f>MAX(D21:D23)</f>
        <v>43584</v>
      </c>
    </row>
    <row r="21" spans="1:4" x14ac:dyDescent="0.3">
      <c r="A21" s="2" t="s">
        <v>24</v>
      </c>
      <c r="B21" s="7">
        <v>43541</v>
      </c>
      <c r="C21" s="2">
        <v>3</v>
      </c>
      <c r="D21" s="7">
        <f t="shared" si="0"/>
        <v>43544</v>
      </c>
    </row>
    <row r="22" spans="1:4" x14ac:dyDescent="0.3">
      <c r="A22" s="2" t="s">
        <v>25</v>
      </c>
      <c r="B22" s="7">
        <v>43556</v>
      </c>
      <c r="C22" s="2">
        <v>3</v>
      </c>
      <c r="D22" s="7">
        <f t="shared" si="0"/>
        <v>43559</v>
      </c>
    </row>
    <row r="23" spans="1:4" x14ac:dyDescent="0.3">
      <c r="A23" s="2" t="s">
        <v>26</v>
      </c>
      <c r="B23" s="7">
        <v>43581</v>
      </c>
      <c r="C23" s="2">
        <v>3</v>
      </c>
      <c r="D23" s="7">
        <f t="shared" si="0"/>
        <v>43584</v>
      </c>
    </row>
    <row r="24" spans="1:4" x14ac:dyDescent="0.3">
      <c r="A24" s="11" t="s">
        <v>27</v>
      </c>
      <c r="B24" s="12">
        <f>MIN(B25:B30)</f>
        <v>43502</v>
      </c>
      <c r="C24" s="11">
        <f>D24-B24</f>
        <v>151</v>
      </c>
      <c r="D24" s="12">
        <f>MAX(D25:D30)</f>
        <v>43653</v>
      </c>
    </row>
    <row r="25" spans="1:4" x14ac:dyDescent="0.3">
      <c r="A25" s="2" t="s">
        <v>28</v>
      </c>
      <c r="B25" s="7">
        <v>43502</v>
      </c>
      <c r="C25" s="2">
        <f>D25-B25</f>
        <v>32</v>
      </c>
      <c r="D25" s="7">
        <v>43534</v>
      </c>
    </row>
    <row r="26" spans="1:4" x14ac:dyDescent="0.3">
      <c r="A26" s="2" t="s">
        <v>29</v>
      </c>
      <c r="B26" s="7">
        <v>43534</v>
      </c>
      <c r="C26" s="2">
        <f t="shared" ref="C26:C30" si="1">D26-B26</f>
        <v>35</v>
      </c>
      <c r="D26" s="7">
        <v>43569</v>
      </c>
    </row>
    <row r="27" spans="1:4" x14ac:dyDescent="0.3">
      <c r="A27" s="2" t="s">
        <v>30</v>
      </c>
      <c r="B27" s="7">
        <v>43569</v>
      </c>
      <c r="C27" s="2">
        <f t="shared" si="1"/>
        <v>42</v>
      </c>
      <c r="D27" s="7">
        <v>43611</v>
      </c>
    </row>
    <row r="28" spans="1:4" x14ac:dyDescent="0.3">
      <c r="A28" s="2" t="s">
        <v>31</v>
      </c>
      <c r="B28" s="7">
        <v>43611</v>
      </c>
      <c r="C28" s="2">
        <f t="shared" si="1"/>
        <v>21</v>
      </c>
      <c r="D28" s="7">
        <v>43632</v>
      </c>
    </row>
    <row r="29" spans="1:4" x14ac:dyDescent="0.3">
      <c r="A29" s="2" t="s">
        <v>32</v>
      </c>
      <c r="B29" s="7">
        <v>43632</v>
      </c>
      <c r="C29" s="2">
        <f t="shared" si="1"/>
        <v>14</v>
      </c>
      <c r="D29" s="7">
        <v>43646</v>
      </c>
    </row>
    <row r="30" spans="1:4" x14ac:dyDescent="0.3">
      <c r="A30" s="2" t="s">
        <v>33</v>
      </c>
      <c r="B30" s="7">
        <v>43646</v>
      </c>
      <c r="C30" s="2">
        <f t="shared" si="1"/>
        <v>7</v>
      </c>
      <c r="D30" s="7">
        <v>43653</v>
      </c>
    </row>
    <row r="31" spans="1:4" x14ac:dyDescent="0.3">
      <c r="A31" s="2" t="s">
        <v>42</v>
      </c>
      <c r="B31" s="7">
        <v>43502</v>
      </c>
      <c r="C31" s="2">
        <f t="shared" ref="C31" si="2">D31-B31</f>
        <v>151</v>
      </c>
      <c r="D31" s="7">
        <v>43653</v>
      </c>
    </row>
    <row r="33" spans="1:2" x14ac:dyDescent="0.3">
      <c r="A33" s="6" t="s">
        <v>38</v>
      </c>
      <c r="B33" s="9">
        <f>MIN(B2:B30)</f>
        <v>43502</v>
      </c>
    </row>
    <row r="34" spans="1:2" x14ac:dyDescent="0.3">
      <c r="A34" s="6" t="s">
        <v>39</v>
      </c>
      <c r="B34" s="10">
        <f>MAX(D2:D30)</f>
        <v>43653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2019-02-20T12:00:33Z</dcterms:created>
  <dcterms:modified xsi:type="dcterms:W3CDTF">2019-03-01T20:01:16Z</dcterms:modified>
</cp:coreProperties>
</file>