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25725" fullCalcOnLoad="1"/>
</workbook>
</file>

<file path=xl/calcChain.xml><?xml version="1.0" encoding="utf-8"?>
<calcChain xmlns="http://schemas.openxmlformats.org/spreadsheetml/2006/main">
  <c r="AX5" i="2"/>
  <c r="AX4"/>
  <c r="AX3"/>
  <c r="AX5" i="3"/>
  <c r="AX4"/>
  <c r="AX3"/>
  <c r="AX5" i="1"/>
  <c r="AX4"/>
  <c r="AX3"/>
  <c r="G1" i="4"/>
  <c r="AX12" i="2"/>
  <c r="AX22"/>
  <c r="AX13"/>
  <c r="AY12"/>
  <c r="AX23"/>
  <c r="AY13"/>
  <c r="AY23"/>
  <c r="AX14"/>
  <c r="AX19"/>
  <c r="AZ12"/>
  <c r="AX24"/>
  <c r="AY14"/>
  <c r="AZ13"/>
  <c r="AY24"/>
  <c r="AZ14"/>
  <c r="AZ24"/>
  <c r="AX15"/>
  <c r="BA12"/>
  <c r="AX25"/>
  <c r="AY15"/>
  <c r="BA13"/>
  <c r="AY25"/>
  <c r="AZ15"/>
  <c r="BE15"/>
  <c r="BA14"/>
  <c r="AZ25"/>
  <c r="BA15"/>
  <c r="BA25"/>
  <c r="AX16"/>
  <c r="BB12"/>
  <c r="AX26"/>
  <c r="AY16"/>
  <c r="AY19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28"/>
  <c r="BD12"/>
  <c r="AY18"/>
  <c r="BD13"/>
  <c r="AY28"/>
  <c r="AZ18"/>
  <c r="AZ19"/>
  <c r="BD14"/>
  <c r="AZ28"/>
  <c r="BA18"/>
  <c r="BD15"/>
  <c r="BA28"/>
  <c r="BB18"/>
  <c r="BB28"/>
  <c r="BD16"/>
  <c r="BC18"/>
  <c r="BD17"/>
  <c r="BC28"/>
  <c r="BD18"/>
  <c r="BD28"/>
  <c r="BA19"/>
  <c r="BE17"/>
  <c r="BE14"/>
  <c r="BE13"/>
  <c r="BE12"/>
  <c r="G1"/>
  <c r="AX12" i="3"/>
  <c r="AX22"/>
  <c r="AX13"/>
  <c r="AY12"/>
  <c r="AX23"/>
  <c r="AY13"/>
  <c r="AY23"/>
  <c r="AX14"/>
  <c r="AZ12"/>
  <c r="AX24"/>
  <c r="AY14"/>
  <c r="AY19"/>
  <c r="AZ13"/>
  <c r="AY24"/>
  <c r="AZ14"/>
  <c r="AZ24"/>
  <c r="AX15"/>
  <c r="BA12"/>
  <c r="AX25"/>
  <c r="AY15"/>
  <c r="AY25"/>
  <c r="BA13"/>
  <c r="AZ15"/>
  <c r="BA14"/>
  <c r="AZ25"/>
  <c r="BA15"/>
  <c r="BA25"/>
  <c r="AX16"/>
  <c r="BB12"/>
  <c r="AX26"/>
  <c r="AY16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E17"/>
  <c r="BC14"/>
  <c r="AZ27"/>
  <c r="BA17"/>
  <c r="BC15"/>
  <c r="BA27"/>
  <c r="BB17"/>
  <c r="BB19"/>
  <c r="BC16"/>
  <c r="BB27"/>
  <c r="BC17"/>
  <c r="BC27"/>
  <c r="AX18"/>
  <c r="BD12"/>
  <c r="AX28"/>
  <c r="AY18"/>
  <c r="BE18"/>
  <c r="BD13"/>
  <c r="AY28"/>
  <c r="AZ18"/>
  <c r="BD14"/>
  <c r="AZ28"/>
  <c r="BA18"/>
  <c r="BD15"/>
  <c r="BA28"/>
  <c r="BB18"/>
  <c r="BD16"/>
  <c r="BB28"/>
  <c r="BC18"/>
  <c r="BD17"/>
  <c r="BC28"/>
  <c r="BD18"/>
  <c r="BD28"/>
  <c r="AX19"/>
  <c r="AZ19"/>
  <c r="BD19"/>
  <c r="BE16"/>
  <c r="BE12"/>
  <c r="BA4"/>
  <c r="G1"/>
  <c r="AX12" i="1"/>
  <c r="AX22"/>
  <c r="AX13"/>
  <c r="AY12"/>
  <c r="AX23"/>
  <c r="AY13"/>
  <c r="AY23"/>
  <c r="AX14"/>
  <c r="AZ12"/>
  <c r="AX24"/>
  <c r="AY14"/>
  <c r="AZ13"/>
  <c r="AY24"/>
  <c r="AZ14"/>
  <c r="AZ24"/>
  <c r="AX15"/>
  <c r="BA12"/>
  <c r="AX25"/>
  <c r="AY15"/>
  <c r="BA13"/>
  <c r="AY25"/>
  <c r="AZ15"/>
  <c r="BA14"/>
  <c r="AZ25"/>
  <c r="BA15"/>
  <c r="BA25"/>
  <c r="AX16"/>
  <c r="BB12"/>
  <c r="AX26"/>
  <c r="AY16"/>
  <c r="BB13"/>
  <c r="AY26"/>
  <c r="AZ16"/>
  <c r="BB14"/>
  <c r="AZ26"/>
  <c r="BA16"/>
  <c r="BE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19"/>
  <c r="BE19"/>
  <c r="BD12"/>
  <c r="AY18"/>
  <c r="BD13"/>
  <c r="AY28"/>
  <c r="AZ18"/>
  <c r="AZ19"/>
  <c r="BD14"/>
  <c r="AZ28"/>
  <c r="BA18"/>
  <c r="BD15"/>
  <c r="BA28"/>
  <c r="BB18"/>
  <c r="BD16"/>
  <c r="BB28"/>
  <c r="BC18"/>
  <c r="BD17"/>
  <c r="BC28"/>
  <c r="BD18"/>
  <c r="BD28"/>
  <c r="AY19"/>
  <c r="BA19"/>
  <c r="BC19"/>
  <c r="BE15"/>
  <c r="BE13"/>
  <c r="BA3"/>
  <c r="BA4"/>
  <c r="BE12"/>
  <c r="BE14"/>
  <c r="BE18"/>
  <c r="BD19"/>
  <c r="BB19"/>
  <c r="BA3" i="3"/>
  <c r="BE13"/>
  <c r="BE15"/>
  <c r="BC19"/>
  <c r="BA19"/>
  <c r="BA4" i="2"/>
  <c r="BE16"/>
  <c r="BE18"/>
  <c r="BD19"/>
  <c r="BB4" i="1"/>
  <c r="BB3"/>
  <c r="BE19" i="3"/>
  <c r="BE28"/>
  <c r="BE28" i="2"/>
  <c r="BE17" i="1"/>
  <c r="AX28"/>
  <c r="BE28"/>
  <c r="BE14" i="3"/>
  <c r="BA3" i="2"/>
  <c r="BC19"/>
  <c r="BB19"/>
  <c r="BE19"/>
  <c r="BB4"/>
  <c r="BB3"/>
  <c r="BB4" i="3"/>
  <c r="BB3"/>
</calcChain>
</file>

<file path=xl/sharedStrings.xml><?xml version="1.0" encoding="utf-8"?>
<sst xmlns="http://schemas.openxmlformats.org/spreadsheetml/2006/main" count="2520" uniqueCount="64">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</sst>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6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73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3" sqref="A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59</v>
      </c>
      <c r="G1" s="21" t="n">
        <v>41791.0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11.476190476190476</v>
      </c>
      <c r="C3" s="12" t="n">
        <v>124.38095238095238</v>
      </c>
      <c r="D3" s="12" t="n">
        <v>104.71428571428571</v>
      </c>
      <c r="E3" s="12" t="n">
        <v>100.47619047619048</v>
      </c>
      <c r="F3" s="12" t="n">
        <v>441.6190476190476</v>
      </c>
      <c r="G3" s="12" t="n">
        <v>122.23809523809524</v>
      </c>
      <c r="H3" s="12" t="n">
        <v>164.28571428571428</v>
      </c>
      <c r="I3" s="12" t="n">
        <v>150.66666666666666</v>
      </c>
      <c r="J3" s="12" t="n">
        <v>201.61904761904762</v>
      </c>
      <c r="K3" s="12" t="n">
        <v>50.523809523809526</v>
      </c>
      <c r="L3" s="12" t="n">
        <v>109.95238095238095</v>
      </c>
      <c r="M3" s="12" t="n">
        <v>109.19047619047619</v>
      </c>
      <c r="N3" s="12" t="n">
        <v>47.19047619047619</v>
      </c>
      <c r="O3" s="12" t="n">
        <v>39.095238095238095</v>
      </c>
      <c r="P3" s="12" t="n">
        <v>40.42857142857143</v>
      </c>
      <c r="Q3" s="12" t="n">
        <v>24.904761904761905</v>
      </c>
      <c r="R3" s="12" t="n">
        <v>18.952380952380953</v>
      </c>
      <c r="S3" s="12" t="n">
        <v>42.57142857142857</v>
      </c>
      <c r="T3" s="12" t="n">
        <v>26.61904761904762</v>
      </c>
      <c r="U3" s="12" t="n">
        <v>13.333333333333334</v>
      </c>
      <c r="V3" s="12" t="n">
        <v>21.80952380952381</v>
      </c>
      <c r="W3" s="12" t="n">
        <v>10.571428571428571</v>
      </c>
      <c r="X3" s="12" t="n">
        <v>13.428571428571429</v>
      </c>
      <c r="Y3" s="12" t="n">
        <v>22.666666666666668</v>
      </c>
      <c r="Z3" s="12" t="n">
        <v>31.095238095238095</v>
      </c>
      <c r="AA3" s="12" t="n">
        <v>324.2857142857143</v>
      </c>
      <c r="AB3" s="12" t="n">
        <v>339.23809523809524</v>
      </c>
      <c r="AC3" s="12" t="n">
        <v>456.3809523809524</v>
      </c>
      <c r="AD3" s="12" t="n">
        <v>305.14285714285717</v>
      </c>
      <c r="AE3" s="12" t="n">
        <v>159.0</v>
      </c>
      <c r="AF3" s="12" t="n">
        <v>169.04761904761904</v>
      </c>
      <c r="AG3" s="12" t="n">
        <v>39.523809523809526</v>
      </c>
      <c r="AH3" s="12" t="n">
        <v>54.142857142857146</v>
      </c>
      <c r="AI3" s="12" t="n">
        <v>44.0</v>
      </c>
      <c r="AJ3" s="12" t="n">
        <v>14.476190476190476</v>
      </c>
      <c r="AK3" s="12" t="n">
        <v>6.809523809523809</v>
      </c>
      <c r="AL3" s="12" t="n">
        <v>18.80952380952381</v>
      </c>
      <c r="AM3" s="12" t="n">
        <v>6.333333333333333</v>
      </c>
      <c r="AN3" s="12" t="n">
        <v>36.523809523809526</v>
      </c>
      <c r="AO3" s="12" t="n">
        <v>11.19047619047619</v>
      </c>
      <c r="AP3" s="12" t="n">
        <v>29.476190476190474</v>
      </c>
      <c r="AQ3" s="12" t="n">
        <v>47.142857142857146</v>
      </c>
      <c r="AR3" s="12" t="n">
        <v>30.80952380952381</v>
      </c>
      <c r="AS3" s="12" t="n">
        <v>5.904761904761905</v>
      </c>
      <c r="AT3" s="13" t="n">
        <v>4142.047619047619</v>
      </c>
      <c r="AU3" s="14"/>
      <c r="AW3" s="9" t="s">
        <v>38</v>
      </c>
      <c r="AX3" s="24">
        <f>SUM(B3:Z27,AK3:AN27,B38:Z41,AK38:AN41,B46:Z46,AS3:AS27,AS38:AS41,AK46:AN46,AS46)</f>
        <v>77640.499999999971</v>
      </c>
      <c r="AZ3" s="9" t="s">
        <v>39</v>
      </c>
      <c r="BA3" s="15">
        <f>SUM(AX12:AX18,AY12:BD12)</f>
        <v>212377.75</v>
      </c>
      <c r="BB3" s="16">
        <f>BA3/BE$19</f>
        <v>0.63577596368392941</v>
      </c>
    </row>
    <row r="4" spans="1:57">
      <c r="A4" s="1" t="s">
        <v>3</v>
      </c>
      <c r="B4" s="12" t="n">
        <v>136.0952380952381</v>
      </c>
      <c r="C4" s="12" t="n">
        <v>17.857142857142858</v>
      </c>
      <c r="D4" s="12" t="n">
        <v>113.42857142857143</v>
      </c>
      <c r="E4" s="12" t="n">
        <v>119.0</v>
      </c>
      <c r="F4" s="12" t="n">
        <v>931.7142857142857</v>
      </c>
      <c r="G4" s="12" t="n">
        <v>164.71428571428572</v>
      </c>
      <c r="H4" s="12" t="n">
        <v>279.85714285714283</v>
      </c>
      <c r="I4" s="12" t="n">
        <v>484.5238095238095</v>
      </c>
      <c r="J4" s="12" t="n">
        <v>629.4285714285714</v>
      </c>
      <c r="K4" s="12" t="n">
        <v>108.95238095238095</v>
      </c>
      <c r="L4" s="12" t="n">
        <v>157.14285714285714</v>
      </c>
      <c r="M4" s="12" t="n">
        <v>176.14285714285714</v>
      </c>
      <c r="N4" s="12" t="n">
        <v>73.23809523809524</v>
      </c>
      <c r="O4" s="12" t="n">
        <v>60.57142857142857</v>
      </c>
      <c r="P4" s="12" t="n">
        <v>66.0952380952381</v>
      </c>
      <c r="Q4" s="12" t="n">
        <v>39.333333333333336</v>
      </c>
      <c r="R4" s="12" t="n">
        <v>40.476190476190474</v>
      </c>
      <c r="S4" s="12" t="n">
        <v>80.23809523809524</v>
      </c>
      <c r="T4" s="12" t="n">
        <v>37.76190476190476</v>
      </c>
      <c r="U4" s="12" t="n">
        <v>22.61904761904762</v>
      </c>
      <c r="V4" s="12" t="n">
        <v>49.61904761904762</v>
      </c>
      <c r="W4" s="12" t="n">
        <v>10.047619047619047</v>
      </c>
      <c r="X4" s="12" t="n">
        <v>13.0</v>
      </c>
      <c r="Y4" s="12" t="n">
        <v>36.095238095238095</v>
      </c>
      <c r="Z4" s="12" t="n">
        <v>50.0</v>
      </c>
      <c r="AA4" s="12" t="n">
        <v>930.1428571428571</v>
      </c>
      <c r="AB4" s="12" t="n">
        <v>1056.7142857142858</v>
      </c>
      <c r="AC4" s="12" t="n">
        <v>979.2857142857143</v>
      </c>
      <c r="AD4" s="12" t="n">
        <v>733.047619047619</v>
      </c>
      <c r="AE4" s="12" t="n">
        <v>221.1904761904762</v>
      </c>
      <c r="AF4" s="12" t="n">
        <v>190.14285714285714</v>
      </c>
      <c r="AG4" s="12" t="n">
        <v>68.85714285714286</v>
      </c>
      <c r="AH4" s="12" t="n">
        <v>92.9047619047619</v>
      </c>
      <c r="AI4" s="12" t="n">
        <v>77.23809523809524</v>
      </c>
      <c r="AJ4" s="12" t="n">
        <v>37.523809523809526</v>
      </c>
      <c r="AK4" s="12" t="n">
        <v>8.571428571428571</v>
      </c>
      <c r="AL4" s="12" t="n">
        <v>37.80952380952381</v>
      </c>
      <c r="AM4" s="12" t="n">
        <v>9.142857142857142</v>
      </c>
      <c r="AN4" s="12" t="n">
        <v>46.904761904761905</v>
      </c>
      <c r="AO4" s="12" t="n">
        <v>28.238095238095237</v>
      </c>
      <c r="AP4" s="12" t="n">
        <v>47.333333333333336</v>
      </c>
      <c r="AQ4" s="12" t="n">
        <v>99.28571428571429</v>
      </c>
      <c r="AR4" s="12" t="n">
        <v>63.61904761904762</v>
      </c>
      <c r="AS4" s="12" t="n">
        <v>17.047619047619047</v>
      </c>
      <c r="AT4" s="13" t="n">
        <v>8642.95238095238</v>
      </c>
      <c r="AU4" s="14"/>
      <c r="AW4" s="9" t="s">
        <v>40</v>
      </c>
      <c r="AX4" s="24">
        <f>SUM(AA28:AJ37, AA42:AJ45, AO28:AR37, AO42:AR45)</f>
        <v>93019.849999999962</v>
      </c>
      <c r="AZ4" s="9" t="s">
        <v>41</v>
      </c>
      <c r="BA4" s="15">
        <f>SUM(AY13:BC18)</f>
        <v>114603.04999999999</v>
      </c>
      <c r="BB4" s="16">
        <f>BA4/BE$19</f>
        <v>0.34307673263732918</v>
      </c>
    </row>
    <row r="5" spans="1:57">
      <c r="A5" s="1" t="s">
        <v>4</v>
      </c>
      <c r="B5" s="12" t="n">
        <v>107.28571428571429</v>
      </c>
      <c r="C5" s="12" t="n">
        <v>92.19047619047619</v>
      </c>
      <c r="D5" s="12" t="n">
        <v>10.047619047619047</v>
      </c>
      <c r="E5" s="12" t="n">
        <v>74.66666666666667</v>
      </c>
      <c r="F5" s="12" t="n">
        <v>670.6190476190476</v>
      </c>
      <c r="G5" s="12" t="n">
        <v>90.76190476190476</v>
      </c>
      <c r="H5" s="12" t="n">
        <v>138.04761904761904</v>
      </c>
      <c r="I5" s="12" t="n">
        <v>274.3333333333333</v>
      </c>
      <c r="J5" s="12" t="n">
        <v>306.6190476190476</v>
      </c>
      <c r="K5" s="12" t="n">
        <v>75.04761904761905</v>
      </c>
      <c r="L5" s="12" t="n">
        <v>60.285714285714285</v>
      </c>
      <c r="M5" s="12" t="n">
        <v>76.57142857142857</v>
      </c>
      <c r="N5" s="12" t="n">
        <v>29.571428571428573</v>
      </c>
      <c r="O5" s="12" t="n">
        <v>18.666666666666668</v>
      </c>
      <c r="P5" s="12" t="n">
        <v>26.19047619047619</v>
      </c>
      <c r="Q5" s="12" t="n">
        <v>8.714285714285714</v>
      </c>
      <c r="R5" s="12" t="n">
        <v>12.857142857142858</v>
      </c>
      <c r="S5" s="12" t="n">
        <v>48.0</v>
      </c>
      <c r="T5" s="12" t="n">
        <v>19.285714285714285</v>
      </c>
      <c r="U5" s="12" t="n">
        <v>18.904761904761905</v>
      </c>
      <c r="V5" s="12" t="n">
        <v>26.80952380952381</v>
      </c>
      <c r="W5" s="12" t="n">
        <v>8.714285714285714</v>
      </c>
      <c r="X5" s="12" t="n">
        <v>9.047619047619047</v>
      </c>
      <c r="Y5" s="12" t="n">
        <v>36.38095238095238</v>
      </c>
      <c r="Z5" s="12" t="n">
        <v>19.428571428571427</v>
      </c>
      <c r="AA5" s="12" t="n">
        <v>544.0</v>
      </c>
      <c r="AB5" s="12" t="n">
        <v>639.5714285714286</v>
      </c>
      <c r="AC5" s="12" t="n">
        <v>440.3809523809524</v>
      </c>
      <c r="AD5" s="12" t="n">
        <v>371.3809523809524</v>
      </c>
      <c r="AE5" s="12" t="n">
        <v>113.57142857142857</v>
      </c>
      <c r="AF5" s="12" t="n">
        <v>56.476190476190474</v>
      </c>
      <c r="AG5" s="12" t="n">
        <v>32.904761904761905</v>
      </c>
      <c r="AH5" s="12" t="n">
        <v>21.428571428571427</v>
      </c>
      <c r="AI5" s="12" t="n">
        <v>25.333333333333332</v>
      </c>
      <c r="AJ5" s="12" t="n">
        <v>7.0</v>
      </c>
      <c r="AK5" s="12" t="n">
        <v>7.857142857142857</v>
      </c>
      <c r="AL5" s="12" t="n">
        <v>20.61904761904762</v>
      </c>
      <c r="AM5" s="12" t="n">
        <v>6.523809523809524</v>
      </c>
      <c r="AN5" s="12" t="n">
        <v>17.523809523809526</v>
      </c>
      <c r="AO5" s="12" t="n">
        <v>10.095238095238095</v>
      </c>
      <c r="AP5" s="12" t="n">
        <v>13.904761904761905</v>
      </c>
      <c r="AQ5" s="12" t="n">
        <v>63.333333333333336</v>
      </c>
      <c r="AR5" s="12" t="n">
        <v>24.285714285714285</v>
      </c>
      <c r="AS5" s="12" t="n">
        <v>11.285714285714286</v>
      </c>
      <c r="AT5" s="13" t="n">
        <v>4686.523809523809</v>
      </c>
      <c r="AU5" s="14"/>
      <c r="AW5" s="9" t="s">
        <v>42</v>
      </c>
      <c r="AX5" s="24">
        <f>SUM(AA3:AJ27,B28:Z37,AA38:AJ41,AK28:AN37, B42:Z45, AK42:AN45, AO3:AR27, AO38:AR41,AS28:AS37,AS42:AS45,AA46:AJ46,AO46:AR46)</f>
        <v>163384.59999999992</v>
      </c>
    </row>
    <row r="6" spans="1:57">
      <c r="A6" s="1" t="s">
        <v>5</v>
      </c>
      <c r="B6" s="12" t="n">
        <v>105.95238095238095</v>
      </c>
      <c r="C6" s="12" t="n">
        <v>109.76190476190476</v>
      </c>
      <c r="D6" s="12" t="n">
        <v>76.38095238095238</v>
      </c>
      <c r="E6" s="12" t="n">
        <v>16.0</v>
      </c>
      <c r="F6" s="12" t="n">
        <v>190.8095238095238</v>
      </c>
      <c r="G6" s="12" t="n">
        <v>77.57142857142857</v>
      </c>
      <c r="H6" s="12" t="n">
        <v>100.95238095238095</v>
      </c>
      <c r="I6" s="12" t="n">
        <v>228.95238095238096</v>
      </c>
      <c r="J6" s="12" t="n">
        <v>256.0952380952381</v>
      </c>
      <c r="K6" s="12" t="n">
        <v>63.714285714285715</v>
      </c>
      <c r="L6" s="12" t="n">
        <v>77.80952380952381</v>
      </c>
      <c r="M6" s="12" t="n">
        <v>90.23809523809524</v>
      </c>
      <c r="N6" s="12" t="n">
        <v>29.047619047619047</v>
      </c>
      <c r="O6" s="12" t="n">
        <v>22.61904761904762</v>
      </c>
      <c r="P6" s="12" t="n">
        <v>28.238095238095237</v>
      </c>
      <c r="Q6" s="12" t="n">
        <v>12.761904761904763</v>
      </c>
      <c r="R6" s="12" t="n">
        <v>19.0</v>
      </c>
      <c r="S6" s="12" t="n">
        <v>33.904761904761905</v>
      </c>
      <c r="T6" s="12" t="n">
        <v>22.80952380952381</v>
      </c>
      <c r="U6" s="12" t="n">
        <v>18.095238095238095</v>
      </c>
      <c r="V6" s="12" t="n">
        <v>35.42857142857143</v>
      </c>
      <c r="W6" s="12" t="n">
        <v>10.476190476190476</v>
      </c>
      <c r="X6" s="12" t="n">
        <v>9.476190476190476</v>
      </c>
      <c r="Y6" s="12" t="n">
        <v>20.38095238095238</v>
      </c>
      <c r="Z6" s="12" t="n">
        <v>20.61904761904762</v>
      </c>
      <c r="AA6" s="12" t="n">
        <v>732.1904761904761</v>
      </c>
      <c r="AB6" s="12" t="n">
        <v>808.6190476190476</v>
      </c>
      <c r="AC6" s="12" t="n">
        <v>474.5238095238095</v>
      </c>
      <c r="AD6" s="12" t="n">
        <v>493.04761904761904</v>
      </c>
      <c r="AE6" s="12" t="n">
        <v>165.9047619047619</v>
      </c>
      <c r="AF6" s="12" t="n">
        <v>109.57142857142857</v>
      </c>
      <c r="AG6" s="12" t="n">
        <v>36.38095238095238</v>
      </c>
      <c r="AH6" s="12" t="n">
        <v>27.333333333333332</v>
      </c>
      <c r="AI6" s="12" t="n">
        <v>24.523809523809526</v>
      </c>
      <c r="AJ6" s="12" t="n">
        <v>11.285714285714286</v>
      </c>
      <c r="AK6" s="12" t="n">
        <v>10.333333333333334</v>
      </c>
      <c r="AL6" s="12" t="n">
        <v>19.952380952380953</v>
      </c>
      <c r="AM6" s="12" t="n">
        <v>8.952380952380953</v>
      </c>
      <c r="AN6" s="12" t="n">
        <v>13.19047619047619</v>
      </c>
      <c r="AO6" s="12" t="n">
        <v>4.238095238095238</v>
      </c>
      <c r="AP6" s="12" t="n">
        <v>9.952380952380953</v>
      </c>
      <c r="AQ6" s="12" t="n">
        <v>95.57142857142857</v>
      </c>
      <c r="AR6" s="12" t="n">
        <v>36.0</v>
      </c>
      <c r="AS6" s="12" t="n">
        <v>8.333333333333334</v>
      </c>
      <c r="AT6" s="13" t="n">
        <v>4766.999999999997</v>
      </c>
      <c r="AU6" s="14"/>
      <c r="AX6" s="12"/>
    </row>
    <row r="7" spans="1:57">
      <c r="A7" s="1" t="s">
        <v>6</v>
      </c>
      <c r="B7" s="12" t="n">
        <v>469.04761904761904</v>
      </c>
      <c r="C7" s="12" t="n">
        <v>948.7142857142857</v>
      </c>
      <c r="D7" s="12" t="n">
        <v>684.9047619047619</v>
      </c>
      <c r="E7" s="12" t="n">
        <v>204.14285714285714</v>
      </c>
      <c r="F7" s="12" t="n">
        <v>40.42857142857143</v>
      </c>
      <c r="G7" s="12" t="n">
        <v>374.0</v>
      </c>
      <c r="H7" s="12" t="n">
        <v>433.23809523809524</v>
      </c>
      <c r="I7" s="12" t="n">
        <v>590.4761904761905</v>
      </c>
      <c r="J7" s="12" t="n">
        <v>615.0952380952381</v>
      </c>
      <c r="K7" s="12" t="n">
        <v>237.38095238095238</v>
      </c>
      <c r="L7" s="12" t="n">
        <v>325.2857142857143</v>
      </c>
      <c r="M7" s="12" t="n">
        <v>274.0952380952381</v>
      </c>
      <c r="N7" s="12" t="n">
        <v>180.61904761904762</v>
      </c>
      <c r="O7" s="12" t="n">
        <v>139.57142857142858</v>
      </c>
      <c r="P7" s="12" t="n">
        <v>148.8095238095238</v>
      </c>
      <c r="Q7" s="12" t="n">
        <v>107.33333333333333</v>
      </c>
      <c r="R7" s="12" t="n">
        <v>161.04761904761904</v>
      </c>
      <c r="S7" s="12" t="n">
        <v>324.9047619047619</v>
      </c>
      <c r="T7" s="12" t="n">
        <v>154.14285714285714</v>
      </c>
      <c r="U7" s="12" t="n">
        <v>165.0</v>
      </c>
      <c r="V7" s="12" t="n">
        <v>174.14285714285714</v>
      </c>
      <c r="W7" s="12" t="n">
        <v>94.95238095238095</v>
      </c>
      <c r="X7" s="12" t="n">
        <v>65.61904761904762</v>
      </c>
      <c r="Y7" s="12" t="n">
        <v>65.71428571428571</v>
      </c>
      <c r="Z7" s="12" t="n">
        <v>120.19047619047619</v>
      </c>
      <c r="AA7" s="12" t="n">
        <v>1350.142857142857</v>
      </c>
      <c r="AB7" s="12" t="n">
        <v>1174.952380952381</v>
      </c>
      <c r="AC7" s="12" t="n">
        <v>1225.3809523809523</v>
      </c>
      <c r="AD7" s="12" t="n">
        <v>871.4761904761905</v>
      </c>
      <c r="AE7" s="12" t="n">
        <v>426.85714285714283</v>
      </c>
      <c r="AF7" s="12" t="n">
        <v>315.6666666666667</v>
      </c>
      <c r="AG7" s="12" t="n">
        <v>160.0</v>
      </c>
      <c r="AH7" s="12" t="n">
        <v>110.76190476190476</v>
      </c>
      <c r="AI7" s="12" t="n">
        <v>128.9047619047619</v>
      </c>
      <c r="AJ7" s="12" t="n">
        <v>32.095238095238095</v>
      </c>
      <c r="AK7" s="12" t="n">
        <v>57.38095238095238</v>
      </c>
      <c r="AL7" s="12" t="n">
        <v>162.42857142857142</v>
      </c>
      <c r="AM7" s="12" t="n">
        <v>56.42857142857143</v>
      </c>
      <c r="AN7" s="12" t="n">
        <v>129.28571428571428</v>
      </c>
      <c r="AO7" s="12" t="n">
        <v>30.0</v>
      </c>
      <c r="AP7" s="12" t="n">
        <v>43.666666666666664</v>
      </c>
      <c r="AQ7" s="12" t="n">
        <v>216.8095238095238</v>
      </c>
      <c r="AR7" s="12" t="n">
        <v>184.23809523809524</v>
      </c>
      <c r="AS7" s="12" t="n">
        <v>78.33333333333333</v>
      </c>
      <c r="AT7" s="13" t="n">
        <v>13853.666666666664</v>
      </c>
      <c r="AU7" s="14"/>
      <c r="AX7" s="12"/>
    </row>
    <row r="8" spans="1:57">
      <c r="A8" s="1" t="s">
        <v>7</v>
      </c>
      <c r="B8" s="12" t="n">
        <v>125.19047619047619</v>
      </c>
      <c r="C8" s="12" t="n">
        <v>144.33333333333334</v>
      </c>
      <c r="D8" s="12" t="n">
        <v>87.0</v>
      </c>
      <c r="E8" s="12" t="n">
        <v>71.71428571428571</v>
      </c>
      <c r="F8" s="12" t="n">
        <v>325.2857142857143</v>
      </c>
      <c r="G8" s="12" t="n">
        <v>15.142857142857142</v>
      </c>
      <c r="H8" s="12" t="n">
        <v>107.52380952380952</v>
      </c>
      <c r="I8" s="12" t="n">
        <v>246.14285714285714</v>
      </c>
      <c r="J8" s="12" t="n">
        <v>274.14285714285717</v>
      </c>
      <c r="K8" s="12" t="n">
        <v>76.38095238095238</v>
      </c>
      <c r="L8" s="12" t="n">
        <v>124.14285714285714</v>
      </c>
      <c r="M8" s="12" t="n">
        <v>116.0952380952381</v>
      </c>
      <c r="N8" s="12" t="n">
        <v>45.95238095238095</v>
      </c>
      <c r="O8" s="12" t="n">
        <v>37.42857142857143</v>
      </c>
      <c r="P8" s="12" t="n">
        <v>46.285714285714285</v>
      </c>
      <c r="Q8" s="12" t="n">
        <v>30.0</v>
      </c>
      <c r="R8" s="12" t="n">
        <v>38.333333333333336</v>
      </c>
      <c r="S8" s="12" t="n">
        <v>65.71428571428571</v>
      </c>
      <c r="T8" s="12" t="n">
        <v>27.285714285714285</v>
      </c>
      <c r="U8" s="12" t="n">
        <v>21.428571428571427</v>
      </c>
      <c r="V8" s="12" t="n">
        <v>27.666666666666668</v>
      </c>
      <c r="W8" s="12" t="n">
        <v>11.285714285714286</v>
      </c>
      <c r="X8" s="12" t="n">
        <v>8.619047619047619</v>
      </c>
      <c r="Y8" s="12" t="n">
        <v>15.619047619047619</v>
      </c>
      <c r="Z8" s="12" t="n">
        <v>39.904761904761905</v>
      </c>
      <c r="AA8" s="12" t="n">
        <v>715.1428571428571</v>
      </c>
      <c r="AB8" s="12" t="n">
        <v>792.9047619047619</v>
      </c>
      <c r="AC8" s="12" t="n">
        <v>503.3809523809524</v>
      </c>
      <c r="AD8" s="12" t="n">
        <v>544.8095238095239</v>
      </c>
      <c r="AE8" s="12" t="n">
        <v>262.04761904761904</v>
      </c>
      <c r="AF8" s="12" t="n">
        <v>141.42857142857142</v>
      </c>
      <c r="AG8" s="12" t="n">
        <v>43.19047619047619</v>
      </c>
      <c r="AH8" s="12" t="n">
        <v>32.19047619047619</v>
      </c>
      <c r="AI8" s="12" t="n">
        <v>31.952380952380953</v>
      </c>
      <c r="AJ8" s="12" t="n">
        <v>13.904761904761905</v>
      </c>
      <c r="AK8" s="12" t="n">
        <v>14.285714285714286</v>
      </c>
      <c r="AL8" s="12" t="n">
        <v>23.80952380952381</v>
      </c>
      <c r="AM8" s="12" t="n">
        <v>6.761904761904762</v>
      </c>
      <c r="AN8" s="12" t="n">
        <v>30.095238095238095</v>
      </c>
      <c r="AO8" s="12" t="n">
        <v>6.476190476190476</v>
      </c>
      <c r="AP8" s="12" t="n">
        <v>16.047619047619047</v>
      </c>
      <c r="AQ8" s="12" t="n">
        <v>67.57142857142857</v>
      </c>
      <c r="AR8" s="12" t="n">
        <v>36.95238095238095</v>
      </c>
      <c r="AS8" s="12" t="n">
        <v>14.476190476190476</v>
      </c>
      <c r="AT8" s="13" t="n">
        <v>5426.04761904762</v>
      </c>
      <c r="AU8" s="14"/>
      <c r="AX8" s="15"/>
    </row>
    <row r="9" spans="1:57">
      <c r="A9" s="1" t="s">
        <v>8</v>
      </c>
      <c r="B9" s="12" t="n">
        <v>171.85714285714286</v>
      </c>
      <c r="C9" s="12" t="n">
        <v>283.6190476190476</v>
      </c>
      <c r="D9" s="12" t="n">
        <v>121.57142857142857</v>
      </c>
      <c r="E9" s="12" t="n">
        <v>95.14285714285714</v>
      </c>
      <c r="F9" s="12" t="n">
        <v>404.14285714285717</v>
      </c>
      <c r="G9" s="12" t="n">
        <v>116.71428571428571</v>
      </c>
      <c r="H9" s="12" t="n">
        <v>17.285714285714285</v>
      </c>
      <c r="I9" s="12" t="n">
        <v>193.66666666666666</v>
      </c>
      <c r="J9" s="12" t="n">
        <v>253.61904761904762</v>
      </c>
      <c r="K9" s="12" t="n">
        <v>79.71428571428571</v>
      </c>
      <c r="L9" s="12" t="n">
        <v>189.66666666666666</v>
      </c>
      <c r="M9" s="12" t="n">
        <v>220.47619047619048</v>
      </c>
      <c r="N9" s="12" t="n">
        <v>138.04761904761904</v>
      </c>
      <c r="O9" s="12" t="n">
        <v>126.76190476190476</v>
      </c>
      <c r="P9" s="12" t="n">
        <v>122.61904761904762</v>
      </c>
      <c r="Q9" s="12" t="n">
        <v>71.19047619047619</v>
      </c>
      <c r="R9" s="12" t="n">
        <v>94.0952380952381</v>
      </c>
      <c r="S9" s="12" t="n">
        <v>142.85714285714286</v>
      </c>
      <c r="T9" s="12" t="n">
        <v>145.0</v>
      </c>
      <c r="U9" s="12" t="n">
        <v>135.9047619047619</v>
      </c>
      <c r="V9" s="12" t="n">
        <v>126.80952380952381</v>
      </c>
      <c r="W9" s="12" t="n">
        <v>57.904761904761905</v>
      </c>
      <c r="X9" s="12" t="n">
        <v>46.0</v>
      </c>
      <c r="Y9" s="12" t="n">
        <v>71.38095238095238</v>
      </c>
      <c r="Z9" s="12" t="n">
        <v>74.04761904761905</v>
      </c>
      <c r="AA9" s="12" t="n">
        <v>995.7619047619048</v>
      </c>
      <c r="AB9" s="12" t="n">
        <v>1097.0</v>
      </c>
      <c r="AC9" s="12" t="n">
        <v>896.8095238095239</v>
      </c>
      <c r="AD9" s="12" t="n">
        <v>825.7619047619048</v>
      </c>
      <c r="AE9" s="12" t="n">
        <v>407.76190476190476</v>
      </c>
      <c r="AF9" s="12" t="n">
        <v>254.9047619047619</v>
      </c>
      <c r="AG9" s="12" t="n">
        <v>72.85714285714286</v>
      </c>
      <c r="AH9" s="12" t="n">
        <v>82.61904761904762</v>
      </c>
      <c r="AI9" s="12" t="n">
        <v>74.52380952380952</v>
      </c>
      <c r="AJ9" s="12" t="n">
        <v>29.285714285714285</v>
      </c>
      <c r="AK9" s="12" t="n">
        <v>26.666666666666668</v>
      </c>
      <c r="AL9" s="12" t="n">
        <v>76.61904761904762</v>
      </c>
      <c r="AM9" s="12" t="n">
        <v>61.04761904761905</v>
      </c>
      <c r="AN9" s="12" t="n">
        <v>206.71428571428572</v>
      </c>
      <c r="AO9" s="12" t="n">
        <v>18.095238095238095</v>
      </c>
      <c r="AP9" s="12" t="n">
        <v>33.23809523809524</v>
      </c>
      <c r="AQ9" s="12" t="n">
        <v>112.71428571428571</v>
      </c>
      <c r="AR9" s="12" t="n">
        <v>62.857142857142854</v>
      </c>
      <c r="AS9" s="12" t="n">
        <v>25.38095238095238</v>
      </c>
      <c r="AT9" s="13" t="n">
        <v>8860.714285714286</v>
      </c>
      <c r="AU9" s="14"/>
      <c r="AX9" s="15"/>
    </row>
    <row r="10" spans="1:57">
      <c r="A10" s="1">
        <v>19</v>
      </c>
      <c r="B10" s="12" t="n">
        <v>171.38095238095238</v>
      </c>
      <c r="C10" s="12" t="n">
        <v>481.4761904761905</v>
      </c>
      <c r="D10" s="12" t="n">
        <v>273.14285714285717</v>
      </c>
      <c r="E10" s="12" t="n">
        <v>242.52380952380952</v>
      </c>
      <c r="F10" s="12" t="n">
        <v>532.0</v>
      </c>
      <c r="G10" s="12" t="n">
        <v>254.04761904761904</v>
      </c>
      <c r="H10" s="12" t="n">
        <v>187.04761904761904</v>
      </c>
      <c r="I10" s="12" t="n">
        <v>20.666666666666668</v>
      </c>
      <c r="J10" s="12" t="n">
        <v>50.23809523809524</v>
      </c>
      <c r="K10" s="12" t="n">
        <v>47.523809523809526</v>
      </c>
      <c r="L10" s="12" t="n">
        <v>180.0952380952381</v>
      </c>
      <c r="M10" s="12" t="n">
        <v>233.23809523809524</v>
      </c>
      <c r="N10" s="12" t="n">
        <v>224.1904761904762</v>
      </c>
      <c r="O10" s="12" t="n">
        <v>187.0</v>
      </c>
      <c r="P10" s="12" t="n">
        <v>205.42857142857142</v>
      </c>
      <c r="Q10" s="12" t="n">
        <v>147.33333333333334</v>
      </c>
      <c r="R10" s="12" t="n">
        <v>214.66666666666666</v>
      </c>
      <c r="S10" s="12" t="n">
        <v>344.23809523809524</v>
      </c>
      <c r="T10" s="12" t="n">
        <v>311.8095238095238</v>
      </c>
      <c r="U10" s="12" t="n">
        <v>338.3333333333333</v>
      </c>
      <c r="V10" s="12" t="n">
        <v>275.57142857142856</v>
      </c>
      <c r="W10" s="12" t="n">
        <v>150.9047619047619</v>
      </c>
      <c r="X10" s="12" t="n">
        <v>102.66666666666667</v>
      </c>
      <c r="Y10" s="12" t="n">
        <v>172.85714285714286</v>
      </c>
      <c r="Z10" s="12" t="n">
        <v>84.23809523809524</v>
      </c>
      <c r="AA10" s="12" t="n">
        <v>1125.095238095238</v>
      </c>
      <c r="AB10" s="12" t="n">
        <v>1200.6666666666667</v>
      </c>
      <c r="AC10" s="12" t="n">
        <v>870.9047619047619</v>
      </c>
      <c r="AD10" s="12" t="n">
        <v>906.7142857142857</v>
      </c>
      <c r="AE10" s="12" t="n">
        <v>407.4761904761905</v>
      </c>
      <c r="AF10" s="12" t="n">
        <v>305.5238095238095</v>
      </c>
      <c r="AG10" s="12" t="n">
        <v>150.38095238095238</v>
      </c>
      <c r="AH10" s="12" t="n">
        <v>116.76190476190476</v>
      </c>
      <c r="AI10" s="12" t="n">
        <v>127.95238095238095</v>
      </c>
      <c r="AJ10" s="12" t="n">
        <v>67.95238095238095</v>
      </c>
      <c r="AK10" s="12" t="n">
        <v>79.57142857142857</v>
      </c>
      <c r="AL10" s="12" t="n">
        <v>190.76190476190476</v>
      </c>
      <c r="AM10" s="12" t="n">
        <v>175.28571428571428</v>
      </c>
      <c r="AN10" s="12" t="n">
        <v>252.28571428571428</v>
      </c>
      <c r="AO10" s="12" t="n">
        <v>64.0</v>
      </c>
      <c r="AP10" s="12" t="n">
        <v>49.19047619047619</v>
      </c>
      <c r="AQ10" s="12" t="n">
        <v>83.23809523809524</v>
      </c>
      <c r="AR10" s="12" t="n">
        <v>122.9047619047619</v>
      </c>
      <c r="AS10" s="12" t="n">
        <v>95.0</v>
      </c>
      <c r="AT10" s="13" t="n">
        <v>11824.285714285717</v>
      </c>
      <c r="AU10" s="14"/>
      <c r="AW10" s="17"/>
      <c r="AX10" s="15"/>
      <c r="BD10" s="11"/>
    </row>
    <row r="11" spans="1:57">
      <c r="A11" s="1">
        <v>12</v>
      </c>
      <c r="B11" s="12" t="n">
        <v>209.95238095238096</v>
      </c>
      <c r="C11" s="12" t="n">
        <v>622.2380952380952</v>
      </c>
      <c r="D11" s="12" t="n">
        <v>300.57142857142856</v>
      </c>
      <c r="E11" s="12" t="n">
        <v>255.52380952380952</v>
      </c>
      <c r="F11" s="12" t="n">
        <v>554.4761904761905</v>
      </c>
      <c r="G11" s="12" t="n">
        <v>261.0952380952381</v>
      </c>
      <c r="H11" s="12" t="n">
        <v>237.76190476190476</v>
      </c>
      <c r="I11" s="12" t="n">
        <v>47.714285714285715</v>
      </c>
      <c r="J11" s="12" t="n">
        <v>30.142857142857142</v>
      </c>
      <c r="K11" s="12" t="n">
        <v>47.476190476190474</v>
      </c>
      <c r="L11" s="12" t="n">
        <v>233.95238095238096</v>
      </c>
      <c r="M11" s="12" t="n">
        <v>368.57142857142856</v>
      </c>
      <c r="N11" s="12" t="n">
        <v>351.5238095238095</v>
      </c>
      <c r="O11" s="12" t="n">
        <v>350.5238095238095</v>
      </c>
      <c r="P11" s="12" t="n">
        <v>314.8095238095238</v>
      </c>
      <c r="Q11" s="12" t="n">
        <v>188.28571428571428</v>
      </c>
      <c r="R11" s="12" t="n">
        <v>256.1904761904762</v>
      </c>
      <c r="S11" s="12" t="n">
        <v>377.95238095238096</v>
      </c>
      <c r="T11" s="12" t="n">
        <v>340.4761904761905</v>
      </c>
      <c r="U11" s="12" t="n">
        <v>318.3333333333333</v>
      </c>
      <c r="V11" s="12" t="n">
        <v>266.76190476190476</v>
      </c>
      <c r="W11" s="12" t="n">
        <v>156.14285714285714</v>
      </c>
      <c r="X11" s="12" t="n">
        <v>116.52380952380952</v>
      </c>
      <c r="Y11" s="12" t="n">
        <v>185.85714285714286</v>
      </c>
      <c r="Z11" s="12" t="n">
        <v>98.42857142857143</v>
      </c>
      <c r="AA11" s="12" t="n">
        <v>1152.1904761904761</v>
      </c>
      <c r="AB11" s="12" t="n">
        <v>1196.7619047619048</v>
      </c>
      <c r="AC11" s="12" t="n">
        <v>990.1904761904761</v>
      </c>
      <c r="AD11" s="12" t="n">
        <v>941.2857142857143</v>
      </c>
      <c r="AE11" s="12" t="n">
        <v>348.5238095238095</v>
      </c>
      <c r="AF11" s="12" t="n">
        <v>301.1904761904762</v>
      </c>
      <c r="AG11" s="12" t="n">
        <v>176.38095238095238</v>
      </c>
      <c r="AH11" s="12" t="n">
        <v>148.95238095238096</v>
      </c>
      <c r="AI11" s="12" t="n">
        <v>174.28571428571428</v>
      </c>
      <c r="AJ11" s="12" t="n">
        <v>117.80952380952381</v>
      </c>
      <c r="AK11" s="12" t="n">
        <v>112.52380952380952</v>
      </c>
      <c r="AL11" s="12" t="n">
        <v>233.76190476190476</v>
      </c>
      <c r="AM11" s="12" t="n">
        <v>182.8095238095238</v>
      </c>
      <c r="AN11" s="12" t="n">
        <v>326.57142857142856</v>
      </c>
      <c r="AO11" s="12" t="n">
        <v>85.47619047619048</v>
      </c>
      <c r="AP11" s="12" t="n">
        <v>80.23809523809524</v>
      </c>
      <c r="AQ11" s="12" t="n">
        <v>127.52380952380952</v>
      </c>
      <c r="AR11" s="12" t="n">
        <v>156.38095238095238</v>
      </c>
      <c r="AS11" s="12" t="n">
        <v>122.85714285714286</v>
      </c>
      <c r="AT11" s="13" t="n">
        <v>13467.0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15" t="s">
        <v>37</v>
      </c>
    </row>
    <row r="12" spans="1:57">
      <c r="A12" s="1" t="s">
        <v>9</v>
      </c>
      <c r="B12" s="12" t="n">
        <v>50.04761904761905</v>
      </c>
      <c r="C12" s="12" t="n">
        <v>102.95238095238095</v>
      </c>
      <c r="D12" s="12" t="n">
        <v>74.28571428571429</v>
      </c>
      <c r="E12" s="12" t="n">
        <v>62.80952380952381</v>
      </c>
      <c r="F12" s="12" t="n">
        <v>227.61904761904762</v>
      </c>
      <c r="G12" s="12" t="n">
        <v>77.76190476190476</v>
      </c>
      <c r="H12" s="12" t="n">
        <v>80.0</v>
      </c>
      <c r="I12" s="12" t="n">
        <v>39.0</v>
      </c>
      <c r="J12" s="12" t="n">
        <v>44.666666666666664</v>
      </c>
      <c r="K12" s="12" t="n">
        <v>13.333333333333334</v>
      </c>
      <c r="L12" s="12" t="n">
        <v>170.0</v>
      </c>
      <c r="M12" s="12" t="n">
        <v>258.2857142857143</v>
      </c>
      <c r="N12" s="12" t="n">
        <v>284.4761904761905</v>
      </c>
      <c r="O12" s="12" t="n">
        <v>252.52380952380952</v>
      </c>
      <c r="P12" s="12" t="n">
        <v>186.33333333333334</v>
      </c>
      <c r="Q12" s="12" t="n">
        <v>103.57142857142857</v>
      </c>
      <c r="R12" s="12" t="n">
        <v>129.0</v>
      </c>
      <c r="S12" s="12" t="n">
        <v>179.04761904761904</v>
      </c>
      <c r="T12" s="12" t="n">
        <v>36.80952380952381</v>
      </c>
      <c r="U12" s="12" t="n">
        <v>21.61904761904762</v>
      </c>
      <c r="V12" s="12" t="n">
        <v>33.333333333333336</v>
      </c>
      <c r="W12" s="12" t="n">
        <v>13.952380952380953</v>
      </c>
      <c r="X12" s="12" t="n">
        <v>11.0</v>
      </c>
      <c r="Y12" s="12" t="n">
        <v>37.857142857142854</v>
      </c>
      <c r="Z12" s="12" t="n">
        <v>46.95238095238095</v>
      </c>
      <c r="AA12" s="12" t="n">
        <v>819.2380952380952</v>
      </c>
      <c r="AB12" s="12" t="n">
        <v>883.8095238095239</v>
      </c>
      <c r="AC12" s="12" t="n">
        <v>710.6666666666666</v>
      </c>
      <c r="AD12" s="12" t="n">
        <v>578.8095238095239</v>
      </c>
      <c r="AE12" s="12" t="n">
        <v>236.23809523809524</v>
      </c>
      <c r="AF12" s="12" t="n">
        <v>141.47619047619048</v>
      </c>
      <c r="AG12" s="12" t="n">
        <v>60.95238095238095</v>
      </c>
      <c r="AH12" s="12" t="n">
        <v>70.9047619047619</v>
      </c>
      <c r="AI12" s="12" t="n">
        <v>64.38095238095238</v>
      </c>
      <c r="AJ12" s="12" t="n">
        <v>9.428571428571429</v>
      </c>
      <c r="AK12" s="12" t="n">
        <v>121.66666666666667</v>
      </c>
      <c r="AL12" s="12" t="n">
        <v>190.57142857142858</v>
      </c>
      <c r="AM12" s="12" t="n">
        <v>19.095238095238095</v>
      </c>
      <c r="AN12" s="12" t="n">
        <v>57.57142857142857</v>
      </c>
      <c r="AO12" s="12" t="n">
        <v>11.571428571428571</v>
      </c>
      <c r="AP12" s="12" t="n">
        <v>14.857142857142858</v>
      </c>
      <c r="AQ12" s="12" t="n">
        <v>35.285714285714285</v>
      </c>
      <c r="AR12" s="12" t="n">
        <v>20.476190476190474</v>
      </c>
      <c r="AS12" s="12" t="n">
        <v>93.04761904761905</v>
      </c>
      <c r="AT12" s="13" t="n">
        <v>6677.285714285716</v>
      </c>
      <c r="AU12" s="14"/>
      <c r="AW12" s="17" t="s">
        <v>43</v>
      </c>
      <c r="AX12" s="22">
        <f>SUM(AA28:AD31)</f>
        <v>4524.1499999999996</v>
      </c>
      <c r="AY12" s="22">
        <f>SUM(Z28:Z31,H28:K31)</f>
        <v>14980.2</v>
      </c>
      <c r="AZ12" s="22">
        <f>SUM(AE28:AJ31)</f>
        <v>29389.3</v>
      </c>
      <c r="BA12" s="22">
        <f>SUM(B28:G31)</f>
        <v>11300.4</v>
      </c>
      <c r="BB12" s="22">
        <f>SUM(AM28:AN31,T28:Y31)</f>
        <v>18394.75</v>
      </c>
      <c r="BC12" s="22">
        <f>SUM(AK28:AL31,L28:S31)</f>
        <v>21276.850000000006</v>
      </c>
      <c r="BD12" s="23">
        <f>SUM(AO28:AR31)</f>
        <v>8373</v>
      </c>
      <c r="BE12" s="22">
        <f t="shared" ref="BE12:BE19" si="0">SUM(AX12:BD12)</f>
        <v>108238.65</v>
      </c>
    </row>
    <row r="13" spans="1:57">
      <c r="A13" s="1" t="s">
        <v>10</v>
      </c>
      <c r="B13" s="12" t="n">
        <v>114.28571428571429</v>
      </c>
      <c r="C13" s="12" t="n">
        <v>155.61904761904762</v>
      </c>
      <c r="D13" s="12" t="n">
        <v>67.71428571428571</v>
      </c>
      <c r="E13" s="12" t="n">
        <v>79.52380952380952</v>
      </c>
      <c r="F13" s="12" t="n">
        <v>323.3809523809524</v>
      </c>
      <c r="G13" s="12" t="n">
        <v>131.0</v>
      </c>
      <c r="H13" s="12" t="n">
        <v>193.95238095238096</v>
      </c>
      <c r="I13" s="12" t="n">
        <v>187.14285714285714</v>
      </c>
      <c r="J13" s="12" t="n">
        <v>250.0952380952381</v>
      </c>
      <c r="K13" s="12" t="n">
        <v>151.85714285714286</v>
      </c>
      <c r="L13" s="12" t="n">
        <v>18.61904761904762</v>
      </c>
      <c r="M13" s="12" t="n">
        <v>311.14285714285717</v>
      </c>
      <c r="N13" s="12" t="n">
        <v>256.42857142857144</v>
      </c>
      <c r="O13" s="12" t="n">
        <v>284.5238095238095</v>
      </c>
      <c r="P13" s="12" t="n">
        <v>260.85714285714283</v>
      </c>
      <c r="Q13" s="12" t="n">
        <v>111.95238095238095</v>
      </c>
      <c r="R13" s="12" t="n">
        <v>101.38095238095238</v>
      </c>
      <c r="S13" s="12" t="n">
        <v>164.33333333333334</v>
      </c>
      <c r="T13" s="12" t="n">
        <v>53.285714285714285</v>
      </c>
      <c r="U13" s="12" t="n">
        <v>29.047619047619047</v>
      </c>
      <c r="V13" s="12" t="n">
        <v>49.857142857142854</v>
      </c>
      <c r="W13" s="12" t="n">
        <v>26.047619047619047</v>
      </c>
      <c r="X13" s="12" t="n">
        <v>32.61904761904762</v>
      </c>
      <c r="Y13" s="12" t="n">
        <v>57.80952380952381</v>
      </c>
      <c r="Z13" s="12" t="n">
        <v>122.04761904761905</v>
      </c>
      <c r="AA13" s="12" t="n">
        <v>864.5714285714286</v>
      </c>
      <c r="AB13" s="12" t="n">
        <v>955.6190476190476</v>
      </c>
      <c r="AC13" s="12" t="n">
        <v>913.2380952380952</v>
      </c>
      <c r="AD13" s="12" t="n">
        <v>803.5714285714286</v>
      </c>
      <c r="AE13" s="12" t="n">
        <v>309.85714285714283</v>
      </c>
      <c r="AF13" s="12" t="n">
        <v>215.8095238095238</v>
      </c>
      <c r="AG13" s="12" t="n">
        <v>61.57142857142857</v>
      </c>
      <c r="AH13" s="12" t="n">
        <v>81.19047619047619</v>
      </c>
      <c r="AI13" s="12" t="n">
        <v>61.04761904761905</v>
      </c>
      <c r="AJ13" s="12" t="n">
        <v>15.80952380952381</v>
      </c>
      <c r="AK13" s="12" t="n">
        <v>71.9047619047619</v>
      </c>
      <c r="AL13" s="12" t="n">
        <v>129.52380952380952</v>
      </c>
      <c r="AM13" s="12" t="n">
        <v>10.571428571428571</v>
      </c>
      <c r="AN13" s="12" t="n">
        <v>67.47619047619048</v>
      </c>
      <c r="AO13" s="12" t="n">
        <v>12.523809523809524</v>
      </c>
      <c r="AP13" s="12" t="n">
        <v>31.0</v>
      </c>
      <c r="AQ13" s="12" t="n">
        <v>67.57142857142857</v>
      </c>
      <c r="AR13" s="12" t="n">
        <v>28.61904761904762</v>
      </c>
      <c r="AS13" s="12" t="n">
        <v>66.38095238095238</v>
      </c>
      <c r="AT13" s="13" t="n">
        <v>8302.380952380952</v>
      </c>
      <c r="AU13" s="14"/>
      <c r="AW13" s="17" t="s">
        <v>44</v>
      </c>
      <c r="AX13" s="22">
        <f>SUM(AA27:AD27,AA9:AD12)</f>
        <v>15081.849999999997</v>
      </c>
      <c r="AY13" s="22">
        <f>SUM(Z27,Z9:Z12,H9:K12,H27:K27)</f>
        <v>1871.45</v>
      </c>
      <c r="AZ13" s="22">
        <f>SUM(AE9:AJ12,AE27:AJ27)</f>
        <v>3784.2</v>
      </c>
      <c r="BA13" s="22">
        <f>SUM(B9:G12,B27:G27)</f>
        <v>5650.7499999999991</v>
      </c>
      <c r="BB13" s="22">
        <f>SUM(T9:Y12,AM9:AN12,T27:Y27,AM27:AN27)</f>
        <v>4758.5000000000009</v>
      </c>
      <c r="BC13" s="22">
        <f>SUM(L9:S12,AK9:AL12,L27:S27,AK27:AL27)</f>
        <v>8303.5999999999985</v>
      </c>
      <c r="BD13" s="23">
        <f>SUM(AO9:AR12,AO27:AR27)</f>
        <v>920.4</v>
      </c>
      <c r="BE13" s="22">
        <f t="shared" si="0"/>
        <v>40370.749999999993</v>
      </c>
    </row>
    <row r="14" spans="1:57">
      <c r="A14" s="1" t="s">
        <v>11</v>
      </c>
      <c r="B14" s="12" t="n">
        <v>112.95238095238095</v>
      </c>
      <c r="C14" s="12" t="n">
        <v>182.85714285714286</v>
      </c>
      <c r="D14" s="12" t="n">
        <v>77.9047619047619</v>
      </c>
      <c r="E14" s="12" t="n">
        <v>91.9047619047619</v>
      </c>
      <c r="F14" s="12" t="n">
        <v>281.4761904761905</v>
      </c>
      <c r="G14" s="12" t="n">
        <v>127.14285714285714</v>
      </c>
      <c r="H14" s="12" t="n">
        <v>220.57142857142858</v>
      </c>
      <c r="I14" s="12" t="n">
        <v>258.76190476190476</v>
      </c>
      <c r="J14" s="12" t="n">
        <v>399.6190476190476</v>
      </c>
      <c r="K14" s="12" t="n">
        <v>244.9047619047619</v>
      </c>
      <c r="L14" s="12" t="n">
        <v>331.6190476190476</v>
      </c>
      <c r="M14" s="12" t="n">
        <v>20.38095238095238</v>
      </c>
      <c r="N14" s="12" t="n">
        <v>179.85714285714286</v>
      </c>
      <c r="O14" s="12" t="n">
        <v>246.14285714285714</v>
      </c>
      <c r="P14" s="12" t="n">
        <v>228.38095238095238</v>
      </c>
      <c r="Q14" s="12" t="n">
        <v>112.57142857142857</v>
      </c>
      <c r="R14" s="12" t="n">
        <v>133.76190476190476</v>
      </c>
      <c r="S14" s="12" t="n">
        <v>243.14285714285714</v>
      </c>
      <c r="T14" s="12" t="n">
        <v>93.0952380952381</v>
      </c>
      <c r="U14" s="12" t="n">
        <v>87.28571428571429</v>
      </c>
      <c r="V14" s="12" t="n">
        <v>101.38095238095238</v>
      </c>
      <c r="W14" s="12" t="n">
        <v>54.61904761904762</v>
      </c>
      <c r="X14" s="12" t="n">
        <v>34.904761904761905</v>
      </c>
      <c r="Y14" s="12" t="n">
        <v>72.0</v>
      </c>
      <c r="Z14" s="12" t="n">
        <v>132.42857142857142</v>
      </c>
      <c r="AA14" s="12" t="n">
        <v>655.5238095238095</v>
      </c>
      <c r="AB14" s="12" t="n">
        <v>609.1904761904761</v>
      </c>
      <c r="AC14" s="12" t="n">
        <v>620.2380952380952</v>
      </c>
      <c r="AD14" s="12" t="n">
        <v>501.6666666666667</v>
      </c>
      <c r="AE14" s="12" t="n">
        <v>152.8095238095238</v>
      </c>
      <c r="AF14" s="12" t="n">
        <v>140.33333333333334</v>
      </c>
      <c r="AG14" s="12" t="n">
        <v>59.80952380952381</v>
      </c>
      <c r="AH14" s="12" t="n">
        <v>61.714285714285715</v>
      </c>
      <c r="AI14" s="12" t="n">
        <v>76.71428571428571</v>
      </c>
      <c r="AJ14" s="12" t="n">
        <v>20.666666666666668</v>
      </c>
      <c r="AK14" s="12" t="n">
        <v>92.76190476190476</v>
      </c>
      <c r="AL14" s="12" t="n">
        <v>316.9047619047619</v>
      </c>
      <c r="AM14" s="12" t="n">
        <v>35.95238095238095</v>
      </c>
      <c r="AN14" s="12" t="n">
        <v>133.85714285714286</v>
      </c>
      <c r="AO14" s="12" t="n">
        <v>17.333333333333332</v>
      </c>
      <c r="AP14" s="12" t="n">
        <v>33.666666666666664</v>
      </c>
      <c r="AQ14" s="12" t="n">
        <v>61.714285714285715</v>
      </c>
      <c r="AR14" s="12" t="n">
        <v>34.76190476190476</v>
      </c>
      <c r="AS14" s="12" t="n">
        <v>123.04761904761905</v>
      </c>
      <c r="AT14" s="13" t="n">
        <v>7818.333333333333</v>
      </c>
      <c r="AU14" s="14"/>
      <c r="AW14" s="17" t="s">
        <v>45</v>
      </c>
      <c r="AX14" s="22">
        <f>SUM(AA32:AD37)</f>
        <v>28656.549999999992</v>
      </c>
      <c r="AY14" s="22">
        <f>SUM(H32:K37,Z32:Z37)</f>
        <v>3620.6500000000005</v>
      </c>
      <c r="AZ14" s="22">
        <f>SUM(AE32:AJ37)</f>
        <v>8041.2</v>
      </c>
      <c r="BA14" s="22">
        <f>SUM(B32:G37)</f>
        <v>2679.65</v>
      </c>
      <c r="BB14" s="22">
        <f>SUM(T32:Y37,AM32:AN37)</f>
        <v>1988.7499999999998</v>
      </c>
      <c r="BC14" s="22">
        <f>SUM(L32:S37,AK32:AL37)</f>
        <v>2986.5000000000009</v>
      </c>
      <c r="BD14" s="23">
        <f>SUM(AO32:AR37)</f>
        <v>2500.6</v>
      </c>
      <c r="BE14" s="22">
        <f t="shared" si="0"/>
        <v>50473.899999999994</v>
      </c>
    </row>
    <row r="15" spans="1:57">
      <c r="A15" s="1" t="s">
        <v>12</v>
      </c>
      <c r="B15" s="12" t="n">
        <v>47.80952380952381</v>
      </c>
      <c r="C15" s="12" t="n">
        <v>81.57142857142857</v>
      </c>
      <c r="D15" s="12" t="n">
        <v>31.80952380952381</v>
      </c>
      <c r="E15" s="12" t="n">
        <v>29.333333333333332</v>
      </c>
      <c r="F15" s="12" t="n">
        <v>179.8095238095238</v>
      </c>
      <c r="G15" s="12" t="n">
        <v>49.142857142857146</v>
      </c>
      <c r="H15" s="12" t="n">
        <v>137.95238095238096</v>
      </c>
      <c r="I15" s="12" t="n">
        <v>227.28571428571428</v>
      </c>
      <c r="J15" s="12" t="n">
        <v>366.0952380952381</v>
      </c>
      <c r="K15" s="12" t="n">
        <v>280.0</v>
      </c>
      <c r="L15" s="12" t="n">
        <v>262.9047619047619</v>
      </c>
      <c r="M15" s="12" t="n">
        <v>196.28571428571428</v>
      </c>
      <c r="N15" s="12" t="n">
        <v>13.714285714285714</v>
      </c>
      <c r="O15" s="12" t="n">
        <v>134.71428571428572</v>
      </c>
      <c r="P15" s="12" t="n">
        <v>183.57142857142858</v>
      </c>
      <c r="Q15" s="12" t="n">
        <v>95.23809523809524</v>
      </c>
      <c r="R15" s="12" t="n">
        <v>95.38095238095238</v>
      </c>
      <c r="S15" s="12" t="n">
        <v>145.14285714285714</v>
      </c>
      <c r="T15" s="12" t="n">
        <v>43.80952380952381</v>
      </c>
      <c r="U15" s="12" t="n">
        <v>24.761904761904763</v>
      </c>
      <c r="V15" s="12" t="n">
        <v>25.476190476190474</v>
      </c>
      <c r="W15" s="12" t="n">
        <v>11.714285714285714</v>
      </c>
      <c r="X15" s="12" t="n">
        <v>8.047619047619047</v>
      </c>
      <c r="Y15" s="12" t="n">
        <v>27.142857142857142</v>
      </c>
      <c r="Z15" s="12" t="n">
        <v>52.476190476190474</v>
      </c>
      <c r="AA15" s="12" t="n">
        <v>719.4761904761905</v>
      </c>
      <c r="AB15" s="12" t="n">
        <v>708.0</v>
      </c>
      <c r="AC15" s="12" t="n">
        <v>571.6666666666666</v>
      </c>
      <c r="AD15" s="12" t="n">
        <v>466.5238095238095</v>
      </c>
      <c r="AE15" s="12" t="n">
        <v>124.14285714285714</v>
      </c>
      <c r="AF15" s="12" t="n">
        <v>87.71428571428571</v>
      </c>
      <c r="AG15" s="12" t="n">
        <v>41.38095238095238</v>
      </c>
      <c r="AH15" s="12" t="n">
        <v>52.523809523809526</v>
      </c>
      <c r="AI15" s="12" t="n">
        <v>50.714285714285715</v>
      </c>
      <c r="AJ15" s="12" t="n">
        <v>9.571428571428571</v>
      </c>
      <c r="AK15" s="12" t="n">
        <v>49.95238095238095</v>
      </c>
      <c r="AL15" s="12" t="n">
        <v>97.23809523809524</v>
      </c>
      <c r="AM15" s="12" t="n">
        <v>11.904761904761905</v>
      </c>
      <c r="AN15" s="12" t="n">
        <v>46.904761904761905</v>
      </c>
      <c r="AO15" s="12" t="n">
        <v>13.666666666666666</v>
      </c>
      <c r="AP15" s="12" t="n">
        <v>17.285714285714285</v>
      </c>
      <c r="AQ15" s="12" t="n">
        <v>45.95238095238095</v>
      </c>
      <c r="AR15" s="12" t="n">
        <v>18.095238095238095</v>
      </c>
      <c r="AS15" s="12" t="n">
        <v>54.666666666666664</v>
      </c>
      <c r="AT15" s="13" t="n">
        <v>5938.5714285714275</v>
      </c>
      <c r="AU15" s="14"/>
      <c r="AW15" s="17" t="s">
        <v>46</v>
      </c>
      <c r="AX15" s="22">
        <f>SUM(AA3:AD8)</f>
        <v>12275.45</v>
      </c>
      <c r="AY15" s="22">
        <f>SUM(H3:K8,Z3:Z8)</f>
        <v>5824.4</v>
      </c>
      <c r="AZ15" s="22">
        <f>SUM(AE3:AJ8)</f>
        <v>2946.9500000000007</v>
      </c>
      <c r="BA15" s="22">
        <f>SUM(B3:G8)</f>
        <v>6639.5</v>
      </c>
      <c r="BB15" s="22">
        <f>SUM(T3:Y8,AM3:AN8)</f>
        <v>1500.4499999999998</v>
      </c>
      <c r="BC15" s="22">
        <f>SUM(L3:S8,AK3:AL8)</f>
        <v>3774.3999999999992</v>
      </c>
      <c r="BD15" s="23">
        <f>SUM(AO3:AR8)</f>
        <v>907.84999999999991</v>
      </c>
      <c r="BE15" s="22">
        <f t="shared" si="0"/>
        <v>33869</v>
      </c>
    </row>
    <row r="16" spans="1:57">
      <c r="A16" s="1" t="s">
        <v>13</v>
      </c>
      <c r="B16" s="12" t="n">
        <v>37.666666666666664</v>
      </c>
      <c r="C16" s="12" t="n">
        <v>61.04761904761905</v>
      </c>
      <c r="D16" s="12" t="n">
        <v>17.333333333333332</v>
      </c>
      <c r="E16" s="12" t="n">
        <v>21.80952380952381</v>
      </c>
      <c r="F16" s="12" t="n">
        <v>136.28571428571428</v>
      </c>
      <c r="G16" s="12" t="n">
        <v>39.714285714285715</v>
      </c>
      <c r="H16" s="12" t="n">
        <v>131.76190476190476</v>
      </c>
      <c r="I16" s="12" t="n">
        <v>198.9047619047619</v>
      </c>
      <c r="J16" s="12" t="n">
        <v>352.6666666666667</v>
      </c>
      <c r="K16" s="12" t="n">
        <v>249.52380952380952</v>
      </c>
      <c r="L16" s="12" t="n">
        <v>289.3809523809524</v>
      </c>
      <c r="M16" s="12" t="n">
        <v>240.47619047619048</v>
      </c>
      <c r="N16" s="12" t="n">
        <v>133.23809523809524</v>
      </c>
      <c r="O16" s="12" t="n">
        <v>16.904761904761905</v>
      </c>
      <c r="P16" s="12" t="n">
        <v>186.8095238095238</v>
      </c>
      <c r="Q16" s="12" t="n">
        <v>103.52380952380952</v>
      </c>
      <c r="R16" s="12" t="n">
        <v>142.61904761904762</v>
      </c>
      <c r="S16" s="12" t="n">
        <v>250.14285714285714</v>
      </c>
      <c r="T16" s="12" t="n">
        <v>29.952380952380953</v>
      </c>
      <c r="U16" s="12" t="n">
        <v>13.333333333333334</v>
      </c>
      <c r="V16" s="12" t="n">
        <v>21.38095238095238</v>
      </c>
      <c r="W16" s="12" t="n">
        <v>6.0476190476190474</v>
      </c>
      <c r="X16" s="12" t="n">
        <v>5.619047619047619</v>
      </c>
      <c r="Y16" s="12" t="n">
        <v>12.523809523809524</v>
      </c>
      <c r="Z16" s="12" t="n">
        <v>44.42857142857143</v>
      </c>
      <c r="AA16" s="12" t="n">
        <v>625.7619047619048</v>
      </c>
      <c r="AB16" s="12" t="n">
        <v>660.2380952380952</v>
      </c>
      <c r="AC16" s="12" t="n">
        <v>527.7619047619048</v>
      </c>
      <c r="AD16" s="12" t="n">
        <v>392.9047619047619</v>
      </c>
      <c r="AE16" s="12" t="n">
        <v>113.76190476190476</v>
      </c>
      <c r="AF16" s="12" t="n">
        <v>76.0</v>
      </c>
      <c r="AG16" s="12" t="n">
        <v>32.285714285714285</v>
      </c>
      <c r="AH16" s="12" t="n">
        <v>46.714285714285715</v>
      </c>
      <c r="AI16" s="12" t="n">
        <v>44.0</v>
      </c>
      <c r="AJ16" s="12" t="n">
        <v>11.666666666666666</v>
      </c>
      <c r="AK16" s="12" t="n">
        <v>68.19047619047619</v>
      </c>
      <c r="AL16" s="12" t="n">
        <v>213.66666666666666</v>
      </c>
      <c r="AM16" s="12" t="n">
        <v>8.952380952380953</v>
      </c>
      <c r="AN16" s="12" t="n">
        <v>29.38095238095238</v>
      </c>
      <c r="AO16" s="12" t="n">
        <v>8.428571428571429</v>
      </c>
      <c r="AP16" s="12" t="n">
        <v>18.047619047619047</v>
      </c>
      <c r="AQ16" s="12" t="n">
        <v>22.952380952380953</v>
      </c>
      <c r="AR16" s="12" t="n">
        <v>10.0</v>
      </c>
      <c r="AS16" s="12" t="n">
        <v>131.38095238095238</v>
      </c>
      <c r="AT16" s="13" t="n">
        <v>5785.190476190476</v>
      </c>
      <c r="AU16" s="14"/>
      <c r="AW16" s="17" t="s">
        <v>47</v>
      </c>
      <c r="AX16" s="22">
        <f>SUM(AA21:AD26,AA40:AD41)</f>
        <v>18885.499999999996</v>
      </c>
      <c r="AY16" s="22">
        <f>SUM(H21:K26,H40:K41,Z21:Z26,Z40:Z41)</f>
        <v>4797.8000000000011</v>
      </c>
      <c r="AZ16" s="22">
        <f>SUM(AE21:AJ26,AE40:AJ41)</f>
        <v>2111.5499999999997</v>
      </c>
      <c r="BA16" s="22">
        <f>SUM(B21:G26,B40:G41)</f>
        <v>1514.2499999999998</v>
      </c>
      <c r="BB16" s="22">
        <f>SUM(T21:Y26,T40:Y41,AM21:AN26,AM40:AN41)</f>
        <v>5061.8999999999996</v>
      </c>
      <c r="BC16" s="22">
        <f>SUM(L21:S26,L40:S41,AK21:AL26,AK40:AL41)</f>
        <v>1643.8500000000006</v>
      </c>
      <c r="BD16" s="23">
        <f>SUM(AO21:AR26,AO40:AR41)</f>
        <v>962.55000000000018</v>
      </c>
      <c r="BE16" s="22">
        <f t="shared" si="0"/>
        <v>34977.399999999994</v>
      </c>
    </row>
    <row r="17" spans="1:57">
      <c r="A17" s="1" t="s">
        <v>14</v>
      </c>
      <c r="B17" s="12" t="n">
        <v>44.80952380952381</v>
      </c>
      <c r="C17" s="12" t="n">
        <v>70.57142857142857</v>
      </c>
      <c r="D17" s="12" t="n">
        <v>27.285714285714285</v>
      </c>
      <c r="E17" s="12" t="n">
        <v>30.952380952380953</v>
      </c>
      <c r="F17" s="12" t="n">
        <v>147.47619047619048</v>
      </c>
      <c r="G17" s="12" t="n">
        <v>50.142857142857146</v>
      </c>
      <c r="H17" s="12" t="n">
        <v>128.95238095238096</v>
      </c>
      <c r="I17" s="12" t="n">
        <v>214.28571428571428</v>
      </c>
      <c r="J17" s="12" t="n">
        <v>307.0</v>
      </c>
      <c r="K17" s="12" t="n">
        <v>170.61904761904762</v>
      </c>
      <c r="L17" s="12" t="n">
        <v>262.95238095238096</v>
      </c>
      <c r="M17" s="12" t="n">
        <v>231.85714285714286</v>
      </c>
      <c r="N17" s="12" t="n">
        <v>192.85714285714286</v>
      </c>
      <c r="O17" s="12" t="n">
        <v>201.14285714285714</v>
      </c>
      <c r="P17" s="12" t="n">
        <v>14.80952380952381</v>
      </c>
      <c r="Q17" s="12" t="n">
        <v>117.47619047619048</v>
      </c>
      <c r="R17" s="12" t="n">
        <v>207.42857142857142</v>
      </c>
      <c r="S17" s="12" t="n">
        <v>354.85714285714283</v>
      </c>
      <c r="T17" s="12" t="n">
        <v>31.0</v>
      </c>
      <c r="U17" s="12" t="n">
        <v>25.666666666666668</v>
      </c>
      <c r="V17" s="12" t="n">
        <v>23.333333333333332</v>
      </c>
      <c r="W17" s="12" t="n">
        <v>9.476190476190476</v>
      </c>
      <c r="X17" s="12" t="n">
        <v>4.9523809523809526</v>
      </c>
      <c r="Y17" s="12" t="n">
        <v>15.80952380952381</v>
      </c>
      <c r="Z17" s="12" t="n">
        <v>43.76190476190476</v>
      </c>
      <c r="AA17" s="12" t="n">
        <v>474.04761904761904</v>
      </c>
      <c r="AB17" s="12" t="n">
        <v>502.7142857142857</v>
      </c>
      <c r="AC17" s="12" t="n">
        <v>375.3333333333333</v>
      </c>
      <c r="AD17" s="12" t="n">
        <v>305.76190476190476</v>
      </c>
      <c r="AE17" s="12" t="n">
        <v>82.61904761904762</v>
      </c>
      <c r="AF17" s="12" t="n">
        <v>60.23809523809524</v>
      </c>
      <c r="AG17" s="12" t="n">
        <v>30.333333333333332</v>
      </c>
      <c r="AH17" s="12" t="n">
        <v>27.476190476190474</v>
      </c>
      <c r="AI17" s="12" t="n">
        <v>32.57142857142857</v>
      </c>
      <c r="AJ17" s="12" t="n">
        <v>6.761904761904762</v>
      </c>
      <c r="AK17" s="12" t="n">
        <v>28.761904761904763</v>
      </c>
      <c r="AL17" s="12" t="n">
        <v>80.19047619047619</v>
      </c>
      <c r="AM17" s="12" t="n">
        <v>11.761904761904763</v>
      </c>
      <c r="AN17" s="12" t="n">
        <v>48.38095238095238</v>
      </c>
      <c r="AO17" s="12" t="n">
        <v>7.809523809523809</v>
      </c>
      <c r="AP17" s="12" t="n">
        <v>21.142857142857142</v>
      </c>
      <c r="AQ17" s="12" t="n">
        <v>24.61904761904762</v>
      </c>
      <c r="AR17" s="12" t="n">
        <v>10.19047619047619</v>
      </c>
      <c r="AS17" s="12" t="n">
        <v>42.666666666666664</v>
      </c>
      <c r="AT17" s="13" t="n">
        <v>5102.857142857142</v>
      </c>
      <c r="AU17" s="14"/>
      <c r="AW17" s="1" t="s">
        <v>48</v>
      </c>
      <c r="AX17" s="23">
        <f>SUM(AA13:AD20,AA38:AD39)</f>
        <v>21286.450000000008</v>
      </c>
      <c r="AY17" s="23">
        <f>SUM(H13:K20,H38:K39,Z13:Z20,Z38:Z39)</f>
        <v>8368.1000000000022</v>
      </c>
      <c r="AZ17" s="23">
        <f>SUM(AE13:AJ20,AE38:AJ39)</f>
        <v>3091.6499999999992</v>
      </c>
      <c r="BA17" s="23">
        <f>SUM(B13:G20,B38:G39)</f>
        <v>3783.3499999999995</v>
      </c>
      <c r="BB17" s="23">
        <f>SUM(T13:Y20,T38:Y39,AM13:AN20,AM38:AN39)</f>
        <v>1667.8000000000004</v>
      </c>
      <c r="BC17" s="23">
        <f>SUM(L13:S20,L38:S39,AK13:AL20,AK38:AL39)</f>
        <v>12480.399999999996</v>
      </c>
      <c r="BD17" s="23">
        <f>SUM(AO13:AR20,AO38:AR39)</f>
        <v>695.7</v>
      </c>
      <c r="BE17" s="22">
        <f t="shared" si="0"/>
        <v>51373.450000000004</v>
      </c>
    </row>
    <row r="18" spans="1:57">
      <c r="A18" s="1" t="s">
        <v>15</v>
      </c>
      <c r="B18" s="12" t="n">
        <v>23.761904761904763</v>
      </c>
      <c r="C18" s="12" t="n">
        <v>38.19047619047619</v>
      </c>
      <c r="D18" s="12" t="n">
        <v>7.619047619047619</v>
      </c>
      <c r="E18" s="12" t="n">
        <v>13.333333333333334</v>
      </c>
      <c r="F18" s="12" t="n">
        <v>104.9047619047619</v>
      </c>
      <c r="G18" s="12" t="n">
        <v>25.952380952380953</v>
      </c>
      <c r="H18" s="12" t="n">
        <v>68.47619047619048</v>
      </c>
      <c r="I18" s="12" t="n">
        <v>143.66666666666666</v>
      </c>
      <c r="J18" s="12" t="n">
        <v>172.14285714285714</v>
      </c>
      <c r="K18" s="12" t="n">
        <v>94.57142857142857</v>
      </c>
      <c r="L18" s="12" t="n">
        <v>110.52380952380952</v>
      </c>
      <c r="M18" s="12" t="n">
        <v>107.57142857142857</v>
      </c>
      <c r="N18" s="12" t="n">
        <v>88.33333333333333</v>
      </c>
      <c r="O18" s="12" t="n">
        <v>101.57142857142857</v>
      </c>
      <c r="P18" s="12" t="n">
        <v>104.33333333333333</v>
      </c>
      <c r="Q18" s="12" t="n">
        <v>9.142857142857142</v>
      </c>
      <c r="R18" s="12" t="n">
        <v>73.23809523809524</v>
      </c>
      <c r="S18" s="12" t="n">
        <v>175.61904761904762</v>
      </c>
      <c r="T18" s="12" t="n">
        <v>18.238095238095237</v>
      </c>
      <c r="U18" s="12" t="n">
        <v>11.857142857142858</v>
      </c>
      <c r="V18" s="12" t="n">
        <v>8.666666666666666</v>
      </c>
      <c r="W18" s="12" t="n">
        <v>5.285714285714286</v>
      </c>
      <c r="X18" s="12" t="n">
        <v>2.5714285714285716</v>
      </c>
      <c r="Y18" s="12" t="n">
        <v>8.476190476190476</v>
      </c>
      <c r="Z18" s="12" t="n">
        <v>16.476190476190474</v>
      </c>
      <c r="AA18" s="12" t="n">
        <v>407.0</v>
      </c>
      <c r="AB18" s="12" t="n">
        <v>373.14285714285717</v>
      </c>
      <c r="AC18" s="12" t="n">
        <v>268.5238095238095</v>
      </c>
      <c r="AD18" s="12" t="n">
        <v>208.95238095238096</v>
      </c>
      <c r="AE18" s="12" t="n">
        <v>66.71428571428571</v>
      </c>
      <c r="AF18" s="12" t="n">
        <v>49.904761904761905</v>
      </c>
      <c r="AG18" s="12" t="n">
        <v>13.80952380952381</v>
      </c>
      <c r="AH18" s="12" t="n">
        <v>18.857142857142858</v>
      </c>
      <c r="AI18" s="12" t="n">
        <v>23.714285714285715</v>
      </c>
      <c r="AJ18" s="12" t="n">
        <v>5.190476190476191</v>
      </c>
      <c r="AK18" s="12" t="n">
        <v>19.904761904761905</v>
      </c>
      <c r="AL18" s="12" t="n">
        <v>39.476190476190474</v>
      </c>
      <c r="AM18" s="12" t="n">
        <v>4.0476190476190474</v>
      </c>
      <c r="AN18" s="12" t="n">
        <v>20.285714285714285</v>
      </c>
      <c r="AO18" s="12" t="n">
        <v>7.190476190476191</v>
      </c>
      <c r="AP18" s="12" t="n">
        <v>8.380952380952381</v>
      </c>
      <c r="AQ18" s="12" t="n">
        <v>13.523809523809524</v>
      </c>
      <c r="AR18" s="12" t="n">
        <v>3.761904761904762</v>
      </c>
      <c r="AS18" s="12" t="n">
        <v>26.666666666666668</v>
      </c>
      <c r="AT18" s="13" t="n">
        <v>3113.571428571428</v>
      </c>
      <c r="AU18" s="14"/>
      <c r="AW18" s="9" t="s">
        <v>58</v>
      </c>
      <c r="AX18" s="22">
        <f>SUM(AA42:AD45)</f>
        <v>7953.3</v>
      </c>
      <c r="AY18" s="22">
        <f>SUM(Z42:Z45,H42:K45)</f>
        <v>893.9</v>
      </c>
      <c r="AZ18" s="22">
        <f>SUM(AE42:AJ45)</f>
        <v>2504.7000000000003</v>
      </c>
      <c r="BA18" s="22">
        <f>SUM(B42:G45)</f>
        <v>770.89999999999986</v>
      </c>
      <c r="BB18" s="22">
        <f>SUM(T42:Y45, AM42:AN45)</f>
        <v>930.94999999999993</v>
      </c>
      <c r="BC18" s="22">
        <f>SUM(AK42:AL45,L42:S45)</f>
        <v>611.00000000000011</v>
      </c>
      <c r="BD18" s="22">
        <f>SUM(AO42:AR45)</f>
        <v>1077.0500000000002</v>
      </c>
      <c r="BE18" s="22">
        <f t="shared" si="0"/>
        <v>14741.800000000003</v>
      </c>
    </row>
    <row r="19" spans="1:57">
      <c r="A19" s="1" t="s">
        <v>16</v>
      </c>
      <c r="B19" s="12" t="n">
        <v>20.952380952380953</v>
      </c>
      <c r="C19" s="12" t="n">
        <v>41.476190476190474</v>
      </c>
      <c r="D19" s="12" t="n">
        <v>14.19047619047619</v>
      </c>
      <c r="E19" s="12" t="n">
        <v>21.571428571428573</v>
      </c>
      <c r="F19" s="12" t="n">
        <v>155.04761904761904</v>
      </c>
      <c r="G19" s="12" t="n">
        <v>44.285714285714285</v>
      </c>
      <c r="H19" s="12" t="n">
        <v>96.14285714285714</v>
      </c>
      <c r="I19" s="12" t="n">
        <v>218.38095238095238</v>
      </c>
      <c r="J19" s="12" t="n">
        <v>251.23809523809524</v>
      </c>
      <c r="K19" s="12" t="n">
        <v>128.9047619047619</v>
      </c>
      <c r="L19" s="12" t="n">
        <v>103.19047619047619</v>
      </c>
      <c r="M19" s="12" t="n">
        <v>139.8095238095238</v>
      </c>
      <c r="N19" s="12" t="n">
        <v>104.33333333333333</v>
      </c>
      <c r="O19" s="12" t="n">
        <v>149.42857142857142</v>
      </c>
      <c r="P19" s="12" t="n">
        <v>198.71428571428572</v>
      </c>
      <c r="Q19" s="12" t="n">
        <v>82.95238095238095</v>
      </c>
      <c r="R19" s="12" t="n">
        <v>15.761904761904763</v>
      </c>
      <c r="S19" s="12" t="n">
        <v>188.0952380952381</v>
      </c>
      <c r="T19" s="12" t="n">
        <v>20.095238095238095</v>
      </c>
      <c r="U19" s="12" t="n">
        <v>14.80952380952381</v>
      </c>
      <c r="V19" s="12" t="n">
        <v>17.714285714285715</v>
      </c>
      <c r="W19" s="12" t="n">
        <v>3.4285714285714284</v>
      </c>
      <c r="X19" s="12" t="n">
        <v>5.190476190476191</v>
      </c>
      <c r="Y19" s="12" t="n">
        <v>11.80952380952381</v>
      </c>
      <c r="Z19" s="12" t="n">
        <v>11.857142857142858</v>
      </c>
      <c r="AA19" s="12" t="n">
        <v>865.3333333333334</v>
      </c>
      <c r="AB19" s="12" t="n">
        <v>796.4761904761905</v>
      </c>
      <c r="AC19" s="12" t="n">
        <v>413.0</v>
      </c>
      <c r="AD19" s="12" t="n">
        <v>273.9047619047619</v>
      </c>
      <c r="AE19" s="12" t="n">
        <v>68.52380952380952</v>
      </c>
      <c r="AF19" s="12" t="n">
        <v>31.428571428571427</v>
      </c>
      <c r="AG19" s="12" t="n">
        <v>14.476190476190476</v>
      </c>
      <c r="AH19" s="12" t="n">
        <v>20.80952380952381</v>
      </c>
      <c r="AI19" s="12" t="n">
        <v>32.904761904761905</v>
      </c>
      <c r="AJ19" s="12" t="n">
        <v>7.190476190476191</v>
      </c>
      <c r="AK19" s="12" t="n">
        <v>25.476190476190474</v>
      </c>
      <c r="AL19" s="12" t="n">
        <v>69.85714285714286</v>
      </c>
      <c r="AM19" s="12" t="n">
        <v>6.761904761904762</v>
      </c>
      <c r="AN19" s="12" t="n">
        <v>21.047619047619047</v>
      </c>
      <c r="AO19" s="12" t="n">
        <v>5.666666666666667</v>
      </c>
      <c r="AP19" s="12" t="n">
        <v>7.190476190476191</v>
      </c>
      <c r="AQ19" s="12" t="n">
        <v>32.0</v>
      </c>
      <c r="AR19" s="12" t="n">
        <v>7.619047619047619</v>
      </c>
      <c r="AS19" s="12" t="n">
        <v>31.142857142857142</v>
      </c>
      <c r="AT19" s="13" t="n">
        <v>4790.190476190477</v>
      </c>
      <c r="AU19" s="14"/>
      <c r="AW19" s="9" t="s">
        <v>49</v>
      </c>
      <c r="AX19" s="22">
        <f>SUM(AX12:AX18)</f>
        <v>108663.25</v>
      </c>
      <c r="AY19" s="22">
        <f t="shared" ref="AY19:BD19" si="1">SUM(AY12:AY18)</f>
        <v>40356.500000000007</v>
      </c>
      <c r="AZ19" s="22">
        <f t="shared" si="1"/>
        <v>51869.549999999996</v>
      </c>
      <c r="BA19" s="22">
        <f t="shared" si="1"/>
        <v>32338.799999999999</v>
      </c>
      <c r="BB19" s="22">
        <f t="shared" si="1"/>
        <v>34303.1</v>
      </c>
      <c r="BC19" s="22">
        <f t="shared" si="1"/>
        <v>51076.6</v>
      </c>
      <c r="BD19" s="22">
        <f t="shared" si="1"/>
        <v>15437.150000000001</v>
      </c>
      <c r="BE19" s="22">
        <f t="shared" si="0"/>
        <v>334044.94999999995</v>
      </c>
    </row>
    <row r="20" spans="1:57">
      <c r="A20" s="1" t="s">
        <v>17</v>
      </c>
      <c r="B20" s="12" t="n">
        <v>47.523809523809526</v>
      </c>
      <c r="C20" s="12" t="n">
        <v>85.9047619047619</v>
      </c>
      <c r="D20" s="12" t="n">
        <v>50.476190476190474</v>
      </c>
      <c r="E20" s="12" t="n">
        <v>35.38095238095238</v>
      </c>
      <c r="F20" s="12" t="n">
        <v>333.6190476190476</v>
      </c>
      <c r="G20" s="12" t="n">
        <v>66.57142857142857</v>
      </c>
      <c r="H20" s="12" t="n">
        <v>147.04761904761904</v>
      </c>
      <c r="I20" s="12" t="n">
        <v>349.0952380952381</v>
      </c>
      <c r="J20" s="12" t="n">
        <v>371.42857142857144</v>
      </c>
      <c r="K20" s="12" t="n">
        <v>184.8095238095238</v>
      </c>
      <c r="L20" s="12" t="n">
        <v>178.85714285714286</v>
      </c>
      <c r="M20" s="12" t="n">
        <v>240.47619047619048</v>
      </c>
      <c r="N20" s="12" t="n">
        <v>155.0</v>
      </c>
      <c r="O20" s="12" t="n">
        <v>259.14285714285717</v>
      </c>
      <c r="P20" s="12" t="n">
        <v>361.3333333333333</v>
      </c>
      <c r="Q20" s="12" t="n">
        <v>198.66666666666666</v>
      </c>
      <c r="R20" s="12" t="n">
        <v>203.95238095238096</v>
      </c>
      <c r="S20" s="12" t="n">
        <v>45.0</v>
      </c>
      <c r="T20" s="12" t="n">
        <v>34.666666666666664</v>
      </c>
      <c r="U20" s="12" t="n">
        <v>48.38095238095238</v>
      </c>
      <c r="V20" s="12" t="n">
        <v>30.904761904761905</v>
      </c>
      <c r="W20" s="12" t="n">
        <v>13.857142857142858</v>
      </c>
      <c r="X20" s="12" t="n">
        <v>11.904761904761905</v>
      </c>
      <c r="Y20" s="12" t="n">
        <v>37.523809523809526</v>
      </c>
      <c r="Z20" s="12" t="n">
        <v>23.285714285714285</v>
      </c>
      <c r="AA20" s="12" t="n">
        <v>1826.3809523809523</v>
      </c>
      <c r="AB20" s="12" t="n">
        <v>1551.8095238095239</v>
      </c>
      <c r="AC20" s="12" t="n">
        <v>658.952380952381</v>
      </c>
      <c r="AD20" s="12" t="n">
        <v>443.4761904761905</v>
      </c>
      <c r="AE20" s="12" t="n">
        <v>121.38095238095238</v>
      </c>
      <c r="AF20" s="12" t="n">
        <v>60.285714285714285</v>
      </c>
      <c r="AG20" s="12" t="n">
        <v>30.571428571428573</v>
      </c>
      <c r="AH20" s="12" t="n">
        <v>33.857142857142854</v>
      </c>
      <c r="AI20" s="12" t="n">
        <v>56.333333333333336</v>
      </c>
      <c r="AJ20" s="12" t="n">
        <v>10.619047619047619</v>
      </c>
      <c r="AK20" s="12" t="n">
        <v>37.0</v>
      </c>
      <c r="AL20" s="12" t="n">
        <v>103.66666666666667</v>
      </c>
      <c r="AM20" s="12" t="n">
        <v>16.428571428571427</v>
      </c>
      <c r="AN20" s="12" t="n">
        <v>49.42857142857143</v>
      </c>
      <c r="AO20" s="12" t="n">
        <v>6.0</v>
      </c>
      <c r="AP20" s="12" t="n">
        <v>9.428571428571429</v>
      </c>
      <c r="AQ20" s="12" t="n">
        <v>63.95238095238095</v>
      </c>
      <c r="AR20" s="12" t="n">
        <v>9.333333333333334</v>
      </c>
      <c r="AS20" s="12" t="n">
        <v>37.904761904761905</v>
      </c>
      <c r="AT20" s="13" t="n">
        <v>8641.619047619048</v>
      </c>
      <c r="AU20" s="14"/>
      <c r="AW20" s="18"/>
      <c r="AX20" s="22"/>
      <c r="AY20" s="22"/>
      <c r="AZ20" s="22"/>
      <c r="BA20" s="22"/>
      <c r="BB20" s="22"/>
      <c r="BC20" s="22"/>
      <c r="BD20" s="22"/>
      <c r="BE20" s="22"/>
    </row>
    <row r="21" spans="1:57">
      <c r="A21" s="1" t="s">
        <v>18</v>
      </c>
      <c r="B21" s="12" t="n">
        <v>27.80952380952381</v>
      </c>
      <c r="C21" s="12" t="n">
        <v>39.38095238095238</v>
      </c>
      <c r="D21" s="12" t="n">
        <v>19.19047619047619</v>
      </c>
      <c r="E21" s="12" t="n">
        <v>22.714285714285715</v>
      </c>
      <c r="F21" s="12" t="n">
        <v>147.0952380952381</v>
      </c>
      <c r="G21" s="12" t="n">
        <v>30.571428571428573</v>
      </c>
      <c r="H21" s="12" t="n">
        <v>145.85714285714286</v>
      </c>
      <c r="I21" s="12" t="n">
        <v>307.57142857142856</v>
      </c>
      <c r="J21" s="12" t="n">
        <v>345.14285714285717</v>
      </c>
      <c r="K21" s="12" t="n">
        <v>29.952380952380953</v>
      </c>
      <c r="L21" s="12" t="n">
        <v>52.80952380952381</v>
      </c>
      <c r="M21" s="12" t="n">
        <v>96.38095238095238</v>
      </c>
      <c r="N21" s="12" t="n">
        <v>45.42857142857143</v>
      </c>
      <c r="O21" s="12" t="n">
        <v>29.285714285714285</v>
      </c>
      <c r="P21" s="12" t="n">
        <v>33.04761904761905</v>
      </c>
      <c r="Q21" s="12" t="n">
        <v>17.952380952380953</v>
      </c>
      <c r="R21" s="12" t="n">
        <v>20.142857142857142</v>
      </c>
      <c r="S21" s="12" t="n">
        <v>32.80952380952381</v>
      </c>
      <c r="T21" s="12" t="n">
        <v>19.523809523809526</v>
      </c>
      <c r="U21" s="12" t="n">
        <v>111.95238095238095</v>
      </c>
      <c r="V21" s="12" t="n">
        <v>319.0</v>
      </c>
      <c r="W21" s="12" t="n">
        <v>111.61904761904762</v>
      </c>
      <c r="X21" s="12" t="n">
        <v>46.714285714285715</v>
      </c>
      <c r="Y21" s="12" t="n">
        <v>84.23809523809524</v>
      </c>
      <c r="Z21" s="12" t="n">
        <v>25.333333333333332</v>
      </c>
      <c r="AA21" s="12" t="n">
        <v>890.5714285714286</v>
      </c>
      <c r="AB21" s="12" t="n">
        <v>972.6666666666666</v>
      </c>
      <c r="AC21" s="12" t="n">
        <v>544.2857142857143</v>
      </c>
      <c r="AD21" s="12" t="n">
        <v>462.6666666666667</v>
      </c>
      <c r="AE21" s="12" t="n">
        <v>107.42857142857143</v>
      </c>
      <c r="AF21" s="12" t="n">
        <v>87.61904761904762</v>
      </c>
      <c r="AG21" s="12" t="n">
        <v>45.714285714285715</v>
      </c>
      <c r="AH21" s="12" t="n">
        <v>44.142857142857146</v>
      </c>
      <c r="AI21" s="12" t="n">
        <v>61.0</v>
      </c>
      <c r="AJ21" s="12" t="n">
        <v>22.428571428571427</v>
      </c>
      <c r="AK21" s="12" t="n">
        <v>6.428571428571429</v>
      </c>
      <c r="AL21" s="12" t="n">
        <v>15.523809523809524</v>
      </c>
      <c r="AM21" s="12" t="n">
        <v>66.66666666666667</v>
      </c>
      <c r="AN21" s="12" t="n">
        <v>371.3809523809524</v>
      </c>
      <c r="AO21" s="12" t="n">
        <v>19.857142857142858</v>
      </c>
      <c r="AP21" s="12" t="n">
        <v>33.38095238095238</v>
      </c>
      <c r="AQ21" s="12" t="n">
        <v>122.85714285714286</v>
      </c>
      <c r="AR21" s="12" t="n">
        <v>26.952380952380953</v>
      </c>
      <c r="AS21" s="12" t="n">
        <v>8.285714285714286</v>
      </c>
      <c r="AT21" s="13" t="n">
        <v>6071.380952380953</v>
      </c>
      <c r="AU21" s="14"/>
      <c r="AW21" s="17"/>
      <c r="AX21" s="22" t="s">
        <v>43</v>
      </c>
      <c r="AY21" s="22" t="s">
        <v>44</v>
      </c>
      <c r="AZ21" s="22" t="s">
        <v>45</v>
      </c>
      <c r="BA21" s="22" t="s">
        <v>46</v>
      </c>
      <c r="BB21" s="22" t="s">
        <v>47</v>
      </c>
      <c r="BC21" s="22" t="s">
        <v>48</v>
      </c>
      <c r="BD21" s="22" t="s">
        <v>58</v>
      </c>
      <c r="BE21" s="22"/>
    </row>
    <row r="22" spans="1:57">
      <c r="A22" s="1" t="s">
        <v>19</v>
      </c>
      <c r="B22" s="12" t="n">
        <v>18.571428571428573</v>
      </c>
      <c r="C22" s="12" t="n">
        <v>22.19047619047619</v>
      </c>
      <c r="D22" s="12" t="n">
        <v>19.38095238095238</v>
      </c>
      <c r="E22" s="12" t="n">
        <v>17.761904761904763</v>
      </c>
      <c r="F22" s="12" t="n">
        <v>158.8095238095238</v>
      </c>
      <c r="G22" s="12" t="n">
        <v>23.61904761904762</v>
      </c>
      <c r="H22" s="12" t="n">
        <v>135.47619047619048</v>
      </c>
      <c r="I22" s="12" t="n">
        <v>322.14285714285717</v>
      </c>
      <c r="J22" s="12" t="n">
        <v>316.95238095238096</v>
      </c>
      <c r="K22" s="12" t="n">
        <v>22.952380952380953</v>
      </c>
      <c r="L22" s="12" t="n">
        <v>26.523809523809526</v>
      </c>
      <c r="M22" s="12" t="n">
        <v>85.85714285714286</v>
      </c>
      <c r="N22" s="12" t="n">
        <v>20.761904761904763</v>
      </c>
      <c r="O22" s="12" t="n">
        <v>11.095238095238095</v>
      </c>
      <c r="P22" s="12" t="n">
        <v>27.0</v>
      </c>
      <c r="Q22" s="12" t="n">
        <v>11.666666666666666</v>
      </c>
      <c r="R22" s="12" t="n">
        <v>16.571428571428573</v>
      </c>
      <c r="S22" s="12" t="n">
        <v>44.38095238095238</v>
      </c>
      <c r="T22" s="12" t="n">
        <v>112.28571428571429</v>
      </c>
      <c r="U22" s="12" t="n">
        <v>16.38095238095238</v>
      </c>
      <c r="V22" s="12" t="n">
        <v>127.80952380952381</v>
      </c>
      <c r="W22" s="12" t="n">
        <v>45.38095238095238</v>
      </c>
      <c r="X22" s="12" t="n">
        <v>30.38095238095238</v>
      </c>
      <c r="Y22" s="12" t="n">
        <v>106.19047619047619</v>
      </c>
      <c r="Z22" s="12" t="n">
        <v>15.857142857142858</v>
      </c>
      <c r="AA22" s="12" t="n">
        <v>1565.095238095238</v>
      </c>
      <c r="AB22" s="12" t="n">
        <v>1550.2380952380952</v>
      </c>
      <c r="AC22" s="12" t="n">
        <v>597.7142857142857</v>
      </c>
      <c r="AD22" s="12" t="n">
        <v>493.0</v>
      </c>
      <c r="AE22" s="12" t="n">
        <v>114.57142857142857</v>
      </c>
      <c r="AF22" s="12" t="n">
        <v>66.0</v>
      </c>
      <c r="AG22" s="12" t="n">
        <v>88.71428571428571</v>
      </c>
      <c r="AH22" s="12" t="n">
        <v>34.523809523809526</v>
      </c>
      <c r="AI22" s="12" t="n">
        <v>56.476190476190474</v>
      </c>
      <c r="AJ22" s="12" t="n">
        <v>17.952380952380953</v>
      </c>
      <c r="AK22" s="12" t="n">
        <v>3.6666666666666665</v>
      </c>
      <c r="AL22" s="12" t="n">
        <v>7.428571428571429</v>
      </c>
      <c r="AM22" s="12" t="n">
        <v>36.142857142857146</v>
      </c>
      <c r="AN22" s="12" t="n">
        <v>140.14285714285714</v>
      </c>
      <c r="AO22" s="12" t="n">
        <v>22.19047619047619</v>
      </c>
      <c r="AP22" s="12" t="n">
        <v>30.285714285714285</v>
      </c>
      <c r="AQ22" s="12" t="n">
        <v>151.0</v>
      </c>
      <c r="AR22" s="12" t="n">
        <v>22.285714285714285</v>
      </c>
      <c r="AS22" s="12" t="n">
        <v>3.9047619047619047</v>
      </c>
      <c r="AT22" s="13" t="n">
        <v>6757.333333333332</v>
      </c>
      <c r="AU22" s="14"/>
      <c r="AW22" s="17" t="s">
        <v>43</v>
      </c>
      <c r="AX22" s="22">
        <f>AX12</f>
        <v>4524.1499999999996</v>
      </c>
      <c r="AY22" s="22"/>
      <c r="AZ22" s="22"/>
      <c r="BA22" s="22"/>
      <c r="BB22" s="22"/>
      <c r="BC22" s="22"/>
      <c r="BD22" s="22"/>
      <c r="BE22" s="22"/>
    </row>
    <row r="23" spans="1:57">
      <c r="A23" s="1" t="s">
        <v>20</v>
      </c>
      <c r="B23" s="12" t="n">
        <v>27.19047619047619</v>
      </c>
      <c r="C23" s="12" t="n">
        <v>50.76190476190476</v>
      </c>
      <c r="D23" s="12" t="n">
        <v>24.904761904761905</v>
      </c>
      <c r="E23" s="12" t="n">
        <v>35.857142857142854</v>
      </c>
      <c r="F23" s="12" t="n">
        <v>179.33333333333334</v>
      </c>
      <c r="G23" s="12" t="n">
        <v>32.76190476190476</v>
      </c>
      <c r="H23" s="12" t="n">
        <v>141.0952380952381</v>
      </c>
      <c r="I23" s="12" t="n">
        <v>288.0952380952381</v>
      </c>
      <c r="J23" s="12" t="n">
        <v>288.4761904761905</v>
      </c>
      <c r="K23" s="12" t="n">
        <v>31.666666666666668</v>
      </c>
      <c r="L23" s="12" t="n">
        <v>43.666666666666664</v>
      </c>
      <c r="M23" s="12" t="n">
        <v>95.33333333333333</v>
      </c>
      <c r="N23" s="12" t="n">
        <v>27.476190476190474</v>
      </c>
      <c r="O23" s="12" t="n">
        <v>25.19047619047619</v>
      </c>
      <c r="P23" s="12" t="n">
        <v>20.714285714285715</v>
      </c>
      <c r="Q23" s="12" t="n">
        <v>11.714285714285714</v>
      </c>
      <c r="R23" s="12" t="n">
        <v>18.095238095238095</v>
      </c>
      <c r="S23" s="12" t="n">
        <v>29.952380952380953</v>
      </c>
      <c r="T23" s="12" t="n">
        <v>348.7142857142857</v>
      </c>
      <c r="U23" s="12" t="n">
        <v>136.04761904761904</v>
      </c>
      <c r="V23" s="12" t="n">
        <v>21.428571428571427</v>
      </c>
      <c r="W23" s="12" t="n">
        <v>71.71428571428571</v>
      </c>
      <c r="X23" s="12" t="n">
        <v>49.04761904761905</v>
      </c>
      <c r="Y23" s="12" t="n">
        <v>162.57142857142858</v>
      </c>
      <c r="Z23" s="12" t="n">
        <v>21.19047619047619</v>
      </c>
      <c r="AA23" s="12" t="n">
        <v>1332.6666666666667</v>
      </c>
      <c r="AB23" s="12" t="n">
        <v>1322.2380952380952</v>
      </c>
      <c r="AC23" s="12" t="n">
        <v>551.047619047619</v>
      </c>
      <c r="AD23" s="12" t="n">
        <v>423.2857142857143</v>
      </c>
      <c r="AE23" s="12" t="n">
        <v>97.38095238095238</v>
      </c>
      <c r="AF23" s="12" t="n">
        <v>65.47619047619048</v>
      </c>
      <c r="AG23" s="12" t="n">
        <v>51.095238095238095</v>
      </c>
      <c r="AH23" s="12" t="n">
        <v>34.857142857142854</v>
      </c>
      <c r="AI23" s="12" t="n">
        <v>50.142857142857146</v>
      </c>
      <c r="AJ23" s="12" t="n">
        <v>24.61904761904762</v>
      </c>
      <c r="AK23" s="12" t="n">
        <v>10.047619047619047</v>
      </c>
      <c r="AL23" s="12" t="n">
        <v>8.952380952380953</v>
      </c>
      <c r="AM23" s="12" t="n">
        <v>75.9047619047619</v>
      </c>
      <c r="AN23" s="12" t="n">
        <v>283.95238095238096</v>
      </c>
      <c r="AO23" s="12" t="n">
        <v>18.333333333333332</v>
      </c>
      <c r="AP23" s="12" t="n">
        <v>22.19047619047619</v>
      </c>
      <c r="AQ23" s="12" t="n">
        <v>177.95238095238096</v>
      </c>
      <c r="AR23" s="12" t="n">
        <v>32.42857142857143</v>
      </c>
      <c r="AS23" s="12" t="n">
        <v>5.809523809523809</v>
      </c>
      <c r="AT23" s="13" t="n">
        <v>6771.380952380953</v>
      </c>
      <c r="AU23" s="14"/>
      <c r="AW23" s="17" t="s">
        <v>44</v>
      </c>
      <c r="AX23" s="22">
        <f>AX13+AY12</f>
        <v>30062.049999999996</v>
      </c>
      <c r="AY23" s="22">
        <f>AY13</f>
        <v>1871.45</v>
      </c>
      <c r="AZ23" s="22"/>
      <c r="BA23" s="22"/>
      <c r="BB23" s="22"/>
      <c r="BC23" s="22"/>
      <c r="BD23" s="22"/>
      <c r="BE23" s="22"/>
    </row>
    <row r="24" spans="1:57">
      <c r="A24" s="1" t="s">
        <v>21</v>
      </c>
      <c r="B24" s="12" t="n">
        <v>11.095238095238095</v>
      </c>
      <c r="C24" s="12" t="n">
        <v>10.0</v>
      </c>
      <c r="D24" s="12" t="n">
        <v>9.285714285714286</v>
      </c>
      <c r="E24" s="12" t="n">
        <v>10.857142857142858</v>
      </c>
      <c r="F24" s="12" t="n">
        <v>93.23809523809524</v>
      </c>
      <c r="G24" s="12" t="n">
        <v>12.428571428571429</v>
      </c>
      <c r="H24" s="12" t="n">
        <v>58.285714285714285</v>
      </c>
      <c r="I24" s="12" t="n">
        <v>157.47619047619048</v>
      </c>
      <c r="J24" s="12" t="n">
        <v>161.85714285714286</v>
      </c>
      <c r="K24" s="12" t="n">
        <v>13.047619047619047</v>
      </c>
      <c r="L24" s="12" t="n">
        <v>24.571428571428573</v>
      </c>
      <c r="M24" s="12" t="n">
        <v>50.333333333333336</v>
      </c>
      <c r="N24" s="12" t="n">
        <v>13.238095238095237</v>
      </c>
      <c r="O24" s="12" t="n">
        <v>5.428571428571429</v>
      </c>
      <c r="P24" s="12" t="n">
        <v>9.428571428571429</v>
      </c>
      <c r="Q24" s="12" t="n">
        <v>6.190476190476191</v>
      </c>
      <c r="R24" s="12" t="n">
        <v>2.761904761904762</v>
      </c>
      <c r="S24" s="12" t="n">
        <v>13.428571428571429</v>
      </c>
      <c r="T24" s="12" t="n">
        <v>140.38095238095238</v>
      </c>
      <c r="U24" s="12" t="n">
        <v>57.333333333333336</v>
      </c>
      <c r="V24" s="12" t="n">
        <v>76.71428571428571</v>
      </c>
      <c r="W24" s="12" t="n">
        <v>13.333333333333334</v>
      </c>
      <c r="X24" s="12" t="n">
        <v>17.80952380952381</v>
      </c>
      <c r="Y24" s="12" t="n">
        <v>82.52380952380952</v>
      </c>
      <c r="Z24" s="12" t="n">
        <v>7.095238095238095</v>
      </c>
      <c r="AA24" s="12" t="n">
        <v>959.047619047619</v>
      </c>
      <c r="AB24" s="12" t="n">
        <v>908.952380952381</v>
      </c>
      <c r="AC24" s="12" t="n">
        <v>333.23809523809524</v>
      </c>
      <c r="AD24" s="12" t="n">
        <v>267.23809523809524</v>
      </c>
      <c r="AE24" s="12" t="n">
        <v>52.476190476190474</v>
      </c>
      <c r="AF24" s="12" t="n">
        <v>27.761904761904763</v>
      </c>
      <c r="AG24" s="12" t="n">
        <v>18.666666666666668</v>
      </c>
      <c r="AH24" s="12" t="n">
        <v>12.095238095238095</v>
      </c>
      <c r="AI24" s="12" t="n">
        <v>18.523809523809526</v>
      </c>
      <c r="AJ24" s="12" t="n">
        <v>5.619047619047619</v>
      </c>
      <c r="AK24" s="12" t="n">
        <v>2.619047619047619</v>
      </c>
      <c r="AL24" s="12" t="n">
        <v>3.0952380952380953</v>
      </c>
      <c r="AM24" s="12" t="n">
        <v>16.523809523809526</v>
      </c>
      <c r="AN24" s="12" t="n">
        <v>45.80952380952381</v>
      </c>
      <c r="AO24" s="12" t="n">
        <v>6.190476190476191</v>
      </c>
      <c r="AP24" s="12" t="n">
        <v>11.619047619047619</v>
      </c>
      <c r="AQ24" s="12" t="n">
        <v>96.04761904761905</v>
      </c>
      <c r="AR24" s="12" t="n">
        <v>14.619047619047619</v>
      </c>
      <c r="AS24" s="12" t="n">
        <v>2.0476190476190474</v>
      </c>
      <c r="AT24" s="13" t="n">
        <v>3860.3333333333344</v>
      </c>
      <c r="AU24" s="14"/>
      <c r="AW24" s="17" t="s">
        <v>45</v>
      </c>
      <c r="AX24" s="22">
        <f>AX14+AZ12</f>
        <v>58045.849999999991</v>
      </c>
      <c r="AY24" s="22">
        <f>AY14+AZ13</f>
        <v>7404.85</v>
      </c>
      <c r="AZ24" s="22">
        <f>AZ14</f>
        <v>8041.2</v>
      </c>
      <c r="BA24" s="22"/>
      <c r="BB24" s="22"/>
      <c r="BC24" s="22"/>
      <c r="BD24" s="22"/>
      <c r="BE24" s="22"/>
    </row>
    <row r="25" spans="1:57">
      <c r="A25" s="1" t="s">
        <v>22</v>
      </c>
      <c r="B25" s="12" t="n">
        <v>12.80952380952381</v>
      </c>
      <c r="C25" s="12" t="n">
        <v>17.523809523809526</v>
      </c>
      <c r="D25" s="12" t="n">
        <v>7.714285714285714</v>
      </c>
      <c r="E25" s="12" t="n">
        <v>8.857142857142858</v>
      </c>
      <c r="F25" s="12" t="n">
        <v>68.71428571428571</v>
      </c>
      <c r="G25" s="12" t="n">
        <v>10.714285714285714</v>
      </c>
      <c r="H25" s="12" t="n">
        <v>50.666666666666664</v>
      </c>
      <c r="I25" s="12" t="n">
        <v>101.47619047619048</v>
      </c>
      <c r="J25" s="12" t="n">
        <v>116.47619047619048</v>
      </c>
      <c r="K25" s="12" t="n">
        <v>11.80952380952381</v>
      </c>
      <c r="L25" s="12" t="n">
        <v>31.571428571428573</v>
      </c>
      <c r="M25" s="12" t="n">
        <v>31.761904761904763</v>
      </c>
      <c r="N25" s="12" t="n">
        <v>8.142857142857142</v>
      </c>
      <c r="O25" s="12" t="n">
        <v>3.7142857142857144</v>
      </c>
      <c r="P25" s="12" t="n">
        <v>5.714285714285714</v>
      </c>
      <c r="Q25" s="12" t="n">
        <v>2.5238095238095237</v>
      </c>
      <c r="R25" s="12" t="n">
        <v>5.0476190476190474</v>
      </c>
      <c r="S25" s="12" t="n">
        <v>10.714285714285714</v>
      </c>
      <c r="T25" s="12" t="n">
        <v>47.0</v>
      </c>
      <c r="U25" s="12" t="n">
        <v>35.142857142857146</v>
      </c>
      <c r="V25" s="12" t="n">
        <v>48.095238095238095</v>
      </c>
      <c r="W25" s="12" t="n">
        <v>19.857142857142858</v>
      </c>
      <c r="X25" s="12" t="n">
        <v>12.666666666666666</v>
      </c>
      <c r="Y25" s="12" t="n">
        <v>70.0952380952381</v>
      </c>
      <c r="Z25" s="12" t="n">
        <v>5.190476190476191</v>
      </c>
      <c r="AA25" s="12" t="n">
        <v>803.8571428571429</v>
      </c>
      <c r="AB25" s="12" t="n">
        <v>727.1428571428571</v>
      </c>
      <c r="AC25" s="12" t="n">
        <v>241.1904761904762</v>
      </c>
      <c r="AD25" s="12" t="n">
        <v>213.42857142857142</v>
      </c>
      <c r="AE25" s="12" t="n">
        <v>43.61904761904762</v>
      </c>
      <c r="AF25" s="12" t="n">
        <v>29.285714285714285</v>
      </c>
      <c r="AG25" s="12" t="n">
        <v>30.428571428571427</v>
      </c>
      <c r="AH25" s="12" t="n">
        <v>13.476190476190476</v>
      </c>
      <c r="AI25" s="12" t="n">
        <v>14.571428571428571</v>
      </c>
      <c r="AJ25" s="12" t="n">
        <v>6.095238095238095</v>
      </c>
      <c r="AK25" s="12" t="n">
        <v>1.380952380952381</v>
      </c>
      <c r="AL25" s="12" t="n">
        <v>3.6666666666666665</v>
      </c>
      <c r="AM25" s="12" t="n">
        <v>10.666666666666666</v>
      </c>
      <c r="AN25" s="12" t="n">
        <v>26.19047619047619</v>
      </c>
      <c r="AO25" s="12" t="n">
        <v>5.285714285714286</v>
      </c>
      <c r="AP25" s="12" t="n">
        <v>7.0</v>
      </c>
      <c r="AQ25" s="12" t="n">
        <v>72.0</v>
      </c>
      <c r="AR25" s="12" t="n">
        <v>11.80952380952381</v>
      </c>
      <c r="AS25" s="12" t="n">
        <v>0.9047619047619048</v>
      </c>
      <c r="AT25" s="13" t="n">
        <v>3005.9999999999995</v>
      </c>
      <c r="AU25" s="14"/>
      <c r="AW25" s="17" t="s">
        <v>46</v>
      </c>
      <c r="AX25" s="22">
        <f>AX15+BA12</f>
        <v>23575.85</v>
      </c>
      <c r="AY25" s="22">
        <f>AY15+BA13</f>
        <v>11475.149999999998</v>
      </c>
      <c r="AZ25" s="22">
        <f>AZ15+BA14</f>
        <v>5626.6</v>
      </c>
      <c r="BA25" s="22">
        <f>BA15</f>
        <v>6639.5</v>
      </c>
      <c r="BB25" s="22"/>
      <c r="BC25" s="22"/>
      <c r="BD25" s="23"/>
      <c r="BE25" s="22"/>
    </row>
    <row r="26" spans="1:57">
      <c r="A26" s="1" t="s">
        <v>23</v>
      </c>
      <c r="B26" s="12" t="n">
        <v>24.61904761904762</v>
      </c>
      <c r="C26" s="12" t="n">
        <v>36.42857142857143</v>
      </c>
      <c r="D26" s="12" t="n">
        <v>41.76190476190476</v>
      </c>
      <c r="E26" s="12" t="n">
        <v>23.428571428571427</v>
      </c>
      <c r="F26" s="12" t="n">
        <v>74.33333333333333</v>
      </c>
      <c r="G26" s="12" t="n">
        <v>18.61904761904762</v>
      </c>
      <c r="H26" s="12" t="n">
        <v>75.52380952380952</v>
      </c>
      <c r="I26" s="12" t="n">
        <v>196.66666666666666</v>
      </c>
      <c r="J26" s="12" t="n">
        <v>214.76190476190476</v>
      </c>
      <c r="K26" s="12" t="n">
        <v>41.142857142857146</v>
      </c>
      <c r="L26" s="12" t="n">
        <v>60.76190476190476</v>
      </c>
      <c r="M26" s="12" t="n">
        <v>76.23809523809524</v>
      </c>
      <c r="N26" s="12" t="n">
        <v>25.047619047619047</v>
      </c>
      <c r="O26" s="12" t="n">
        <v>13.571428571428571</v>
      </c>
      <c r="P26" s="12" t="n">
        <v>17.095238095238095</v>
      </c>
      <c r="Q26" s="12" t="n">
        <v>9.619047619047619</v>
      </c>
      <c r="R26" s="12" t="n">
        <v>11.380952380952381</v>
      </c>
      <c r="S26" s="12" t="n">
        <v>38.95238095238095</v>
      </c>
      <c r="T26" s="12" t="n">
        <v>83.14285714285714</v>
      </c>
      <c r="U26" s="12" t="n">
        <v>108.0</v>
      </c>
      <c r="V26" s="12" t="n">
        <v>156.42857142857142</v>
      </c>
      <c r="W26" s="12" t="n">
        <v>79.33333333333333</v>
      </c>
      <c r="X26" s="12" t="n">
        <v>67.57142857142857</v>
      </c>
      <c r="Y26" s="12" t="n">
        <v>14.523809523809524</v>
      </c>
      <c r="Z26" s="12" t="n">
        <v>32.42857142857143</v>
      </c>
      <c r="AA26" s="12" t="n">
        <v>1192.3809523809523</v>
      </c>
      <c r="AB26" s="12" t="n">
        <v>1316.6190476190477</v>
      </c>
      <c r="AC26" s="12" t="n">
        <v>664.7619047619048</v>
      </c>
      <c r="AD26" s="12" t="n">
        <v>602.6666666666666</v>
      </c>
      <c r="AE26" s="12" t="n">
        <v>218.0952380952381</v>
      </c>
      <c r="AF26" s="12" t="n">
        <v>111.71428571428571</v>
      </c>
      <c r="AG26" s="12" t="n">
        <v>60.142857142857146</v>
      </c>
      <c r="AH26" s="12" t="n">
        <v>29.047619047619047</v>
      </c>
      <c r="AI26" s="12" t="n">
        <v>25.38095238095238</v>
      </c>
      <c r="AJ26" s="12" t="n">
        <v>5.523809523809524</v>
      </c>
      <c r="AK26" s="12" t="n">
        <v>6.523809523809524</v>
      </c>
      <c r="AL26" s="12" t="n">
        <v>11.523809523809524</v>
      </c>
      <c r="AM26" s="12" t="n">
        <v>27.714285714285715</v>
      </c>
      <c r="AN26" s="12" t="n">
        <v>64.0952380952381</v>
      </c>
      <c r="AO26" s="12" t="n">
        <v>8.571428571428571</v>
      </c>
      <c r="AP26" s="12" t="n">
        <v>16.761904761904763</v>
      </c>
      <c r="AQ26" s="12" t="n">
        <v>143.0952380952381</v>
      </c>
      <c r="AR26" s="12" t="n">
        <v>25.0</v>
      </c>
      <c r="AS26" s="12" t="n">
        <v>4.285714285714286</v>
      </c>
      <c r="AT26" s="13" t="n">
        <v>6075.285714285714</v>
      </c>
      <c r="AU26" s="14"/>
      <c r="AW26" s="9" t="s">
        <v>47</v>
      </c>
      <c r="AX26" s="22">
        <f>AX16+BB12</f>
        <v>37280.25</v>
      </c>
      <c r="AY26" s="22">
        <f>AY16+BB13</f>
        <v>9556.3000000000029</v>
      </c>
      <c r="AZ26" s="22">
        <f>AZ16+BB14</f>
        <v>4100.2999999999993</v>
      </c>
      <c r="BA26" s="22">
        <f>BA16+BB15</f>
        <v>3014.7</v>
      </c>
      <c r="BB26" s="22">
        <f>BB16</f>
        <v>5061.8999999999996</v>
      </c>
      <c r="BC26" s="22"/>
      <c r="BD26" s="22"/>
      <c r="BE26" s="22"/>
    </row>
    <row r="27" spans="1:57">
      <c r="A27" s="1" t="s">
        <v>24</v>
      </c>
      <c r="B27" s="12" t="n">
        <v>31.714285714285715</v>
      </c>
      <c r="C27" s="12" t="n">
        <v>49.95238095238095</v>
      </c>
      <c r="D27" s="12" t="n">
        <v>17.285714285714285</v>
      </c>
      <c r="E27" s="12" t="n">
        <v>15.904761904761905</v>
      </c>
      <c r="F27" s="12" t="n">
        <v>107.85714285714286</v>
      </c>
      <c r="G27" s="12" t="n">
        <v>40.142857142857146</v>
      </c>
      <c r="H27" s="12" t="n">
        <v>66.33333333333333</v>
      </c>
      <c r="I27" s="12" t="n">
        <v>78.42857142857143</v>
      </c>
      <c r="J27" s="12" t="n">
        <v>108.0</v>
      </c>
      <c r="K27" s="12" t="n">
        <v>36.142857142857146</v>
      </c>
      <c r="L27" s="12" t="n">
        <v>123.95238095238095</v>
      </c>
      <c r="M27" s="12" t="n">
        <v>139.61904761904762</v>
      </c>
      <c r="N27" s="12" t="n">
        <v>51.0</v>
      </c>
      <c r="O27" s="12" t="n">
        <v>47.04761904761905</v>
      </c>
      <c r="P27" s="12" t="n">
        <v>39.714285714285715</v>
      </c>
      <c r="Q27" s="12" t="n">
        <v>17.571428571428573</v>
      </c>
      <c r="R27" s="12" t="n">
        <v>12.904761904761905</v>
      </c>
      <c r="S27" s="12" t="n">
        <v>24.095238095238095</v>
      </c>
      <c r="T27" s="12" t="n">
        <v>24.38095238095238</v>
      </c>
      <c r="U27" s="12" t="n">
        <v>16.61904761904762</v>
      </c>
      <c r="V27" s="12" t="n">
        <v>16.80952380952381</v>
      </c>
      <c r="W27" s="12" t="n">
        <v>6.380952380952381</v>
      </c>
      <c r="X27" s="12" t="n">
        <v>5.238095238095238</v>
      </c>
      <c r="Y27" s="12" t="n">
        <v>32.285714285714285</v>
      </c>
      <c r="Z27" s="12" t="n">
        <v>13.952380952380953</v>
      </c>
      <c r="AA27" s="12" t="n">
        <v>1514.904761904762</v>
      </c>
      <c r="AB27" s="12" t="n">
        <v>1351.3809523809523</v>
      </c>
      <c r="AC27" s="12" t="n">
        <v>939.8571428571429</v>
      </c>
      <c r="AD27" s="12" t="n">
        <v>758.5714285714286</v>
      </c>
      <c r="AE27" s="12" t="n">
        <v>295.6190476190476</v>
      </c>
      <c r="AF27" s="12" t="n">
        <v>176.85714285714286</v>
      </c>
      <c r="AG27" s="12" t="n">
        <v>48.80952380952381</v>
      </c>
      <c r="AH27" s="12" t="n">
        <v>61.76190476190476</v>
      </c>
      <c r="AI27" s="12" t="n">
        <v>35.80952380952381</v>
      </c>
      <c r="AJ27" s="12" t="n">
        <v>11.333333333333334</v>
      </c>
      <c r="AK27" s="12" t="n">
        <v>10.19047619047619</v>
      </c>
      <c r="AL27" s="12" t="n">
        <v>26.285714285714285</v>
      </c>
      <c r="AM27" s="12" t="n">
        <v>5.761904761904762</v>
      </c>
      <c r="AN27" s="12" t="n">
        <v>44.142857142857146</v>
      </c>
      <c r="AO27" s="12" t="n">
        <v>16.666666666666668</v>
      </c>
      <c r="AP27" s="12" t="n">
        <v>29.333333333333332</v>
      </c>
      <c r="AQ27" s="12" t="n">
        <v>67.66666666666667</v>
      </c>
      <c r="AR27" s="12" t="n">
        <v>32.61904761904762</v>
      </c>
      <c r="AS27" s="12" t="n">
        <v>11.904761904761905</v>
      </c>
      <c r="AT27" s="13" t="n">
        <v>6562.809523809523</v>
      </c>
      <c r="AU27" s="14"/>
      <c r="AW27" s="9" t="s">
        <v>48</v>
      </c>
      <c r="AX27" s="22">
        <f>AX17+BC12</f>
        <v>42563.300000000017</v>
      </c>
      <c r="AY27" s="22">
        <f>AY17+BC13</f>
        <v>16671.7</v>
      </c>
      <c r="AZ27" s="22">
        <f>AZ17+BC14</f>
        <v>6078.15</v>
      </c>
      <c r="BA27" s="22">
        <f>BA17+BC15</f>
        <v>7557.7499999999982</v>
      </c>
      <c r="BB27" s="22">
        <f>BB17+BC16</f>
        <v>3311.650000000001</v>
      </c>
      <c r="BC27" s="22">
        <f>BC17</f>
        <v>12480.399999999996</v>
      </c>
      <c r="BD27" s="22"/>
      <c r="BE27" s="22"/>
    </row>
    <row r="28" spans="1:57">
      <c r="A28" s="1" t="s">
        <v>25</v>
      </c>
      <c r="B28" s="12" t="n">
        <v>395.04761904761904</v>
      </c>
      <c r="C28" s="12" t="n">
        <v>990.2380952380952</v>
      </c>
      <c r="D28" s="12" t="n">
        <v>634.2857142857143</v>
      </c>
      <c r="E28" s="12" t="n">
        <v>802.0952380952381</v>
      </c>
      <c r="F28" s="12" t="n">
        <v>1597.1904761904761</v>
      </c>
      <c r="G28" s="12" t="n">
        <v>901.6666666666666</v>
      </c>
      <c r="H28" s="12" t="n">
        <v>1143.8095238095239</v>
      </c>
      <c r="I28" s="12" t="n">
        <v>1445.4761904761904</v>
      </c>
      <c r="J28" s="12" t="n">
        <v>1474.3333333333333</v>
      </c>
      <c r="K28" s="12" t="n">
        <v>972.0952380952381</v>
      </c>
      <c r="L28" s="12" t="n">
        <v>1034.5238095238096</v>
      </c>
      <c r="M28" s="12" t="n">
        <v>718.3809523809524</v>
      </c>
      <c r="N28" s="12" t="n">
        <v>883.3809523809524</v>
      </c>
      <c r="O28" s="12" t="n">
        <v>773.6666666666666</v>
      </c>
      <c r="P28" s="12" t="n">
        <v>587.5714285714286</v>
      </c>
      <c r="Q28" s="12" t="n">
        <v>496.2857142857143</v>
      </c>
      <c r="R28" s="12" t="n">
        <v>994.1428571428571</v>
      </c>
      <c r="S28" s="12" t="n">
        <v>2067.7619047619046</v>
      </c>
      <c r="T28" s="12" t="n">
        <v>1068.142857142857</v>
      </c>
      <c r="U28" s="12" t="n">
        <v>1936.047619047619</v>
      </c>
      <c r="V28" s="12" t="n">
        <v>1595.142857142857</v>
      </c>
      <c r="W28" s="12" t="n">
        <v>1065.4761904761904</v>
      </c>
      <c r="X28" s="12" t="n">
        <v>878.5238095238095</v>
      </c>
      <c r="Y28" s="12" t="n">
        <v>1251.5714285714287</v>
      </c>
      <c r="Z28" s="12" t="n">
        <v>1738.4285714285713</v>
      </c>
      <c r="AA28" s="12" t="n">
        <v>158.66666666666666</v>
      </c>
      <c r="AB28" s="12" t="n">
        <v>135.71428571428572</v>
      </c>
      <c r="AC28" s="12" t="n">
        <v>560.4761904761905</v>
      </c>
      <c r="AD28" s="12" t="n">
        <v>592.6666666666666</v>
      </c>
      <c r="AE28" s="12" t="n">
        <v>1158.6666666666667</v>
      </c>
      <c r="AF28" s="12" t="n">
        <v>1747.047619047619</v>
      </c>
      <c r="AG28" s="12" t="n">
        <v>1272.2380952380952</v>
      </c>
      <c r="AH28" s="12" t="n">
        <v>1535.4285714285713</v>
      </c>
      <c r="AI28" s="12" t="n">
        <v>1327.3809523809523</v>
      </c>
      <c r="AJ28" s="12" t="n">
        <v>830.0952380952381</v>
      </c>
      <c r="AK28" s="12" t="n">
        <v>618.952380952381</v>
      </c>
      <c r="AL28" s="12" t="n">
        <v>2091.809523809524</v>
      </c>
      <c r="AM28" s="12" t="n">
        <v>632.8571428571429</v>
      </c>
      <c r="AN28" s="12" t="n">
        <v>847.4285714285714</v>
      </c>
      <c r="AO28" s="12" t="n">
        <v>653.047619047619</v>
      </c>
      <c r="AP28" s="12" t="n">
        <v>559.047619047619</v>
      </c>
      <c r="AQ28" s="12" t="n">
        <v>555.6190476190476</v>
      </c>
      <c r="AR28" s="12" t="n">
        <v>1079.5238095238096</v>
      </c>
      <c r="AS28" s="12" t="n">
        <v>992.5238095238095</v>
      </c>
      <c r="AT28" s="13" t="n">
        <v>44794.4761904762</v>
      </c>
      <c r="AU28" s="14"/>
      <c r="AW28" s="9" t="s">
        <v>58</v>
      </c>
      <c r="AX28" s="22">
        <f>AX18+BD12</f>
        <v>16326.3</v>
      </c>
      <c r="AY28" s="22">
        <f>AY18+BD13</f>
        <v>1814.3</v>
      </c>
      <c r="AZ28" s="22">
        <f>AZ18+BD14</f>
        <v>5005.3</v>
      </c>
      <c r="BA28" s="22">
        <f>BA18+BD15</f>
        <v>1678.7499999999998</v>
      </c>
      <c r="BB28" s="22">
        <f>BB18+BD16</f>
        <v>1893.5</v>
      </c>
      <c r="BC28" s="22">
        <f>SUM(BC18,BD17)</f>
        <v>1306.7000000000003</v>
      </c>
      <c r="BD28" s="22">
        <f>BD18</f>
        <v>1077.0500000000002</v>
      </c>
      <c r="BE28" s="22">
        <f>SUM(AX22:BD28)</f>
        <v>334044.95000000007</v>
      </c>
    </row>
    <row r="29" spans="1:57">
      <c r="A29" s="1" t="s">
        <v>26</v>
      </c>
      <c r="B29" s="12" t="n">
        <v>381.9047619047619</v>
      </c>
      <c r="C29" s="12" t="n">
        <v>991.7142857142857</v>
      </c>
      <c r="D29" s="12" t="n">
        <v>628.3333333333334</v>
      </c>
      <c r="E29" s="12" t="n">
        <v>710.4285714285714</v>
      </c>
      <c r="F29" s="12" t="n">
        <v>1151.857142857143</v>
      </c>
      <c r="G29" s="12" t="n">
        <v>825.7142857142857</v>
      </c>
      <c r="H29" s="12" t="n">
        <v>1083.0</v>
      </c>
      <c r="I29" s="12" t="n">
        <v>1206.047619047619</v>
      </c>
      <c r="J29" s="12" t="n">
        <v>1200.6666666666667</v>
      </c>
      <c r="K29" s="12" t="n">
        <v>897.5238095238095</v>
      </c>
      <c r="L29" s="12" t="n">
        <v>996.4761904761905</v>
      </c>
      <c r="M29" s="12" t="n">
        <v>607.6666666666666</v>
      </c>
      <c r="N29" s="12" t="n">
        <v>718.3333333333334</v>
      </c>
      <c r="O29" s="12" t="n">
        <v>688.952380952381</v>
      </c>
      <c r="P29" s="12" t="n">
        <v>526.2380952380952</v>
      </c>
      <c r="Q29" s="12" t="n">
        <v>407.5238095238095</v>
      </c>
      <c r="R29" s="12" t="n">
        <v>810.4761904761905</v>
      </c>
      <c r="S29" s="12" t="n">
        <v>1572.6666666666667</v>
      </c>
      <c r="T29" s="12" t="n">
        <v>1007.1904761904761</v>
      </c>
      <c r="U29" s="12" t="n">
        <v>1543.5238095238096</v>
      </c>
      <c r="V29" s="12" t="n">
        <v>1238.857142857143</v>
      </c>
      <c r="W29" s="12" t="n">
        <v>839.1904761904761</v>
      </c>
      <c r="X29" s="12" t="n">
        <v>648.0952380952381</v>
      </c>
      <c r="Y29" s="12" t="n">
        <v>1142.3333333333333</v>
      </c>
      <c r="Z29" s="12" t="n">
        <v>1433.6666666666667</v>
      </c>
      <c r="AA29" s="12" t="n">
        <v>144.14285714285714</v>
      </c>
      <c r="AB29" s="12" t="n">
        <v>135.38095238095238</v>
      </c>
      <c r="AC29" s="12" t="n">
        <v>218.23809523809524</v>
      </c>
      <c r="AD29" s="12" t="n">
        <v>571.6666666666666</v>
      </c>
      <c r="AE29" s="12" t="n">
        <v>1554.142857142857</v>
      </c>
      <c r="AF29" s="12" t="n">
        <v>2488.2380952380954</v>
      </c>
      <c r="AG29" s="12" t="n">
        <v>1848.2380952380952</v>
      </c>
      <c r="AH29" s="12" t="n">
        <v>2657.285714285714</v>
      </c>
      <c r="AI29" s="12" t="n">
        <v>1808.7142857142858</v>
      </c>
      <c r="AJ29" s="12" t="n">
        <v>1094.904761904762</v>
      </c>
      <c r="AK29" s="12" t="n">
        <v>518.4761904761905</v>
      </c>
      <c r="AL29" s="12" t="n">
        <v>1435.952380952381</v>
      </c>
      <c r="AM29" s="12" t="n">
        <v>510.2857142857143</v>
      </c>
      <c r="AN29" s="12" t="n">
        <v>762.0</v>
      </c>
      <c r="AO29" s="12" t="n">
        <v>866.8095238095239</v>
      </c>
      <c r="AP29" s="12" t="n">
        <v>727.3333333333334</v>
      </c>
      <c r="AQ29" s="12" t="n">
        <v>581.047619047619</v>
      </c>
      <c r="AR29" s="12" t="n">
        <v>1491.6190476190477</v>
      </c>
      <c r="AS29" s="12" t="n">
        <v>691.7619047619048</v>
      </c>
      <c r="AT29" s="13" t="n">
        <v>43364.61904761906</v>
      </c>
      <c r="AU29" s="14"/>
      <c r="AX29" s="15"/>
    </row>
    <row r="30" spans="1:57">
      <c r="A30" s="1" t="s">
        <v>27</v>
      </c>
      <c r="B30" s="12" t="n">
        <v>384.9047619047619</v>
      </c>
      <c r="C30" s="12" t="n">
        <v>728.952380952381</v>
      </c>
      <c r="D30" s="12" t="n">
        <v>346.23809523809524</v>
      </c>
      <c r="E30" s="12" t="n">
        <v>390.8095238095238</v>
      </c>
      <c r="F30" s="12" t="n">
        <v>1058.0</v>
      </c>
      <c r="G30" s="12" t="n">
        <v>424.0952380952381</v>
      </c>
      <c r="H30" s="12" t="n">
        <v>749.3809523809524</v>
      </c>
      <c r="I30" s="12" t="n">
        <v>789.7142857142857</v>
      </c>
      <c r="J30" s="12" t="n">
        <v>866.4761904761905</v>
      </c>
      <c r="K30" s="12" t="n">
        <v>580.952380952381</v>
      </c>
      <c r="L30" s="12" t="n">
        <v>767.8571428571429</v>
      </c>
      <c r="M30" s="12" t="n">
        <v>580.4761904761905</v>
      </c>
      <c r="N30" s="12" t="n">
        <v>472.04761904761904</v>
      </c>
      <c r="O30" s="12" t="n">
        <v>444.6666666666667</v>
      </c>
      <c r="P30" s="12" t="n">
        <v>314.42857142857144</v>
      </c>
      <c r="Q30" s="12" t="n">
        <v>229.61904761904762</v>
      </c>
      <c r="R30" s="12" t="n">
        <v>325.9047619047619</v>
      </c>
      <c r="S30" s="12" t="n">
        <v>556.2380952380952</v>
      </c>
      <c r="T30" s="12" t="n">
        <v>433.3333333333333</v>
      </c>
      <c r="U30" s="12" t="n">
        <v>475.76190476190476</v>
      </c>
      <c r="V30" s="12" t="n">
        <v>450.7142857142857</v>
      </c>
      <c r="W30" s="12" t="n">
        <v>252.66666666666666</v>
      </c>
      <c r="X30" s="12" t="n">
        <v>186.1904761904762</v>
      </c>
      <c r="Y30" s="12" t="n">
        <v>499.6666666666667</v>
      </c>
      <c r="Z30" s="12" t="n">
        <v>871.6666666666666</v>
      </c>
      <c r="AA30" s="12" t="n">
        <v>788.7142857142857</v>
      </c>
      <c r="AB30" s="12" t="n">
        <v>349.4761904761905</v>
      </c>
      <c r="AC30" s="12" t="n">
        <v>144.1904761904762</v>
      </c>
      <c r="AD30" s="12" t="n">
        <v>411.95238095238096</v>
      </c>
      <c r="AE30" s="12" t="n">
        <v>1580.142857142857</v>
      </c>
      <c r="AF30" s="12" t="n">
        <v>1956.6666666666667</v>
      </c>
      <c r="AG30" s="12" t="n">
        <v>1281.3333333333333</v>
      </c>
      <c r="AH30" s="12" t="n">
        <v>2325.4285714285716</v>
      </c>
      <c r="AI30" s="12" t="n">
        <v>1314.2380952380952</v>
      </c>
      <c r="AJ30" s="12" t="n">
        <v>663.047619047619</v>
      </c>
      <c r="AK30" s="12" t="n">
        <v>249.1904761904762</v>
      </c>
      <c r="AL30" s="12" t="n">
        <v>635.0</v>
      </c>
      <c r="AM30" s="12" t="n">
        <v>239.28571428571428</v>
      </c>
      <c r="AN30" s="12" t="n">
        <v>506.5238095238095</v>
      </c>
      <c r="AO30" s="12" t="n">
        <v>459.8095238095238</v>
      </c>
      <c r="AP30" s="12" t="n">
        <v>420.85714285714283</v>
      </c>
      <c r="AQ30" s="12" t="n">
        <v>1508.0</v>
      </c>
      <c r="AR30" s="12" t="n">
        <v>739.7619047619048</v>
      </c>
      <c r="AS30" s="12" t="n">
        <v>311.0</v>
      </c>
      <c r="AT30" s="13" t="n">
        <v>29065.380952380954</v>
      </c>
      <c r="AU30" s="14"/>
      <c r="AX30" s="15"/>
    </row>
    <row r="31" spans="1:57">
      <c r="A31" s="1" t="s">
        <v>28</v>
      </c>
      <c r="B31" s="12" t="n">
        <v>261.6666666666667</v>
      </c>
      <c r="C31" s="12" t="n">
        <v>573.6666666666666</v>
      </c>
      <c r="D31" s="12" t="n">
        <v>340.0</v>
      </c>
      <c r="E31" s="12" t="n">
        <v>410.1904761904762</v>
      </c>
      <c r="F31" s="12" t="n">
        <v>702.7142857142857</v>
      </c>
      <c r="G31" s="12" t="n">
        <v>509.2857142857143</v>
      </c>
      <c r="H31" s="12" t="n">
        <v>717.2380952380952</v>
      </c>
      <c r="I31" s="12" t="n">
        <v>761.952380952381</v>
      </c>
      <c r="J31" s="12" t="n">
        <v>698.0952380952381</v>
      </c>
      <c r="K31" s="12" t="n">
        <v>473.5238095238095</v>
      </c>
      <c r="L31" s="12" t="n">
        <v>717.9047619047619</v>
      </c>
      <c r="M31" s="12" t="n">
        <v>423.3809523809524</v>
      </c>
      <c r="N31" s="12" t="n">
        <v>391.42857142857144</v>
      </c>
      <c r="O31" s="12" t="n">
        <v>340.3333333333333</v>
      </c>
      <c r="P31" s="12" t="n">
        <v>280.6190476190476</v>
      </c>
      <c r="Q31" s="12" t="n">
        <v>196.8095238095238</v>
      </c>
      <c r="R31" s="12" t="n">
        <v>252.47619047619048</v>
      </c>
      <c r="S31" s="12" t="n">
        <v>402.1904761904762</v>
      </c>
      <c r="T31" s="12" t="n">
        <v>390.42857142857144</v>
      </c>
      <c r="U31" s="12" t="n">
        <v>439.95238095238096</v>
      </c>
      <c r="V31" s="12" t="n">
        <v>338.4761904761905</v>
      </c>
      <c r="W31" s="12" t="n">
        <v>231.66666666666666</v>
      </c>
      <c r="X31" s="12" t="n">
        <v>171.47619047619048</v>
      </c>
      <c r="Y31" s="12" t="n">
        <v>503.95238095238096</v>
      </c>
      <c r="Z31" s="12" t="n">
        <v>731.1904761904761</v>
      </c>
      <c r="AA31" s="12" t="n">
        <v>587.4761904761905</v>
      </c>
      <c r="AB31" s="12" t="n">
        <v>563.1428571428571</v>
      </c>
      <c r="AC31" s="12" t="n">
        <v>361.85714285714283</v>
      </c>
      <c r="AD31" s="12" t="n">
        <v>77.38095238095238</v>
      </c>
      <c r="AE31" s="12" t="n">
        <v>773.5714285714286</v>
      </c>
      <c r="AF31" s="12" t="n">
        <v>1176.095238095238</v>
      </c>
      <c r="AG31" s="12" t="n">
        <v>861.047619047619</v>
      </c>
      <c r="AH31" s="12" t="n">
        <v>1410.3333333333333</v>
      </c>
      <c r="AI31" s="12" t="n">
        <v>779.5238095238095</v>
      </c>
      <c r="AJ31" s="12" t="n">
        <v>506.1904761904762</v>
      </c>
      <c r="AK31" s="12" t="n">
        <v>199.76190476190476</v>
      </c>
      <c r="AL31" s="12" t="n">
        <v>496.14285714285717</v>
      </c>
      <c r="AM31" s="12" t="n">
        <v>212.95238095238096</v>
      </c>
      <c r="AN31" s="12" t="n">
        <v>451.0952380952381</v>
      </c>
      <c r="AO31" s="12" t="n">
        <v>358.0</v>
      </c>
      <c r="AP31" s="12" t="n">
        <v>364.2857142857143</v>
      </c>
      <c r="AQ31" s="12" t="n">
        <v>624.1428571428571</v>
      </c>
      <c r="AR31" s="12" t="n">
        <v>527.4761904761905</v>
      </c>
      <c r="AS31" s="12" t="n">
        <v>222.8095238095238</v>
      </c>
      <c r="AT31" s="13" t="n">
        <v>21813.904761904763</v>
      </c>
      <c r="AU31" s="14"/>
      <c r="AX31" s="15"/>
    </row>
    <row r="32" spans="1:57">
      <c r="A32" s="1">
        <v>16</v>
      </c>
      <c r="B32" s="12" t="n">
        <v>149.57142857142858</v>
      </c>
      <c r="C32" s="12" t="n">
        <v>176.85714285714286</v>
      </c>
      <c r="D32" s="12" t="n">
        <v>97.95238095238095</v>
      </c>
      <c r="E32" s="12" t="n">
        <v>154.33333333333334</v>
      </c>
      <c r="F32" s="12" t="n">
        <v>402.2857142857143</v>
      </c>
      <c r="G32" s="12" t="n">
        <v>252.33333333333334</v>
      </c>
      <c r="H32" s="12" t="n">
        <v>385.7142857142857</v>
      </c>
      <c r="I32" s="12" t="n">
        <v>387.8095238095238</v>
      </c>
      <c r="J32" s="12" t="n">
        <v>333.04761904761904</v>
      </c>
      <c r="K32" s="12" t="n">
        <v>218.1904761904762</v>
      </c>
      <c r="L32" s="12" t="n">
        <v>290.14285714285717</v>
      </c>
      <c r="M32" s="12" t="n">
        <v>153.85714285714286</v>
      </c>
      <c r="N32" s="12" t="n">
        <v>114.66666666666667</v>
      </c>
      <c r="O32" s="12" t="n">
        <v>103.9047619047619</v>
      </c>
      <c r="P32" s="12" t="n">
        <v>84.47619047619048</v>
      </c>
      <c r="Q32" s="12" t="n">
        <v>66.38095238095238</v>
      </c>
      <c r="R32" s="12" t="n">
        <v>64.47619047619048</v>
      </c>
      <c r="S32" s="12" t="n">
        <v>114.95238095238095</v>
      </c>
      <c r="T32" s="12" t="n">
        <v>94.14285714285714</v>
      </c>
      <c r="U32" s="12" t="n">
        <v>107.28571428571429</v>
      </c>
      <c r="V32" s="12" t="n">
        <v>90.42857142857143</v>
      </c>
      <c r="W32" s="12" t="n">
        <v>45.142857142857146</v>
      </c>
      <c r="X32" s="12" t="n">
        <v>38.714285714285715</v>
      </c>
      <c r="Y32" s="12" t="n">
        <v>190.23809523809524</v>
      </c>
      <c r="Z32" s="12" t="n">
        <v>295.9047619047619</v>
      </c>
      <c r="AA32" s="12" t="n">
        <v>1144.904761904762</v>
      </c>
      <c r="AB32" s="12" t="n">
        <v>1511.2857142857142</v>
      </c>
      <c r="AC32" s="12" t="n">
        <v>1852.142857142857</v>
      </c>
      <c r="AD32" s="12" t="n">
        <v>876.5714285714286</v>
      </c>
      <c r="AE32" s="12" t="n">
        <v>37.476190476190474</v>
      </c>
      <c r="AF32" s="12" t="n">
        <v>324.8095238095238</v>
      </c>
      <c r="AG32" s="12" t="n">
        <v>407.1904761904762</v>
      </c>
      <c r="AH32" s="12" t="n">
        <v>708.3333333333334</v>
      </c>
      <c r="AI32" s="12" t="n">
        <v>333.6666666666667</v>
      </c>
      <c r="AJ32" s="12" t="n">
        <v>165.33333333333334</v>
      </c>
      <c r="AK32" s="12" t="n">
        <v>51.42857142857143</v>
      </c>
      <c r="AL32" s="12" t="n">
        <v>127.95238095238095</v>
      </c>
      <c r="AM32" s="12" t="n">
        <v>56.04761904761905</v>
      </c>
      <c r="AN32" s="12" t="n">
        <v>146.57142857142858</v>
      </c>
      <c r="AO32" s="12" t="n">
        <v>126.19047619047619</v>
      </c>
      <c r="AP32" s="12" t="n">
        <v>148.61904761904762</v>
      </c>
      <c r="AQ32" s="12" t="n">
        <v>255.71428571428572</v>
      </c>
      <c r="AR32" s="12" t="n">
        <v>268.85714285714283</v>
      </c>
      <c r="AS32" s="12" t="n">
        <v>57.142857142857146</v>
      </c>
      <c r="AT32" s="13" t="n">
        <v>13013.04761904762</v>
      </c>
      <c r="AU32" s="14"/>
      <c r="AX32" s="15"/>
    </row>
    <row r="33" spans="1:50">
      <c r="A33" s="1">
        <v>24</v>
      </c>
      <c r="B33" s="12" t="n">
        <v>134.8095238095238</v>
      </c>
      <c r="C33" s="12" t="n">
        <v>167.76190476190476</v>
      </c>
      <c r="D33" s="12" t="n">
        <v>52.904761904761905</v>
      </c>
      <c r="E33" s="12" t="n">
        <v>107.66666666666667</v>
      </c>
      <c r="F33" s="12" t="n">
        <v>293.0952380952381</v>
      </c>
      <c r="G33" s="12" t="n">
        <v>144.42857142857142</v>
      </c>
      <c r="H33" s="12" t="n">
        <v>235.76190476190476</v>
      </c>
      <c r="I33" s="12" t="n">
        <v>291.3333333333333</v>
      </c>
      <c r="J33" s="12" t="n">
        <v>277.0</v>
      </c>
      <c r="K33" s="12" t="n">
        <v>122.71428571428571</v>
      </c>
      <c r="L33" s="12" t="n">
        <v>208.14285714285714</v>
      </c>
      <c r="M33" s="12" t="n">
        <v>138.8095238095238</v>
      </c>
      <c r="N33" s="12" t="n">
        <v>80.95238095238095</v>
      </c>
      <c r="O33" s="12" t="n">
        <v>73.14285714285714</v>
      </c>
      <c r="P33" s="12" t="n">
        <v>58.23809523809524</v>
      </c>
      <c r="Q33" s="12" t="n">
        <v>47.0</v>
      </c>
      <c r="R33" s="12" t="n">
        <v>29.666666666666668</v>
      </c>
      <c r="S33" s="12" t="n">
        <v>57.04761904761905</v>
      </c>
      <c r="T33" s="12" t="n">
        <v>73.76190476190476</v>
      </c>
      <c r="U33" s="12" t="n">
        <v>60.57142857142857</v>
      </c>
      <c r="V33" s="12" t="n">
        <v>55.38095238095238</v>
      </c>
      <c r="W33" s="12" t="n">
        <v>27.142857142857142</v>
      </c>
      <c r="X33" s="12" t="n">
        <v>26.904761904761905</v>
      </c>
      <c r="Y33" s="12" t="n">
        <v>107.28571428571429</v>
      </c>
      <c r="Z33" s="12" t="n">
        <v>185.8095238095238</v>
      </c>
      <c r="AA33" s="12" t="n">
        <v>1512.095238095238</v>
      </c>
      <c r="AB33" s="12" t="n">
        <v>2046.4761904761904</v>
      </c>
      <c r="AC33" s="12" t="n">
        <v>2308.3333333333335</v>
      </c>
      <c r="AD33" s="12" t="n">
        <v>1203.4761904761904</v>
      </c>
      <c r="AE33" s="12" t="n">
        <v>329.3333333333333</v>
      </c>
      <c r="AF33" s="12" t="n">
        <v>35.61904761904762</v>
      </c>
      <c r="AG33" s="12" t="n">
        <v>319.14285714285717</v>
      </c>
      <c r="AH33" s="12" t="n">
        <v>631.5714285714286</v>
      </c>
      <c r="AI33" s="12" t="n">
        <v>280.85714285714283</v>
      </c>
      <c r="AJ33" s="12" t="n">
        <v>145.42857142857142</v>
      </c>
      <c r="AK33" s="12" t="n">
        <v>27.476190476190474</v>
      </c>
      <c r="AL33" s="12" t="n">
        <v>91.0952380952381</v>
      </c>
      <c r="AM33" s="12" t="n">
        <v>41.857142857142854</v>
      </c>
      <c r="AN33" s="12" t="n">
        <v>120.33333333333333</v>
      </c>
      <c r="AO33" s="12" t="n">
        <v>105.80952380952381</v>
      </c>
      <c r="AP33" s="12" t="n">
        <v>135.8095238095238</v>
      </c>
      <c r="AQ33" s="12" t="n">
        <v>218.42857142857142</v>
      </c>
      <c r="AR33" s="12" t="n">
        <v>246.76190476190476</v>
      </c>
      <c r="AS33" s="12" t="n">
        <v>40.857142857142854</v>
      </c>
      <c r="AT33" s="13" t="n">
        <v>12898.095238095239</v>
      </c>
      <c r="AU33" s="14"/>
      <c r="AX33" s="15"/>
    </row>
    <row r="34" spans="1:50">
      <c r="A34" s="1" t="s">
        <v>29</v>
      </c>
      <c r="B34" s="12" t="n">
        <v>37.19047619047619</v>
      </c>
      <c r="C34" s="12" t="n">
        <v>58.095238095238095</v>
      </c>
      <c r="D34" s="12" t="n">
        <v>32.285714285714285</v>
      </c>
      <c r="E34" s="12" t="n">
        <v>37.0</v>
      </c>
      <c r="F34" s="12" t="n">
        <v>142.61904761904762</v>
      </c>
      <c r="G34" s="12" t="n">
        <v>42.714285714285715</v>
      </c>
      <c r="H34" s="12" t="n">
        <v>73.19047619047619</v>
      </c>
      <c r="I34" s="12" t="n">
        <v>138.66666666666666</v>
      </c>
      <c r="J34" s="12" t="n">
        <v>162.1904761904762</v>
      </c>
      <c r="K34" s="12" t="n">
        <v>56.42857142857143</v>
      </c>
      <c r="L34" s="12" t="n">
        <v>54.61904761904762</v>
      </c>
      <c r="M34" s="12" t="n">
        <v>58.095238095238095</v>
      </c>
      <c r="N34" s="12" t="n">
        <v>40.476190476190474</v>
      </c>
      <c r="O34" s="12" t="n">
        <v>26.80952380952381</v>
      </c>
      <c r="P34" s="12" t="n">
        <v>26.428571428571427</v>
      </c>
      <c r="Q34" s="12" t="n">
        <v>11.142857142857142</v>
      </c>
      <c r="R34" s="12" t="n">
        <v>13.285714285714286</v>
      </c>
      <c r="S34" s="12" t="n">
        <v>27.80952380952381</v>
      </c>
      <c r="T34" s="12" t="n">
        <v>41.095238095238095</v>
      </c>
      <c r="U34" s="12" t="n">
        <v>48.38095238095238</v>
      </c>
      <c r="V34" s="12" t="n">
        <v>49.38095238095238</v>
      </c>
      <c r="W34" s="12" t="n">
        <v>16.047619047619047</v>
      </c>
      <c r="X34" s="12" t="n">
        <v>18.38095238095238</v>
      </c>
      <c r="Y34" s="12" t="n">
        <v>42.523809523809526</v>
      </c>
      <c r="Z34" s="12" t="n">
        <v>54.0</v>
      </c>
      <c r="AA34" s="12" t="n">
        <v>1141.047619047619</v>
      </c>
      <c r="AB34" s="12" t="n">
        <v>1461.5714285714287</v>
      </c>
      <c r="AC34" s="12" t="n">
        <v>1466.7619047619048</v>
      </c>
      <c r="AD34" s="12" t="n">
        <v>770.2857142857143</v>
      </c>
      <c r="AE34" s="12" t="n">
        <v>395.85714285714283</v>
      </c>
      <c r="AF34" s="12" t="n">
        <v>325.85714285714283</v>
      </c>
      <c r="AG34" s="12" t="n">
        <v>25.38095238095238</v>
      </c>
      <c r="AH34" s="12" t="n">
        <v>121.61904761904762</v>
      </c>
      <c r="AI34" s="12" t="n">
        <v>72.76190476190476</v>
      </c>
      <c r="AJ34" s="12" t="n">
        <v>66.80952380952381</v>
      </c>
      <c r="AK34" s="12" t="n">
        <v>11.714285714285714</v>
      </c>
      <c r="AL34" s="12" t="n">
        <v>41.95238095238095</v>
      </c>
      <c r="AM34" s="12" t="n">
        <v>13.523809523809524</v>
      </c>
      <c r="AN34" s="12" t="n">
        <v>60.19047619047619</v>
      </c>
      <c r="AO34" s="12" t="n">
        <v>45.42857142857143</v>
      </c>
      <c r="AP34" s="12" t="n">
        <v>68.04761904761905</v>
      </c>
      <c r="AQ34" s="12" t="n">
        <v>113.76190476190476</v>
      </c>
      <c r="AR34" s="12" t="n">
        <v>143.23809523809524</v>
      </c>
      <c r="AS34" s="12" t="n">
        <v>24.476190476190474</v>
      </c>
      <c r="AT34" s="13" t="n">
        <v>7679.142857142857</v>
      </c>
      <c r="AU34" s="14"/>
      <c r="AX34" s="15"/>
    </row>
    <row r="35" spans="1:50">
      <c r="A35" s="1" t="s">
        <v>30</v>
      </c>
      <c r="B35" s="12" t="n">
        <v>53.666666666666664</v>
      </c>
      <c r="C35" s="12" t="n">
        <v>81.71428571428571</v>
      </c>
      <c r="D35" s="12" t="n">
        <v>21.285714285714285</v>
      </c>
      <c r="E35" s="12" t="n">
        <v>25.285714285714285</v>
      </c>
      <c r="F35" s="12" t="n">
        <v>96.52380952380952</v>
      </c>
      <c r="G35" s="12" t="n">
        <v>31.61904761904762</v>
      </c>
      <c r="H35" s="12" t="n">
        <v>70.95238095238095</v>
      </c>
      <c r="I35" s="12" t="n">
        <v>106.19047619047619</v>
      </c>
      <c r="J35" s="12" t="n">
        <v>134.61904761904762</v>
      </c>
      <c r="K35" s="12" t="n">
        <v>66.38095238095238</v>
      </c>
      <c r="L35" s="12" t="n">
        <v>70.85714285714286</v>
      </c>
      <c r="M35" s="12" t="n">
        <v>58.95238095238095</v>
      </c>
      <c r="N35" s="12" t="n">
        <v>46.80952380952381</v>
      </c>
      <c r="O35" s="12" t="n">
        <v>41.904761904761905</v>
      </c>
      <c r="P35" s="12" t="n">
        <v>24.285714285714285</v>
      </c>
      <c r="Q35" s="12" t="n">
        <v>19.095238095238095</v>
      </c>
      <c r="R35" s="12" t="n">
        <v>20.904761904761905</v>
      </c>
      <c r="S35" s="12" t="n">
        <v>27.19047619047619</v>
      </c>
      <c r="T35" s="12" t="n">
        <v>40.095238095238095</v>
      </c>
      <c r="U35" s="12" t="n">
        <v>31.238095238095237</v>
      </c>
      <c r="V35" s="12" t="n">
        <v>34.38095238095238</v>
      </c>
      <c r="W35" s="12" t="n">
        <v>13.095238095238095</v>
      </c>
      <c r="X35" s="12" t="n">
        <v>9.142857142857142</v>
      </c>
      <c r="Y35" s="12" t="n">
        <v>27.476190476190474</v>
      </c>
      <c r="Z35" s="12" t="n">
        <v>64.0</v>
      </c>
      <c r="AA35" s="12" t="n">
        <v>1331.142857142857</v>
      </c>
      <c r="AB35" s="12" t="n">
        <v>1730.142857142857</v>
      </c>
      <c r="AC35" s="12" t="n">
        <v>2847.9523809523807</v>
      </c>
      <c r="AD35" s="12" t="n">
        <v>1234.095238095238</v>
      </c>
      <c r="AE35" s="12" t="n">
        <v>652.6666666666666</v>
      </c>
      <c r="AF35" s="12" t="n">
        <v>622.4761904761905</v>
      </c>
      <c r="AG35" s="12" t="n">
        <v>125.0</v>
      </c>
      <c r="AH35" s="12" t="n">
        <v>43.76190476190476</v>
      </c>
      <c r="AI35" s="12" t="n">
        <v>103.42857142857143</v>
      </c>
      <c r="AJ35" s="12" t="n">
        <v>109.57142857142857</v>
      </c>
      <c r="AK35" s="12" t="n">
        <v>14.095238095238095</v>
      </c>
      <c r="AL35" s="12" t="n">
        <v>52.95238095238095</v>
      </c>
      <c r="AM35" s="12" t="n">
        <v>19.61904761904762</v>
      </c>
      <c r="AN35" s="12" t="n">
        <v>51.476190476190474</v>
      </c>
      <c r="AO35" s="12" t="n">
        <v>69.85714285714286</v>
      </c>
      <c r="AP35" s="12" t="n">
        <v>130.14285714285714</v>
      </c>
      <c r="AQ35" s="12" t="n">
        <v>112.28571428571429</v>
      </c>
      <c r="AR35" s="12" t="n">
        <v>160.66666666666666</v>
      </c>
      <c r="AS35" s="12" t="n">
        <v>20.38095238095238</v>
      </c>
      <c r="AT35" s="13" t="n">
        <v>10649.380952380952</v>
      </c>
      <c r="AU35" s="14"/>
      <c r="AX35" s="15"/>
    </row>
    <row r="36" spans="1:50">
      <c r="A36" s="1" t="s">
        <v>31</v>
      </c>
      <c r="B36" s="12" t="n">
        <v>44.04761904761905</v>
      </c>
      <c r="C36" s="12" t="n">
        <v>71.04761904761905</v>
      </c>
      <c r="D36" s="12" t="n">
        <v>24.428571428571427</v>
      </c>
      <c r="E36" s="12" t="n">
        <v>26.095238095238095</v>
      </c>
      <c r="F36" s="12" t="n">
        <v>118.47619047619048</v>
      </c>
      <c r="G36" s="12" t="n">
        <v>35.142857142857146</v>
      </c>
      <c r="H36" s="12" t="n">
        <v>74.61904761904762</v>
      </c>
      <c r="I36" s="12" t="n">
        <v>126.0952380952381</v>
      </c>
      <c r="J36" s="12" t="n">
        <v>163.28571428571428</v>
      </c>
      <c r="K36" s="12" t="n">
        <v>66.04761904761905</v>
      </c>
      <c r="L36" s="12" t="n">
        <v>71.71428571428571</v>
      </c>
      <c r="M36" s="12" t="n">
        <v>82.80952380952381</v>
      </c>
      <c r="N36" s="12" t="n">
        <v>48.61904761904762</v>
      </c>
      <c r="O36" s="12" t="n">
        <v>45.80952380952381</v>
      </c>
      <c r="P36" s="12" t="n">
        <v>30.476190476190474</v>
      </c>
      <c r="Q36" s="12" t="n">
        <v>27.142857142857142</v>
      </c>
      <c r="R36" s="12" t="n">
        <v>30.571428571428573</v>
      </c>
      <c r="S36" s="12" t="n">
        <v>55.142857142857146</v>
      </c>
      <c r="T36" s="12" t="n">
        <v>58.904761904761905</v>
      </c>
      <c r="U36" s="12" t="n">
        <v>57.904761904761905</v>
      </c>
      <c r="V36" s="12" t="n">
        <v>48.76190476190476</v>
      </c>
      <c r="W36" s="12" t="n">
        <v>14.619047619047619</v>
      </c>
      <c r="X36" s="12" t="n">
        <v>14.857142857142858</v>
      </c>
      <c r="Y36" s="12" t="n">
        <v>26.904761904761905</v>
      </c>
      <c r="Z36" s="12" t="n">
        <v>44.42857142857143</v>
      </c>
      <c r="AA36" s="12" t="n">
        <v>1261.857142857143</v>
      </c>
      <c r="AB36" s="12" t="n">
        <v>1592.7142857142858</v>
      </c>
      <c r="AC36" s="12" t="n">
        <v>1527.5714285714287</v>
      </c>
      <c r="AD36" s="12" t="n">
        <v>759.8571428571429</v>
      </c>
      <c r="AE36" s="12" t="n">
        <v>328.3809523809524</v>
      </c>
      <c r="AF36" s="12" t="n">
        <v>304.3333333333333</v>
      </c>
      <c r="AG36" s="12" t="n">
        <v>73.71428571428571</v>
      </c>
      <c r="AH36" s="12" t="n">
        <v>122.95238095238095</v>
      </c>
      <c r="AI36" s="12" t="n">
        <v>22.285714285714285</v>
      </c>
      <c r="AJ36" s="12" t="n">
        <v>39.38095238095238</v>
      </c>
      <c r="AK36" s="12" t="n">
        <v>21.0</v>
      </c>
      <c r="AL36" s="12" t="n">
        <v>86.71428571428571</v>
      </c>
      <c r="AM36" s="12" t="n">
        <v>23.095238095238095</v>
      </c>
      <c r="AN36" s="12" t="n">
        <v>63.19047619047619</v>
      </c>
      <c r="AO36" s="12" t="n">
        <v>63.38095238095238</v>
      </c>
      <c r="AP36" s="12" t="n">
        <v>148.52380952380952</v>
      </c>
      <c r="AQ36" s="12" t="n">
        <v>178.0</v>
      </c>
      <c r="AR36" s="12" t="n">
        <v>216.85714285714286</v>
      </c>
      <c r="AS36" s="12" t="n">
        <v>37.285714285714285</v>
      </c>
      <c r="AT36" s="13" t="n">
        <v>8279.047619047617</v>
      </c>
      <c r="AU36" s="14"/>
      <c r="AX36" s="15"/>
    </row>
    <row r="37" spans="1:50">
      <c r="A37" s="1" t="s">
        <v>32</v>
      </c>
      <c r="B37" s="12" t="n">
        <v>16.428571428571427</v>
      </c>
      <c r="C37" s="12" t="n">
        <v>33.57142857142857</v>
      </c>
      <c r="D37" s="12" t="n">
        <v>6.809523809523809</v>
      </c>
      <c r="E37" s="12" t="n">
        <v>10.571428571428571</v>
      </c>
      <c r="F37" s="12" t="n">
        <v>30.0</v>
      </c>
      <c r="G37" s="12" t="n">
        <v>13.476190476190476</v>
      </c>
      <c r="H37" s="12" t="n">
        <v>26.0</v>
      </c>
      <c r="I37" s="12" t="n">
        <v>68.9047619047619</v>
      </c>
      <c r="J37" s="12" t="n">
        <v>113.47619047619048</v>
      </c>
      <c r="K37" s="12" t="n">
        <v>11.761904761904763</v>
      </c>
      <c r="L37" s="12" t="n">
        <v>13.238095238095237</v>
      </c>
      <c r="M37" s="12" t="n">
        <v>17.80952380952381</v>
      </c>
      <c r="N37" s="12" t="n">
        <v>9.19047619047619</v>
      </c>
      <c r="O37" s="12" t="n">
        <v>10.428571428571429</v>
      </c>
      <c r="P37" s="12" t="n">
        <v>7.857142857142857</v>
      </c>
      <c r="Q37" s="12" t="n">
        <v>5.333333333333333</v>
      </c>
      <c r="R37" s="12" t="n">
        <v>6.571428571428571</v>
      </c>
      <c r="S37" s="12" t="n">
        <v>8.19047619047619</v>
      </c>
      <c r="T37" s="12" t="n">
        <v>25.0</v>
      </c>
      <c r="U37" s="12" t="n">
        <v>18.285714285714285</v>
      </c>
      <c r="V37" s="12" t="n">
        <v>23.952380952380953</v>
      </c>
      <c r="W37" s="12" t="n">
        <v>6.095238095238095</v>
      </c>
      <c r="X37" s="12" t="n">
        <v>5.0476190476190474</v>
      </c>
      <c r="Y37" s="12" t="n">
        <v>5.857142857142857</v>
      </c>
      <c r="Z37" s="12" t="n">
        <v>13.047619047619047</v>
      </c>
      <c r="AA37" s="12" t="n">
        <v>802.8571428571429</v>
      </c>
      <c r="AB37" s="12" t="n">
        <v>961.6666666666666</v>
      </c>
      <c r="AC37" s="12" t="n">
        <v>785.1428571428571</v>
      </c>
      <c r="AD37" s="12" t="n">
        <v>491.9047619047619</v>
      </c>
      <c r="AE37" s="12" t="n">
        <v>157.28571428571428</v>
      </c>
      <c r="AF37" s="12" t="n">
        <v>150.14285714285714</v>
      </c>
      <c r="AG37" s="12" t="n">
        <v>66.0952380952381</v>
      </c>
      <c r="AH37" s="12" t="n">
        <v>112.0952380952381</v>
      </c>
      <c r="AI37" s="12" t="n">
        <v>40.0</v>
      </c>
      <c r="AJ37" s="12" t="n">
        <v>10.571428571428571</v>
      </c>
      <c r="AK37" s="12" t="n">
        <v>3.0476190476190474</v>
      </c>
      <c r="AL37" s="12" t="n">
        <v>23.857142857142858</v>
      </c>
      <c r="AM37" s="12" t="n">
        <v>7.857142857142857</v>
      </c>
      <c r="AN37" s="12" t="n">
        <v>30.61904761904762</v>
      </c>
      <c r="AO37" s="12" t="n">
        <v>22.142857142857142</v>
      </c>
      <c r="AP37" s="12" t="n">
        <v>70.14285714285714</v>
      </c>
      <c r="AQ37" s="12" t="n">
        <v>103.9047619047619</v>
      </c>
      <c r="AR37" s="12" t="n">
        <v>113.66666666666667</v>
      </c>
      <c r="AS37" s="12" t="n">
        <v>2.3333333333333335</v>
      </c>
      <c r="AT37" s="13" t="n">
        <v>4462.2380952380945</v>
      </c>
      <c r="AU37" s="14"/>
      <c r="AX37" s="15"/>
    </row>
    <row r="38" spans="1:50">
      <c r="A38" s="1" t="s">
        <v>33</v>
      </c>
      <c r="B38" s="12" t="n">
        <v>5.523809523809524</v>
      </c>
      <c r="C38" s="12" t="n">
        <v>8.380952380952381</v>
      </c>
      <c r="D38" s="12" t="n">
        <v>8.714285714285714</v>
      </c>
      <c r="E38" s="12" t="n">
        <v>9.095238095238095</v>
      </c>
      <c r="F38" s="12" t="n">
        <v>56.04761904761905</v>
      </c>
      <c r="G38" s="12" t="n">
        <v>16.523809523809526</v>
      </c>
      <c r="H38" s="12" t="n">
        <v>29.857142857142858</v>
      </c>
      <c r="I38" s="12" t="n">
        <v>83.23809523809524</v>
      </c>
      <c r="J38" s="12" t="n">
        <v>109.42857142857143</v>
      </c>
      <c r="K38" s="12" t="n">
        <v>122.38095238095238</v>
      </c>
      <c r="L38" s="12" t="n">
        <v>76.28571428571429</v>
      </c>
      <c r="M38" s="12" t="n">
        <v>94.14285714285714</v>
      </c>
      <c r="N38" s="12" t="n">
        <v>54.23809523809524</v>
      </c>
      <c r="O38" s="12" t="n">
        <v>74.71428571428571</v>
      </c>
      <c r="P38" s="12" t="n">
        <v>32.476190476190474</v>
      </c>
      <c r="Q38" s="12" t="n">
        <v>20.333333333333332</v>
      </c>
      <c r="R38" s="12" t="n">
        <v>23.38095238095238</v>
      </c>
      <c r="S38" s="12" t="n">
        <v>38.23809523809524</v>
      </c>
      <c r="T38" s="12" t="n">
        <v>7.285714285714286</v>
      </c>
      <c r="U38" s="12" t="n">
        <v>3.619047619047619</v>
      </c>
      <c r="V38" s="12" t="n">
        <v>7.476190476190476</v>
      </c>
      <c r="W38" s="12" t="n">
        <v>2.5714285714285716</v>
      </c>
      <c r="X38" s="12" t="n">
        <v>1.5714285714285714</v>
      </c>
      <c r="Y38" s="12" t="n">
        <v>5.333333333333333</v>
      </c>
      <c r="Z38" s="12" t="n">
        <v>8.952380952380953</v>
      </c>
      <c r="AA38" s="12" t="n">
        <v>522.952380952381</v>
      </c>
      <c r="AB38" s="12" t="n">
        <v>499.23809523809524</v>
      </c>
      <c r="AC38" s="12" t="n">
        <v>302.6190476190476</v>
      </c>
      <c r="AD38" s="12" t="n">
        <v>225.9047619047619</v>
      </c>
      <c r="AE38" s="12" t="n">
        <v>54.142857142857146</v>
      </c>
      <c r="AF38" s="12" t="n">
        <v>28.38095238095238</v>
      </c>
      <c r="AG38" s="12" t="n">
        <v>13.476190476190476</v>
      </c>
      <c r="AH38" s="12" t="n">
        <v>12.238095238095237</v>
      </c>
      <c r="AI38" s="12" t="n">
        <v>19.952380952380953</v>
      </c>
      <c r="AJ38" s="12" t="n">
        <v>2.0952380952380953</v>
      </c>
      <c r="AK38" s="12" t="n">
        <v>9.523809523809524</v>
      </c>
      <c r="AL38" s="12" t="n">
        <v>118.0</v>
      </c>
      <c r="AM38" s="12" t="n">
        <v>1.0952380952380953</v>
      </c>
      <c r="AN38" s="12" t="n">
        <v>5.714285714285714</v>
      </c>
      <c r="AO38" s="12" t="n">
        <v>3.2857142857142856</v>
      </c>
      <c r="AP38" s="12" t="n">
        <v>6.095238095238095</v>
      </c>
      <c r="AQ38" s="12" t="n">
        <v>21.047619047619047</v>
      </c>
      <c r="AR38" s="12" t="n">
        <v>7.285714285714286</v>
      </c>
      <c r="AS38" s="12" t="n">
        <v>99.85714285714286</v>
      </c>
      <c r="AT38" s="13" t="n">
        <v>2852.714285714286</v>
      </c>
      <c r="AU38" s="14"/>
      <c r="AX38" s="15"/>
    </row>
    <row r="39" spans="1:50">
      <c r="A39" s="1" t="s">
        <v>34</v>
      </c>
      <c r="B39" s="12" t="n">
        <v>20.19047619047619</v>
      </c>
      <c r="C39" s="12" t="n">
        <v>38.904761904761905</v>
      </c>
      <c r="D39" s="12" t="n">
        <v>19.142857142857142</v>
      </c>
      <c r="E39" s="12" t="n">
        <v>20.523809523809526</v>
      </c>
      <c r="F39" s="12" t="n">
        <v>158.42857142857142</v>
      </c>
      <c r="G39" s="12" t="n">
        <v>23.857142857142858</v>
      </c>
      <c r="H39" s="12" t="n">
        <v>70.47619047619048</v>
      </c>
      <c r="I39" s="12" t="n">
        <v>188.66666666666666</v>
      </c>
      <c r="J39" s="12" t="n">
        <v>222.47619047619048</v>
      </c>
      <c r="K39" s="12" t="n">
        <v>184.04761904761904</v>
      </c>
      <c r="L39" s="12" t="n">
        <v>132.9047619047619</v>
      </c>
      <c r="M39" s="12" t="n">
        <v>307.85714285714283</v>
      </c>
      <c r="N39" s="12" t="n">
        <v>100.0952380952381</v>
      </c>
      <c r="O39" s="12" t="n">
        <v>215.8095238095238</v>
      </c>
      <c r="P39" s="12" t="n">
        <v>75.14285714285714</v>
      </c>
      <c r="Q39" s="12" t="n">
        <v>39.476190476190474</v>
      </c>
      <c r="R39" s="12" t="n">
        <v>70.42857142857143</v>
      </c>
      <c r="S39" s="12" t="n">
        <v>102.19047619047619</v>
      </c>
      <c r="T39" s="12" t="n">
        <v>14.619047619047619</v>
      </c>
      <c r="U39" s="12" t="n">
        <v>6.285714285714286</v>
      </c>
      <c r="V39" s="12" t="n">
        <v>8.857142857142858</v>
      </c>
      <c r="W39" s="12" t="n">
        <v>3.8095238095238093</v>
      </c>
      <c r="X39" s="12" t="n">
        <v>3.4285714285714284</v>
      </c>
      <c r="Y39" s="12" t="n">
        <v>12.714285714285714</v>
      </c>
      <c r="Z39" s="12" t="n">
        <v>24.142857142857142</v>
      </c>
      <c r="AA39" s="12" t="n">
        <v>1754.6190476190477</v>
      </c>
      <c r="AB39" s="12" t="n">
        <v>1437.952380952381</v>
      </c>
      <c r="AC39" s="12" t="n">
        <v>715.8095238095239</v>
      </c>
      <c r="AD39" s="12" t="n">
        <v>545.7142857142857</v>
      </c>
      <c r="AE39" s="12" t="n">
        <v>131.14285714285714</v>
      </c>
      <c r="AF39" s="12" t="n">
        <v>88.57142857142857</v>
      </c>
      <c r="AG39" s="12" t="n">
        <v>49.57142857142857</v>
      </c>
      <c r="AH39" s="12" t="n">
        <v>55.142857142857146</v>
      </c>
      <c r="AI39" s="12" t="n">
        <v>89.61904761904762</v>
      </c>
      <c r="AJ39" s="12" t="n">
        <v>23.523809523809526</v>
      </c>
      <c r="AK39" s="12" t="n">
        <v>127.19047619047619</v>
      </c>
      <c r="AL39" s="12" t="n">
        <v>37.857142857142854</v>
      </c>
      <c r="AM39" s="12" t="n">
        <v>2.5238095238095237</v>
      </c>
      <c r="AN39" s="12" t="n">
        <v>16.095238095238095</v>
      </c>
      <c r="AO39" s="12" t="n">
        <v>19.523809523809526</v>
      </c>
      <c r="AP39" s="12" t="n">
        <v>18.476190476190474</v>
      </c>
      <c r="AQ39" s="12" t="n">
        <v>134.14285714285714</v>
      </c>
      <c r="AR39" s="12" t="n">
        <v>21.047619047619047</v>
      </c>
      <c r="AS39" s="12" t="n">
        <v>46.19047619047619</v>
      </c>
      <c r="AT39" s="13" t="n">
        <v>7379.190476190475</v>
      </c>
      <c r="AU39" s="14"/>
      <c r="AX39" s="15"/>
    </row>
    <row r="40" spans="1:50">
      <c r="A40" s="1" t="s">
        <v>35</v>
      </c>
      <c r="B40" s="12" t="n">
        <v>6.761904761904762</v>
      </c>
      <c r="C40" s="12" t="n">
        <v>12.238095238095237</v>
      </c>
      <c r="D40" s="12" t="n">
        <v>5.904761904761905</v>
      </c>
      <c r="E40" s="12" t="n">
        <v>9.047619047619047</v>
      </c>
      <c r="F40" s="12" t="n">
        <v>52.476190476190474</v>
      </c>
      <c r="G40" s="12" t="n">
        <v>5.809523809523809</v>
      </c>
      <c r="H40" s="12" t="n">
        <v>59.904761904761905</v>
      </c>
      <c r="I40" s="12" t="n">
        <v>164.33333333333334</v>
      </c>
      <c r="J40" s="12" t="n">
        <v>172.23809523809524</v>
      </c>
      <c r="K40" s="12" t="n">
        <v>17.857142857142858</v>
      </c>
      <c r="L40" s="12" t="n">
        <v>12.142857142857142</v>
      </c>
      <c r="M40" s="12" t="n">
        <v>34.095238095238095</v>
      </c>
      <c r="N40" s="12" t="n">
        <v>11.19047619047619</v>
      </c>
      <c r="O40" s="12" t="n">
        <v>8.523809523809524</v>
      </c>
      <c r="P40" s="12" t="n">
        <v>10.80952380952381</v>
      </c>
      <c r="Q40" s="12" t="n">
        <v>4.285714285714286</v>
      </c>
      <c r="R40" s="12" t="n">
        <v>6.666666666666667</v>
      </c>
      <c r="S40" s="12" t="n">
        <v>15.904761904761905</v>
      </c>
      <c r="T40" s="12" t="n">
        <v>60.333333333333336</v>
      </c>
      <c r="U40" s="12" t="n">
        <v>38.285714285714285</v>
      </c>
      <c r="V40" s="12" t="n">
        <v>71.0952380952381</v>
      </c>
      <c r="W40" s="12" t="n">
        <v>16.714285714285715</v>
      </c>
      <c r="X40" s="12" t="n">
        <v>10.19047619047619</v>
      </c>
      <c r="Y40" s="12" t="n">
        <v>30.19047619047619</v>
      </c>
      <c r="Z40" s="12" t="n">
        <v>5.666666666666667</v>
      </c>
      <c r="AA40" s="12" t="n">
        <v>510.1904761904762</v>
      </c>
      <c r="AB40" s="12" t="n">
        <v>489.95238095238096</v>
      </c>
      <c r="AC40" s="12" t="n">
        <v>282.2857142857143</v>
      </c>
      <c r="AD40" s="12" t="n">
        <v>246.38095238095238</v>
      </c>
      <c r="AE40" s="12" t="n">
        <v>64.23809523809524</v>
      </c>
      <c r="AF40" s="12" t="n">
        <v>42.333333333333336</v>
      </c>
      <c r="AG40" s="12" t="n">
        <v>15.571428571428571</v>
      </c>
      <c r="AH40" s="12" t="n">
        <v>21.333333333333332</v>
      </c>
      <c r="AI40" s="12" t="n">
        <v>23.428571428571427</v>
      </c>
      <c r="AJ40" s="12" t="n">
        <v>9.095238095238095</v>
      </c>
      <c r="AK40" s="12" t="n">
        <v>1.2380952380952381</v>
      </c>
      <c r="AL40" s="12" t="n">
        <v>2.857142857142857</v>
      </c>
      <c r="AM40" s="12" t="n">
        <v>8.0</v>
      </c>
      <c r="AN40" s="12" t="n">
        <v>63.42857142857143</v>
      </c>
      <c r="AO40" s="12" t="n">
        <v>8.761904761904763</v>
      </c>
      <c r="AP40" s="12" t="n">
        <v>8.476190476190476</v>
      </c>
      <c r="AQ40" s="12" t="n">
        <v>58.76190476190476</v>
      </c>
      <c r="AR40" s="12" t="n">
        <v>10.523809523809524</v>
      </c>
      <c r="AS40" s="12" t="n">
        <v>1.380952380952381</v>
      </c>
      <c r="AT40" s="13" t="n">
        <v>2710.904761904762</v>
      </c>
      <c r="AU40" s="14"/>
      <c r="AX40" s="15"/>
    </row>
    <row r="41" spans="1:50">
      <c r="A41" s="1" t="s">
        <v>36</v>
      </c>
      <c r="B41" s="12" t="n">
        <v>40.42857142857143</v>
      </c>
      <c r="C41" s="12" t="n">
        <v>53.76190476190476</v>
      </c>
      <c r="D41" s="12" t="n">
        <v>18.571428571428573</v>
      </c>
      <c r="E41" s="12" t="n">
        <v>14.142857142857142</v>
      </c>
      <c r="F41" s="12" t="n">
        <v>128.0</v>
      </c>
      <c r="G41" s="12" t="n">
        <v>29.666666666666668</v>
      </c>
      <c r="H41" s="12" t="n">
        <v>222.23809523809524</v>
      </c>
      <c r="I41" s="12" t="n">
        <v>247.42857142857142</v>
      </c>
      <c r="J41" s="12" t="n">
        <v>332.6666666666667</v>
      </c>
      <c r="K41" s="12" t="n">
        <v>49.42857142857143</v>
      </c>
      <c r="L41" s="12" t="n">
        <v>68.38095238095238</v>
      </c>
      <c r="M41" s="12" t="n">
        <v>135.71428571428572</v>
      </c>
      <c r="N41" s="12" t="n">
        <v>49.61904761904762</v>
      </c>
      <c r="O41" s="12" t="n">
        <v>33.19047619047619</v>
      </c>
      <c r="P41" s="12" t="n">
        <v>44.19047619047619</v>
      </c>
      <c r="Q41" s="12" t="n">
        <v>22.142857142857142</v>
      </c>
      <c r="R41" s="12" t="n">
        <v>20.714285714285715</v>
      </c>
      <c r="S41" s="12" t="n">
        <v>46.095238095238095</v>
      </c>
      <c r="T41" s="12" t="n">
        <v>372.1904761904762</v>
      </c>
      <c r="U41" s="12" t="n">
        <v>144.52380952380952</v>
      </c>
      <c r="V41" s="12" t="n">
        <v>277.6190476190476</v>
      </c>
      <c r="W41" s="12" t="n">
        <v>42.095238095238095</v>
      </c>
      <c r="X41" s="12" t="n">
        <v>31.095238095238095</v>
      </c>
      <c r="Y41" s="12" t="n">
        <v>65.23809523809524</v>
      </c>
      <c r="Z41" s="12" t="n">
        <v>43.19047619047619</v>
      </c>
      <c r="AA41" s="12" t="n">
        <v>677.6190476190476</v>
      </c>
      <c r="AB41" s="12" t="n">
        <v>679.9047619047619</v>
      </c>
      <c r="AC41" s="12" t="n">
        <v>602.8571428571429</v>
      </c>
      <c r="AD41" s="12" t="n">
        <v>553.9047619047619</v>
      </c>
      <c r="AE41" s="12" t="n">
        <v>151.9047619047619</v>
      </c>
      <c r="AF41" s="12" t="n">
        <v>135.85714285714286</v>
      </c>
      <c r="AG41" s="12" t="n">
        <v>64.23809523809524</v>
      </c>
      <c r="AH41" s="12" t="n">
        <v>57.61904761904762</v>
      </c>
      <c r="AI41" s="12" t="n">
        <v>66.23809523809524</v>
      </c>
      <c r="AJ41" s="12" t="n">
        <v>29.19047619047619</v>
      </c>
      <c r="AK41" s="12" t="n">
        <v>6.476190476190476</v>
      </c>
      <c r="AL41" s="12" t="n">
        <v>14.333333333333334</v>
      </c>
      <c r="AM41" s="12" t="n">
        <v>71.9047619047619</v>
      </c>
      <c r="AN41" s="12" t="n">
        <v>28.61904761904762</v>
      </c>
      <c r="AO41" s="12" t="n">
        <v>27.714285714285715</v>
      </c>
      <c r="AP41" s="12" t="n">
        <v>48.476190476190474</v>
      </c>
      <c r="AQ41" s="12" t="n">
        <v>134.66666666666666</v>
      </c>
      <c r="AR41" s="12" t="n">
        <v>33.23809523809524</v>
      </c>
      <c r="AS41" s="12" t="n">
        <v>11.428571428571429</v>
      </c>
      <c r="AT41" s="13" t="n">
        <v>5928.52380952381</v>
      </c>
      <c r="AU41" s="14"/>
      <c r="AX41" s="15"/>
    </row>
    <row r="42" spans="1:50">
      <c r="A42" s="1" t="s">
        <v>53</v>
      </c>
      <c r="B42" s="12" t="n">
        <v>9.904761904761905</v>
      </c>
      <c r="C42" s="12" t="n">
        <v>25.904761904761905</v>
      </c>
      <c r="D42" s="12" t="n">
        <v>8.380952380952381</v>
      </c>
      <c r="E42" s="12" t="n">
        <v>3.4285714285714284</v>
      </c>
      <c r="F42" s="12" t="n">
        <v>29.80952380952381</v>
      </c>
      <c r="G42" s="12" t="n">
        <v>6.476190476190476</v>
      </c>
      <c r="H42" s="12" t="n">
        <v>16.714285714285715</v>
      </c>
      <c r="I42" s="12" t="n">
        <v>61.142857142857146</v>
      </c>
      <c r="J42" s="12" t="n">
        <v>81.71428571428571</v>
      </c>
      <c r="K42" s="12" t="n">
        <v>11.238095238095237</v>
      </c>
      <c r="L42" s="12" t="n">
        <v>11.857142857142858</v>
      </c>
      <c r="M42" s="12" t="n">
        <v>20.714285714285715</v>
      </c>
      <c r="N42" s="12" t="n">
        <v>13.571428571428571</v>
      </c>
      <c r="O42" s="12" t="n">
        <v>8.714285714285714</v>
      </c>
      <c r="P42" s="12" t="n">
        <v>7.9523809523809526</v>
      </c>
      <c r="Q42" s="12" t="n">
        <v>7.095238095238095</v>
      </c>
      <c r="R42" s="12" t="n">
        <v>5.523809523809524</v>
      </c>
      <c r="S42" s="12" t="n">
        <v>6.571428571428571</v>
      </c>
      <c r="T42" s="12" t="n">
        <v>19.857142857142858</v>
      </c>
      <c r="U42" s="12" t="n">
        <v>22.19047619047619</v>
      </c>
      <c r="V42" s="12" t="n">
        <v>19.142857142857142</v>
      </c>
      <c r="W42" s="12" t="n">
        <v>6.285714285714286</v>
      </c>
      <c r="X42" s="12" t="n">
        <v>5.142857142857143</v>
      </c>
      <c r="Y42" s="12" t="n">
        <v>10.666666666666666</v>
      </c>
      <c r="Z42" s="12" t="n">
        <v>14.80952380952381</v>
      </c>
      <c r="AA42" s="12" t="n">
        <v>617.1428571428571</v>
      </c>
      <c r="AB42" s="12" t="n">
        <v>765.8571428571429</v>
      </c>
      <c r="AC42" s="12" t="n">
        <v>523.0952380952381</v>
      </c>
      <c r="AD42" s="12" t="n">
        <v>362.04761904761904</v>
      </c>
      <c r="AE42" s="12" t="n">
        <v>120.23809523809524</v>
      </c>
      <c r="AF42" s="12" t="n">
        <v>110.0</v>
      </c>
      <c r="AG42" s="12" t="n">
        <v>44.76190476190476</v>
      </c>
      <c r="AH42" s="12" t="n">
        <v>75.52380952380952</v>
      </c>
      <c r="AI42" s="12" t="n">
        <v>64.0952380952381</v>
      </c>
      <c r="AJ42" s="12" t="n">
        <v>20.714285714285715</v>
      </c>
      <c r="AK42" s="12" t="n">
        <v>3.9523809523809526</v>
      </c>
      <c r="AL42" s="12" t="n">
        <v>21.476190476190474</v>
      </c>
      <c r="AM42" s="12" t="n">
        <v>7.666666666666667</v>
      </c>
      <c r="AN42" s="12" t="n">
        <v>25.714285714285715</v>
      </c>
      <c r="AO42" s="12" t="n">
        <v>11.047619047619047</v>
      </c>
      <c r="AP42" s="12" t="n">
        <v>37.80952380952381</v>
      </c>
      <c r="AQ42" s="12" t="n">
        <v>46.19047619047619</v>
      </c>
      <c r="AR42" s="12" t="n">
        <v>67.9047619047619</v>
      </c>
      <c r="AS42" s="12" t="n">
        <v>4.619047619047619</v>
      </c>
      <c r="AT42" s="13" t="n">
        <v>3364.6666666666665</v>
      </c>
      <c r="AU42" s="14"/>
      <c r="AX42" s="15"/>
    </row>
    <row r="43" spans="1:50">
      <c r="A43" s="1" t="s">
        <v>54</v>
      </c>
      <c r="B43" s="12" t="n">
        <v>27.333333333333332</v>
      </c>
      <c r="C43" s="12" t="n">
        <v>44.76190476190476</v>
      </c>
      <c r="D43" s="12" t="n">
        <v>14.095238095238095</v>
      </c>
      <c r="E43" s="12" t="n">
        <v>13.238095238095237</v>
      </c>
      <c r="F43" s="12" t="n">
        <v>46.095238095238095</v>
      </c>
      <c r="G43" s="12" t="n">
        <v>17.476190476190474</v>
      </c>
      <c r="H43" s="12" t="n">
        <v>35.76190476190476</v>
      </c>
      <c r="I43" s="12" t="n">
        <v>53.714285714285715</v>
      </c>
      <c r="J43" s="12" t="n">
        <v>80.52380952380952</v>
      </c>
      <c r="K43" s="12" t="n">
        <v>18.333333333333332</v>
      </c>
      <c r="L43" s="12" t="n">
        <v>29.19047619047619</v>
      </c>
      <c r="M43" s="12" t="n">
        <v>33.80952380952381</v>
      </c>
      <c r="N43" s="12" t="n">
        <v>19.666666666666668</v>
      </c>
      <c r="O43" s="12" t="n">
        <v>16.428571428571427</v>
      </c>
      <c r="P43" s="12" t="n">
        <v>18.19047619047619</v>
      </c>
      <c r="Q43" s="12" t="n">
        <v>7.380952380952381</v>
      </c>
      <c r="R43" s="12" t="n">
        <v>9.714285714285714</v>
      </c>
      <c r="S43" s="12" t="n">
        <v>7.571428571428571</v>
      </c>
      <c r="T43" s="12" t="n">
        <v>30.238095238095237</v>
      </c>
      <c r="U43" s="12" t="n">
        <v>32.19047619047619</v>
      </c>
      <c r="V43" s="12" t="n">
        <v>21.38095238095238</v>
      </c>
      <c r="W43" s="12" t="n">
        <v>11.142857142857142</v>
      </c>
      <c r="X43" s="12" t="n">
        <v>6.190476190476191</v>
      </c>
      <c r="Y43" s="12" t="n">
        <v>15.904761904761905</v>
      </c>
      <c r="Z43" s="12" t="n">
        <v>31.095238095238095</v>
      </c>
      <c r="AA43" s="12" t="n">
        <v>554.9047619047619</v>
      </c>
      <c r="AB43" s="12" t="n">
        <v>672.7142857142857</v>
      </c>
      <c r="AC43" s="12" t="n">
        <v>495.85714285714283</v>
      </c>
      <c r="AD43" s="12" t="n">
        <v>372.0</v>
      </c>
      <c r="AE43" s="12" t="n">
        <v>150.9047619047619</v>
      </c>
      <c r="AF43" s="12" t="n">
        <v>158.1904761904762</v>
      </c>
      <c r="AG43" s="12" t="n">
        <v>77.85714285714286</v>
      </c>
      <c r="AH43" s="12" t="n">
        <v>148.23809523809524</v>
      </c>
      <c r="AI43" s="12" t="n">
        <v>156.14285714285714</v>
      </c>
      <c r="AJ43" s="12" t="n">
        <v>80.76190476190476</v>
      </c>
      <c r="AK43" s="12" t="n">
        <v>5.571428571428571</v>
      </c>
      <c r="AL43" s="12" t="n">
        <v>17.238095238095237</v>
      </c>
      <c r="AM43" s="12" t="n">
        <v>9.380952380952381</v>
      </c>
      <c r="AN43" s="12" t="n">
        <v>51.42857142857143</v>
      </c>
      <c r="AO43" s="12" t="n">
        <v>40.904761904761905</v>
      </c>
      <c r="AP43" s="12" t="n">
        <v>13.238095238095237</v>
      </c>
      <c r="AQ43" s="12" t="n">
        <v>61.523809523809526</v>
      </c>
      <c r="AR43" s="12" t="n">
        <v>64.52380952380952</v>
      </c>
      <c r="AS43" s="12" t="n">
        <v>3.8095238095238093</v>
      </c>
      <c r="AT43" s="13" t="n">
        <v>3776.6190476190477</v>
      </c>
      <c r="AU43" s="14"/>
      <c r="AX43" s="15"/>
    </row>
    <row r="44" spans="1:50">
      <c r="A44" s="1" t="s">
        <v>55</v>
      </c>
      <c r="B44" s="12" t="n">
        <v>51.04761904761905</v>
      </c>
      <c r="C44" s="12" t="n">
        <v>100.0</v>
      </c>
      <c r="D44" s="12" t="n">
        <v>70.80952380952381</v>
      </c>
      <c r="E44" s="12" t="n">
        <v>107.38095238095238</v>
      </c>
      <c r="F44" s="12" t="n">
        <v>202.33333333333334</v>
      </c>
      <c r="G44" s="12" t="n">
        <v>72.0952380952381</v>
      </c>
      <c r="H44" s="12" t="n">
        <v>123.38095238095238</v>
      </c>
      <c r="I44" s="12" t="n">
        <v>96.76190476190476</v>
      </c>
      <c r="J44" s="12" t="n">
        <v>133.04761904761904</v>
      </c>
      <c r="K44" s="12" t="n">
        <v>39.285714285714285</v>
      </c>
      <c r="L44" s="12" t="n">
        <v>62.38095238095238</v>
      </c>
      <c r="M44" s="12" t="n">
        <v>59.142857142857146</v>
      </c>
      <c r="N44" s="12" t="n">
        <v>44.38095238095238</v>
      </c>
      <c r="O44" s="12" t="n">
        <v>28.047619047619047</v>
      </c>
      <c r="P44" s="12" t="n">
        <v>23.761904761904763</v>
      </c>
      <c r="Q44" s="12" t="n">
        <v>14.095238095238095</v>
      </c>
      <c r="R44" s="12" t="n">
        <v>27.523809523809526</v>
      </c>
      <c r="S44" s="12" t="n">
        <v>55.666666666666664</v>
      </c>
      <c r="T44" s="12" t="n">
        <v>133.04761904761904</v>
      </c>
      <c r="U44" s="12" t="n">
        <v>175.66666666666666</v>
      </c>
      <c r="V44" s="12" t="n">
        <v>189.47619047619048</v>
      </c>
      <c r="W44" s="12" t="n">
        <v>101.71428571428571</v>
      </c>
      <c r="X44" s="12" t="n">
        <v>79.66666666666667</v>
      </c>
      <c r="Y44" s="12" t="n">
        <v>158.23809523809524</v>
      </c>
      <c r="Z44" s="12" t="n">
        <v>94.0952380952381</v>
      </c>
      <c r="AA44" s="12" t="n">
        <v>545.3809523809524</v>
      </c>
      <c r="AB44" s="12" t="n">
        <v>570.3809523809524</v>
      </c>
      <c r="AC44" s="12" t="n">
        <v>1253.952380952381</v>
      </c>
      <c r="AD44" s="12" t="n">
        <v>582.6190476190476</v>
      </c>
      <c r="AE44" s="12" t="n">
        <v>248.04761904761904</v>
      </c>
      <c r="AF44" s="12" t="n">
        <v>221.66666666666666</v>
      </c>
      <c r="AG44" s="12" t="n">
        <v>121.9047619047619</v>
      </c>
      <c r="AH44" s="12" t="n">
        <v>112.14285714285714</v>
      </c>
      <c r="AI44" s="12" t="n">
        <v>177.33333333333334</v>
      </c>
      <c r="AJ44" s="12" t="n">
        <v>110.9047619047619</v>
      </c>
      <c r="AK44" s="12" t="n">
        <v>21.238095238095237</v>
      </c>
      <c r="AL44" s="12" t="n">
        <v>137.0952380952381</v>
      </c>
      <c r="AM44" s="12" t="n">
        <v>66.57142857142857</v>
      </c>
      <c r="AN44" s="12" t="n">
        <v>143.71428571428572</v>
      </c>
      <c r="AO44" s="12" t="n">
        <v>47.476190476190474</v>
      </c>
      <c r="AP44" s="12" t="n">
        <v>62.23809523809524</v>
      </c>
      <c r="AQ44" s="12" t="n">
        <v>64.04761904761905</v>
      </c>
      <c r="AR44" s="12" t="n">
        <v>410.0</v>
      </c>
      <c r="AS44" s="12" t="n">
        <v>48.095238095238095</v>
      </c>
      <c r="AT44" s="13" t="n">
        <v>7187.857142857143</v>
      </c>
      <c r="AU44" s="14"/>
      <c r="AX44" s="15"/>
    </row>
    <row r="45" spans="1:50">
      <c r="A45" s="1" t="s">
        <v>56</v>
      </c>
      <c r="B45" s="12" t="n">
        <v>31.285714285714285</v>
      </c>
      <c r="C45" s="12" t="n">
        <v>62.476190476190474</v>
      </c>
      <c r="D45" s="12" t="n">
        <v>27.571428571428573</v>
      </c>
      <c r="E45" s="12" t="n">
        <v>36.80952380952381</v>
      </c>
      <c r="F45" s="12" t="n">
        <v>183.04761904761904</v>
      </c>
      <c r="G45" s="12" t="n">
        <v>40.285714285714285</v>
      </c>
      <c r="H45" s="12" t="n">
        <v>59.57142857142857</v>
      </c>
      <c r="I45" s="12" t="n">
        <v>118.9047619047619</v>
      </c>
      <c r="J45" s="12" t="n">
        <v>152.0</v>
      </c>
      <c r="K45" s="12" t="n">
        <v>21.571428571428573</v>
      </c>
      <c r="L45" s="12" t="n">
        <v>31.333333333333332</v>
      </c>
      <c r="M45" s="12" t="n">
        <v>33.476190476190474</v>
      </c>
      <c r="N45" s="12" t="n">
        <v>17.38095238095238</v>
      </c>
      <c r="O45" s="12" t="n">
        <v>8.333333333333334</v>
      </c>
      <c r="P45" s="12" t="n">
        <v>9.142857142857142</v>
      </c>
      <c r="Q45" s="12" t="n">
        <v>4.571428571428571</v>
      </c>
      <c r="R45" s="12" t="n">
        <v>4.619047619047619</v>
      </c>
      <c r="S45" s="12" t="n">
        <v>8.666666666666666</v>
      </c>
      <c r="T45" s="12" t="n">
        <v>25.904761904761905</v>
      </c>
      <c r="U45" s="12" t="n">
        <v>22.333333333333332</v>
      </c>
      <c r="V45" s="12" t="n">
        <v>29.238095238095237</v>
      </c>
      <c r="W45" s="12" t="n">
        <v>12.047619047619047</v>
      </c>
      <c r="X45" s="12" t="n">
        <v>13.047619047619047</v>
      </c>
      <c r="Y45" s="12" t="n">
        <v>24.095238095238095</v>
      </c>
      <c r="Z45" s="12" t="n">
        <v>33.61904761904762</v>
      </c>
      <c r="AA45" s="12" t="n">
        <v>1025.4761904761904</v>
      </c>
      <c r="AB45" s="12" t="n">
        <v>1326.5714285714287</v>
      </c>
      <c r="AC45" s="12" t="n">
        <v>769.0952380952381</v>
      </c>
      <c r="AD45" s="12" t="n">
        <v>503.4761904761905</v>
      </c>
      <c r="AE45" s="12" t="n">
        <v>252.66666666666666</v>
      </c>
      <c r="AF45" s="12" t="n">
        <v>247.42857142857142</v>
      </c>
      <c r="AG45" s="12" t="n">
        <v>141.0</v>
      </c>
      <c r="AH45" s="12" t="n">
        <v>172.28571428571428</v>
      </c>
      <c r="AI45" s="12" t="n">
        <v>221.1904761904762</v>
      </c>
      <c r="AJ45" s="12" t="n">
        <v>124.76190476190476</v>
      </c>
      <c r="AK45" s="12" t="n">
        <v>6.095238095238095</v>
      </c>
      <c r="AL45" s="12" t="n">
        <v>21.571428571428573</v>
      </c>
      <c r="AM45" s="12" t="n">
        <v>10.476190476190476</v>
      </c>
      <c r="AN45" s="12" t="n">
        <v>32.857142857142854</v>
      </c>
      <c r="AO45" s="12" t="n">
        <v>67.0</v>
      </c>
      <c r="AP45" s="12" t="n">
        <v>57.476190476190474</v>
      </c>
      <c r="AQ45" s="12" t="n">
        <v>381.23809523809524</v>
      </c>
      <c r="AR45" s="12" t="n">
        <v>35.80952380952381</v>
      </c>
      <c r="AS45" s="12" t="n">
        <v>8.0</v>
      </c>
      <c r="AT45" s="13" t="n">
        <v>6415.809523809527</v>
      </c>
      <c r="AU45" s="14"/>
      <c r="AX45" s="15"/>
    </row>
    <row r="46" spans="1:50">
      <c r="A46" s="1" t="s">
        <v>62</v>
      </c>
      <c r="B46" s="12" t="n">
        <v>6.095238095238095</v>
      </c>
      <c r="C46" s="12" t="n">
        <v>18.0</v>
      </c>
      <c r="D46" s="12" t="n">
        <v>11.428571428571429</v>
      </c>
      <c r="E46" s="12" t="n">
        <v>8.0</v>
      </c>
      <c r="F46" s="12" t="n">
        <v>80.52380952380952</v>
      </c>
      <c r="G46" s="12" t="n">
        <v>16.523809523809526</v>
      </c>
      <c r="H46" s="12" t="n">
        <v>27.047619047619047</v>
      </c>
      <c r="I46" s="12" t="n">
        <v>99.85714285714286</v>
      </c>
      <c r="J46" s="12" t="n">
        <v>119.95238095238095</v>
      </c>
      <c r="K46" s="12" t="n">
        <v>99.33333333333333</v>
      </c>
      <c r="L46" s="12" t="n">
        <v>72.9047619047619</v>
      </c>
      <c r="M46" s="12" t="n">
        <v>128.0</v>
      </c>
      <c r="N46" s="12" t="n">
        <v>58.04761904761905</v>
      </c>
      <c r="O46" s="12" t="n">
        <v>139.1904761904762</v>
      </c>
      <c r="P46" s="12" t="n">
        <v>40.61904761904762</v>
      </c>
      <c r="Q46" s="12" t="n">
        <v>29.476190476190474</v>
      </c>
      <c r="R46" s="12" t="n">
        <v>35.285714285714285</v>
      </c>
      <c r="S46" s="12" t="n">
        <v>41.476190476190474</v>
      </c>
      <c r="T46" s="12" t="n">
        <v>7.238095238095238</v>
      </c>
      <c r="U46" s="12" t="n">
        <v>5.904761904761905</v>
      </c>
      <c r="V46" s="12" t="n">
        <v>5.619047619047619</v>
      </c>
      <c r="W46" s="12" t="n">
        <v>1.8571428571428572</v>
      </c>
      <c r="X46" s="12" t="n">
        <v>0.8095238095238095</v>
      </c>
      <c r="Y46" s="12" t="n">
        <v>5.476190476190476</v>
      </c>
      <c r="Z46" s="12" t="n">
        <v>12.761904761904763</v>
      </c>
      <c r="AA46" s="12" t="n">
        <v>884.8095238095239</v>
      </c>
      <c r="AB46" s="12" t="n">
        <v>731.0952380952381</v>
      </c>
      <c r="AC46" s="12" t="n">
        <v>356.9047619047619</v>
      </c>
      <c r="AD46" s="12" t="n">
        <v>253.23809523809524</v>
      </c>
      <c r="AE46" s="12" t="n">
        <v>65.9047619047619</v>
      </c>
      <c r="AF46" s="12" t="n">
        <v>42.857142857142854</v>
      </c>
      <c r="AG46" s="12" t="n">
        <v>27.38095238095238</v>
      </c>
      <c r="AH46" s="12" t="n">
        <v>20.0</v>
      </c>
      <c r="AI46" s="12" t="n">
        <v>37.38095238095238</v>
      </c>
      <c r="AJ46" s="12" t="n">
        <v>3.142857142857143</v>
      </c>
      <c r="AK46" s="12" t="n">
        <v>109.57142857142857</v>
      </c>
      <c r="AL46" s="12" t="n">
        <v>38.333333333333336</v>
      </c>
      <c r="AM46" s="12" t="n">
        <v>2.5714285714285716</v>
      </c>
      <c r="AN46" s="12" t="n">
        <v>10.904761904761905</v>
      </c>
      <c r="AO46" s="12" t="n">
        <v>4.190476190476191</v>
      </c>
      <c r="AP46" s="12" t="n">
        <v>4.0</v>
      </c>
      <c r="AQ46" s="12" t="n">
        <v>45.333333333333336</v>
      </c>
      <c r="AR46" s="12" t="n">
        <v>8.428571428571429</v>
      </c>
      <c r="AS46" s="12" t="n">
        <v>14.142857142857142</v>
      </c>
      <c r="AT46" s="13" t="n">
        <v>3731.619047619048</v>
      </c>
      <c r="AU46" s="14"/>
      <c r="AX46" s="15"/>
    </row>
    <row r="47" spans="1:50">
      <c r="A47" s="11" t="s">
        <v>49</v>
      </c>
      <c r="B47" s="14" t="n">
        <v>4219.666666666668</v>
      </c>
      <c r="C47" s="14" t="n">
        <v>8109.047619047617</v>
      </c>
      <c r="D47" s="14" t="n">
        <v>4649.047619047618</v>
      </c>
      <c r="E47" s="14" t="n">
        <v>4597.333333333335</v>
      </c>
      <c r="F47" s="14" t="n">
        <v>13339.619047619046</v>
      </c>
      <c r="G47" s="14" t="n">
        <v>5666.047619047621</v>
      </c>
      <c r="H47" s="14" t="n">
        <v>8748.714285714284</v>
      </c>
      <c r="I47" s="14" t="n">
        <v>11961.761904761905</v>
      </c>
      <c r="J47" s="14" t="n">
        <v>13510.857142857143</v>
      </c>
      <c r="K47" s="14" t="n">
        <v>6521.047619047618</v>
      </c>
      <c r="L47" s="14" t="n">
        <v>8273.095238095237</v>
      </c>
      <c r="M47" s="14" t="n">
        <v>7673.619047619049</v>
      </c>
      <c r="N47" s="14" t="n">
        <v>5892.809523809526</v>
      </c>
      <c r="O47" s="14" t="n">
        <v>5846.238095238094</v>
      </c>
      <c r="P47" s="14" t="n">
        <v>5079.666666666669</v>
      </c>
      <c r="Q47" s="14" t="n">
        <v>3297.380952380953</v>
      </c>
      <c r="R47" s="14" t="n">
        <v>4797.380952380952</v>
      </c>
      <c r="S47" s="14" t="n">
        <v>8611.66666666667</v>
      </c>
      <c r="T47" s="14" t="n">
        <v>6124.380952380953</v>
      </c>
      <c r="U47" s="14" t="n">
        <v>6980.142857142857</v>
      </c>
      <c r="V47" s="14" t="n">
        <v>6638.333333333334</v>
      </c>
      <c r="W47" s="14" t="n">
        <v>3712.428571428572</v>
      </c>
      <c r="X47" s="14" t="n">
        <v>2879.0952380952385</v>
      </c>
      <c r="Y47" s="14" t="n">
        <v>5586.000000000001</v>
      </c>
      <c r="Z47" s="14" t="n">
        <v>6853.190476190478</v>
      </c>
      <c r="AA47" s="14" t="n">
        <v>39350.80952380953</v>
      </c>
      <c r="AB47" s="14" t="n">
        <v>41157.90476190476</v>
      </c>
      <c r="AC47" s="14" t="n">
        <v>33143.85714285714</v>
      </c>
      <c r="AD47" s="14" t="n">
        <v>23824.238095238095</v>
      </c>
      <c r="AE47" s="14" t="n">
        <v>12924.285714285714</v>
      </c>
      <c r="AF47" s="14" t="n">
        <v>13478.428571428572</v>
      </c>
      <c r="AG47" s="14" t="n">
        <v>8304.380952380952</v>
      </c>
      <c r="AH47" s="14" t="n">
        <v>11674.380952380954</v>
      </c>
      <c r="AI47" s="14" t="n">
        <v>8351.238095238097</v>
      </c>
      <c r="AJ47" s="14" t="n">
        <v>4557.333333333333</v>
      </c>
      <c r="AK47" s="14" t="n">
        <v>2886.4761904761904</v>
      </c>
      <c r="AL47" s="14" t="n">
        <v>7594.333333333333</v>
      </c>
      <c r="AM47" s="14" t="n">
        <v>2815.714285714285</v>
      </c>
      <c r="AN47" s="14" t="n">
        <v>5927.047619047619</v>
      </c>
      <c r="AO47" s="14" t="n">
        <v>3445.4761904761904</v>
      </c>
      <c r="AP47" s="14" t="n">
        <v>3663.7142857142862</v>
      </c>
      <c r="AQ47" s="14" t="n">
        <v>7309.2380952380945</v>
      </c>
      <c r="AR47" s="14" t="n">
        <v>6673.809523809526</v>
      </c>
      <c r="AS47" s="14" t="n">
        <v>3660.7619047619046</v>
      </c>
      <c r="AT47" s="14" t="n">
        <v>410312.0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7.0</v>
      </c>
      <c r="C3" s="12" t="n">
        <v>67.75</v>
      </c>
      <c r="D3" s="12" t="n">
        <v>82.25</v>
      </c>
      <c r="E3" s="12" t="n">
        <v>55.0</v>
      </c>
      <c r="F3" s="12" t="n">
        <v>230.5</v>
      </c>
      <c r="G3" s="12" t="n">
        <v>81.5</v>
      </c>
      <c r="H3" s="12" t="n">
        <v>96.0</v>
      </c>
      <c r="I3" s="12" t="n">
        <v>48.25</v>
      </c>
      <c r="J3" s="12" t="n">
        <v>76.75</v>
      </c>
      <c r="K3" s="12" t="n">
        <v>19.0</v>
      </c>
      <c r="L3" s="12" t="n">
        <v>82.0</v>
      </c>
      <c r="M3" s="12" t="n">
        <v>90.0</v>
      </c>
      <c r="N3" s="12" t="n">
        <v>22.0</v>
      </c>
      <c r="O3" s="12" t="n">
        <v>23.0</v>
      </c>
      <c r="P3" s="12" t="n">
        <v>26.0</v>
      </c>
      <c r="Q3" s="12" t="n">
        <v>11.75</v>
      </c>
      <c r="R3" s="12" t="n">
        <v>10.0</v>
      </c>
      <c r="S3" s="12" t="n">
        <v>27.5</v>
      </c>
      <c r="T3" s="12" t="n">
        <v>18.0</v>
      </c>
      <c r="U3" s="12" t="n">
        <v>8.5</v>
      </c>
      <c r="V3" s="12" t="n">
        <v>15.0</v>
      </c>
      <c r="W3" s="12" t="n">
        <v>5.75</v>
      </c>
      <c r="X3" s="12" t="n">
        <v>6.5</v>
      </c>
      <c r="Y3" s="12" t="n">
        <v>15.25</v>
      </c>
      <c r="Z3" s="12" t="n">
        <v>22.0</v>
      </c>
      <c r="AA3" s="12" t="n">
        <v>159.0</v>
      </c>
      <c r="AB3" s="12" t="n">
        <v>116.25</v>
      </c>
      <c r="AC3" s="12" t="n">
        <v>325.75</v>
      </c>
      <c r="AD3" s="12" t="n">
        <v>144.5</v>
      </c>
      <c r="AE3" s="12" t="n">
        <v>102.75</v>
      </c>
      <c r="AF3" s="12" t="n">
        <v>103.0</v>
      </c>
      <c r="AG3" s="12" t="n">
        <v>21.0</v>
      </c>
      <c r="AH3" s="12" t="n">
        <v>28.75</v>
      </c>
      <c r="AI3" s="12" t="n">
        <v>20.5</v>
      </c>
      <c r="AJ3" s="12" t="n">
        <v>11.75</v>
      </c>
      <c r="AK3" s="12" t="n">
        <v>3.5</v>
      </c>
      <c r="AL3" s="12" t="n">
        <v>11.5</v>
      </c>
      <c r="AM3" s="12" t="n">
        <v>4.75</v>
      </c>
      <c r="AN3" s="12" t="n">
        <v>29.75</v>
      </c>
      <c r="AO3" s="12" t="n">
        <v>7.25</v>
      </c>
      <c r="AP3" s="12" t="n">
        <v>15.0</v>
      </c>
      <c r="AQ3" s="12" t="n">
        <v>30.25</v>
      </c>
      <c r="AR3" s="12" t="n">
        <v>15.25</v>
      </c>
      <c r="AS3" s="12" t="n">
        <v>4.25</v>
      </c>
      <c r="AT3" s="13" t="n">
        <v>2302.0</v>
      </c>
      <c r="AU3" s="14"/>
      <c r="AW3" s="9" t="s">
        <v>38</v>
      </c>
      <c r="AX3" s="24">
        <f>SUM(B3:Z27,AK3:AN27,B38:Z41,AK38:AN41,B46:Z46,AS3:AS27,AS38:AS41,AK46:AN46,AS46)</f>
        <v>38489.75</v>
      </c>
      <c r="AZ3" s="9" t="s">
        <v>39</v>
      </c>
      <c r="BA3" s="15">
        <f>SUM(AX12:AX18,AY12:BD12)</f>
        <v>94779.5</v>
      </c>
      <c r="BB3" s="16">
        <f>BA3/BE$19</f>
        <v>0.5896154228979521</v>
      </c>
    </row>
    <row r="4" spans="1:57">
      <c r="A4" s="1" t="s">
        <v>3</v>
      </c>
      <c r="B4" s="12" t="n">
        <v>80.75</v>
      </c>
      <c r="C4" s="12" t="n">
        <v>14.0</v>
      </c>
      <c r="D4" s="12" t="n">
        <v>80.5</v>
      </c>
      <c r="E4" s="12" t="n">
        <v>71.0</v>
      </c>
      <c r="F4" s="12" t="n">
        <v>413.0</v>
      </c>
      <c r="G4" s="12" t="n">
        <v>111.25</v>
      </c>
      <c r="H4" s="12" t="n">
        <v>132.5</v>
      </c>
      <c r="I4" s="12" t="n">
        <v>107.5</v>
      </c>
      <c r="J4" s="12" t="n">
        <v>148.25</v>
      </c>
      <c r="K4" s="12" t="n">
        <v>27.0</v>
      </c>
      <c r="L4" s="12" t="n">
        <v>117.75</v>
      </c>
      <c r="M4" s="12" t="n">
        <v>183.25</v>
      </c>
      <c r="N4" s="12" t="n">
        <v>37.25</v>
      </c>
      <c r="O4" s="12" t="n">
        <v>46.75</v>
      </c>
      <c r="P4" s="12" t="n">
        <v>38.0</v>
      </c>
      <c r="Q4" s="12" t="n">
        <v>17.75</v>
      </c>
      <c r="R4" s="12" t="n">
        <v>27.5</v>
      </c>
      <c r="S4" s="12" t="n">
        <v>51.0</v>
      </c>
      <c r="T4" s="12" t="n">
        <v>25.5</v>
      </c>
      <c r="U4" s="12" t="n">
        <v>13.5</v>
      </c>
      <c r="V4" s="12" t="n">
        <v>24.0</v>
      </c>
      <c r="W4" s="12" t="n">
        <v>10.0</v>
      </c>
      <c r="X4" s="12" t="n">
        <v>8.0</v>
      </c>
      <c r="Y4" s="12" t="n">
        <v>22.25</v>
      </c>
      <c r="Z4" s="12" t="n">
        <v>30.5</v>
      </c>
      <c r="AA4" s="12" t="n">
        <v>354.25</v>
      </c>
      <c r="AB4" s="12" t="n">
        <v>280.75</v>
      </c>
      <c r="AC4" s="12" t="n">
        <v>734.75</v>
      </c>
      <c r="AD4" s="12" t="n">
        <v>351.25</v>
      </c>
      <c r="AE4" s="12" t="n">
        <v>137.25</v>
      </c>
      <c r="AF4" s="12" t="n">
        <v>115.5</v>
      </c>
      <c r="AG4" s="12" t="n">
        <v>45.25</v>
      </c>
      <c r="AH4" s="12" t="n">
        <v>56.25</v>
      </c>
      <c r="AI4" s="12" t="n">
        <v>45.75</v>
      </c>
      <c r="AJ4" s="12" t="n">
        <v>20.0</v>
      </c>
      <c r="AK4" s="12" t="n">
        <v>9.0</v>
      </c>
      <c r="AL4" s="12" t="n">
        <v>18.0</v>
      </c>
      <c r="AM4" s="12" t="n">
        <v>1.75</v>
      </c>
      <c r="AN4" s="12" t="n">
        <v>37.75</v>
      </c>
      <c r="AO4" s="12" t="n">
        <v>12.0</v>
      </c>
      <c r="AP4" s="12" t="n">
        <v>17.25</v>
      </c>
      <c r="AQ4" s="12" t="n">
        <v>63.25</v>
      </c>
      <c r="AR4" s="12" t="n">
        <v>23.25</v>
      </c>
      <c r="AS4" s="12" t="n">
        <v>8.75</v>
      </c>
      <c r="AT4" s="13" t="n">
        <v>4170.75</v>
      </c>
      <c r="AU4" s="14"/>
      <c r="AW4" s="9" t="s">
        <v>40</v>
      </c>
      <c r="AX4" s="24">
        <f>SUM(AA28:AJ37, AA42:AJ45, AO28:AR37, AO42:AR45)</f>
        <v>49591</v>
      </c>
      <c r="AZ4" s="9" t="s">
        <v>41</v>
      </c>
      <c r="BA4" s="15">
        <f>SUM(AY13:BC18)</f>
        <v>61239.5</v>
      </c>
      <c r="BB4" s="16">
        <f>BA4/BE$19</f>
        <v>0.38096585960634038</v>
      </c>
    </row>
    <row r="5" spans="1:57">
      <c r="A5" s="1" t="s">
        <v>4</v>
      </c>
      <c r="B5" s="12" t="n">
        <v>89.0</v>
      </c>
      <c r="C5" s="12" t="n">
        <v>79.0</v>
      </c>
      <c r="D5" s="12" t="n">
        <v>10.75</v>
      </c>
      <c r="E5" s="12" t="n">
        <v>58.25</v>
      </c>
      <c r="F5" s="12" t="n">
        <v>359.0</v>
      </c>
      <c r="G5" s="12" t="n">
        <v>62.25</v>
      </c>
      <c r="H5" s="12" t="n">
        <v>67.0</v>
      </c>
      <c r="I5" s="12" t="n">
        <v>86.5</v>
      </c>
      <c r="J5" s="12" t="n">
        <v>96.5</v>
      </c>
      <c r="K5" s="12" t="n">
        <v>31.25</v>
      </c>
      <c r="L5" s="12" t="n">
        <v>41.75</v>
      </c>
      <c r="M5" s="12" t="n">
        <v>87.5</v>
      </c>
      <c r="N5" s="12" t="n">
        <v>17.75</v>
      </c>
      <c r="O5" s="12" t="n">
        <v>19.0</v>
      </c>
      <c r="P5" s="12" t="n">
        <v>11.75</v>
      </c>
      <c r="Q5" s="12" t="n">
        <v>8.75</v>
      </c>
      <c r="R5" s="12" t="n">
        <v>13.25</v>
      </c>
      <c r="S5" s="12" t="n">
        <v>23.5</v>
      </c>
      <c r="T5" s="12" t="n">
        <v>11.0</v>
      </c>
      <c r="U5" s="12" t="n">
        <v>9.75</v>
      </c>
      <c r="V5" s="12" t="n">
        <v>17.25</v>
      </c>
      <c r="W5" s="12" t="n">
        <v>6.5</v>
      </c>
      <c r="X5" s="12" t="n">
        <v>6.5</v>
      </c>
      <c r="Y5" s="12" t="n">
        <v>28.0</v>
      </c>
      <c r="Z5" s="12" t="n">
        <v>14.25</v>
      </c>
      <c r="AA5" s="12" t="n">
        <v>214.75</v>
      </c>
      <c r="AB5" s="12" t="n">
        <v>144.5</v>
      </c>
      <c r="AC5" s="12" t="n">
        <v>357.0</v>
      </c>
      <c r="AD5" s="12" t="n">
        <v>181.5</v>
      </c>
      <c r="AE5" s="12" t="n">
        <v>92.25</v>
      </c>
      <c r="AF5" s="12" t="n">
        <v>56.75</v>
      </c>
      <c r="AG5" s="12" t="n">
        <v>18.0</v>
      </c>
      <c r="AH5" s="12" t="n">
        <v>14.5</v>
      </c>
      <c r="AI5" s="12" t="n">
        <v>18.5</v>
      </c>
      <c r="AJ5" s="12" t="n">
        <v>5.0</v>
      </c>
      <c r="AK5" s="12" t="n">
        <v>5.0</v>
      </c>
      <c r="AL5" s="12" t="n">
        <v>8.5</v>
      </c>
      <c r="AM5" s="12" t="n">
        <v>2.5</v>
      </c>
      <c r="AN5" s="12" t="n">
        <v>9.25</v>
      </c>
      <c r="AO5" s="12" t="n">
        <v>4.75</v>
      </c>
      <c r="AP5" s="12" t="n">
        <v>7.25</v>
      </c>
      <c r="AQ5" s="12" t="n">
        <v>47.25</v>
      </c>
      <c r="AR5" s="12" t="n">
        <v>15.0</v>
      </c>
      <c r="AS5" s="12" t="n">
        <v>4.0</v>
      </c>
      <c r="AT5" s="13" t="n">
        <v>2462.25</v>
      </c>
      <c r="AU5" s="14"/>
      <c r="AW5" s="9" t="s">
        <v>42</v>
      </c>
      <c r="AX5" s="24">
        <f>SUM(AA3:AJ27,B28:Z37,AA38:AJ41,AK28:AN37, B42:Z45, AK42:AN45, AO3:AR27, AO38:AR41,AS28:AS37,AS42:AS45,AA46:AJ46,AO46:AR46)</f>
        <v>72667.25</v>
      </c>
    </row>
    <row r="6" spans="1:57">
      <c r="A6" s="1" t="s">
        <v>5</v>
      </c>
      <c r="B6" s="12" t="n">
        <v>64.5</v>
      </c>
      <c r="C6" s="12" t="n">
        <v>62.0</v>
      </c>
      <c r="D6" s="12" t="n">
        <v>58.25</v>
      </c>
      <c r="E6" s="12" t="n">
        <v>13.25</v>
      </c>
      <c r="F6" s="12" t="n">
        <v>130.75</v>
      </c>
      <c r="G6" s="12" t="n">
        <v>53.75</v>
      </c>
      <c r="H6" s="12" t="n">
        <v>60.25</v>
      </c>
      <c r="I6" s="12" t="n">
        <v>109.0</v>
      </c>
      <c r="J6" s="12" t="n">
        <v>94.75</v>
      </c>
      <c r="K6" s="12" t="n">
        <v>26.75</v>
      </c>
      <c r="L6" s="12" t="n">
        <v>61.5</v>
      </c>
      <c r="M6" s="12" t="n">
        <v>97.0</v>
      </c>
      <c r="N6" s="12" t="n">
        <v>20.5</v>
      </c>
      <c r="O6" s="12" t="n">
        <v>18.5</v>
      </c>
      <c r="P6" s="12" t="n">
        <v>23.75</v>
      </c>
      <c r="Q6" s="12" t="n">
        <v>10.25</v>
      </c>
      <c r="R6" s="12" t="n">
        <v>15.5</v>
      </c>
      <c r="S6" s="12" t="n">
        <v>34.25</v>
      </c>
      <c r="T6" s="12" t="n">
        <v>12.0</v>
      </c>
      <c r="U6" s="12" t="n">
        <v>16.75</v>
      </c>
      <c r="V6" s="12" t="n">
        <v>17.0</v>
      </c>
      <c r="W6" s="12" t="n">
        <v>14.5</v>
      </c>
      <c r="X6" s="12" t="n">
        <v>9.0</v>
      </c>
      <c r="Y6" s="12" t="n">
        <v>15.0</v>
      </c>
      <c r="Z6" s="12" t="n">
        <v>17.25</v>
      </c>
      <c r="AA6" s="12" t="n">
        <v>318.25</v>
      </c>
      <c r="AB6" s="12" t="n">
        <v>240.5</v>
      </c>
      <c r="AC6" s="12" t="n">
        <v>413.0</v>
      </c>
      <c r="AD6" s="12" t="n">
        <v>292.0</v>
      </c>
      <c r="AE6" s="12" t="n">
        <v>176.5</v>
      </c>
      <c r="AF6" s="12" t="n">
        <v>112.0</v>
      </c>
      <c r="AG6" s="12" t="n">
        <v>31.75</v>
      </c>
      <c r="AH6" s="12" t="n">
        <v>20.25</v>
      </c>
      <c r="AI6" s="12" t="n">
        <v>22.25</v>
      </c>
      <c r="AJ6" s="12" t="n">
        <v>7.75</v>
      </c>
      <c r="AK6" s="12" t="n">
        <v>6.5</v>
      </c>
      <c r="AL6" s="12" t="n">
        <v>14.25</v>
      </c>
      <c r="AM6" s="12" t="n">
        <v>5.75</v>
      </c>
      <c r="AN6" s="12" t="n">
        <v>11.0</v>
      </c>
      <c r="AO6" s="12" t="n">
        <v>3.5</v>
      </c>
      <c r="AP6" s="12" t="n">
        <v>5.75</v>
      </c>
      <c r="AQ6" s="12" t="n">
        <v>82.75</v>
      </c>
      <c r="AR6" s="12" t="n">
        <v>19.75</v>
      </c>
      <c r="AS6" s="12" t="n">
        <v>7.0</v>
      </c>
      <c r="AT6" s="13" t="n">
        <v>2846.5</v>
      </c>
      <c r="AU6" s="14"/>
      <c r="AX6" s="12"/>
    </row>
    <row r="7" spans="1:57">
      <c r="A7" s="1" t="s">
        <v>6</v>
      </c>
      <c r="B7" s="12" t="n">
        <v>237.5</v>
      </c>
      <c r="C7" s="12" t="n">
        <v>403.5</v>
      </c>
      <c r="D7" s="12" t="n">
        <v>364.25</v>
      </c>
      <c r="E7" s="12" t="n">
        <v>138.25</v>
      </c>
      <c r="F7" s="12" t="n">
        <v>38.5</v>
      </c>
      <c r="G7" s="12" t="n">
        <v>250.25</v>
      </c>
      <c r="H7" s="12" t="n">
        <v>241.0</v>
      </c>
      <c r="I7" s="12" t="n">
        <v>286.0</v>
      </c>
      <c r="J7" s="12" t="n">
        <v>265.0</v>
      </c>
      <c r="K7" s="12" t="n">
        <v>110.25</v>
      </c>
      <c r="L7" s="12" t="n">
        <v>169.25</v>
      </c>
      <c r="M7" s="12" t="n">
        <v>214.25</v>
      </c>
      <c r="N7" s="12" t="n">
        <v>80.5</v>
      </c>
      <c r="O7" s="12" t="n">
        <v>75.0</v>
      </c>
      <c r="P7" s="12" t="n">
        <v>64.75</v>
      </c>
      <c r="Q7" s="12" t="n">
        <v>34.75</v>
      </c>
      <c r="R7" s="12" t="n">
        <v>69.75</v>
      </c>
      <c r="S7" s="12" t="n">
        <v>169.0</v>
      </c>
      <c r="T7" s="12" t="n">
        <v>50.75</v>
      </c>
      <c r="U7" s="12" t="n">
        <v>58.5</v>
      </c>
      <c r="V7" s="12" t="n">
        <v>98.25</v>
      </c>
      <c r="W7" s="12" t="n">
        <v>50.0</v>
      </c>
      <c r="X7" s="12" t="n">
        <v>33.0</v>
      </c>
      <c r="Y7" s="12" t="n">
        <v>42.25</v>
      </c>
      <c r="Z7" s="12" t="n">
        <v>81.5</v>
      </c>
      <c r="AA7" s="12" t="n">
        <v>865.0</v>
      </c>
      <c r="AB7" s="12" t="n">
        <v>457.75</v>
      </c>
      <c r="AC7" s="12" t="n">
        <v>1268.75</v>
      </c>
      <c r="AD7" s="12" t="n">
        <v>660.5</v>
      </c>
      <c r="AE7" s="12" t="n">
        <v>399.5</v>
      </c>
      <c r="AF7" s="12" t="n">
        <v>223.0</v>
      </c>
      <c r="AG7" s="12" t="n">
        <v>94.0</v>
      </c>
      <c r="AH7" s="12" t="n">
        <v>54.25</v>
      </c>
      <c r="AI7" s="12" t="n">
        <v>88.0</v>
      </c>
      <c r="AJ7" s="12" t="n">
        <v>14.75</v>
      </c>
      <c r="AK7" s="12" t="n">
        <v>21.5</v>
      </c>
      <c r="AL7" s="12" t="n">
        <v>102.75</v>
      </c>
      <c r="AM7" s="12" t="n">
        <v>13.0</v>
      </c>
      <c r="AN7" s="12" t="n">
        <v>47.75</v>
      </c>
      <c r="AO7" s="12" t="n">
        <v>12.5</v>
      </c>
      <c r="AP7" s="12" t="n">
        <v>25.25</v>
      </c>
      <c r="AQ7" s="12" t="n">
        <v>183.0</v>
      </c>
      <c r="AR7" s="12" t="n">
        <v>111.75</v>
      </c>
      <c r="AS7" s="12" t="n">
        <v>26.0</v>
      </c>
      <c r="AT7" s="13" t="n">
        <v>8295.0</v>
      </c>
      <c r="AU7" s="14"/>
      <c r="AX7" s="12"/>
    </row>
    <row r="8" spans="1:57">
      <c r="A8" s="1" t="s">
        <v>7</v>
      </c>
      <c r="B8" s="12" t="n">
        <v>89.25</v>
      </c>
      <c r="C8" s="12" t="n">
        <v>112.0</v>
      </c>
      <c r="D8" s="12" t="n">
        <v>63.25</v>
      </c>
      <c r="E8" s="12" t="n">
        <v>53.75</v>
      </c>
      <c r="F8" s="12" t="n">
        <v>202.75</v>
      </c>
      <c r="G8" s="12" t="n">
        <v>16.25</v>
      </c>
      <c r="H8" s="12" t="n">
        <v>105.75</v>
      </c>
      <c r="I8" s="12" t="n">
        <v>158.25</v>
      </c>
      <c r="J8" s="12" t="n">
        <v>131.75</v>
      </c>
      <c r="K8" s="12" t="n">
        <v>43.25</v>
      </c>
      <c r="L8" s="12" t="n">
        <v>96.5</v>
      </c>
      <c r="M8" s="12" t="n">
        <v>106.75</v>
      </c>
      <c r="N8" s="12" t="n">
        <v>30.5</v>
      </c>
      <c r="O8" s="12" t="n">
        <v>33.5</v>
      </c>
      <c r="P8" s="12" t="n">
        <v>35.0</v>
      </c>
      <c r="Q8" s="12" t="n">
        <v>18.5</v>
      </c>
      <c r="R8" s="12" t="n">
        <v>13.25</v>
      </c>
      <c r="S8" s="12" t="n">
        <v>29.75</v>
      </c>
      <c r="T8" s="12" t="n">
        <v>11.5</v>
      </c>
      <c r="U8" s="12" t="n">
        <v>12.0</v>
      </c>
      <c r="V8" s="12" t="n">
        <v>16.25</v>
      </c>
      <c r="W8" s="12" t="n">
        <v>8.25</v>
      </c>
      <c r="X8" s="12" t="n">
        <v>5.25</v>
      </c>
      <c r="Y8" s="12" t="n">
        <v>13.25</v>
      </c>
      <c r="Z8" s="12" t="n">
        <v>34.75</v>
      </c>
      <c r="AA8" s="12" t="n">
        <v>257.75</v>
      </c>
      <c r="AB8" s="12" t="n">
        <v>184.0</v>
      </c>
      <c r="AC8" s="12" t="n">
        <v>368.25</v>
      </c>
      <c r="AD8" s="12" t="n">
        <v>305.25</v>
      </c>
      <c r="AE8" s="12" t="n">
        <v>256.75</v>
      </c>
      <c r="AF8" s="12" t="n">
        <v>136.25</v>
      </c>
      <c r="AG8" s="12" t="n">
        <v>25.0</v>
      </c>
      <c r="AH8" s="12" t="n">
        <v>26.75</v>
      </c>
      <c r="AI8" s="12" t="n">
        <v>23.25</v>
      </c>
      <c r="AJ8" s="12" t="n">
        <v>5.25</v>
      </c>
      <c r="AK8" s="12" t="n">
        <v>6.75</v>
      </c>
      <c r="AL8" s="12" t="n">
        <v>17.25</v>
      </c>
      <c r="AM8" s="12" t="n">
        <v>4.75</v>
      </c>
      <c r="AN8" s="12" t="n">
        <v>25.0</v>
      </c>
      <c r="AO8" s="12" t="n">
        <v>4.5</v>
      </c>
      <c r="AP8" s="12" t="n">
        <v>3.75</v>
      </c>
      <c r="AQ8" s="12" t="n">
        <v>52.75</v>
      </c>
      <c r="AR8" s="12" t="n">
        <v>17.75</v>
      </c>
      <c r="AS8" s="12" t="n">
        <v>9.75</v>
      </c>
      <c r="AT8" s="13" t="n">
        <v>3172.0</v>
      </c>
      <c r="AU8" s="14"/>
      <c r="AX8" s="15"/>
    </row>
    <row r="9" spans="1:57">
      <c r="A9" s="1" t="s">
        <v>8</v>
      </c>
      <c r="B9" s="12" t="n">
        <v>106.5</v>
      </c>
      <c r="C9" s="12" t="n">
        <v>139.0</v>
      </c>
      <c r="D9" s="12" t="n">
        <v>63.25</v>
      </c>
      <c r="E9" s="12" t="n">
        <v>63.0</v>
      </c>
      <c r="F9" s="12" t="n">
        <v>229.5</v>
      </c>
      <c r="G9" s="12" t="n">
        <v>105.25</v>
      </c>
      <c r="H9" s="12" t="n">
        <v>20.5</v>
      </c>
      <c r="I9" s="12" t="n">
        <v>92.0</v>
      </c>
      <c r="J9" s="12" t="n">
        <v>113.75</v>
      </c>
      <c r="K9" s="12" t="n">
        <v>31.75</v>
      </c>
      <c r="L9" s="12" t="n">
        <v>132.5</v>
      </c>
      <c r="M9" s="12" t="n">
        <v>177.0</v>
      </c>
      <c r="N9" s="12" t="n">
        <v>50.75</v>
      </c>
      <c r="O9" s="12" t="n">
        <v>56.25</v>
      </c>
      <c r="P9" s="12" t="n">
        <v>45.0</v>
      </c>
      <c r="Q9" s="12" t="n">
        <v>22.75</v>
      </c>
      <c r="R9" s="12" t="n">
        <v>21.0</v>
      </c>
      <c r="S9" s="12" t="n">
        <v>47.5</v>
      </c>
      <c r="T9" s="12" t="n">
        <v>43.0</v>
      </c>
      <c r="U9" s="12" t="n">
        <v>29.75</v>
      </c>
      <c r="V9" s="12" t="n">
        <v>51.5</v>
      </c>
      <c r="W9" s="12" t="n">
        <v>22.5</v>
      </c>
      <c r="X9" s="12" t="n">
        <v>17.0</v>
      </c>
      <c r="Y9" s="12" t="n">
        <v>45.0</v>
      </c>
      <c r="Z9" s="12" t="n">
        <v>57.5</v>
      </c>
      <c r="AA9" s="12" t="n">
        <v>408.75</v>
      </c>
      <c r="AB9" s="12" t="n">
        <v>293.75</v>
      </c>
      <c r="AC9" s="12" t="n">
        <v>668.5</v>
      </c>
      <c r="AD9" s="12" t="n">
        <v>514.5</v>
      </c>
      <c r="AE9" s="12" t="n">
        <v>358.25</v>
      </c>
      <c r="AF9" s="12" t="n">
        <v>210.0</v>
      </c>
      <c r="AG9" s="12" t="n">
        <v>35.5</v>
      </c>
      <c r="AH9" s="12" t="n">
        <v>42.5</v>
      </c>
      <c r="AI9" s="12" t="n">
        <v>27.5</v>
      </c>
      <c r="AJ9" s="12" t="n">
        <v>10.25</v>
      </c>
      <c r="AK9" s="12" t="n">
        <v>17.0</v>
      </c>
      <c r="AL9" s="12" t="n">
        <v>19.25</v>
      </c>
      <c r="AM9" s="12" t="n">
        <v>12.25</v>
      </c>
      <c r="AN9" s="12" t="n">
        <v>69.0</v>
      </c>
      <c r="AO9" s="12" t="n">
        <v>7.25</v>
      </c>
      <c r="AP9" s="12" t="n">
        <v>12.25</v>
      </c>
      <c r="AQ9" s="12" t="n">
        <v>80.25</v>
      </c>
      <c r="AR9" s="12" t="n">
        <v>22.25</v>
      </c>
      <c r="AS9" s="12" t="n">
        <v>11.0</v>
      </c>
      <c r="AT9" s="13" t="n">
        <v>4603.5</v>
      </c>
      <c r="AU9" s="14"/>
      <c r="AX9" s="15"/>
    </row>
    <row r="10" spans="1:57">
      <c r="A10" s="1">
        <v>19</v>
      </c>
      <c r="B10" s="12" t="n">
        <v>50.0</v>
      </c>
      <c r="C10" s="12" t="n">
        <v>102.5</v>
      </c>
      <c r="D10" s="12" t="n">
        <v>82.25</v>
      </c>
      <c r="E10" s="12" t="n">
        <v>99.5</v>
      </c>
      <c r="F10" s="12" t="n">
        <v>263.25</v>
      </c>
      <c r="G10" s="12" t="n">
        <v>142.75</v>
      </c>
      <c r="H10" s="12" t="n">
        <v>101.25</v>
      </c>
      <c r="I10" s="12" t="n">
        <v>13.5</v>
      </c>
      <c r="J10" s="12" t="n">
        <v>18.75</v>
      </c>
      <c r="K10" s="12" t="n">
        <v>19.5</v>
      </c>
      <c r="L10" s="12" t="n">
        <v>84.25</v>
      </c>
      <c r="M10" s="12" t="n">
        <v>147.25</v>
      </c>
      <c r="N10" s="12" t="n">
        <v>66.25</v>
      </c>
      <c r="O10" s="12" t="n">
        <v>63.25</v>
      </c>
      <c r="P10" s="12" t="n">
        <v>53.0</v>
      </c>
      <c r="Q10" s="12" t="n">
        <v>29.5</v>
      </c>
      <c r="R10" s="12" t="n">
        <v>26.75</v>
      </c>
      <c r="S10" s="12" t="n">
        <v>51.5</v>
      </c>
      <c r="T10" s="12" t="n">
        <v>45.75</v>
      </c>
      <c r="U10" s="12" t="n">
        <v>44.25</v>
      </c>
      <c r="V10" s="12" t="n">
        <v>57.5</v>
      </c>
      <c r="W10" s="12" t="n">
        <v>35.5</v>
      </c>
      <c r="X10" s="12" t="n">
        <v>20.75</v>
      </c>
      <c r="Y10" s="12" t="n">
        <v>91.5</v>
      </c>
      <c r="Z10" s="12" t="n">
        <v>53.25</v>
      </c>
      <c r="AA10" s="12" t="n">
        <v>359.75</v>
      </c>
      <c r="AB10" s="12" t="n">
        <v>277.0</v>
      </c>
      <c r="AC10" s="12" t="n">
        <v>549.0</v>
      </c>
      <c r="AD10" s="12" t="n">
        <v>466.0</v>
      </c>
      <c r="AE10" s="12" t="n">
        <v>308.75</v>
      </c>
      <c r="AF10" s="12" t="n">
        <v>195.25</v>
      </c>
      <c r="AG10" s="12" t="n">
        <v>56.5</v>
      </c>
      <c r="AH10" s="12" t="n">
        <v>43.5</v>
      </c>
      <c r="AI10" s="12" t="n">
        <v>40.0</v>
      </c>
      <c r="AJ10" s="12" t="n">
        <v>11.0</v>
      </c>
      <c r="AK10" s="12" t="n">
        <v>10.5</v>
      </c>
      <c r="AL10" s="12" t="n">
        <v>22.25</v>
      </c>
      <c r="AM10" s="12" t="n">
        <v>14.25</v>
      </c>
      <c r="AN10" s="12" t="n">
        <v>50.75</v>
      </c>
      <c r="AO10" s="12" t="n">
        <v>9.5</v>
      </c>
      <c r="AP10" s="12" t="n">
        <v>12.25</v>
      </c>
      <c r="AQ10" s="12" t="n">
        <v>51.75</v>
      </c>
      <c r="AR10" s="12" t="n">
        <v>27.75</v>
      </c>
      <c r="AS10" s="12" t="n">
        <v>10.25</v>
      </c>
      <c r="AT10" s="13" t="n">
        <v>4279.5</v>
      </c>
      <c r="AU10" s="14"/>
      <c r="AW10" s="17"/>
      <c r="AX10" s="15"/>
      <c r="BD10" s="11"/>
    </row>
    <row r="11" spans="1:57">
      <c r="A11" s="1">
        <v>12</v>
      </c>
      <c r="B11" s="12" t="n">
        <v>81.0</v>
      </c>
      <c r="C11" s="12" t="n">
        <v>140.5</v>
      </c>
      <c r="D11" s="12" t="n">
        <v>102.25</v>
      </c>
      <c r="E11" s="12" t="n">
        <v>85.75</v>
      </c>
      <c r="F11" s="12" t="n">
        <v>238.0</v>
      </c>
      <c r="G11" s="12" t="n">
        <v>135.0</v>
      </c>
      <c r="H11" s="12" t="n">
        <v>118.25</v>
      </c>
      <c r="I11" s="12" t="n">
        <v>16.0</v>
      </c>
      <c r="J11" s="12" t="n">
        <v>20.0</v>
      </c>
      <c r="K11" s="12" t="n">
        <v>13.75</v>
      </c>
      <c r="L11" s="12" t="n">
        <v>101.5</v>
      </c>
      <c r="M11" s="12" t="n">
        <v>219.25</v>
      </c>
      <c r="N11" s="12" t="n">
        <v>91.25</v>
      </c>
      <c r="O11" s="12" t="n">
        <v>96.5</v>
      </c>
      <c r="P11" s="12" t="n">
        <v>68.25</v>
      </c>
      <c r="Q11" s="12" t="n">
        <v>39.0</v>
      </c>
      <c r="R11" s="12" t="n">
        <v>50.25</v>
      </c>
      <c r="S11" s="12" t="n">
        <v>72.25</v>
      </c>
      <c r="T11" s="12" t="n">
        <v>72.0</v>
      </c>
      <c r="U11" s="12" t="n">
        <v>52.5</v>
      </c>
      <c r="V11" s="12" t="n">
        <v>62.25</v>
      </c>
      <c r="W11" s="12" t="n">
        <v>27.25</v>
      </c>
      <c r="X11" s="12" t="n">
        <v>23.0</v>
      </c>
      <c r="Y11" s="12" t="n">
        <v>70.5</v>
      </c>
      <c r="Z11" s="12" t="n">
        <v>74.25</v>
      </c>
      <c r="AA11" s="12" t="n">
        <v>399.25</v>
      </c>
      <c r="AB11" s="12" t="n">
        <v>291.75</v>
      </c>
      <c r="AC11" s="12" t="n">
        <v>712.25</v>
      </c>
      <c r="AD11" s="12" t="n">
        <v>415.0</v>
      </c>
      <c r="AE11" s="12" t="n">
        <v>190.75</v>
      </c>
      <c r="AF11" s="12" t="n">
        <v>148.5</v>
      </c>
      <c r="AG11" s="12" t="n">
        <v>47.75</v>
      </c>
      <c r="AH11" s="12" t="n">
        <v>71.25</v>
      </c>
      <c r="AI11" s="12" t="n">
        <v>48.0</v>
      </c>
      <c r="AJ11" s="12" t="n">
        <v>18.5</v>
      </c>
      <c r="AK11" s="12" t="n">
        <v>14.25</v>
      </c>
      <c r="AL11" s="12" t="n">
        <v>27.25</v>
      </c>
      <c r="AM11" s="12" t="n">
        <v>14.75</v>
      </c>
      <c r="AN11" s="12" t="n">
        <v>67.5</v>
      </c>
      <c r="AO11" s="12" t="n">
        <v>10.75</v>
      </c>
      <c r="AP11" s="12" t="n">
        <v>21.25</v>
      </c>
      <c r="AQ11" s="12" t="n">
        <v>78.5</v>
      </c>
      <c r="AR11" s="12" t="n">
        <v>50.0</v>
      </c>
      <c r="AS11" s="12" t="n">
        <v>12.75</v>
      </c>
      <c r="AT11" s="13" t="n">
        <v>4710.5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21.25</v>
      </c>
      <c r="C12" s="12" t="n">
        <v>26.0</v>
      </c>
      <c r="D12" s="12" t="n">
        <v>29.5</v>
      </c>
      <c r="E12" s="12" t="n">
        <v>23.25</v>
      </c>
      <c r="F12" s="12" t="n">
        <v>102.25</v>
      </c>
      <c r="G12" s="12" t="n">
        <v>44.25</v>
      </c>
      <c r="H12" s="12" t="n">
        <v>30.75</v>
      </c>
      <c r="I12" s="12" t="n">
        <v>15.75</v>
      </c>
      <c r="J12" s="12" t="n">
        <v>14.25</v>
      </c>
      <c r="K12" s="12" t="n">
        <v>12.5</v>
      </c>
      <c r="L12" s="12" t="n">
        <v>92.75</v>
      </c>
      <c r="M12" s="12" t="n">
        <v>188.25</v>
      </c>
      <c r="N12" s="12" t="n">
        <v>132.75</v>
      </c>
      <c r="O12" s="12" t="n">
        <v>144.5</v>
      </c>
      <c r="P12" s="12" t="n">
        <v>55.5</v>
      </c>
      <c r="Q12" s="12" t="n">
        <v>28.0</v>
      </c>
      <c r="R12" s="12" t="n">
        <v>45.5</v>
      </c>
      <c r="S12" s="12" t="n">
        <v>66.5</v>
      </c>
      <c r="T12" s="12" t="n">
        <v>11.75</v>
      </c>
      <c r="U12" s="12" t="n">
        <v>8.75</v>
      </c>
      <c r="V12" s="12" t="n">
        <v>14.75</v>
      </c>
      <c r="W12" s="12" t="n">
        <v>5.5</v>
      </c>
      <c r="X12" s="12" t="n">
        <v>4.75</v>
      </c>
      <c r="Y12" s="12" t="n">
        <v>20.25</v>
      </c>
      <c r="Z12" s="12" t="n">
        <v>29.5</v>
      </c>
      <c r="AA12" s="12" t="n">
        <v>324.25</v>
      </c>
      <c r="AB12" s="12" t="n">
        <v>259.5</v>
      </c>
      <c r="AC12" s="12" t="n">
        <v>592.5</v>
      </c>
      <c r="AD12" s="12" t="n">
        <v>358.75</v>
      </c>
      <c r="AE12" s="12" t="n">
        <v>216.5</v>
      </c>
      <c r="AF12" s="12" t="n">
        <v>119.25</v>
      </c>
      <c r="AG12" s="12" t="n">
        <v>42.0</v>
      </c>
      <c r="AH12" s="12" t="n">
        <v>40.5</v>
      </c>
      <c r="AI12" s="12" t="n">
        <v>38.25</v>
      </c>
      <c r="AJ12" s="12" t="n">
        <v>3.0</v>
      </c>
      <c r="AK12" s="12" t="n">
        <v>54.5</v>
      </c>
      <c r="AL12" s="12" t="n">
        <v>76.5</v>
      </c>
      <c r="AM12" s="12" t="n">
        <v>2.75</v>
      </c>
      <c r="AN12" s="12" t="n">
        <v>16.75</v>
      </c>
      <c r="AO12" s="12" t="n">
        <v>3.25</v>
      </c>
      <c r="AP12" s="12" t="n">
        <v>10.5</v>
      </c>
      <c r="AQ12" s="12" t="n">
        <v>18.75</v>
      </c>
      <c r="AR12" s="12" t="n">
        <v>10.75</v>
      </c>
      <c r="AS12" s="12" t="n">
        <v>37.75</v>
      </c>
      <c r="AT12" s="13" t="n">
        <v>3394.75</v>
      </c>
      <c r="AU12" s="14"/>
      <c r="AW12" s="17" t="s">
        <v>43</v>
      </c>
      <c r="AX12" s="15">
        <f>SUM(AA28:AD31)</f>
        <v>1883.25</v>
      </c>
      <c r="AY12" s="15">
        <f>SUM(Z28:Z31,H28:K31)</f>
        <v>6717.25</v>
      </c>
      <c r="AZ12" s="15">
        <f>SUM(AE28:AJ31)</f>
        <v>15206.25</v>
      </c>
      <c r="BA12" s="15">
        <f>SUM(B28:G31)</f>
        <v>6615.25</v>
      </c>
      <c r="BB12" s="15">
        <f>SUM(AM28:AN31,T28:Y31)</f>
        <v>6296</v>
      </c>
      <c r="BC12" s="15">
        <f>SUM(AK28:AL31,L28:S31)</f>
        <v>8247</v>
      </c>
      <c r="BD12" s="14">
        <f>SUM(AO28:AR31)</f>
        <v>4194.5</v>
      </c>
      <c r="BE12" s="9">
        <f t="shared" ref="BE12:BE19" si="0">SUM(AX12:BD12)</f>
        <v>49159.5</v>
      </c>
    </row>
    <row r="13" spans="1:57">
      <c r="A13" s="1" t="s">
        <v>10</v>
      </c>
      <c r="B13" s="12" t="n">
        <v>82.75</v>
      </c>
      <c r="C13" s="12" t="n">
        <v>96.5</v>
      </c>
      <c r="D13" s="12" t="n">
        <v>47.5</v>
      </c>
      <c r="E13" s="12" t="n">
        <v>65.0</v>
      </c>
      <c r="F13" s="12" t="n">
        <v>175.75</v>
      </c>
      <c r="G13" s="12" t="n">
        <v>101.25</v>
      </c>
      <c r="H13" s="12" t="n">
        <v>115.25</v>
      </c>
      <c r="I13" s="12" t="n">
        <v>99.0</v>
      </c>
      <c r="J13" s="12" t="n">
        <v>102.75</v>
      </c>
      <c r="K13" s="12" t="n">
        <v>66.25</v>
      </c>
      <c r="L13" s="12" t="n">
        <v>18.0</v>
      </c>
      <c r="M13" s="12" t="n">
        <v>273.0</v>
      </c>
      <c r="N13" s="12" t="n">
        <v>162.25</v>
      </c>
      <c r="O13" s="12" t="n">
        <v>227.0</v>
      </c>
      <c r="P13" s="12" t="n">
        <v>146.0</v>
      </c>
      <c r="Q13" s="12" t="n">
        <v>75.75</v>
      </c>
      <c r="R13" s="12" t="n">
        <v>61.5</v>
      </c>
      <c r="S13" s="12" t="n">
        <v>94.25</v>
      </c>
      <c r="T13" s="12" t="n">
        <v>35.75</v>
      </c>
      <c r="U13" s="12" t="n">
        <v>16.0</v>
      </c>
      <c r="V13" s="12" t="n">
        <v>28.5</v>
      </c>
      <c r="W13" s="12" t="n">
        <v>21.0</v>
      </c>
      <c r="X13" s="12" t="n">
        <v>17.5</v>
      </c>
      <c r="Y13" s="12" t="n">
        <v>34.5</v>
      </c>
      <c r="Z13" s="12" t="n">
        <v>91.25</v>
      </c>
      <c r="AA13" s="12" t="n">
        <v>392.5</v>
      </c>
      <c r="AB13" s="12" t="n">
        <v>315.0</v>
      </c>
      <c r="AC13" s="12" t="n">
        <v>770.5</v>
      </c>
      <c r="AD13" s="12" t="n">
        <v>478.5</v>
      </c>
      <c r="AE13" s="12" t="n">
        <v>235.0</v>
      </c>
      <c r="AF13" s="12" t="n">
        <v>174.0</v>
      </c>
      <c r="AG13" s="12" t="n">
        <v>38.0</v>
      </c>
      <c r="AH13" s="12" t="n">
        <v>51.0</v>
      </c>
      <c r="AI13" s="12" t="n">
        <v>45.5</v>
      </c>
      <c r="AJ13" s="12" t="n">
        <v>13.25</v>
      </c>
      <c r="AK13" s="12" t="n">
        <v>54.75</v>
      </c>
      <c r="AL13" s="12" t="n">
        <v>77.5</v>
      </c>
      <c r="AM13" s="12" t="n">
        <v>7.5</v>
      </c>
      <c r="AN13" s="12" t="n">
        <v>52.5</v>
      </c>
      <c r="AO13" s="12" t="n">
        <v>7.25</v>
      </c>
      <c r="AP13" s="12" t="n">
        <v>12.0</v>
      </c>
      <c r="AQ13" s="12" t="n">
        <v>38.0</v>
      </c>
      <c r="AR13" s="12" t="n">
        <v>19.5</v>
      </c>
      <c r="AS13" s="12" t="n">
        <v>53.5</v>
      </c>
      <c r="AT13" s="13" t="n">
        <v>5090.0</v>
      </c>
      <c r="AU13" s="14"/>
      <c r="AW13" s="17" t="s">
        <v>44</v>
      </c>
      <c r="AX13" s="15">
        <f>SUM(AA27:AD27,AA9:AD12)</f>
        <v>6392.25</v>
      </c>
      <c r="AY13" s="15">
        <f>SUM(Z27,Z9:Z12,H9:K12,H27:K27)</f>
        <v>814</v>
      </c>
      <c r="AZ13" s="15">
        <f>SUM(AE9:AJ12,AE27:AJ27)</f>
        <v>1909.75</v>
      </c>
      <c r="BA13" s="15">
        <f>SUM(B9:G12,B27:G27)</f>
        <v>2226.5</v>
      </c>
      <c r="BB13" s="15">
        <f>SUM(T9:Y12,AM9:AN12,T27:Y27,AM27:AN27)</f>
        <v>1105.5</v>
      </c>
      <c r="BC13" s="15">
        <f>SUM(L9:S12,AK9:AL12,L27:S27,AK27:AL27)</f>
        <v>2613</v>
      </c>
      <c r="BD13" s="14">
        <f>SUM(AO9:AR12,AO27:AR27)</f>
        <v>356.75</v>
      </c>
      <c r="BE13" s="9">
        <f t="shared" si="0"/>
        <v>15417.75</v>
      </c>
    </row>
    <row r="14" spans="1:57">
      <c r="A14" s="1" t="s">
        <v>11</v>
      </c>
      <c r="B14" s="12" t="n">
        <v>79.75</v>
      </c>
      <c r="C14" s="12" t="n">
        <v>186.0</v>
      </c>
      <c r="D14" s="12" t="n">
        <v>87.25</v>
      </c>
      <c r="E14" s="12" t="n">
        <v>103.25</v>
      </c>
      <c r="F14" s="12" t="n">
        <v>205.25</v>
      </c>
      <c r="G14" s="12" t="n">
        <v>113.75</v>
      </c>
      <c r="H14" s="12" t="n">
        <v>179.0</v>
      </c>
      <c r="I14" s="12" t="n">
        <v>144.75</v>
      </c>
      <c r="J14" s="12" t="n">
        <v>258.75</v>
      </c>
      <c r="K14" s="12" t="n">
        <v>167.75</v>
      </c>
      <c r="L14" s="12" t="n">
        <v>261.5</v>
      </c>
      <c r="M14" s="12" t="n">
        <v>15.0</v>
      </c>
      <c r="N14" s="12" t="n">
        <v>193.75</v>
      </c>
      <c r="O14" s="12" t="n">
        <v>244.75</v>
      </c>
      <c r="P14" s="12" t="n">
        <v>171.0</v>
      </c>
      <c r="Q14" s="12" t="n">
        <v>97.5</v>
      </c>
      <c r="R14" s="12" t="n">
        <v>133.5</v>
      </c>
      <c r="S14" s="12" t="n">
        <v>367.25</v>
      </c>
      <c r="T14" s="12" t="n">
        <v>112.0</v>
      </c>
      <c r="U14" s="12" t="n">
        <v>126.5</v>
      </c>
      <c r="V14" s="12" t="n">
        <v>122.0</v>
      </c>
      <c r="W14" s="12" t="n">
        <v>64.75</v>
      </c>
      <c r="X14" s="12" t="n">
        <v>54.75</v>
      </c>
      <c r="Y14" s="12" t="n">
        <v>97.75</v>
      </c>
      <c r="Z14" s="12" t="n">
        <v>114.0</v>
      </c>
      <c r="AA14" s="12" t="n">
        <v>485.5</v>
      </c>
      <c r="AB14" s="12" t="n">
        <v>283.25</v>
      </c>
      <c r="AC14" s="12" t="n">
        <v>614.5</v>
      </c>
      <c r="AD14" s="12" t="n">
        <v>392.0</v>
      </c>
      <c r="AE14" s="12" t="n">
        <v>146.75</v>
      </c>
      <c r="AF14" s="12" t="n">
        <v>131.75</v>
      </c>
      <c r="AG14" s="12" t="n">
        <v>54.25</v>
      </c>
      <c r="AH14" s="12" t="n">
        <v>59.0</v>
      </c>
      <c r="AI14" s="12" t="n">
        <v>87.75</v>
      </c>
      <c r="AJ14" s="12" t="n">
        <v>10.75</v>
      </c>
      <c r="AK14" s="12" t="n">
        <v>124.5</v>
      </c>
      <c r="AL14" s="12" t="n">
        <v>697.25</v>
      </c>
      <c r="AM14" s="12" t="n">
        <v>47.25</v>
      </c>
      <c r="AN14" s="12" t="n">
        <v>119.25</v>
      </c>
      <c r="AO14" s="12" t="n">
        <v>12.0</v>
      </c>
      <c r="AP14" s="12" t="n">
        <v>21.75</v>
      </c>
      <c r="AQ14" s="12" t="n">
        <v>49.5</v>
      </c>
      <c r="AR14" s="12" t="n">
        <v>37.5</v>
      </c>
      <c r="AS14" s="12" t="n">
        <v>185.25</v>
      </c>
      <c r="AT14" s="13" t="n">
        <v>7261.25</v>
      </c>
      <c r="AU14" s="14"/>
      <c r="AW14" s="17" t="s">
        <v>45</v>
      </c>
      <c r="AX14" s="15">
        <f>SUM(AA32:AD37)</f>
        <v>15012.5</v>
      </c>
      <c r="AY14" s="15">
        <f>SUM(H32:K37,Z32:Z37)</f>
        <v>1962.5</v>
      </c>
      <c r="AZ14" s="15">
        <f>SUM(AE32:AJ37)</f>
        <v>5342.25</v>
      </c>
      <c r="BA14" s="15">
        <f>SUM(B32:G37)</f>
        <v>1967</v>
      </c>
      <c r="BB14" s="15">
        <f>SUM(T32:Y37,AM32:AN37)</f>
        <v>1235</v>
      </c>
      <c r="BC14" s="15">
        <f>SUM(L32:S37,AK32:AL37)</f>
        <v>1741.5</v>
      </c>
      <c r="BD14" s="14">
        <f>SUM(AO32:AR37)</f>
        <v>1842.75</v>
      </c>
      <c r="BE14" s="9">
        <f t="shared" si="0"/>
        <v>29103.5</v>
      </c>
    </row>
    <row r="15" spans="1:57">
      <c r="A15" s="1" t="s">
        <v>12</v>
      </c>
      <c r="B15" s="12" t="n">
        <v>20.25</v>
      </c>
      <c r="C15" s="12" t="n">
        <v>46.0</v>
      </c>
      <c r="D15" s="12" t="n">
        <v>18.25</v>
      </c>
      <c r="E15" s="12" t="n">
        <v>21.5</v>
      </c>
      <c r="F15" s="12" t="n">
        <v>90.5</v>
      </c>
      <c r="G15" s="12" t="n">
        <v>32.75</v>
      </c>
      <c r="H15" s="12" t="n">
        <v>54.5</v>
      </c>
      <c r="I15" s="12" t="n">
        <v>65.25</v>
      </c>
      <c r="J15" s="12" t="n">
        <v>97.5</v>
      </c>
      <c r="K15" s="12" t="n">
        <v>143.25</v>
      </c>
      <c r="L15" s="12" t="n">
        <v>159.5</v>
      </c>
      <c r="M15" s="12" t="n">
        <v>200.0</v>
      </c>
      <c r="N15" s="12" t="n">
        <v>11.25</v>
      </c>
      <c r="O15" s="12" t="n">
        <v>110.75</v>
      </c>
      <c r="P15" s="12" t="n">
        <v>106.25</v>
      </c>
      <c r="Q15" s="12" t="n">
        <v>41.75</v>
      </c>
      <c r="R15" s="12" t="n">
        <v>42.0</v>
      </c>
      <c r="S15" s="12" t="n">
        <v>63.25</v>
      </c>
      <c r="T15" s="12" t="n">
        <v>18.5</v>
      </c>
      <c r="U15" s="12" t="n">
        <v>8.0</v>
      </c>
      <c r="V15" s="12" t="n">
        <v>11.75</v>
      </c>
      <c r="W15" s="12" t="n">
        <v>7.0</v>
      </c>
      <c r="X15" s="12" t="n">
        <v>2.75</v>
      </c>
      <c r="Y15" s="12" t="n">
        <v>17.0</v>
      </c>
      <c r="Z15" s="12" t="n">
        <v>37.25</v>
      </c>
      <c r="AA15" s="12" t="n">
        <v>228.75</v>
      </c>
      <c r="AB15" s="12" t="n">
        <v>165.25</v>
      </c>
      <c r="AC15" s="12" t="n">
        <v>455.75</v>
      </c>
      <c r="AD15" s="12" t="n">
        <v>194.5</v>
      </c>
      <c r="AE15" s="12" t="n">
        <v>67.25</v>
      </c>
      <c r="AF15" s="12" t="n">
        <v>57.5</v>
      </c>
      <c r="AG15" s="12" t="n">
        <v>25.25</v>
      </c>
      <c r="AH15" s="12" t="n">
        <v>26.75</v>
      </c>
      <c r="AI15" s="12" t="n">
        <v>21.25</v>
      </c>
      <c r="AJ15" s="12" t="n">
        <v>7.5</v>
      </c>
      <c r="AK15" s="12" t="n">
        <v>37.75</v>
      </c>
      <c r="AL15" s="12" t="n">
        <v>45.0</v>
      </c>
      <c r="AM15" s="12" t="n">
        <v>2.5</v>
      </c>
      <c r="AN15" s="12" t="n">
        <v>23.25</v>
      </c>
      <c r="AO15" s="12" t="n">
        <v>5.25</v>
      </c>
      <c r="AP15" s="12" t="n">
        <v>7.25</v>
      </c>
      <c r="AQ15" s="12" t="n">
        <v>29.5</v>
      </c>
      <c r="AR15" s="12" t="n">
        <v>9.5</v>
      </c>
      <c r="AS15" s="12" t="n">
        <v>33.75</v>
      </c>
      <c r="AT15" s="13" t="n">
        <v>2870.25</v>
      </c>
      <c r="AU15" s="14"/>
      <c r="AW15" s="17" t="s">
        <v>46</v>
      </c>
      <c r="AX15" s="15">
        <f>SUM(AA3:AD8)</f>
        <v>6476.25</v>
      </c>
      <c r="AY15" s="15">
        <f>SUM(H3:K8,Z3:Z8)</f>
        <v>2342</v>
      </c>
      <c r="AZ15" s="15">
        <f>SUM(AE3:AJ8)</f>
        <v>1983.25</v>
      </c>
      <c r="BA15" s="15">
        <f>SUM(B3:G8)</f>
        <v>3931.75</v>
      </c>
      <c r="BB15" s="15">
        <f>SUM(T3:Y8,AM3:AN8)</f>
        <v>923.25</v>
      </c>
      <c r="BC15" s="15">
        <f>SUM(L3:S8,AK3:AL8)</f>
        <v>2573.25</v>
      </c>
      <c r="BD15" s="14">
        <f>SUM(AO3:AR8)</f>
        <v>644.75</v>
      </c>
      <c r="BE15" s="9">
        <f t="shared" si="0"/>
        <v>18874.5</v>
      </c>
    </row>
    <row r="16" spans="1:57">
      <c r="A16" s="1" t="s">
        <v>13</v>
      </c>
      <c r="B16" s="12" t="n">
        <v>24.0</v>
      </c>
      <c r="C16" s="12" t="n">
        <v>42.25</v>
      </c>
      <c r="D16" s="12" t="n">
        <v>14.5</v>
      </c>
      <c r="E16" s="12" t="n">
        <v>19.75</v>
      </c>
      <c r="F16" s="12" t="n">
        <v>76.25</v>
      </c>
      <c r="G16" s="12" t="n">
        <v>29.75</v>
      </c>
      <c r="H16" s="12" t="n">
        <v>63.75</v>
      </c>
      <c r="I16" s="12" t="n">
        <v>62.75</v>
      </c>
      <c r="J16" s="12" t="n">
        <v>117.0</v>
      </c>
      <c r="K16" s="12" t="n">
        <v>132.25</v>
      </c>
      <c r="L16" s="12" t="n">
        <v>237.75</v>
      </c>
      <c r="M16" s="12" t="n">
        <v>258.75</v>
      </c>
      <c r="N16" s="12" t="n">
        <v>108.0</v>
      </c>
      <c r="O16" s="12" t="n">
        <v>12.75</v>
      </c>
      <c r="P16" s="12" t="n">
        <v>146.0</v>
      </c>
      <c r="Q16" s="12" t="n">
        <v>70.75</v>
      </c>
      <c r="R16" s="12" t="n">
        <v>93.25</v>
      </c>
      <c r="S16" s="12" t="n">
        <v>132.0</v>
      </c>
      <c r="T16" s="12" t="n">
        <v>15.25</v>
      </c>
      <c r="U16" s="12" t="n">
        <v>4.75</v>
      </c>
      <c r="V16" s="12" t="n">
        <v>9.0</v>
      </c>
      <c r="W16" s="12" t="n">
        <v>4.75</v>
      </c>
      <c r="X16" s="12" t="n">
        <v>5.75</v>
      </c>
      <c r="Y16" s="12" t="n">
        <v>8.0</v>
      </c>
      <c r="Z16" s="12" t="n">
        <v>39.0</v>
      </c>
      <c r="AA16" s="12" t="n">
        <v>202.25</v>
      </c>
      <c r="AB16" s="12" t="n">
        <v>190.75</v>
      </c>
      <c r="AC16" s="12" t="n">
        <v>414.75</v>
      </c>
      <c r="AD16" s="12" t="n">
        <v>210.5</v>
      </c>
      <c r="AE16" s="12" t="n">
        <v>81.75</v>
      </c>
      <c r="AF16" s="12" t="n">
        <v>53.5</v>
      </c>
      <c r="AG16" s="12" t="n">
        <v>17.0</v>
      </c>
      <c r="AH16" s="12" t="n">
        <v>33.75</v>
      </c>
      <c r="AI16" s="12" t="n">
        <v>36.5</v>
      </c>
      <c r="AJ16" s="12" t="n">
        <v>11.25</v>
      </c>
      <c r="AK16" s="12" t="n">
        <v>59.75</v>
      </c>
      <c r="AL16" s="12" t="n">
        <v>108.75</v>
      </c>
      <c r="AM16" s="12" t="n">
        <v>3.75</v>
      </c>
      <c r="AN16" s="12" t="n">
        <v>25.0</v>
      </c>
      <c r="AO16" s="12" t="n">
        <v>6.25</v>
      </c>
      <c r="AP16" s="12" t="n">
        <v>11.75</v>
      </c>
      <c r="AQ16" s="12" t="n">
        <v>18.5</v>
      </c>
      <c r="AR16" s="12" t="n">
        <v>10.0</v>
      </c>
      <c r="AS16" s="12" t="n">
        <v>88.5</v>
      </c>
      <c r="AT16" s="13" t="n">
        <v>3312.25</v>
      </c>
      <c r="AU16" s="14"/>
      <c r="AW16" s="17" t="s">
        <v>47</v>
      </c>
      <c r="AX16" s="15">
        <f>SUM(AA21:AD26,AA40:AD41)</f>
        <v>6038</v>
      </c>
      <c r="AY16" s="15">
        <f>SUM(H21:K26,H40:K41,Z21:Z26,Z40:Z41)</f>
        <v>1170.75</v>
      </c>
      <c r="AZ16" s="15">
        <f>SUM(AE21:AJ26,AE40:AJ41)</f>
        <v>1234.75</v>
      </c>
      <c r="BA16" s="15">
        <f>SUM(B21:G26,B40:G41)</f>
        <v>954.25</v>
      </c>
      <c r="BB16" s="15">
        <f>SUM(T21:Y26,T40:Y41,AM21:AN26,AM40:AN41)</f>
        <v>2746</v>
      </c>
      <c r="BC16" s="15">
        <f>SUM(L21:S26,L40:S41,AK21:AL26,AK40:AL41)</f>
        <v>1370.5</v>
      </c>
      <c r="BD16" s="14">
        <f>SUM(AO21:AR26,AO40:AR41)</f>
        <v>618</v>
      </c>
      <c r="BE16" s="9">
        <f t="shared" si="0"/>
        <v>14132.25</v>
      </c>
    </row>
    <row r="17" spans="1:57">
      <c r="A17" s="1" t="s">
        <v>14</v>
      </c>
      <c r="B17" s="12" t="n">
        <v>28.0</v>
      </c>
      <c r="C17" s="12" t="n">
        <v>35.25</v>
      </c>
      <c r="D17" s="12" t="n">
        <v>14.5</v>
      </c>
      <c r="E17" s="12" t="n">
        <v>21.0</v>
      </c>
      <c r="F17" s="12" t="n">
        <v>73.25</v>
      </c>
      <c r="G17" s="12" t="n">
        <v>26.0</v>
      </c>
      <c r="H17" s="12" t="n">
        <v>55.5</v>
      </c>
      <c r="I17" s="12" t="n">
        <v>50.75</v>
      </c>
      <c r="J17" s="12" t="n">
        <v>75.0</v>
      </c>
      <c r="K17" s="12" t="n">
        <v>63.5</v>
      </c>
      <c r="L17" s="12" t="n">
        <v>144.5</v>
      </c>
      <c r="M17" s="12" t="n">
        <v>168.75</v>
      </c>
      <c r="N17" s="12" t="n">
        <v>94.5</v>
      </c>
      <c r="O17" s="12" t="n">
        <v>148.25</v>
      </c>
      <c r="P17" s="12" t="n">
        <v>11.25</v>
      </c>
      <c r="Q17" s="12" t="n">
        <v>84.5</v>
      </c>
      <c r="R17" s="12" t="n">
        <v>82.75</v>
      </c>
      <c r="S17" s="12" t="n">
        <v>146.5</v>
      </c>
      <c r="T17" s="12" t="n">
        <v>15.25</v>
      </c>
      <c r="U17" s="12" t="n">
        <v>11.75</v>
      </c>
      <c r="V17" s="12" t="n">
        <v>11.0</v>
      </c>
      <c r="W17" s="12" t="n">
        <v>4.0</v>
      </c>
      <c r="X17" s="12" t="n">
        <v>3.0</v>
      </c>
      <c r="Y17" s="12" t="n">
        <v>12.75</v>
      </c>
      <c r="Z17" s="12" t="n">
        <v>24.0</v>
      </c>
      <c r="AA17" s="12" t="n">
        <v>136.5</v>
      </c>
      <c r="AB17" s="12" t="n">
        <v>88.25</v>
      </c>
      <c r="AC17" s="12" t="n">
        <v>273.75</v>
      </c>
      <c r="AD17" s="12" t="n">
        <v>132.75</v>
      </c>
      <c r="AE17" s="12" t="n">
        <v>46.0</v>
      </c>
      <c r="AF17" s="12" t="n">
        <v>39.0</v>
      </c>
      <c r="AG17" s="12" t="n">
        <v>12.75</v>
      </c>
      <c r="AH17" s="12" t="n">
        <v>21.75</v>
      </c>
      <c r="AI17" s="12" t="n">
        <v>19.75</v>
      </c>
      <c r="AJ17" s="12" t="n">
        <v>6.75</v>
      </c>
      <c r="AK17" s="12" t="n">
        <v>25.75</v>
      </c>
      <c r="AL17" s="12" t="n">
        <v>47.25</v>
      </c>
      <c r="AM17" s="12" t="n">
        <v>3.75</v>
      </c>
      <c r="AN17" s="12" t="n">
        <v>26.0</v>
      </c>
      <c r="AO17" s="12" t="n">
        <v>6.25</v>
      </c>
      <c r="AP17" s="12" t="n">
        <v>6.25</v>
      </c>
      <c r="AQ17" s="12" t="n">
        <v>16.5</v>
      </c>
      <c r="AR17" s="12" t="n">
        <v>7.75</v>
      </c>
      <c r="AS17" s="12" t="n">
        <v>37.25</v>
      </c>
      <c r="AT17" s="13" t="n">
        <v>2359.5</v>
      </c>
      <c r="AU17" s="14"/>
      <c r="AW17" s="1" t="s">
        <v>48</v>
      </c>
      <c r="AX17" s="14">
        <f>SUM(AA13:AD20,AA38:AD39)</f>
        <v>8119.25</v>
      </c>
      <c r="AY17" s="14">
        <f>SUM(H13:K20,H38:K39,Z13:Z20,Z38:Z39)</f>
        <v>2695.25</v>
      </c>
      <c r="AZ17" s="14">
        <f>SUM(AE13:AJ20,AE38:AJ39)</f>
        <v>1814.75</v>
      </c>
      <c r="BA17" s="14">
        <f>SUM(B13:G20,B38:G39)</f>
        <v>2522</v>
      </c>
      <c r="BB17" s="14">
        <f>SUM(T13:Y20,T38:Y39,AM13:AN20,AM38:AN39)</f>
        <v>1396</v>
      </c>
      <c r="BC17" s="14">
        <f>SUM(L13:S20,L38:S39,AK13:AL20,AK38:AL39)</f>
        <v>9105.75</v>
      </c>
      <c r="BD17" s="14">
        <f>SUM(AO13:AR20,AO38:AR39)</f>
        <v>498.25</v>
      </c>
      <c r="BE17" s="9">
        <f t="shared" si="0"/>
        <v>26151.25</v>
      </c>
    </row>
    <row r="18" spans="1:57">
      <c r="A18" s="1" t="s">
        <v>15</v>
      </c>
      <c r="B18" s="12" t="n">
        <v>12.25</v>
      </c>
      <c r="C18" s="12" t="n">
        <v>20.75</v>
      </c>
      <c r="D18" s="12" t="n">
        <v>6.25</v>
      </c>
      <c r="E18" s="12" t="n">
        <v>7.25</v>
      </c>
      <c r="F18" s="12" t="n">
        <v>39.25</v>
      </c>
      <c r="G18" s="12" t="n">
        <v>14.5</v>
      </c>
      <c r="H18" s="12" t="n">
        <v>22.5</v>
      </c>
      <c r="I18" s="12" t="n">
        <v>26.5</v>
      </c>
      <c r="J18" s="12" t="n">
        <v>36.0</v>
      </c>
      <c r="K18" s="12" t="n">
        <v>28.25</v>
      </c>
      <c r="L18" s="12" t="n">
        <v>72.0</v>
      </c>
      <c r="M18" s="12" t="n">
        <v>93.5</v>
      </c>
      <c r="N18" s="12" t="n">
        <v>42.5</v>
      </c>
      <c r="O18" s="12" t="n">
        <v>78.25</v>
      </c>
      <c r="P18" s="12" t="n">
        <v>86.25</v>
      </c>
      <c r="Q18" s="12" t="n">
        <v>8.75</v>
      </c>
      <c r="R18" s="12" t="n">
        <v>49.5</v>
      </c>
      <c r="S18" s="12" t="n">
        <v>102.5</v>
      </c>
      <c r="T18" s="12" t="n">
        <v>10.5</v>
      </c>
      <c r="U18" s="12" t="n">
        <v>5.5</v>
      </c>
      <c r="V18" s="12" t="n">
        <v>3.25</v>
      </c>
      <c r="W18" s="12" t="n">
        <v>2.25</v>
      </c>
      <c r="X18" s="12" t="n">
        <v>0.75</v>
      </c>
      <c r="Y18" s="12" t="n">
        <v>5.5</v>
      </c>
      <c r="Z18" s="12" t="n">
        <v>6.75</v>
      </c>
      <c r="AA18" s="12" t="n">
        <v>99.75</v>
      </c>
      <c r="AB18" s="12" t="n">
        <v>70.75</v>
      </c>
      <c r="AC18" s="12" t="n">
        <v>176.25</v>
      </c>
      <c r="AD18" s="12" t="n">
        <v>94.0</v>
      </c>
      <c r="AE18" s="12" t="n">
        <v>30.25</v>
      </c>
      <c r="AF18" s="12" t="n">
        <v>23.5</v>
      </c>
      <c r="AG18" s="12" t="n">
        <v>8.75</v>
      </c>
      <c r="AH18" s="12" t="n">
        <v>11.0</v>
      </c>
      <c r="AI18" s="12" t="n">
        <v>15.0</v>
      </c>
      <c r="AJ18" s="12" t="n">
        <v>4.0</v>
      </c>
      <c r="AK18" s="12" t="n">
        <v>14.0</v>
      </c>
      <c r="AL18" s="12" t="n">
        <v>19.0</v>
      </c>
      <c r="AM18" s="12" t="n">
        <v>3.25</v>
      </c>
      <c r="AN18" s="12" t="n">
        <v>13.75</v>
      </c>
      <c r="AO18" s="12" t="n">
        <v>5.75</v>
      </c>
      <c r="AP18" s="12" t="n">
        <v>7.75</v>
      </c>
      <c r="AQ18" s="12" t="n">
        <v>9.75</v>
      </c>
      <c r="AR18" s="12" t="n">
        <v>4.0</v>
      </c>
      <c r="AS18" s="12" t="n">
        <v>18.0</v>
      </c>
      <c r="AT18" s="13" t="n">
        <v>1409.75</v>
      </c>
      <c r="AU18" s="14"/>
      <c r="AW18" s="9" t="s">
        <v>58</v>
      </c>
      <c r="AX18" s="15">
        <f>SUM(AA42:AD45)</f>
        <v>3581.75</v>
      </c>
      <c r="AY18" s="9">
        <f>SUM(Z42:Z45,H42:K45)</f>
        <v>344.5</v>
      </c>
      <c r="AZ18" s="9">
        <f>SUM(AE42:AJ45)</f>
        <v>1759.25</v>
      </c>
      <c r="BA18" s="9">
        <f>SUM(B42:G45)</f>
        <v>481.5</v>
      </c>
      <c r="BB18" s="9">
        <f>SUM(T42:Y45, AM42:AN45)</f>
        <v>562.25</v>
      </c>
      <c r="BC18" s="9">
        <f>SUM(AK42:AL45,L42:S45)</f>
        <v>411.5</v>
      </c>
      <c r="BD18" s="9">
        <f>SUM(AO42:AR45)</f>
        <v>768.5</v>
      </c>
      <c r="BE18" s="9">
        <f t="shared" si="0"/>
        <v>7909.25</v>
      </c>
    </row>
    <row r="19" spans="1:57">
      <c r="A19" s="1" t="s">
        <v>16</v>
      </c>
      <c r="B19" s="12" t="n">
        <v>10.5</v>
      </c>
      <c r="C19" s="12" t="n">
        <v>28.5</v>
      </c>
      <c r="D19" s="12" t="n">
        <v>14.5</v>
      </c>
      <c r="E19" s="12" t="n">
        <v>13.25</v>
      </c>
      <c r="F19" s="12" t="n">
        <v>70.5</v>
      </c>
      <c r="G19" s="12" t="n">
        <v>15.25</v>
      </c>
      <c r="H19" s="12" t="n">
        <v>24.75</v>
      </c>
      <c r="I19" s="12" t="n">
        <v>27.0</v>
      </c>
      <c r="J19" s="12" t="n">
        <v>46.75</v>
      </c>
      <c r="K19" s="12" t="n">
        <v>46.25</v>
      </c>
      <c r="L19" s="12" t="n">
        <v>59.0</v>
      </c>
      <c r="M19" s="12" t="n">
        <v>131.0</v>
      </c>
      <c r="N19" s="12" t="n">
        <v>43.5</v>
      </c>
      <c r="O19" s="12" t="n">
        <v>90.5</v>
      </c>
      <c r="P19" s="12" t="n">
        <v>82.5</v>
      </c>
      <c r="Q19" s="12" t="n">
        <v>45.75</v>
      </c>
      <c r="R19" s="12" t="n">
        <v>18.5</v>
      </c>
      <c r="S19" s="12" t="n">
        <v>101.75</v>
      </c>
      <c r="T19" s="12" t="n">
        <v>10.25</v>
      </c>
      <c r="U19" s="12" t="n">
        <v>7.0</v>
      </c>
      <c r="V19" s="12" t="n">
        <v>11.0</v>
      </c>
      <c r="W19" s="12" t="n">
        <v>3.25</v>
      </c>
      <c r="X19" s="12" t="n">
        <v>1.75</v>
      </c>
      <c r="Y19" s="12" t="n">
        <v>4.25</v>
      </c>
      <c r="Z19" s="12" t="n">
        <v>5.5</v>
      </c>
      <c r="AA19" s="12" t="n">
        <v>178.25</v>
      </c>
      <c r="AB19" s="12" t="n">
        <v>112.0</v>
      </c>
      <c r="AC19" s="12" t="n">
        <v>294.5</v>
      </c>
      <c r="AD19" s="12" t="n">
        <v>111.0</v>
      </c>
      <c r="AE19" s="12" t="n">
        <v>39.75</v>
      </c>
      <c r="AF19" s="12" t="n">
        <v>26.5</v>
      </c>
      <c r="AG19" s="12" t="n">
        <v>11.0</v>
      </c>
      <c r="AH19" s="12" t="n">
        <v>16.25</v>
      </c>
      <c r="AI19" s="12" t="n">
        <v>21.0</v>
      </c>
      <c r="AJ19" s="12" t="n">
        <v>4.25</v>
      </c>
      <c r="AK19" s="12" t="n">
        <v>19.25</v>
      </c>
      <c r="AL19" s="12" t="n">
        <v>27.75</v>
      </c>
      <c r="AM19" s="12" t="n">
        <v>1.5</v>
      </c>
      <c r="AN19" s="12" t="n">
        <v>12.0</v>
      </c>
      <c r="AO19" s="12" t="n">
        <v>3.75</v>
      </c>
      <c r="AP19" s="12" t="n">
        <v>7.0</v>
      </c>
      <c r="AQ19" s="12" t="n">
        <v>22.0</v>
      </c>
      <c r="AR19" s="12" t="n">
        <v>6.25</v>
      </c>
      <c r="AS19" s="12" t="n">
        <v>17.0</v>
      </c>
      <c r="AT19" s="13" t="n">
        <v>1843.75</v>
      </c>
      <c r="AU19" s="14"/>
      <c r="AW19" s="9" t="s">
        <v>49</v>
      </c>
      <c r="AX19" s="15">
        <f>SUM(AX12:AX18)</f>
        <v>47503.25</v>
      </c>
      <c r="AY19" s="9">
        <f t="shared" ref="AY19:BD19" si="1">SUM(AY12:AY18)</f>
        <v>16046.25</v>
      </c>
      <c r="AZ19" s="9">
        <f t="shared" si="1"/>
        <v>29250.25</v>
      </c>
      <c r="BA19" s="9">
        <f t="shared" si="1"/>
        <v>18698.25</v>
      </c>
      <c r="BB19" s="9">
        <f t="shared" si="1"/>
        <v>14264</v>
      </c>
      <c r="BC19" s="9">
        <f t="shared" si="1"/>
        <v>26062.5</v>
      </c>
      <c r="BD19" s="9">
        <f t="shared" si="1"/>
        <v>8923.5</v>
      </c>
      <c r="BE19" s="9">
        <f t="shared" si="0"/>
        <v>160748</v>
      </c>
    </row>
    <row r="20" spans="1:57">
      <c r="A20" s="1" t="s">
        <v>17</v>
      </c>
      <c r="B20" s="12" t="n">
        <v>31.75</v>
      </c>
      <c r="C20" s="12" t="n">
        <v>50.25</v>
      </c>
      <c r="D20" s="12" t="n">
        <v>27.5</v>
      </c>
      <c r="E20" s="12" t="n">
        <v>36.0</v>
      </c>
      <c r="F20" s="12" t="n">
        <v>227.0</v>
      </c>
      <c r="G20" s="12" t="n">
        <v>37.0</v>
      </c>
      <c r="H20" s="12" t="n">
        <v>60.0</v>
      </c>
      <c r="I20" s="12" t="n">
        <v>61.0</v>
      </c>
      <c r="J20" s="12" t="n">
        <v>73.75</v>
      </c>
      <c r="K20" s="12" t="n">
        <v>58.0</v>
      </c>
      <c r="L20" s="12" t="n">
        <v>100.25</v>
      </c>
      <c r="M20" s="12" t="n">
        <v>358.75</v>
      </c>
      <c r="N20" s="12" t="n">
        <v>63.25</v>
      </c>
      <c r="O20" s="12" t="n">
        <v>135.75</v>
      </c>
      <c r="P20" s="12" t="n">
        <v>161.25</v>
      </c>
      <c r="Q20" s="12" t="n">
        <v>102.0</v>
      </c>
      <c r="R20" s="12" t="n">
        <v>106.75</v>
      </c>
      <c r="S20" s="12" t="n">
        <v>26.5</v>
      </c>
      <c r="T20" s="12" t="n">
        <v>18.5</v>
      </c>
      <c r="U20" s="12" t="n">
        <v>21.75</v>
      </c>
      <c r="V20" s="12" t="n">
        <v>21.25</v>
      </c>
      <c r="W20" s="12" t="n">
        <v>8.0</v>
      </c>
      <c r="X20" s="12" t="n">
        <v>6.75</v>
      </c>
      <c r="Y20" s="12" t="n">
        <v>28.75</v>
      </c>
      <c r="Z20" s="12" t="n">
        <v>19.75</v>
      </c>
      <c r="AA20" s="12" t="n">
        <v>410.75</v>
      </c>
      <c r="AB20" s="12" t="n">
        <v>249.0</v>
      </c>
      <c r="AC20" s="12" t="n">
        <v>595.0</v>
      </c>
      <c r="AD20" s="12" t="n">
        <v>257.0</v>
      </c>
      <c r="AE20" s="12" t="n">
        <v>83.0</v>
      </c>
      <c r="AF20" s="12" t="n">
        <v>49.25</v>
      </c>
      <c r="AG20" s="12" t="n">
        <v>21.5</v>
      </c>
      <c r="AH20" s="12" t="n">
        <v>24.0</v>
      </c>
      <c r="AI20" s="12" t="n">
        <v>39.0</v>
      </c>
      <c r="AJ20" s="12" t="n">
        <v>8.25</v>
      </c>
      <c r="AK20" s="12" t="n">
        <v>20.75</v>
      </c>
      <c r="AL20" s="12" t="n">
        <v>59.5</v>
      </c>
      <c r="AM20" s="12" t="n">
        <v>5.75</v>
      </c>
      <c r="AN20" s="12" t="n">
        <v>33.5</v>
      </c>
      <c r="AO20" s="12" t="n">
        <v>2.25</v>
      </c>
      <c r="AP20" s="12" t="n">
        <v>8.5</v>
      </c>
      <c r="AQ20" s="12" t="n">
        <v>48.75</v>
      </c>
      <c r="AR20" s="12" t="n">
        <v>7.25</v>
      </c>
      <c r="AS20" s="12" t="n">
        <v>24.5</v>
      </c>
      <c r="AT20" s="13" t="n">
        <v>3789.0</v>
      </c>
      <c r="AU20" s="14"/>
      <c r="AW20" s="18"/>
      <c r="AX20" s="15"/>
    </row>
    <row r="21" spans="1:57">
      <c r="A21" s="1" t="s">
        <v>18</v>
      </c>
      <c r="B21" s="12" t="n">
        <v>23.25</v>
      </c>
      <c r="C21" s="12" t="n">
        <v>27.5</v>
      </c>
      <c r="D21" s="12" t="n">
        <v>12.25</v>
      </c>
      <c r="E21" s="12" t="n">
        <v>9.75</v>
      </c>
      <c r="F21" s="12" t="n">
        <v>49.5</v>
      </c>
      <c r="G21" s="12" t="n">
        <v>15.5</v>
      </c>
      <c r="H21" s="12" t="n">
        <v>49.25</v>
      </c>
      <c r="I21" s="12" t="n">
        <v>51.25</v>
      </c>
      <c r="J21" s="12" t="n">
        <v>78.75</v>
      </c>
      <c r="K21" s="12" t="n">
        <v>10.0</v>
      </c>
      <c r="L21" s="12" t="n">
        <v>32.5</v>
      </c>
      <c r="M21" s="12" t="n">
        <v>118.75</v>
      </c>
      <c r="N21" s="12" t="n">
        <v>17.75</v>
      </c>
      <c r="O21" s="12" t="n">
        <v>13.75</v>
      </c>
      <c r="P21" s="12" t="n">
        <v>18.25</v>
      </c>
      <c r="Q21" s="12" t="n">
        <v>12.25</v>
      </c>
      <c r="R21" s="12" t="n">
        <v>11.5</v>
      </c>
      <c r="S21" s="12" t="n">
        <v>18.0</v>
      </c>
      <c r="T21" s="12" t="n">
        <v>21.25</v>
      </c>
      <c r="U21" s="12" t="n">
        <v>67.0</v>
      </c>
      <c r="V21" s="12" t="n">
        <v>197.5</v>
      </c>
      <c r="W21" s="12" t="n">
        <v>59.75</v>
      </c>
      <c r="X21" s="12" t="n">
        <v>29.0</v>
      </c>
      <c r="Y21" s="12" t="n">
        <v>57.5</v>
      </c>
      <c r="Z21" s="12" t="n">
        <v>14.0</v>
      </c>
      <c r="AA21" s="12" t="n">
        <v>270.75</v>
      </c>
      <c r="AB21" s="12" t="n">
        <v>164.75</v>
      </c>
      <c r="AC21" s="12" t="n">
        <v>362.0</v>
      </c>
      <c r="AD21" s="12" t="n">
        <v>225.25</v>
      </c>
      <c r="AE21" s="12" t="n">
        <v>59.75</v>
      </c>
      <c r="AF21" s="12" t="n">
        <v>53.75</v>
      </c>
      <c r="AG21" s="12" t="n">
        <v>26.0</v>
      </c>
      <c r="AH21" s="12" t="n">
        <v>28.75</v>
      </c>
      <c r="AI21" s="12" t="n">
        <v>37.25</v>
      </c>
      <c r="AJ21" s="12" t="n">
        <v>14.0</v>
      </c>
      <c r="AK21" s="12" t="n">
        <v>5.0</v>
      </c>
      <c r="AL21" s="12" t="n">
        <v>10.0</v>
      </c>
      <c r="AM21" s="12" t="n">
        <v>26.0</v>
      </c>
      <c r="AN21" s="12" t="n">
        <v>241.5</v>
      </c>
      <c r="AO21" s="12" t="n">
        <v>9.0</v>
      </c>
      <c r="AP21" s="12" t="n">
        <v>12.5</v>
      </c>
      <c r="AQ21" s="12" t="n">
        <v>81.5</v>
      </c>
      <c r="AR21" s="12" t="n">
        <v>23.5</v>
      </c>
      <c r="AS21" s="12" t="n">
        <v>5.75</v>
      </c>
      <c r="AT21" s="13" t="n">
        <v>2672.75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7.75</v>
      </c>
      <c r="C22" s="12" t="n">
        <v>15.25</v>
      </c>
      <c r="D22" s="12" t="n">
        <v>13.0</v>
      </c>
      <c r="E22" s="12" t="n">
        <v>11.5</v>
      </c>
      <c r="F22" s="12" t="n">
        <v>62.75</v>
      </c>
      <c r="G22" s="12" t="n">
        <v>14.25</v>
      </c>
      <c r="H22" s="12" t="n">
        <v>26.5</v>
      </c>
      <c r="I22" s="12" t="n">
        <v>46.25</v>
      </c>
      <c r="J22" s="12" t="n">
        <v>50.25</v>
      </c>
      <c r="K22" s="12" t="n">
        <v>7.5</v>
      </c>
      <c r="L22" s="12" t="n">
        <v>19.0</v>
      </c>
      <c r="M22" s="12" t="n">
        <v>124.0</v>
      </c>
      <c r="N22" s="12" t="n">
        <v>8.0</v>
      </c>
      <c r="O22" s="12" t="n">
        <v>5.75</v>
      </c>
      <c r="P22" s="12" t="n">
        <v>9.25</v>
      </c>
      <c r="Q22" s="12" t="n">
        <v>1.75</v>
      </c>
      <c r="R22" s="12" t="n">
        <v>7.25</v>
      </c>
      <c r="S22" s="12" t="n">
        <v>18.5</v>
      </c>
      <c r="T22" s="12" t="n">
        <v>63.5</v>
      </c>
      <c r="U22" s="12" t="n">
        <v>18.75</v>
      </c>
      <c r="V22" s="12" t="n">
        <v>94.5</v>
      </c>
      <c r="W22" s="12" t="n">
        <v>21.75</v>
      </c>
      <c r="X22" s="12" t="n">
        <v>19.25</v>
      </c>
      <c r="Y22" s="12" t="n">
        <v>58.0</v>
      </c>
      <c r="Z22" s="12" t="n">
        <v>7.0</v>
      </c>
      <c r="AA22" s="12" t="n">
        <v>381.75</v>
      </c>
      <c r="AB22" s="12" t="n">
        <v>253.5</v>
      </c>
      <c r="AC22" s="12" t="n">
        <v>349.5</v>
      </c>
      <c r="AD22" s="12" t="n">
        <v>181.5</v>
      </c>
      <c r="AE22" s="12" t="n">
        <v>63.0</v>
      </c>
      <c r="AF22" s="12" t="n">
        <v>48.5</v>
      </c>
      <c r="AG22" s="12" t="n">
        <v>21.75</v>
      </c>
      <c r="AH22" s="12" t="n">
        <v>13.25</v>
      </c>
      <c r="AI22" s="12" t="n">
        <v>24.0</v>
      </c>
      <c r="AJ22" s="12" t="n">
        <v>7.5</v>
      </c>
      <c r="AK22" s="12" t="n">
        <v>4.0</v>
      </c>
      <c r="AL22" s="12" t="n">
        <v>6.5</v>
      </c>
      <c r="AM22" s="12" t="n">
        <v>13.0</v>
      </c>
      <c r="AN22" s="12" t="n">
        <v>78.25</v>
      </c>
      <c r="AO22" s="12" t="n">
        <v>5.75</v>
      </c>
      <c r="AP22" s="12" t="n">
        <v>7.75</v>
      </c>
      <c r="AQ22" s="12" t="n">
        <v>121.25</v>
      </c>
      <c r="AR22" s="12" t="n">
        <v>14.0</v>
      </c>
      <c r="AS22" s="12" t="n">
        <v>4.75</v>
      </c>
      <c r="AT22" s="13" t="n">
        <v>2330.75</v>
      </c>
      <c r="AU22" s="14"/>
      <c r="AW22" s="17" t="s">
        <v>43</v>
      </c>
      <c r="AX22" s="15">
        <f>AX12</f>
        <v>1883.25</v>
      </c>
      <c r="AY22" s="15"/>
      <c r="AZ22" s="15"/>
    </row>
    <row r="23" spans="1:57">
      <c r="A23" s="1" t="s">
        <v>20</v>
      </c>
      <c r="B23" s="12" t="n">
        <v>15.0</v>
      </c>
      <c r="C23" s="12" t="n">
        <v>22.0</v>
      </c>
      <c r="D23" s="12" t="n">
        <v>18.5</v>
      </c>
      <c r="E23" s="12" t="n">
        <v>17.75</v>
      </c>
      <c r="F23" s="12" t="n">
        <v>108.25</v>
      </c>
      <c r="G23" s="12" t="n">
        <v>17.25</v>
      </c>
      <c r="H23" s="12" t="n">
        <v>59.0</v>
      </c>
      <c r="I23" s="12" t="n">
        <v>55.5</v>
      </c>
      <c r="J23" s="12" t="n">
        <v>63.0</v>
      </c>
      <c r="K23" s="12" t="n">
        <v>16.75</v>
      </c>
      <c r="L23" s="12" t="n">
        <v>31.25</v>
      </c>
      <c r="M23" s="12" t="n">
        <v>123.0</v>
      </c>
      <c r="N23" s="12" t="n">
        <v>12.25</v>
      </c>
      <c r="O23" s="12" t="n">
        <v>11.75</v>
      </c>
      <c r="P23" s="12" t="n">
        <v>12.5</v>
      </c>
      <c r="Q23" s="12" t="n">
        <v>6.0</v>
      </c>
      <c r="R23" s="12" t="n">
        <v>10.75</v>
      </c>
      <c r="S23" s="12" t="n">
        <v>19.25</v>
      </c>
      <c r="T23" s="12" t="n">
        <v>224.5</v>
      </c>
      <c r="U23" s="12" t="n">
        <v>101.75</v>
      </c>
      <c r="V23" s="12" t="n">
        <v>14.25</v>
      </c>
      <c r="W23" s="12" t="n">
        <v>46.75</v>
      </c>
      <c r="X23" s="12" t="n">
        <v>31.0</v>
      </c>
      <c r="Y23" s="12" t="n">
        <v>101.5</v>
      </c>
      <c r="Z23" s="12" t="n">
        <v>13.25</v>
      </c>
      <c r="AA23" s="12" t="n">
        <v>506.25</v>
      </c>
      <c r="AB23" s="12" t="n">
        <v>294.0</v>
      </c>
      <c r="AC23" s="12" t="n">
        <v>475.75</v>
      </c>
      <c r="AD23" s="12" t="n">
        <v>278.75</v>
      </c>
      <c r="AE23" s="12" t="n">
        <v>104.25</v>
      </c>
      <c r="AF23" s="12" t="n">
        <v>53.75</v>
      </c>
      <c r="AG23" s="12" t="n">
        <v>24.5</v>
      </c>
      <c r="AH23" s="12" t="n">
        <v>20.0</v>
      </c>
      <c r="AI23" s="12" t="n">
        <v>28.25</v>
      </c>
      <c r="AJ23" s="12" t="n">
        <v>8.5</v>
      </c>
      <c r="AK23" s="12" t="n">
        <v>4.25</v>
      </c>
      <c r="AL23" s="12" t="n">
        <v>6.0</v>
      </c>
      <c r="AM23" s="12" t="n">
        <v>22.25</v>
      </c>
      <c r="AN23" s="12" t="n">
        <v>130.0</v>
      </c>
      <c r="AO23" s="12" t="n">
        <v>6.5</v>
      </c>
      <c r="AP23" s="12" t="n">
        <v>12.0</v>
      </c>
      <c r="AQ23" s="12" t="n">
        <v>122.0</v>
      </c>
      <c r="AR23" s="12" t="n">
        <v>22.0</v>
      </c>
      <c r="AS23" s="12" t="n">
        <v>2.75</v>
      </c>
      <c r="AT23" s="13" t="n">
        <v>3274.5</v>
      </c>
      <c r="AU23" s="14"/>
      <c r="AW23" s="17" t="s">
        <v>44</v>
      </c>
      <c r="AX23" s="15">
        <f>AX13+AY12</f>
        <v>13109.5</v>
      </c>
      <c r="AY23" s="15">
        <f>AY13</f>
        <v>814</v>
      </c>
      <c r="AZ23" s="15"/>
      <c r="BA23" s="15"/>
    </row>
    <row r="24" spans="1:57">
      <c r="A24" s="1" t="s">
        <v>21</v>
      </c>
      <c r="B24" s="12" t="n">
        <v>6.25</v>
      </c>
      <c r="C24" s="12" t="n">
        <v>10.0</v>
      </c>
      <c r="D24" s="12" t="n">
        <v>8.0</v>
      </c>
      <c r="E24" s="12" t="n">
        <v>13.5</v>
      </c>
      <c r="F24" s="12" t="n">
        <v>44.75</v>
      </c>
      <c r="G24" s="12" t="n">
        <v>10.25</v>
      </c>
      <c r="H24" s="12" t="n">
        <v>24.75</v>
      </c>
      <c r="I24" s="12" t="n">
        <v>32.25</v>
      </c>
      <c r="J24" s="12" t="n">
        <v>34.5</v>
      </c>
      <c r="K24" s="12" t="n">
        <v>6.0</v>
      </c>
      <c r="L24" s="12" t="n">
        <v>16.75</v>
      </c>
      <c r="M24" s="12" t="n">
        <v>68.75</v>
      </c>
      <c r="N24" s="12" t="n">
        <v>4.5</v>
      </c>
      <c r="O24" s="12" t="n">
        <v>4.0</v>
      </c>
      <c r="P24" s="12" t="n">
        <v>4.25</v>
      </c>
      <c r="Q24" s="12" t="n">
        <v>2.75</v>
      </c>
      <c r="R24" s="12" t="n">
        <v>3.0</v>
      </c>
      <c r="S24" s="12" t="n">
        <v>6.0</v>
      </c>
      <c r="T24" s="12" t="n">
        <v>79.5</v>
      </c>
      <c r="U24" s="12" t="n">
        <v>27.5</v>
      </c>
      <c r="V24" s="12" t="n">
        <v>40.5</v>
      </c>
      <c r="W24" s="12" t="n">
        <v>11.0</v>
      </c>
      <c r="X24" s="12" t="n">
        <v>11.0</v>
      </c>
      <c r="Y24" s="12" t="n">
        <v>66.75</v>
      </c>
      <c r="Z24" s="12" t="n">
        <v>7.25</v>
      </c>
      <c r="AA24" s="12" t="n">
        <v>300.75</v>
      </c>
      <c r="AB24" s="12" t="n">
        <v>172.25</v>
      </c>
      <c r="AC24" s="12" t="n">
        <v>260.5</v>
      </c>
      <c r="AD24" s="12" t="n">
        <v>145.5</v>
      </c>
      <c r="AE24" s="12" t="n">
        <v>51.0</v>
      </c>
      <c r="AF24" s="12" t="n">
        <v>29.0</v>
      </c>
      <c r="AG24" s="12" t="n">
        <v>14.25</v>
      </c>
      <c r="AH24" s="12" t="n">
        <v>8.25</v>
      </c>
      <c r="AI24" s="12" t="n">
        <v>13.0</v>
      </c>
      <c r="AJ24" s="12" t="n">
        <v>1.25</v>
      </c>
      <c r="AK24" s="12" t="n">
        <v>0.25</v>
      </c>
      <c r="AL24" s="12" t="n">
        <v>3.25</v>
      </c>
      <c r="AM24" s="12" t="n">
        <v>5.25</v>
      </c>
      <c r="AN24" s="12" t="n">
        <v>31.75</v>
      </c>
      <c r="AO24" s="12" t="n">
        <v>3.0</v>
      </c>
      <c r="AP24" s="12" t="n">
        <v>4.25</v>
      </c>
      <c r="AQ24" s="12" t="n">
        <v>75.25</v>
      </c>
      <c r="AR24" s="12" t="n">
        <v>9.0</v>
      </c>
      <c r="AS24" s="12" t="n">
        <v>2.5</v>
      </c>
      <c r="AT24" s="13" t="n">
        <v>1674.0</v>
      </c>
      <c r="AU24" s="14"/>
      <c r="AW24" s="17" t="s">
        <v>45</v>
      </c>
      <c r="AX24" s="15">
        <f>AX14+AZ12</f>
        <v>30218.75</v>
      </c>
      <c r="AY24" s="15">
        <f>AY14+AZ13</f>
        <v>3872.25</v>
      </c>
      <c r="AZ24" s="15">
        <f>AZ14</f>
        <v>5342.25</v>
      </c>
      <c r="BA24" s="15"/>
      <c r="BB24" s="15"/>
    </row>
    <row r="25" spans="1:57">
      <c r="A25" s="1" t="s">
        <v>22</v>
      </c>
      <c r="B25" s="12" t="n">
        <v>5.25</v>
      </c>
      <c r="C25" s="12" t="n">
        <v>7.25</v>
      </c>
      <c r="D25" s="12" t="n">
        <v>9.25</v>
      </c>
      <c r="E25" s="12" t="n">
        <v>8.75</v>
      </c>
      <c r="F25" s="12" t="n">
        <v>34.0</v>
      </c>
      <c r="G25" s="12" t="n">
        <v>7.5</v>
      </c>
      <c r="H25" s="12" t="n">
        <v>24.75</v>
      </c>
      <c r="I25" s="12" t="n">
        <v>26.25</v>
      </c>
      <c r="J25" s="12" t="n">
        <v>27.0</v>
      </c>
      <c r="K25" s="12" t="n">
        <v>5.5</v>
      </c>
      <c r="L25" s="12" t="n">
        <v>20.25</v>
      </c>
      <c r="M25" s="12" t="n">
        <v>50.5</v>
      </c>
      <c r="N25" s="12" t="n">
        <v>3.75</v>
      </c>
      <c r="O25" s="12" t="n">
        <v>5.25</v>
      </c>
      <c r="P25" s="12" t="n">
        <v>3.0</v>
      </c>
      <c r="Q25" s="12" t="n">
        <v>0.25</v>
      </c>
      <c r="R25" s="12" t="n">
        <v>2.75</v>
      </c>
      <c r="S25" s="12" t="n">
        <v>22.75</v>
      </c>
      <c r="T25" s="12" t="n">
        <v>26.0</v>
      </c>
      <c r="U25" s="12" t="n">
        <v>20.0</v>
      </c>
      <c r="V25" s="12" t="n">
        <v>30.5</v>
      </c>
      <c r="W25" s="12" t="n">
        <v>10.0</v>
      </c>
      <c r="X25" s="12" t="n">
        <v>9.5</v>
      </c>
      <c r="Y25" s="12" t="n">
        <v>59.0</v>
      </c>
      <c r="Z25" s="12" t="n">
        <v>4.25</v>
      </c>
      <c r="AA25" s="12" t="n">
        <v>228.25</v>
      </c>
      <c r="AB25" s="12" t="n">
        <v>141.0</v>
      </c>
      <c r="AC25" s="12" t="n">
        <v>217.0</v>
      </c>
      <c r="AD25" s="12" t="n">
        <v>130.0</v>
      </c>
      <c r="AE25" s="12" t="n">
        <v>42.75</v>
      </c>
      <c r="AF25" s="12" t="n">
        <v>27.0</v>
      </c>
      <c r="AG25" s="12" t="n">
        <v>11.25</v>
      </c>
      <c r="AH25" s="12" t="n">
        <v>7.5</v>
      </c>
      <c r="AI25" s="12" t="n">
        <v>7.0</v>
      </c>
      <c r="AJ25" s="12" t="n">
        <v>3.5</v>
      </c>
      <c r="AK25" s="12" t="n">
        <v>1.5</v>
      </c>
      <c r="AL25" s="12" t="n">
        <v>2.0</v>
      </c>
      <c r="AM25" s="12" t="n">
        <v>5.5</v>
      </c>
      <c r="AN25" s="12" t="n">
        <v>19.25</v>
      </c>
      <c r="AO25" s="12" t="n">
        <v>0.5</v>
      </c>
      <c r="AP25" s="12" t="n">
        <v>1.5</v>
      </c>
      <c r="AQ25" s="12" t="n">
        <v>60.25</v>
      </c>
      <c r="AR25" s="12" t="n">
        <v>10.0</v>
      </c>
      <c r="AS25" s="12" t="n">
        <v>0.25</v>
      </c>
      <c r="AT25" s="13" t="n">
        <v>1339.25</v>
      </c>
      <c r="AU25" s="14"/>
      <c r="AW25" s="17" t="s">
        <v>46</v>
      </c>
      <c r="AX25" s="15">
        <f>AX15+BA12</f>
        <v>13091.5</v>
      </c>
      <c r="AY25" s="15">
        <f>AY15+BA13</f>
        <v>4568.5</v>
      </c>
      <c r="AZ25" s="15">
        <f>AZ15+BA14</f>
        <v>3950.25</v>
      </c>
      <c r="BA25" s="15">
        <f>BA15</f>
        <v>3931.75</v>
      </c>
      <c r="BB25" s="15"/>
      <c r="BC25" s="15"/>
      <c r="BD25" s="14"/>
    </row>
    <row r="26" spans="1:57">
      <c r="A26" s="1" t="s">
        <v>23</v>
      </c>
      <c r="B26" s="12" t="n">
        <v>18.75</v>
      </c>
      <c r="C26" s="12" t="n">
        <v>19.0</v>
      </c>
      <c r="D26" s="12" t="n">
        <v>34.0</v>
      </c>
      <c r="E26" s="12" t="n">
        <v>18.5</v>
      </c>
      <c r="F26" s="12" t="n">
        <v>48.75</v>
      </c>
      <c r="G26" s="12" t="n">
        <v>19.0</v>
      </c>
      <c r="H26" s="12" t="n">
        <v>55.0</v>
      </c>
      <c r="I26" s="12" t="n">
        <v>101.0</v>
      </c>
      <c r="J26" s="12" t="n">
        <v>84.25</v>
      </c>
      <c r="K26" s="12" t="n">
        <v>21.5</v>
      </c>
      <c r="L26" s="12" t="n">
        <v>37.5</v>
      </c>
      <c r="M26" s="12" t="n">
        <v>95.5</v>
      </c>
      <c r="N26" s="12" t="n">
        <v>18.0</v>
      </c>
      <c r="O26" s="12" t="n">
        <v>7.0</v>
      </c>
      <c r="P26" s="12" t="n">
        <v>14.25</v>
      </c>
      <c r="Q26" s="12" t="n">
        <v>5.75</v>
      </c>
      <c r="R26" s="12" t="n">
        <v>6.25</v>
      </c>
      <c r="S26" s="12" t="n">
        <v>25.5</v>
      </c>
      <c r="T26" s="12" t="n">
        <v>46.5</v>
      </c>
      <c r="U26" s="12" t="n">
        <v>59.0</v>
      </c>
      <c r="V26" s="12" t="n">
        <v>93.5</v>
      </c>
      <c r="W26" s="12" t="n">
        <v>64.25</v>
      </c>
      <c r="X26" s="12" t="n">
        <v>50.25</v>
      </c>
      <c r="Y26" s="12" t="n">
        <v>19.5</v>
      </c>
      <c r="Z26" s="12" t="n">
        <v>23.25</v>
      </c>
      <c r="AA26" s="12" t="n">
        <v>440.75</v>
      </c>
      <c r="AB26" s="12" t="n">
        <v>314.75</v>
      </c>
      <c r="AC26" s="12" t="n">
        <v>571.0</v>
      </c>
      <c r="AD26" s="12" t="n">
        <v>389.0</v>
      </c>
      <c r="AE26" s="12" t="n">
        <v>254.25</v>
      </c>
      <c r="AF26" s="12" t="n">
        <v>136.0</v>
      </c>
      <c r="AG26" s="12" t="n">
        <v>37.25</v>
      </c>
      <c r="AH26" s="12" t="n">
        <v>20.25</v>
      </c>
      <c r="AI26" s="12" t="n">
        <v>21.25</v>
      </c>
      <c r="AJ26" s="12" t="n">
        <v>5.25</v>
      </c>
      <c r="AK26" s="12" t="n">
        <v>10.0</v>
      </c>
      <c r="AL26" s="12" t="n">
        <v>7.25</v>
      </c>
      <c r="AM26" s="12" t="n">
        <v>6.25</v>
      </c>
      <c r="AN26" s="12" t="n">
        <v>34.75</v>
      </c>
      <c r="AO26" s="12" t="n">
        <v>4.75</v>
      </c>
      <c r="AP26" s="12" t="n">
        <v>6.5</v>
      </c>
      <c r="AQ26" s="12" t="n">
        <v>107.0</v>
      </c>
      <c r="AR26" s="12" t="n">
        <v>22.75</v>
      </c>
      <c r="AS26" s="12" t="n">
        <v>1.5</v>
      </c>
      <c r="AT26" s="13" t="n">
        <v>3376.25</v>
      </c>
      <c r="AU26" s="14"/>
      <c r="AW26" s="9" t="s">
        <v>47</v>
      </c>
      <c r="AX26" s="15">
        <f>AX16+BB12</f>
        <v>12334</v>
      </c>
      <c r="AY26" s="9">
        <f>AY16+BB13</f>
        <v>2276.25</v>
      </c>
      <c r="AZ26" s="9">
        <f>AZ16+BB14</f>
        <v>2469.75</v>
      </c>
      <c r="BA26" s="9">
        <f>BA16+BB15</f>
        <v>1877.5</v>
      </c>
      <c r="BB26" s="9">
        <f>BB16</f>
        <v>2746</v>
      </c>
    </row>
    <row r="27" spans="1:57">
      <c r="A27" s="1" t="s">
        <v>24</v>
      </c>
      <c r="B27" s="12" t="n">
        <v>21.5</v>
      </c>
      <c r="C27" s="12" t="n">
        <v>30.75</v>
      </c>
      <c r="D27" s="12" t="n">
        <v>12.5</v>
      </c>
      <c r="E27" s="12" t="n">
        <v>16.75</v>
      </c>
      <c r="F27" s="12" t="n">
        <v>72.5</v>
      </c>
      <c r="G27" s="12" t="n">
        <v>40.75</v>
      </c>
      <c r="H27" s="12" t="n">
        <v>52.75</v>
      </c>
      <c r="I27" s="12" t="n">
        <v>49.0</v>
      </c>
      <c r="J27" s="12" t="n">
        <v>68.75</v>
      </c>
      <c r="K27" s="12" t="n">
        <v>21.25</v>
      </c>
      <c r="L27" s="12" t="n">
        <v>90.75</v>
      </c>
      <c r="M27" s="12" t="n">
        <v>110.25</v>
      </c>
      <c r="N27" s="12" t="n">
        <v>32.0</v>
      </c>
      <c r="O27" s="12" t="n">
        <v>35.75</v>
      </c>
      <c r="P27" s="12" t="n">
        <v>23.75</v>
      </c>
      <c r="Q27" s="12" t="n">
        <v>8.75</v>
      </c>
      <c r="R27" s="12" t="n">
        <v>7.25</v>
      </c>
      <c r="S27" s="12" t="n">
        <v>16.75</v>
      </c>
      <c r="T27" s="12" t="n">
        <v>10.25</v>
      </c>
      <c r="U27" s="12" t="n">
        <v>8.5</v>
      </c>
      <c r="V27" s="12" t="n">
        <v>13.5</v>
      </c>
      <c r="W27" s="12" t="n">
        <v>5.5</v>
      </c>
      <c r="X27" s="12" t="n">
        <v>4.75</v>
      </c>
      <c r="Y27" s="12" t="n">
        <v>28.0</v>
      </c>
      <c r="Z27" s="12" t="n">
        <v>17.5</v>
      </c>
      <c r="AA27" s="12" t="n">
        <v>652.75</v>
      </c>
      <c r="AB27" s="12" t="n">
        <v>455.0</v>
      </c>
      <c r="AC27" s="12" t="n">
        <v>970.25</v>
      </c>
      <c r="AD27" s="12" t="n">
        <v>589.5</v>
      </c>
      <c r="AE27" s="12" t="n">
        <v>377.25</v>
      </c>
      <c r="AF27" s="12" t="n">
        <v>182.5</v>
      </c>
      <c r="AG27" s="12" t="n">
        <v>33.75</v>
      </c>
      <c r="AH27" s="12" t="n">
        <v>40.25</v>
      </c>
      <c r="AI27" s="12" t="n">
        <v>29.5</v>
      </c>
      <c r="AJ27" s="12" t="n">
        <v>8.25</v>
      </c>
      <c r="AK27" s="12" t="n">
        <v>4.25</v>
      </c>
      <c r="AL27" s="12" t="n">
        <v>15.0</v>
      </c>
      <c r="AM27" s="12" t="n">
        <v>3.5</v>
      </c>
      <c r="AN27" s="12" t="n">
        <v>27.75</v>
      </c>
      <c r="AO27" s="12" t="n">
        <v>5.0</v>
      </c>
      <c r="AP27" s="12" t="n">
        <v>13.25</v>
      </c>
      <c r="AQ27" s="12" t="n">
        <v>44.5</v>
      </c>
      <c r="AR27" s="12" t="n">
        <v>16.75</v>
      </c>
      <c r="AS27" s="12" t="n">
        <v>9.25</v>
      </c>
      <c r="AT27" s="13" t="n">
        <v>4278.0</v>
      </c>
      <c r="AU27" s="14"/>
      <c r="AW27" s="9" t="s">
        <v>48</v>
      </c>
      <c r="AX27" s="15">
        <f>AX17+BC12</f>
        <v>16366.25</v>
      </c>
      <c r="AY27" s="9">
        <f>AY17+BC13</f>
        <v>5308.25</v>
      </c>
      <c r="AZ27" s="9">
        <f>AZ17+BC14</f>
        <v>3556.25</v>
      </c>
      <c r="BA27" s="9">
        <f>BA17+BC15</f>
        <v>5095.25</v>
      </c>
      <c r="BB27" s="9">
        <f>BB17+BC16</f>
        <v>2766.5</v>
      </c>
      <c r="BC27" s="9">
        <f>BC17</f>
        <v>9105.75</v>
      </c>
    </row>
    <row r="28" spans="1:57">
      <c r="A28" s="1" t="s">
        <v>25</v>
      </c>
      <c r="B28" s="12" t="n">
        <v>189.5</v>
      </c>
      <c r="C28" s="12" t="n">
        <v>442.75</v>
      </c>
      <c r="D28" s="12" t="n">
        <v>261.5</v>
      </c>
      <c r="E28" s="12" t="n">
        <v>433.0</v>
      </c>
      <c r="F28" s="12" t="n">
        <v>1133.25</v>
      </c>
      <c r="G28" s="12" t="n">
        <v>339.75</v>
      </c>
      <c r="H28" s="12" t="n">
        <v>543.25</v>
      </c>
      <c r="I28" s="12" t="n">
        <v>525.75</v>
      </c>
      <c r="J28" s="12" t="n">
        <v>517.5</v>
      </c>
      <c r="K28" s="12" t="n">
        <v>401.75</v>
      </c>
      <c r="L28" s="12" t="n">
        <v>500.25</v>
      </c>
      <c r="M28" s="12" t="n">
        <v>499.25</v>
      </c>
      <c r="N28" s="12" t="n">
        <v>273.5</v>
      </c>
      <c r="O28" s="12" t="n">
        <v>248.5</v>
      </c>
      <c r="P28" s="12" t="n">
        <v>175.0</v>
      </c>
      <c r="Q28" s="12" t="n">
        <v>121.75</v>
      </c>
      <c r="R28" s="12" t="n">
        <v>205.5</v>
      </c>
      <c r="S28" s="12" t="n">
        <v>475.75</v>
      </c>
      <c r="T28" s="12" t="n">
        <v>326.25</v>
      </c>
      <c r="U28" s="12" t="n">
        <v>483.5</v>
      </c>
      <c r="V28" s="12" t="n">
        <v>591.25</v>
      </c>
      <c r="W28" s="12" t="n">
        <v>356.5</v>
      </c>
      <c r="X28" s="12" t="n">
        <v>276.75</v>
      </c>
      <c r="Y28" s="12" t="n">
        <v>568.5</v>
      </c>
      <c r="Z28" s="12" t="n">
        <v>762.0</v>
      </c>
      <c r="AA28" s="12" t="n">
        <v>96.25</v>
      </c>
      <c r="AB28" s="12" t="n">
        <v>50.0</v>
      </c>
      <c r="AC28" s="12" t="n">
        <v>353.75</v>
      </c>
      <c r="AD28" s="12" t="n">
        <v>236.0</v>
      </c>
      <c r="AE28" s="12" t="n">
        <v>567.0</v>
      </c>
      <c r="AF28" s="12" t="n">
        <v>724.5</v>
      </c>
      <c r="AG28" s="12" t="n">
        <v>399.0</v>
      </c>
      <c r="AH28" s="12" t="n">
        <v>574.25</v>
      </c>
      <c r="AI28" s="12" t="n">
        <v>400.5</v>
      </c>
      <c r="AJ28" s="12" t="n">
        <v>142.25</v>
      </c>
      <c r="AK28" s="12" t="n">
        <v>214.75</v>
      </c>
      <c r="AL28" s="12" t="n">
        <v>1075.25</v>
      </c>
      <c r="AM28" s="12" t="n">
        <v>165.75</v>
      </c>
      <c r="AN28" s="12" t="n">
        <v>302.0</v>
      </c>
      <c r="AO28" s="12" t="n">
        <v>125.5</v>
      </c>
      <c r="AP28" s="12" t="n">
        <v>130.0</v>
      </c>
      <c r="AQ28" s="12" t="n">
        <v>482.75</v>
      </c>
      <c r="AR28" s="12" t="n">
        <v>349.5</v>
      </c>
      <c r="AS28" s="12" t="n">
        <v>319.0</v>
      </c>
      <c r="AT28" s="13" t="n">
        <v>17360.25</v>
      </c>
      <c r="AU28" s="14"/>
      <c r="AW28" s="9" t="s">
        <v>58</v>
      </c>
      <c r="AX28" s="15">
        <f>AX18+BD12</f>
        <v>7776.25</v>
      </c>
      <c r="AY28" s="9">
        <f>AY18+BD13</f>
        <v>701.25</v>
      </c>
      <c r="AZ28" s="9">
        <f>AZ18+BD14</f>
        <v>3602</v>
      </c>
      <c r="BA28" s="9">
        <f>BA18+BD15</f>
        <v>1126.25</v>
      </c>
      <c r="BB28" s="9">
        <f>BB18+BD16</f>
        <v>1180.25</v>
      </c>
      <c r="BC28" s="9">
        <f>SUM(BC18,BD17)</f>
        <v>909.75</v>
      </c>
      <c r="BD28" s="9">
        <f>BD18</f>
        <v>768.5</v>
      </c>
      <c r="BE28" s="9">
        <f>SUM(AX22:BD28)</f>
        <v>160748</v>
      </c>
    </row>
    <row r="29" spans="1:57">
      <c r="A29" s="1" t="s">
        <v>26</v>
      </c>
      <c r="B29" s="12" t="n">
        <v>151.0</v>
      </c>
      <c r="C29" s="12" t="n">
        <v>321.25</v>
      </c>
      <c r="D29" s="12" t="n">
        <v>167.0</v>
      </c>
      <c r="E29" s="12" t="n">
        <v>267.0</v>
      </c>
      <c r="F29" s="12" t="n">
        <v>503.0</v>
      </c>
      <c r="G29" s="12" t="n">
        <v>211.25</v>
      </c>
      <c r="H29" s="12" t="n">
        <v>348.75</v>
      </c>
      <c r="I29" s="12" t="n">
        <v>344.75</v>
      </c>
      <c r="J29" s="12" t="n">
        <v>357.25</v>
      </c>
      <c r="K29" s="12" t="n">
        <v>298.25</v>
      </c>
      <c r="L29" s="12" t="n">
        <v>370.75</v>
      </c>
      <c r="M29" s="12" t="n">
        <v>291.25</v>
      </c>
      <c r="N29" s="12" t="n">
        <v>197.25</v>
      </c>
      <c r="O29" s="12" t="n">
        <v>208.5</v>
      </c>
      <c r="P29" s="12" t="n">
        <v>108.25</v>
      </c>
      <c r="Q29" s="12" t="n">
        <v>74.0</v>
      </c>
      <c r="R29" s="12" t="n">
        <v>129.25</v>
      </c>
      <c r="S29" s="12" t="n">
        <v>274.25</v>
      </c>
      <c r="T29" s="12" t="n">
        <v>182.25</v>
      </c>
      <c r="U29" s="12" t="n">
        <v>246.75</v>
      </c>
      <c r="V29" s="12" t="n">
        <v>303.75</v>
      </c>
      <c r="W29" s="12" t="n">
        <v>166.5</v>
      </c>
      <c r="X29" s="12" t="n">
        <v>140.25</v>
      </c>
      <c r="Y29" s="12" t="n">
        <v>373.5</v>
      </c>
      <c r="Z29" s="12" t="n">
        <v>509.0</v>
      </c>
      <c r="AA29" s="12" t="n">
        <v>51.0</v>
      </c>
      <c r="AB29" s="12" t="n">
        <v>50.5</v>
      </c>
      <c r="AC29" s="12" t="n">
        <v>65.5</v>
      </c>
      <c r="AD29" s="12" t="n">
        <v>105.5</v>
      </c>
      <c r="AE29" s="12" t="n">
        <v>535.0</v>
      </c>
      <c r="AF29" s="12" t="n">
        <v>655.25</v>
      </c>
      <c r="AG29" s="12" t="n">
        <v>476.5</v>
      </c>
      <c r="AH29" s="12" t="n">
        <v>1100.0</v>
      </c>
      <c r="AI29" s="12" t="n">
        <v>455.0</v>
      </c>
      <c r="AJ29" s="12" t="n">
        <v>148.5</v>
      </c>
      <c r="AK29" s="12" t="n">
        <v>128.75</v>
      </c>
      <c r="AL29" s="12" t="n">
        <v>345.5</v>
      </c>
      <c r="AM29" s="12" t="n">
        <v>84.5</v>
      </c>
      <c r="AN29" s="12" t="n">
        <v>160.25</v>
      </c>
      <c r="AO29" s="12" t="n">
        <v>121.25</v>
      </c>
      <c r="AP29" s="12" t="n">
        <v>123.25</v>
      </c>
      <c r="AQ29" s="12" t="n">
        <v>389.5</v>
      </c>
      <c r="AR29" s="12" t="n">
        <v>258.25</v>
      </c>
      <c r="AS29" s="12" t="n">
        <v>139.25</v>
      </c>
      <c r="AT29" s="13" t="n">
        <v>11938.25</v>
      </c>
      <c r="AU29" s="14"/>
      <c r="AX29" s="15"/>
    </row>
    <row r="30" spans="1:57">
      <c r="A30" s="1" t="s">
        <v>27</v>
      </c>
      <c r="B30" s="12" t="n">
        <v>290.5</v>
      </c>
      <c r="C30" s="12" t="n">
        <v>668.25</v>
      </c>
      <c r="D30" s="12" t="n">
        <v>333.5</v>
      </c>
      <c r="E30" s="12" t="n">
        <v>402.5</v>
      </c>
      <c r="F30" s="12" t="n">
        <v>1196.25</v>
      </c>
      <c r="G30" s="12" t="n">
        <v>353.5</v>
      </c>
      <c r="H30" s="12" t="n">
        <v>631.25</v>
      </c>
      <c r="I30" s="12" t="n">
        <v>548.5</v>
      </c>
      <c r="J30" s="12" t="n">
        <v>653.25</v>
      </c>
      <c r="K30" s="12" t="n">
        <v>525.75</v>
      </c>
      <c r="L30" s="12" t="n">
        <v>694.75</v>
      </c>
      <c r="M30" s="12" t="n">
        <v>611.75</v>
      </c>
      <c r="N30" s="12" t="n">
        <v>414.5</v>
      </c>
      <c r="O30" s="12" t="n">
        <v>419.5</v>
      </c>
      <c r="P30" s="12" t="n">
        <v>254.75</v>
      </c>
      <c r="Q30" s="12" t="n">
        <v>163.25</v>
      </c>
      <c r="R30" s="12" t="n">
        <v>251.5</v>
      </c>
      <c r="S30" s="12" t="n">
        <v>536.5</v>
      </c>
      <c r="T30" s="12" t="n">
        <v>317.0</v>
      </c>
      <c r="U30" s="12" t="n">
        <v>338.0</v>
      </c>
      <c r="V30" s="12" t="n">
        <v>467.0</v>
      </c>
      <c r="W30" s="12" t="n">
        <v>249.25</v>
      </c>
      <c r="X30" s="12" t="n">
        <v>200.25</v>
      </c>
      <c r="Y30" s="12" t="n">
        <v>522.25</v>
      </c>
      <c r="Z30" s="12" t="n">
        <v>989.5</v>
      </c>
      <c r="AA30" s="12" t="n">
        <v>398.25</v>
      </c>
      <c r="AB30" s="12" t="n">
        <v>84.5</v>
      </c>
      <c r="AC30" s="12" t="n">
        <v>150.0</v>
      </c>
      <c r="AD30" s="12" t="n">
        <v>273.5</v>
      </c>
      <c r="AE30" s="12" t="n">
        <v>1708.0</v>
      </c>
      <c r="AF30" s="12" t="n">
        <v>1815.75</v>
      </c>
      <c r="AG30" s="12" t="n">
        <v>1136.75</v>
      </c>
      <c r="AH30" s="12" t="n">
        <v>1977.0</v>
      </c>
      <c r="AI30" s="12" t="n">
        <v>1338.25</v>
      </c>
      <c r="AJ30" s="12" t="n">
        <v>415.25</v>
      </c>
      <c r="AK30" s="12" t="n">
        <v>225.0</v>
      </c>
      <c r="AL30" s="12" t="n">
        <v>678.25</v>
      </c>
      <c r="AM30" s="12" t="n">
        <v>139.75</v>
      </c>
      <c r="AN30" s="12" t="n">
        <v>390.0</v>
      </c>
      <c r="AO30" s="12" t="n">
        <v>331.5</v>
      </c>
      <c r="AP30" s="12" t="n">
        <v>356.0</v>
      </c>
      <c r="AQ30" s="12" t="n">
        <v>1523.25</v>
      </c>
      <c r="AR30" s="12" t="n">
        <v>755.5</v>
      </c>
      <c r="AS30" s="12" t="n">
        <v>241.75</v>
      </c>
      <c r="AT30" s="13" t="n">
        <v>25971.25</v>
      </c>
      <c r="AU30" s="14"/>
      <c r="AX30" s="15"/>
    </row>
    <row r="31" spans="1:57">
      <c r="A31" s="1" t="s">
        <v>28</v>
      </c>
      <c r="B31" s="12" t="n">
        <v>140.5</v>
      </c>
      <c r="C31" s="12" t="n">
        <v>357.25</v>
      </c>
      <c r="D31" s="12" t="n">
        <v>191.25</v>
      </c>
      <c r="E31" s="12" t="n">
        <v>264.5</v>
      </c>
      <c r="F31" s="12" t="n">
        <v>697.25</v>
      </c>
      <c r="G31" s="12" t="n">
        <v>323.0</v>
      </c>
      <c r="H31" s="12" t="n">
        <v>498.25</v>
      </c>
      <c r="I31" s="12" t="n">
        <v>455.5</v>
      </c>
      <c r="J31" s="12" t="n">
        <v>363.0</v>
      </c>
      <c r="K31" s="12" t="n">
        <v>305.5</v>
      </c>
      <c r="L31" s="12" t="n">
        <v>486.5</v>
      </c>
      <c r="M31" s="12" t="n">
        <v>345.25</v>
      </c>
      <c r="N31" s="12" t="n">
        <v>165.5</v>
      </c>
      <c r="O31" s="12" t="n">
        <v>216.5</v>
      </c>
      <c r="P31" s="12" t="n">
        <v>147.75</v>
      </c>
      <c r="Q31" s="12" t="n">
        <v>84.25</v>
      </c>
      <c r="R31" s="12" t="n">
        <v>110.5</v>
      </c>
      <c r="S31" s="12" t="n">
        <v>295.25</v>
      </c>
      <c r="T31" s="12" t="n">
        <v>228.75</v>
      </c>
      <c r="U31" s="12" t="n">
        <v>217.5</v>
      </c>
      <c r="V31" s="12" t="n">
        <v>276.25</v>
      </c>
      <c r="W31" s="12" t="n">
        <v>157.25</v>
      </c>
      <c r="X31" s="12" t="n">
        <v>121.75</v>
      </c>
      <c r="Y31" s="12" t="n">
        <v>382.5</v>
      </c>
      <c r="Z31" s="12" t="n">
        <v>604.25</v>
      </c>
      <c r="AA31" s="12" t="n">
        <v>189.0</v>
      </c>
      <c r="AB31" s="12" t="n">
        <v>111.0</v>
      </c>
      <c r="AC31" s="12" t="n">
        <v>282.75</v>
      </c>
      <c r="AD31" s="12" t="n">
        <v>95.0</v>
      </c>
      <c r="AE31" s="12" t="n">
        <v>764.25</v>
      </c>
      <c r="AF31" s="12" t="n">
        <v>892.75</v>
      </c>
      <c r="AG31" s="12" t="n">
        <v>445.25</v>
      </c>
      <c r="AH31" s="12" t="n">
        <v>698.25</v>
      </c>
      <c r="AI31" s="12" t="n">
        <v>590.0</v>
      </c>
      <c r="AJ31" s="12" t="n">
        <v>217.5</v>
      </c>
      <c r="AK31" s="12" t="n">
        <v>116.0</v>
      </c>
      <c r="AL31" s="12" t="n">
        <v>352.75</v>
      </c>
      <c r="AM31" s="12" t="n">
        <v>87.25</v>
      </c>
      <c r="AN31" s="12" t="n">
        <v>272.5</v>
      </c>
      <c r="AO31" s="12" t="n">
        <v>176.5</v>
      </c>
      <c r="AP31" s="12" t="n">
        <v>217.5</v>
      </c>
      <c r="AQ31" s="12" t="n">
        <v>550.25</v>
      </c>
      <c r="AR31" s="12" t="n">
        <v>520.0</v>
      </c>
      <c r="AS31" s="12" t="n">
        <v>115.0</v>
      </c>
      <c r="AT31" s="13" t="n">
        <v>14129.25</v>
      </c>
      <c r="AU31" s="14"/>
      <c r="AX31" s="15"/>
    </row>
    <row r="32" spans="1:57">
      <c r="A32" s="1">
        <v>16</v>
      </c>
      <c r="B32" s="12" t="n">
        <v>91.75</v>
      </c>
      <c r="C32" s="12" t="n">
        <v>157.5</v>
      </c>
      <c r="D32" s="12" t="n">
        <v>93.75</v>
      </c>
      <c r="E32" s="12" t="n">
        <v>196.5</v>
      </c>
      <c r="F32" s="12" t="n">
        <v>498.75</v>
      </c>
      <c r="G32" s="12" t="n">
        <v>330.25</v>
      </c>
      <c r="H32" s="12" t="n">
        <v>441.0</v>
      </c>
      <c r="I32" s="12" t="n">
        <v>362.25</v>
      </c>
      <c r="J32" s="12" t="n">
        <v>245.25</v>
      </c>
      <c r="K32" s="12" t="n">
        <v>226.75</v>
      </c>
      <c r="L32" s="12" t="n">
        <v>258.0</v>
      </c>
      <c r="M32" s="12" t="n">
        <v>148.75</v>
      </c>
      <c r="N32" s="12" t="n">
        <v>87.0</v>
      </c>
      <c r="O32" s="12" t="n">
        <v>78.5</v>
      </c>
      <c r="P32" s="12" t="n">
        <v>58.5</v>
      </c>
      <c r="Q32" s="12" t="n">
        <v>41.0</v>
      </c>
      <c r="R32" s="12" t="n">
        <v>46.5</v>
      </c>
      <c r="S32" s="12" t="n">
        <v>107.5</v>
      </c>
      <c r="T32" s="12" t="n">
        <v>63.0</v>
      </c>
      <c r="U32" s="12" t="n">
        <v>70.5</v>
      </c>
      <c r="V32" s="12" t="n">
        <v>100.75</v>
      </c>
      <c r="W32" s="12" t="n">
        <v>57.5</v>
      </c>
      <c r="X32" s="12" t="n">
        <v>49.5</v>
      </c>
      <c r="Y32" s="12" t="n">
        <v>277.5</v>
      </c>
      <c r="Z32" s="12" t="n">
        <v>443.0</v>
      </c>
      <c r="AA32" s="12" t="n">
        <v>552.75</v>
      </c>
      <c r="AB32" s="12" t="n">
        <v>481.5</v>
      </c>
      <c r="AC32" s="12" t="n">
        <v>1811.75</v>
      </c>
      <c r="AD32" s="12" t="n">
        <v>935.5</v>
      </c>
      <c r="AE32" s="12" t="n">
        <v>56.0</v>
      </c>
      <c r="AF32" s="12" t="n">
        <v>306.75</v>
      </c>
      <c r="AG32" s="12" t="n">
        <v>405.75</v>
      </c>
      <c r="AH32" s="12" t="n">
        <v>571.75</v>
      </c>
      <c r="AI32" s="12" t="n">
        <v>362.75</v>
      </c>
      <c r="AJ32" s="12" t="n">
        <v>113.0</v>
      </c>
      <c r="AK32" s="12" t="n">
        <v>47.75</v>
      </c>
      <c r="AL32" s="12" t="n">
        <v>104.5</v>
      </c>
      <c r="AM32" s="12" t="n">
        <v>22.0</v>
      </c>
      <c r="AN32" s="12" t="n">
        <v>66.25</v>
      </c>
      <c r="AO32" s="12" t="n">
        <v>111.0</v>
      </c>
      <c r="AP32" s="12" t="n">
        <v>162.0</v>
      </c>
      <c r="AQ32" s="12" t="n">
        <v>204.5</v>
      </c>
      <c r="AR32" s="12" t="n">
        <v>351.25</v>
      </c>
      <c r="AS32" s="12" t="n">
        <v>39.5</v>
      </c>
      <c r="AT32" s="13" t="n">
        <v>11237.5</v>
      </c>
      <c r="AU32" s="14"/>
      <c r="AX32" s="15"/>
    </row>
    <row r="33" spans="1:50">
      <c r="A33" s="1">
        <v>24</v>
      </c>
      <c r="B33" s="12" t="n">
        <v>98.5</v>
      </c>
      <c r="C33" s="12" t="n">
        <v>115.0</v>
      </c>
      <c r="D33" s="12" t="n">
        <v>54.75</v>
      </c>
      <c r="E33" s="12" t="n">
        <v>109.75</v>
      </c>
      <c r="F33" s="12" t="n">
        <v>210.75</v>
      </c>
      <c r="G33" s="12" t="n">
        <v>140.5</v>
      </c>
      <c r="H33" s="12" t="n">
        <v>224.75</v>
      </c>
      <c r="I33" s="12" t="n">
        <v>197.0</v>
      </c>
      <c r="J33" s="12" t="n">
        <v>148.5</v>
      </c>
      <c r="K33" s="12" t="n">
        <v>113.5</v>
      </c>
      <c r="L33" s="12" t="n">
        <v>181.75</v>
      </c>
      <c r="M33" s="12" t="n">
        <v>127.25</v>
      </c>
      <c r="N33" s="12" t="n">
        <v>52.25</v>
      </c>
      <c r="O33" s="12" t="n">
        <v>54.5</v>
      </c>
      <c r="P33" s="12" t="n">
        <v>34.25</v>
      </c>
      <c r="Q33" s="12" t="n">
        <v>24.75</v>
      </c>
      <c r="R33" s="12" t="n">
        <v>29.0</v>
      </c>
      <c r="S33" s="12" t="n">
        <v>45.0</v>
      </c>
      <c r="T33" s="12" t="n">
        <v>52.25</v>
      </c>
      <c r="U33" s="12" t="n">
        <v>50.0</v>
      </c>
      <c r="V33" s="12" t="n">
        <v>57.5</v>
      </c>
      <c r="W33" s="12" t="n">
        <v>29.25</v>
      </c>
      <c r="X33" s="12" t="n">
        <v>26.25</v>
      </c>
      <c r="Y33" s="12" t="n">
        <v>143.25</v>
      </c>
      <c r="Z33" s="12" t="n">
        <v>185.75</v>
      </c>
      <c r="AA33" s="12" t="n">
        <v>579.5</v>
      </c>
      <c r="AB33" s="12" t="n">
        <v>479.75</v>
      </c>
      <c r="AC33" s="12" t="n">
        <v>1970.0</v>
      </c>
      <c r="AD33" s="12" t="n">
        <v>944.25</v>
      </c>
      <c r="AE33" s="12" t="n">
        <v>295.5</v>
      </c>
      <c r="AF33" s="12" t="n">
        <v>51.0</v>
      </c>
      <c r="AG33" s="12" t="n">
        <v>267.0</v>
      </c>
      <c r="AH33" s="12" t="n">
        <v>476.25</v>
      </c>
      <c r="AI33" s="12" t="n">
        <v>270.5</v>
      </c>
      <c r="AJ33" s="12" t="n">
        <v>113.5</v>
      </c>
      <c r="AK33" s="12" t="n">
        <v>23.25</v>
      </c>
      <c r="AL33" s="12" t="n">
        <v>64.0</v>
      </c>
      <c r="AM33" s="12" t="n">
        <v>18.75</v>
      </c>
      <c r="AN33" s="12" t="n">
        <v>65.0</v>
      </c>
      <c r="AO33" s="12" t="n">
        <v>81.0</v>
      </c>
      <c r="AP33" s="12" t="n">
        <v>135.75</v>
      </c>
      <c r="AQ33" s="12" t="n">
        <v>179.75</v>
      </c>
      <c r="AR33" s="12" t="n">
        <v>205.25</v>
      </c>
      <c r="AS33" s="12" t="n">
        <v>24.75</v>
      </c>
      <c r="AT33" s="13" t="n">
        <v>8750.75</v>
      </c>
      <c r="AU33" s="14"/>
      <c r="AX33" s="15"/>
    </row>
    <row r="34" spans="1:50">
      <c r="A34" s="1" t="s">
        <v>29</v>
      </c>
      <c r="B34" s="12" t="n">
        <v>21.25</v>
      </c>
      <c r="C34" s="12" t="n">
        <v>40.25</v>
      </c>
      <c r="D34" s="12" t="n">
        <v>14.0</v>
      </c>
      <c r="E34" s="12" t="n">
        <v>31.5</v>
      </c>
      <c r="F34" s="12" t="n">
        <v>91.5</v>
      </c>
      <c r="G34" s="12" t="n">
        <v>27.25</v>
      </c>
      <c r="H34" s="12" t="n">
        <v>41.25</v>
      </c>
      <c r="I34" s="12" t="n">
        <v>61.75</v>
      </c>
      <c r="J34" s="12" t="n">
        <v>49.0</v>
      </c>
      <c r="K34" s="12" t="n">
        <v>26.25</v>
      </c>
      <c r="L34" s="12" t="n">
        <v>34.25</v>
      </c>
      <c r="M34" s="12" t="n">
        <v>56.25</v>
      </c>
      <c r="N34" s="12" t="n">
        <v>17.25</v>
      </c>
      <c r="O34" s="12" t="n">
        <v>16.25</v>
      </c>
      <c r="P34" s="12" t="n">
        <v>10.0</v>
      </c>
      <c r="Q34" s="12" t="n">
        <v>7.75</v>
      </c>
      <c r="R34" s="12" t="n">
        <v>8.5</v>
      </c>
      <c r="S34" s="12" t="n">
        <v>23.0</v>
      </c>
      <c r="T34" s="12" t="n">
        <v>20.25</v>
      </c>
      <c r="U34" s="12" t="n">
        <v>19.5</v>
      </c>
      <c r="V34" s="12" t="n">
        <v>28.5</v>
      </c>
      <c r="W34" s="12" t="n">
        <v>13.25</v>
      </c>
      <c r="X34" s="12" t="n">
        <v>10.5</v>
      </c>
      <c r="Y34" s="12" t="n">
        <v>40.5</v>
      </c>
      <c r="Z34" s="12" t="n">
        <v>43.0</v>
      </c>
      <c r="AA34" s="12" t="n">
        <v>330.75</v>
      </c>
      <c r="AB34" s="12" t="n">
        <v>311.25</v>
      </c>
      <c r="AC34" s="12" t="n">
        <v>1226.25</v>
      </c>
      <c r="AD34" s="12" t="n">
        <v>400.0</v>
      </c>
      <c r="AE34" s="12" t="n">
        <v>318.5</v>
      </c>
      <c r="AF34" s="12" t="n">
        <v>282.5</v>
      </c>
      <c r="AG34" s="12" t="n">
        <v>24.25</v>
      </c>
      <c r="AH34" s="12" t="n">
        <v>71.0</v>
      </c>
      <c r="AI34" s="12" t="n">
        <v>58.0</v>
      </c>
      <c r="AJ34" s="12" t="n">
        <v>42.75</v>
      </c>
      <c r="AK34" s="12" t="n">
        <v>7.25</v>
      </c>
      <c r="AL34" s="12" t="n">
        <v>26.75</v>
      </c>
      <c r="AM34" s="12" t="n">
        <v>10.5</v>
      </c>
      <c r="AN34" s="12" t="n">
        <v>23.25</v>
      </c>
      <c r="AO34" s="12" t="n">
        <v>25.5</v>
      </c>
      <c r="AP34" s="12" t="n">
        <v>66.75</v>
      </c>
      <c r="AQ34" s="12" t="n">
        <v>97.5</v>
      </c>
      <c r="AR34" s="12" t="n">
        <v>74.75</v>
      </c>
      <c r="AS34" s="12" t="n">
        <v>9.75</v>
      </c>
      <c r="AT34" s="13" t="n">
        <v>4160.0</v>
      </c>
      <c r="AU34" s="14"/>
      <c r="AX34" s="15"/>
    </row>
    <row r="35" spans="1:50">
      <c r="A35" s="1" t="s">
        <v>30</v>
      </c>
      <c r="B35" s="12" t="n">
        <v>31.75</v>
      </c>
      <c r="C35" s="12" t="n">
        <v>56.75</v>
      </c>
      <c r="D35" s="12" t="n">
        <v>13.5</v>
      </c>
      <c r="E35" s="12" t="n">
        <v>22.5</v>
      </c>
      <c r="F35" s="12" t="n">
        <v>62.25</v>
      </c>
      <c r="G35" s="12" t="n">
        <v>27.5</v>
      </c>
      <c r="H35" s="12" t="n">
        <v>41.25</v>
      </c>
      <c r="I35" s="12" t="n">
        <v>42.75</v>
      </c>
      <c r="J35" s="12" t="n">
        <v>67.5</v>
      </c>
      <c r="K35" s="12" t="n">
        <v>40.25</v>
      </c>
      <c r="L35" s="12" t="n">
        <v>50.25</v>
      </c>
      <c r="M35" s="12" t="n">
        <v>50.25</v>
      </c>
      <c r="N35" s="12" t="n">
        <v>23.75</v>
      </c>
      <c r="O35" s="12" t="n">
        <v>29.75</v>
      </c>
      <c r="P35" s="12" t="n">
        <v>12.0</v>
      </c>
      <c r="Q35" s="12" t="n">
        <v>10.0</v>
      </c>
      <c r="R35" s="12" t="n">
        <v>19.25</v>
      </c>
      <c r="S35" s="12" t="n">
        <v>25.25</v>
      </c>
      <c r="T35" s="12" t="n">
        <v>25.0</v>
      </c>
      <c r="U35" s="12" t="n">
        <v>12.25</v>
      </c>
      <c r="V35" s="12" t="n">
        <v>14.25</v>
      </c>
      <c r="W35" s="12" t="n">
        <v>9.75</v>
      </c>
      <c r="X35" s="12" t="n">
        <v>6.0</v>
      </c>
      <c r="Y35" s="12" t="n">
        <v>21.25</v>
      </c>
      <c r="Z35" s="12" t="n">
        <v>36.75</v>
      </c>
      <c r="AA35" s="12" t="n">
        <v>454.75</v>
      </c>
      <c r="AB35" s="12" t="n">
        <v>509.5</v>
      </c>
      <c r="AC35" s="12" t="n">
        <v>2292.75</v>
      </c>
      <c r="AD35" s="12" t="n">
        <v>571.5</v>
      </c>
      <c r="AE35" s="12" t="n">
        <v>442.75</v>
      </c>
      <c r="AF35" s="12" t="n">
        <v>428.5</v>
      </c>
      <c r="AG35" s="12" t="n">
        <v>61.0</v>
      </c>
      <c r="AH35" s="12" t="n">
        <v>41.0</v>
      </c>
      <c r="AI35" s="12" t="n">
        <v>82.75</v>
      </c>
      <c r="AJ35" s="12" t="n">
        <v>68.5</v>
      </c>
      <c r="AK35" s="12" t="n">
        <v>7.5</v>
      </c>
      <c r="AL35" s="12" t="n">
        <v>33.25</v>
      </c>
      <c r="AM35" s="12" t="n">
        <v>4.5</v>
      </c>
      <c r="AN35" s="12" t="n">
        <v>33.5</v>
      </c>
      <c r="AO35" s="12" t="n">
        <v>36.25</v>
      </c>
      <c r="AP35" s="12" t="n">
        <v>117.5</v>
      </c>
      <c r="AQ35" s="12" t="n">
        <v>100.0</v>
      </c>
      <c r="AR35" s="12" t="n">
        <v>92.75</v>
      </c>
      <c r="AS35" s="12" t="n">
        <v>11.0</v>
      </c>
      <c r="AT35" s="13" t="n">
        <v>6141.0</v>
      </c>
      <c r="AU35" s="14"/>
      <c r="AX35" s="15"/>
    </row>
    <row r="36" spans="1:50">
      <c r="A36" s="1" t="s">
        <v>31</v>
      </c>
      <c r="B36" s="12" t="n">
        <v>23.0</v>
      </c>
      <c r="C36" s="12" t="n">
        <v>43.25</v>
      </c>
      <c r="D36" s="12" t="n">
        <v>14.75</v>
      </c>
      <c r="E36" s="12" t="n">
        <v>20.75</v>
      </c>
      <c r="F36" s="12" t="n">
        <v>91.25</v>
      </c>
      <c r="G36" s="12" t="n">
        <v>24.0</v>
      </c>
      <c r="H36" s="12" t="n">
        <v>27.0</v>
      </c>
      <c r="I36" s="12" t="n">
        <v>39.0</v>
      </c>
      <c r="J36" s="12" t="n">
        <v>54.25</v>
      </c>
      <c r="K36" s="12" t="n">
        <v>32.75</v>
      </c>
      <c r="L36" s="12" t="n">
        <v>50.75</v>
      </c>
      <c r="M36" s="12" t="n">
        <v>80.0</v>
      </c>
      <c r="N36" s="12" t="n">
        <v>21.75</v>
      </c>
      <c r="O36" s="12" t="n">
        <v>34.5</v>
      </c>
      <c r="P36" s="12" t="n">
        <v>16.0</v>
      </c>
      <c r="Q36" s="12" t="n">
        <v>20.5</v>
      </c>
      <c r="R36" s="12" t="n">
        <v>22.5</v>
      </c>
      <c r="S36" s="12" t="n">
        <v>37.5</v>
      </c>
      <c r="T36" s="12" t="n">
        <v>35.0</v>
      </c>
      <c r="U36" s="12" t="n">
        <v>17.25</v>
      </c>
      <c r="V36" s="12" t="n">
        <v>23.0</v>
      </c>
      <c r="W36" s="12" t="n">
        <v>12.0</v>
      </c>
      <c r="X36" s="12" t="n">
        <v>9.75</v>
      </c>
      <c r="Y36" s="12" t="n">
        <v>21.0</v>
      </c>
      <c r="Z36" s="12" t="n">
        <v>38.5</v>
      </c>
      <c r="AA36" s="12" t="n">
        <v>354.25</v>
      </c>
      <c r="AB36" s="12" t="n">
        <v>364.0</v>
      </c>
      <c r="AC36" s="12" t="n">
        <v>1410.75</v>
      </c>
      <c r="AD36" s="12" t="n">
        <v>496.5</v>
      </c>
      <c r="AE36" s="12" t="n">
        <v>319.5</v>
      </c>
      <c r="AF36" s="12" t="n">
        <v>282.25</v>
      </c>
      <c r="AG36" s="12" t="n">
        <v>67.5</v>
      </c>
      <c r="AH36" s="12" t="n">
        <v>105.5</v>
      </c>
      <c r="AI36" s="12" t="n">
        <v>20.75</v>
      </c>
      <c r="AJ36" s="12" t="n">
        <v>32.75</v>
      </c>
      <c r="AK36" s="12" t="n">
        <v>11.25</v>
      </c>
      <c r="AL36" s="12" t="n">
        <v>44.75</v>
      </c>
      <c r="AM36" s="12" t="n">
        <v>8.5</v>
      </c>
      <c r="AN36" s="12" t="n">
        <v>33.5</v>
      </c>
      <c r="AO36" s="12" t="n">
        <v>43.0</v>
      </c>
      <c r="AP36" s="12" t="n">
        <v>126.0</v>
      </c>
      <c r="AQ36" s="12" t="n">
        <v>158.0</v>
      </c>
      <c r="AR36" s="12" t="n">
        <v>114.75</v>
      </c>
      <c r="AS36" s="12" t="n">
        <v>13.0</v>
      </c>
      <c r="AT36" s="13" t="n">
        <v>4816.5</v>
      </c>
      <c r="AU36" s="14"/>
      <c r="AX36" s="15"/>
    </row>
    <row r="37" spans="1:50">
      <c r="A37" s="1" t="s">
        <v>32</v>
      </c>
      <c r="B37" s="12" t="n">
        <v>8.0</v>
      </c>
      <c r="C37" s="12" t="n">
        <v>17.25</v>
      </c>
      <c r="D37" s="12" t="n">
        <v>7.5</v>
      </c>
      <c r="E37" s="12" t="n">
        <v>8.75</v>
      </c>
      <c r="F37" s="12" t="n">
        <v>13.0</v>
      </c>
      <c r="G37" s="12" t="n">
        <v>6.0</v>
      </c>
      <c r="H37" s="12" t="n">
        <v>12.25</v>
      </c>
      <c r="I37" s="12" t="n">
        <v>11.5</v>
      </c>
      <c r="J37" s="12" t="n">
        <v>17.5</v>
      </c>
      <c r="K37" s="12" t="n">
        <v>5.5</v>
      </c>
      <c r="L37" s="12" t="n">
        <v>10.75</v>
      </c>
      <c r="M37" s="12" t="n">
        <v>11.0</v>
      </c>
      <c r="N37" s="12" t="n">
        <v>4.75</v>
      </c>
      <c r="O37" s="12" t="n">
        <v>10.5</v>
      </c>
      <c r="P37" s="12" t="n">
        <v>6.25</v>
      </c>
      <c r="Q37" s="12" t="n">
        <v>4.0</v>
      </c>
      <c r="R37" s="12" t="n">
        <v>5.0</v>
      </c>
      <c r="S37" s="12" t="n">
        <v>7.0</v>
      </c>
      <c r="T37" s="12" t="n">
        <v>12.5</v>
      </c>
      <c r="U37" s="12" t="n">
        <v>10.0</v>
      </c>
      <c r="V37" s="12" t="n">
        <v>11.25</v>
      </c>
      <c r="W37" s="12" t="n">
        <v>4.5</v>
      </c>
      <c r="X37" s="12" t="n">
        <v>3.0</v>
      </c>
      <c r="Y37" s="12" t="n">
        <v>4.75</v>
      </c>
      <c r="Z37" s="12" t="n">
        <v>7.0</v>
      </c>
      <c r="AA37" s="12" t="n">
        <v>109.75</v>
      </c>
      <c r="AB37" s="12" t="n">
        <v>104.5</v>
      </c>
      <c r="AC37" s="12" t="n">
        <v>459.75</v>
      </c>
      <c r="AD37" s="12" t="n">
        <v>191.25</v>
      </c>
      <c r="AE37" s="12" t="n">
        <v>92.75</v>
      </c>
      <c r="AF37" s="12" t="n">
        <v>104.0</v>
      </c>
      <c r="AG37" s="12" t="n">
        <v>50.75</v>
      </c>
      <c r="AH37" s="12" t="n">
        <v>79.25</v>
      </c>
      <c r="AI37" s="12" t="n">
        <v>32.25</v>
      </c>
      <c r="AJ37" s="12" t="n">
        <v>11.5</v>
      </c>
      <c r="AK37" s="12" t="n">
        <v>3.0</v>
      </c>
      <c r="AL37" s="12" t="n">
        <v>6.5</v>
      </c>
      <c r="AM37" s="12" t="n">
        <v>5.25</v>
      </c>
      <c r="AN37" s="12" t="n">
        <v>25.5</v>
      </c>
      <c r="AO37" s="12" t="n">
        <v>11.5</v>
      </c>
      <c r="AP37" s="12" t="n">
        <v>54.25</v>
      </c>
      <c r="AQ37" s="12" t="n">
        <v>79.5</v>
      </c>
      <c r="AR37" s="12" t="n">
        <v>44.75</v>
      </c>
      <c r="AS37" s="12" t="n">
        <v>1.5</v>
      </c>
      <c r="AT37" s="13" t="n">
        <v>1687.0</v>
      </c>
      <c r="AU37" s="14"/>
      <c r="AX37" s="15"/>
    </row>
    <row r="38" spans="1:50">
      <c r="A38" s="1" t="s">
        <v>33</v>
      </c>
      <c r="B38" s="12" t="n">
        <v>3.25</v>
      </c>
      <c r="C38" s="12" t="n">
        <v>10.0</v>
      </c>
      <c r="D38" s="12" t="n">
        <v>4.75</v>
      </c>
      <c r="E38" s="12" t="n">
        <v>6.25</v>
      </c>
      <c r="F38" s="12" t="n">
        <v>20.75</v>
      </c>
      <c r="G38" s="12" t="n">
        <v>8.0</v>
      </c>
      <c r="H38" s="12" t="n">
        <v>15.5</v>
      </c>
      <c r="I38" s="12" t="n">
        <v>13.75</v>
      </c>
      <c r="J38" s="12" t="n">
        <v>21.75</v>
      </c>
      <c r="K38" s="12" t="n">
        <v>54.75</v>
      </c>
      <c r="L38" s="12" t="n">
        <v>47.5</v>
      </c>
      <c r="M38" s="12" t="n">
        <v>124.5</v>
      </c>
      <c r="N38" s="12" t="n">
        <v>37.75</v>
      </c>
      <c r="O38" s="12" t="n">
        <v>68.5</v>
      </c>
      <c r="P38" s="12" t="n">
        <v>30.5</v>
      </c>
      <c r="Q38" s="12" t="n">
        <v>13.5</v>
      </c>
      <c r="R38" s="12" t="n">
        <v>18.0</v>
      </c>
      <c r="S38" s="12" t="n">
        <v>18.75</v>
      </c>
      <c r="T38" s="12" t="n">
        <v>1.75</v>
      </c>
      <c r="U38" s="12" t="n">
        <v>3.5</v>
      </c>
      <c r="V38" s="12" t="n">
        <v>5.25</v>
      </c>
      <c r="W38" s="12" t="n">
        <v>0.5</v>
      </c>
      <c r="X38" s="12" t="n">
        <v>1.25</v>
      </c>
      <c r="Y38" s="12" t="n">
        <v>8.25</v>
      </c>
      <c r="Z38" s="12" t="n">
        <v>9.0</v>
      </c>
      <c r="AA38" s="12" t="n">
        <v>170.0</v>
      </c>
      <c r="AB38" s="12" t="n">
        <v>123.0</v>
      </c>
      <c r="AC38" s="12" t="n">
        <v>249.25</v>
      </c>
      <c r="AD38" s="12" t="n">
        <v>121.25</v>
      </c>
      <c r="AE38" s="12" t="n">
        <v>43.25</v>
      </c>
      <c r="AF38" s="12" t="n">
        <v>26.0</v>
      </c>
      <c r="AG38" s="12" t="n">
        <v>9.5</v>
      </c>
      <c r="AH38" s="12" t="n">
        <v>10.25</v>
      </c>
      <c r="AI38" s="12" t="n">
        <v>13.25</v>
      </c>
      <c r="AJ38" s="12" t="n">
        <v>3.5</v>
      </c>
      <c r="AK38" s="12" t="n">
        <v>6.75</v>
      </c>
      <c r="AL38" s="12" t="n">
        <v>71.5</v>
      </c>
      <c r="AM38" s="12" t="n">
        <v>1.0</v>
      </c>
      <c r="AN38" s="12" t="n">
        <v>3.0</v>
      </c>
      <c r="AO38" s="12" t="n">
        <v>1.0</v>
      </c>
      <c r="AP38" s="12" t="n">
        <v>3.0</v>
      </c>
      <c r="AQ38" s="12" t="n">
        <v>19.75</v>
      </c>
      <c r="AR38" s="12" t="n">
        <v>5.0</v>
      </c>
      <c r="AS38" s="12" t="n">
        <v>76.75</v>
      </c>
      <c r="AT38" s="13" t="n">
        <v>1504.25</v>
      </c>
      <c r="AU38" s="14"/>
      <c r="AX38" s="15"/>
    </row>
    <row r="39" spans="1:50">
      <c r="A39" s="1" t="s">
        <v>34</v>
      </c>
      <c r="B39" s="12" t="n">
        <v>9.75</v>
      </c>
      <c r="C39" s="12" t="n">
        <v>16.5</v>
      </c>
      <c r="D39" s="12" t="n">
        <v>11.0</v>
      </c>
      <c r="E39" s="12" t="n">
        <v>18.5</v>
      </c>
      <c r="F39" s="12" t="n">
        <v>106.5</v>
      </c>
      <c r="G39" s="12" t="n">
        <v>13.75</v>
      </c>
      <c r="H39" s="12" t="n">
        <v>30.25</v>
      </c>
      <c r="I39" s="12" t="n">
        <v>28.5</v>
      </c>
      <c r="J39" s="12" t="n">
        <v>31.0</v>
      </c>
      <c r="K39" s="12" t="n">
        <v>66.75</v>
      </c>
      <c r="L39" s="12" t="n">
        <v>82.5</v>
      </c>
      <c r="M39" s="12" t="n">
        <v>682.75</v>
      </c>
      <c r="N39" s="12" t="n">
        <v>46.25</v>
      </c>
      <c r="O39" s="12" t="n">
        <v>114.0</v>
      </c>
      <c r="P39" s="12" t="n">
        <v>46.75</v>
      </c>
      <c r="Q39" s="12" t="n">
        <v>18.5</v>
      </c>
      <c r="R39" s="12" t="n">
        <v>25.5</v>
      </c>
      <c r="S39" s="12" t="n">
        <v>58.75</v>
      </c>
      <c r="T39" s="12" t="n">
        <v>10.0</v>
      </c>
      <c r="U39" s="12" t="n">
        <v>5.75</v>
      </c>
      <c r="V39" s="12" t="n">
        <v>7.0</v>
      </c>
      <c r="W39" s="12" t="n">
        <v>1.75</v>
      </c>
      <c r="X39" s="12" t="n">
        <v>1.0</v>
      </c>
      <c r="Y39" s="12" t="n">
        <v>11.0</v>
      </c>
      <c r="Z39" s="12" t="n">
        <v>17.25</v>
      </c>
      <c r="AA39" s="12" t="n">
        <v>859.5</v>
      </c>
      <c r="AB39" s="12" t="n">
        <v>363.5</v>
      </c>
      <c r="AC39" s="12" t="n">
        <v>698.5</v>
      </c>
      <c r="AD39" s="12" t="n">
        <v>314.75</v>
      </c>
      <c r="AE39" s="12" t="n">
        <v>102.75</v>
      </c>
      <c r="AF39" s="12" t="n">
        <v>58.25</v>
      </c>
      <c r="AG39" s="12" t="n">
        <v>31.0</v>
      </c>
      <c r="AH39" s="12" t="n">
        <v>34.75</v>
      </c>
      <c r="AI39" s="12" t="n">
        <v>49.5</v>
      </c>
      <c r="AJ39" s="12" t="n">
        <v>6.25</v>
      </c>
      <c r="AK39" s="12" t="n">
        <v>68.75</v>
      </c>
      <c r="AL39" s="12" t="n">
        <v>66.5</v>
      </c>
      <c r="AM39" s="12" t="n">
        <v>2.5</v>
      </c>
      <c r="AN39" s="12" t="n">
        <v>12.25</v>
      </c>
      <c r="AO39" s="12" t="n">
        <v>7.0</v>
      </c>
      <c r="AP39" s="12" t="n">
        <v>13.75</v>
      </c>
      <c r="AQ39" s="12" t="n">
        <v>114.75</v>
      </c>
      <c r="AR39" s="12" t="n">
        <v>15.75</v>
      </c>
      <c r="AS39" s="12" t="n">
        <v>39.75</v>
      </c>
      <c r="AT39" s="13" t="n">
        <v>4321.0</v>
      </c>
      <c r="AU39" s="14"/>
      <c r="AX39" s="15"/>
    </row>
    <row r="40" spans="1:50">
      <c r="A40" s="1" t="s">
        <v>35</v>
      </c>
      <c r="B40" s="12" t="n">
        <v>1.75</v>
      </c>
      <c r="C40" s="12" t="n">
        <v>2.75</v>
      </c>
      <c r="D40" s="12" t="n">
        <v>1.25</v>
      </c>
      <c r="E40" s="12" t="n">
        <v>3.25</v>
      </c>
      <c r="F40" s="12" t="n">
        <v>11.75</v>
      </c>
      <c r="G40" s="12" t="n">
        <v>4.0</v>
      </c>
      <c r="H40" s="12" t="n">
        <v>10.75</v>
      </c>
      <c r="I40" s="12" t="n">
        <v>14.5</v>
      </c>
      <c r="J40" s="12" t="n">
        <v>16.25</v>
      </c>
      <c r="K40" s="12" t="n">
        <v>4.0</v>
      </c>
      <c r="L40" s="12" t="n">
        <v>5.0</v>
      </c>
      <c r="M40" s="12" t="n">
        <v>48.0</v>
      </c>
      <c r="N40" s="12" t="n">
        <v>2.0</v>
      </c>
      <c r="O40" s="12" t="n">
        <v>4.0</v>
      </c>
      <c r="P40" s="12" t="n">
        <v>3.0</v>
      </c>
      <c r="Q40" s="12" t="n">
        <v>1.0</v>
      </c>
      <c r="R40" s="12" t="n">
        <v>1.75</v>
      </c>
      <c r="S40" s="12" t="n">
        <v>4.75</v>
      </c>
      <c r="T40" s="12" t="n">
        <v>21.5</v>
      </c>
      <c r="U40" s="12" t="n">
        <v>11.25</v>
      </c>
      <c r="V40" s="12" t="n">
        <v>23.0</v>
      </c>
      <c r="W40" s="12" t="n">
        <v>5.5</v>
      </c>
      <c r="X40" s="12" t="n">
        <v>1.5</v>
      </c>
      <c r="Y40" s="12" t="n">
        <v>13.75</v>
      </c>
      <c r="Z40" s="12" t="n">
        <v>3.25</v>
      </c>
      <c r="AA40" s="12" t="n">
        <v>123.5</v>
      </c>
      <c r="AB40" s="12" t="n">
        <v>78.0</v>
      </c>
      <c r="AC40" s="12" t="n">
        <v>148.25</v>
      </c>
      <c r="AD40" s="12" t="n">
        <v>86.25</v>
      </c>
      <c r="AE40" s="12" t="n">
        <v>23.25</v>
      </c>
      <c r="AF40" s="12" t="n">
        <v>19.25</v>
      </c>
      <c r="AG40" s="12" t="n">
        <v>8.75</v>
      </c>
      <c r="AH40" s="12" t="n">
        <v>5.75</v>
      </c>
      <c r="AI40" s="12" t="n">
        <v>10.5</v>
      </c>
      <c r="AJ40" s="12" t="n">
        <v>4.0</v>
      </c>
      <c r="AK40" s="12" t="n">
        <v>0.75</v>
      </c>
      <c r="AL40" s="12" t="n">
        <v>2.25</v>
      </c>
      <c r="AM40" s="12" t="n">
        <v>3.75</v>
      </c>
      <c r="AN40" s="12" t="n">
        <v>30.25</v>
      </c>
      <c r="AO40" s="12" t="n">
        <v>2.75</v>
      </c>
      <c r="AP40" s="12" t="n">
        <v>3.75</v>
      </c>
      <c r="AQ40" s="12" t="n">
        <v>39.75</v>
      </c>
      <c r="AR40" s="12" t="n">
        <v>3.75</v>
      </c>
      <c r="AS40" s="12" t="n">
        <v>0.25</v>
      </c>
      <c r="AT40" s="13" t="n">
        <v>814.25</v>
      </c>
      <c r="AU40" s="14"/>
      <c r="AX40" s="15"/>
    </row>
    <row r="41" spans="1:50">
      <c r="A41" s="1" t="s">
        <v>36</v>
      </c>
      <c r="B41" s="12" t="n">
        <v>37.5</v>
      </c>
      <c r="C41" s="12" t="n">
        <v>38.5</v>
      </c>
      <c r="D41" s="12" t="n">
        <v>12.75</v>
      </c>
      <c r="E41" s="12" t="n">
        <v>12.5</v>
      </c>
      <c r="F41" s="12" t="n">
        <v>49.0</v>
      </c>
      <c r="G41" s="12" t="n">
        <v>20.25</v>
      </c>
      <c r="H41" s="12" t="n">
        <v>95.5</v>
      </c>
      <c r="I41" s="12" t="n">
        <v>54.75</v>
      </c>
      <c r="J41" s="12" t="n">
        <v>70.25</v>
      </c>
      <c r="K41" s="12" t="n">
        <v>17.75</v>
      </c>
      <c r="L41" s="12" t="n">
        <v>57.25</v>
      </c>
      <c r="M41" s="12" t="n">
        <v>135.75</v>
      </c>
      <c r="N41" s="12" t="n">
        <v>24.5</v>
      </c>
      <c r="O41" s="12" t="n">
        <v>33.25</v>
      </c>
      <c r="P41" s="12" t="n">
        <v>28.5</v>
      </c>
      <c r="Q41" s="12" t="n">
        <v>13.75</v>
      </c>
      <c r="R41" s="12" t="n">
        <v>13.25</v>
      </c>
      <c r="S41" s="12" t="n">
        <v>31.0</v>
      </c>
      <c r="T41" s="12" t="n">
        <v>233.5</v>
      </c>
      <c r="U41" s="12" t="n">
        <v>87.0</v>
      </c>
      <c r="V41" s="12" t="n">
        <v>125.75</v>
      </c>
      <c r="W41" s="12" t="n">
        <v>24.5</v>
      </c>
      <c r="X41" s="12" t="n">
        <v>20.75</v>
      </c>
      <c r="Y41" s="12" t="n">
        <v>36.75</v>
      </c>
      <c r="Z41" s="12" t="n">
        <v>35.0</v>
      </c>
      <c r="AA41" s="12" t="n">
        <v>271.5</v>
      </c>
      <c r="AB41" s="12" t="n">
        <v>155.25</v>
      </c>
      <c r="AC41" s="12" t="n">
        <v>429.25</v>
      </c>
      <c r="AD41" s="12" t="n">
        <v>269.5</v>
      </c>
      <c r="AE41" s="12" t="n">
        <v>67.0</v>
      </c>
      <c r="AF41" s="12" t="n">
        <v>72.5</v>
      </c>
      <c r="AG41" s="12" t="n">
        <v>40.25</v>
      </c>
      <c r="AH41" s="12" t="n">
        <v>41.0</v>
      </c>
      <c r="AI41" s="12" t="n">
        <v>36.75</v>
      </c>
      <c r="AJ41" s="12" t="n">
        <v>26.5</v>
      </c>
      <c r="AK41" s="12" t="n">
        <v>7.0</v>
      </c>
      <c r="AL41" s="12" t="n">
        <v>10.0</v>
      </c>
      <c r="AM41" s="12" t="n">
        <v>32.75</v>
      </c>
      <c r="AN41" s="12" t="n">
        <v>26.0</v>
      </c>
      <c r="AO41" s="12" t="n">
        <v>13.75</v>
      </c>
      <c r="AP41" s="12" t="n">
        <v>20.25</v>
      </c>
      <c r="AQ41" s="12" t="n">
        <v>95.25</v>
      </c>
      <c r="AR41" s="12" t="n">
        <v>24.5</v>
      </c>
      <c r="AS41" s="12" t="n">
        <v>9.0</v>
      </c>
      <c r="AT41" s="13" t="n">
        <v>2957.25</v>
      </c>
      <c r="AU41" s="14"/>
      <c r="AX41" s="15"/>
    </row>
    <row r="42" spans="1:50">
      <c r="A42" s="1" t="s">
        <v>53</v>
      </c>
      <c r="B42" s="12" t="n">
        <v>5.0</v>
      </c>
      <c r="C42" s="12" t="n">
        <v>12.0</v>
      </c>
      <c r="D42" s="12" t="n">
        <v>5.0</v>
      </c>
      <c r="E42" s="12" t="n">
        <v>3.25</v>
      </c>
      <c r="F42" s="12" t="n">
        <v>11.25</v>
      </c>
      <c r="G42" s="12" t="n">
        <v>4.25</v>
      </c>
      <c r="H42" s="12" t="n">
        <v>6.75</v>
      </c>
      <c r="I42" s="12" t="n">
        <v>7.5</v>
      </c>
      <c r="J42" s="12" t="n">
        <v>12.0</v>
      </c>
      <c r="K42" s="12" t="n">
        <v>4.0</v>
      </c>
      <c r="L42" s="12" t="n">
        <v>9.75</v>
      </c>
      <c r="M42" s="12" t="n">
        <v>14.25</v>
      </c>
      <c r="N42" s="12" t="n">
        <v>5.5</v>
      </c>
      <c r="O42" s="12" t="n">
        <v>4.25</v>
      </c>
      <c r="P42" s="12" t="n">
        <v>3.5</v>
      </c>
      <c r="Q42" s="12" t="n">
        <v>3.75</v>
      </c>
      <c r="R42" s="12" t="n">
        <v>4.75</v>
      </c>
      <c r="S42" s="12" t="n">
        <v>1.75</v>
      </c>
      <c r="T42" s="12" t="n">
        <v>10.25</v>
      </c>
      <c r="U42" s="12" t="n">
        <v>7.0</v>
      </c>
      <c r="V42" s="12" t="n">
        <v>8.5</v>
      </c>
      <c r="W42" s="12" t="n">
        <v>2.5</v>
      </c>
      <c r="X42" s="12" t="n">
        <v>1.75</v>
      </c>
      <c r="Y42" s="12" t="n">
        <v>4.5</v>
      </c>
      <c r="Z42" s="12" t="n">
        <v>9.25</v>
      </c>
      <c r="AA42" s="12" t="n">
        <v>100.0</v>
      </c>
      <c r="AB42" s="12" t="n">
        <v>110.25</v>
      </c>
      <c r="AC42" s="12" t="n">
        <v>360.0</v>
      </c>
      <c r="AD42" s="12" t="n">
        <v>150.25</v>
      </c>
      <c r="AE42" s="12" t="n">
        <v>89.0</v>
      </c>
      <c r="AF42" s="12" t="n">
        <v>82.5</v>
      </c>
      <c r="AG42" s="12" t="n">
        <v>24.75</v>
      </c>
      <c r="AH42" s="12" t="n">
        <v>41.25</v>
      </c>
      <c r="AI42" s="12" t="n">
        <v>40.0</v>
      </c>
      <c r="AJ42" s="12" t="n">
        <v>9.75</v>
      </c>
      <c r="AK42" s="12" t="n">
        <v>1.75</v>
      </c>
      <c r="AL42" s="12" t="n">
        <v>6.75</v>
      </c>
      <c r="AM42" s="12" t="n">
        <v>2.75</v>
      </c>
      <c r="AN42" s="12" t="n">
        <v>14.0</v>
      </c>
      <c r="AO42" s="12" t="n">
        <v>9.75</v>
      </c>
      <c r="AP42" s="12" t="n">
        <v>30.75</v>
      </c>
      <c r="AQ42" s="12" t="n">
        <v>31.75</v>
      </c>
      <c r="AR42" s="12" t="n">
        <v>22.5</v>
      </c>
      <c r="AS42" s="12" t="n">
        <v>2.75</v>
      </c>
      <c r="AT42" s="13" t="n">
        <v>1292.75</v>
      </c>
      <c r="AU42" s="14"/>
      <c r="AX42" s="15"/>
    </row>
    <row r="43" spans="1:50">
      <c r="A43" s="1" t="s">
        <v>54</v>
      </c>
      <c r="B43" s="12" t="n">
        <v>16.5</v>
      </c>
      <c r="C43" s="12" t="n">
        <v>18.75</v>
      </c>
      <c r="D43" s="12" t="n">
        <v>4.75</v>
      </c>
      <c r="E43" s="12" t="n">
        <v>4.0</v>
      </c>
      <c r="F43" s="12" t="n">
        <v>24.75</v>
      </c>
      <c r="G43" s="12" t="n">
        <v>6.0</v>
      </c>
      <c r="H43" s="12" t="n">
        <v>15.0</v>
      </c>
      <c r="I43" s="12" t="n">
        <v>14.0</v>
      </c>
      <c r="J43" s="12" t="n">
        <v>20.25</v>
      </c>
      <c r="K43" s="12" t="n">
        <v>8.5</v>
      </c>
      <c r="L43" s="12" t="n">
        <v>10.25</v>
      </c>
      <c r="M43" s="12" t="n">
        <v>20.5</v>
      </c>
      <c r="N43" s="12" t="n">
        <v>9.25</v>
      </c>
      <c r="O43" s="12" t="n">
        <v>12.25</v>
      </c>
      <c r="P43" s="12" t="n">
        <v>5.5</v>
      </c>
      <c r="Q43" s="12" t="n">
        <v>7.0</v>
      </c>
      <c r="R43" s="12" t="n">
        <v>5.5</v>
      </c>
      <c r="S43" s="12" t="n">
        <v>6.25</v>
      </c>
      <c r="T43" s="12" t="n">
        <v>12.75</v>
      </c>
      <c r="U43" s="12" t="n">
        <v>8.5</v>
      </c>
      <c r="V43" s="12" t="n">
        <v>10.0</v>
      </c>
      <c r="W43" s="12" t="n">
        <v>4.25</v>
      </c>
      <c r="X43" s="12" t="n">
        <v>3.25</v>
      </c>
      <c r="Y43" s="12" t="n">
        <v>5.0</v>
      </c>
      <c r="Z43" s="12" t="n">
        <v>12.25</v>
      </c>
      <c r="AA43" s="12" t="n">
        <v>119.75</v>
      </c>
      <c r="AB43" s="12" t="n">
        <v>96.75</v>
      </c>
      <c r="AC43" s="12" t="n">
        <v>380.75</v>
      </c>
      <c r="AD43" s="12" t="n">
        <v>203.5</v>
      </c>
      <c r="AE43" s="12" t="n">
        <v>135.0</v>
      </c>
      <c r="AF43" s="12" t="n">
        <v>135.5</v>
      </c>
      <c r="AG43" s="12" t="n">
        <v>66.5</v>
      </c>
      <c r="AH43" s="12" t="n">
        <v>130.0</v>
      </c>
      <c r="AI43" s="12" t="n">
        <v>122.0</v>
      </c>
      <c r="AJ43" s="12" t="n">
        <v>59.0</v>
      </c>
      <c r="AK43" s="12" t="n">
        <v>2.5</v>
      </c>
      <c r="AL43" s="12" t="n">
        <v>10.25</v>
      </c>
      <c r="AM43" s="12" t="n">
        <v>2.75</v>
      </c>
      <c r="AN43" s="12" t="n">
        <v>21.0</v>
      </c>
      <c r="AO43" s="12" t="n">
        <v>39.0</v>
      </c>
      <c r="AP43" s="12" t="n">
        <v>9.75</v>
      </c>
      <c r="AQ43" s="12" t="n">
        <v>51.0</v>
      </c>
      <c r="AR43" s="12" t="n">
        <v>27.5</v>
      </c>
      <c r="AS43" s="12" t="n">
        <v>2.75</v>
      </c>
      <c r="AT43" s="13" t="n">
        <v>1880.25</v>
      </c>
      <c r="AU43" s="14"/>
      <c r="AX43" s="15"/>
    </row>
    <row r="44" spans="1:50">
      <c r="A44" s="1" t="s">
        <v>55</v>
      </c>
      <c r="B44" s="12" t="n">
        <v>31.0</v>
      </c>
      <c r="C44" s="12" t="n">
        <v>53.5</v>
      </c>
      <c r="D44" s="12" t="n">
        <v>57.25</v>
      </c>
      <c r="E44" s="12" t="n">
        <v>75.5</v>
      </c>
      <c r="F44" s="12" t="n">
        <v>151.5</v>
      </c>
      <c r="G44" s="12" t="n">
        <v>40.0</v>
      </c>
      <c r="H44" s="12" t="n">
        <v>72.5</v>
      </c>
      <c r="I44" s="12" t="n">
        <v>51.5</v>
      </c>
      <c r="J44" s="12" t="n">
        <v>71.0</v>
      </c>
      <c r="K44" s="12" t="n">
        <v>23.0</v>
      </c>
      <c r="L44" s="12" t="n">
        <v>38.0</v>
      </c>
      <c r="M44" s="12" t="n">
        <v>47.25</v>
      </c>
      <c r="N44" s="12" t="n">
        <v>24.5</v>
      </c>
      <c r="O44" s="12" t="n">
        <v>21.0</v>
      </c>
      <c r="P44" s="12" t="n">
        <v>13.0</v>
      </c>
      <c r="Q44" s="12" t="n">
        <v>8.25</v>
      </c>
      <c r="R44" s="12" t="n">
        <v>17.75</v>
      </c>
      <c r="S44" s="12" t="n">
        <v>38.0</v>
      </c>
      <c r="T44" s="12" t="n">
        <v>66.0</v>
      </c>
      <c r="U44" s="12" t="n">
        <v>98.0</v>
      </c>
      <c r="V44" s="12" t="n">
        <v>113.75</v>
      </c>
      <c r="W44" s="12" t="n">
        <v>60.25</v>
      </c>
      <c r="X44" s="12" t="n">
        <v>61.5</v>
      </c>
      <c r="Y44" s="12" t="n">
        <v>94.25</v>
      </c>
      <c r="Z44" s="12" t="n">
        <v>53.25</v>
      </c>
      <c r="AA44" s="12" t="n">
        <v>330.25</v>
      </c>
      <c r="AB44" s="12" t="n">
        <v>278.25</v>
      </c>
      <c r="AC44" s="12" t="n">
        <v>1277.5</v>
      </c>
      <c r="AD44" s="12" t="n">
        <v>457.75</v>
      </c>
      <c r="AE44" s="12" t="n">
        <v>178.0</v>
      </c>
      <c r="AF44" s="12" t="n">
        <v>164.5</v>
      </c>
      <c r="AG44" s="12" t="n">
        <v>87.75</v>
      </c>
      <c r="AH44" s="12" t="n">
        <v>96.5</v>
      </c>
      <c r="AI44" s="12" t="n">
        <v>139.75</v>
      </c>
      <c r="AJ44" s="12" t="n">
        <v>81.0</v>
      </c>
      <c r="AK44" s="12" t="n">
        <v>14.25</v>
      </c>
      <c r="AL44" s="12" t="n">
        <v>93.5</v>
      </c>
      <c r="AM44" s="12" t="n">
        <v>31.0</v>
      </c>
      <c r="AN44" s="12" t="n">
        <v>75.25</v>
      </c>
      <c r="AO44" s="12" t="n">
        <v>33.25</v>
      </c>
      <c r="AP44" s="12" t="n">
        <v>45.75</v>
      </c>
      <c r="AQ44" s="12" t="n">
        <v>52.5</v>
      </c>
      <c r="AR44" s="12" t="n">
        <v>337.75</v>
      </c>
      <c r="AS44" s="12" t="n">
        <v>34.25</v>
      </c>
      <c r="AT44" s="13" t="n">
        <v>5190.25</v>
      </c>
      <c r="AU44" s="14"/>
      <c r="AX44" s="15"/>
    </row>
    <row r="45" spans="1:50">
      <c r="A45" s="1" t="s">
        <v>56</v>
      </c>
      <c r="B45" s="12" t="n">
        <v>15.75</v>
      </c>
      <c r="C45" s="12" t="n">
        <v>23.5</v>
      </c>
      <c r="D45" s="12" t="n">
        <v>10.5</v>
      </c>
      <c r="E45" s="12" t="n">
        <v>19.5</v>
      </c>
      <c r="F45" s="12" t="n">
        <v>125.0</v>
      </c>
      <c r="G45" s="12" t="n">
        <v>24.25</v>
      </c>
      <c r="H45" s="12" t="n">
        <v>28.0</v>
      </c>
      <c r="I45" s="12" t="n">
        <v>32.25</v>
      </c>
      <c r="J45" s="12" t="n">
        <v>39.5</v>
      </c>
      <c r="K45" s="12" t="n">
        <v>12.0</v>
      </c>
      <c r="L45" s="12" t="n">
        <v>23.25</v>
      </c>
      <c r="M45" s="12" t="n">
        <v>38.5</v>
      </c>
      <c r="N45" s="12" t="n">
        <v>12.5</v>
      </c>
      <c r="O45" s="12" t="n">
        <v>9.25</v>
      </c>
      <c r="P45" s="12" t="n">
        <v>9.0</v>
      </c>
      <c r="Q45" s="12" t="n">
        <v>3.75</v>
      </c>
      <c r="R45" s="12" t="n">
        <v>4.25</v>
      </c>
      <c r="S45" s="12" t="n">
        <v>7.5</v>
      </c>
      <c r="T45" s="12" t="n">
        <v>21.5</v>
      </c>
      <c r="U45" s="12" t="n">
        <v>15.5</v>
      </c>
      <c r="V45" s="12" t="n">
        <v>23.5</v>
      </c>
      <c r="W45" s="12" t="n">
        <v>10.0</v>
      </c>
      <c r="X45" s="12" t="n">
        <v>8.25</v>
      </c>
      <c r="Y45" s="12" t="n">
        <v>22.5</v>
      </c>
      <c r="Z45" s="12" t="n">
        <v>20.25</v>
      </c>
      <c r="AA45" s="12" t="n">
        <v>292.25</v>
      </c>
      <c r="AB45" s="12" t="n">
        <v>229.75</v>
      </c>
      <c r="AC45" s="12" t="n">
        <v>767.0</v>
      </c>
      <c r="AD45" s="12" t="n">
        <v>413.25</v>
      </c>
      <c r="AE45" s="12" t="n">
        <v>279.25</v>
      </c>
      <c r="AF45" s="12" t="n">
        <v>180.0</v>
      </c>
      <c r="AG45" s="12" t="n">
        <v>71.75</v>
      </c>
      <c r="AH45" s="12" t="n">
        <v>101.75</v>
      </c>
      <c r="AI45" s="12" t="n">
        <v>129.25</v>
      </c>
      <c r="AJ45" s="12" t="n">
        <v>49.0</v>
      </c>
      <c r="AK45" s="12" t="n">
        <v>3.25</v>
      </c>
      <c r="AL45" s="12" t="n">
        <v>14.75</v>
      </c>
      <c r="AM45" s="12" t="n">
        <v>1.75</v>
      </c>
      <c r="AN45" s="12" t="n">
        <v>22.0</v>
      </c>
      <c r="AO45" s="12" t="n">
        <v>26.5</v>
      </c>
      <c r="AP45" s="12" t="n">
        <v>30.75</v>
      </c>
      <c r="AQ45" s="12" t="n">
        <v>337.0</v>
      </c>
      <c r="AR45" s="12" t="n">
        <v>36.25</v>
      </c>
      <c r="AS45" s="12" t="n">
        <v>4.25</v>
      </c>
      <c r="AT45" s="13" t="n">
        <v>3549.5</v>
      </c>
      <c r="AU45" s="14"/>
      <c r="AX45" s="15"/>
    </row>
    <row r="46" spans="1:50">
      <c r="A46" s="1" t="s">
        <v>62</v>
      </c>
      <c r="B46" s="12" t="n">
        <v>2.75</v>
      </c>
      <c r="C46" s="12" t="n">
        <v>10.5</v>
      </c>
      <c r="D46" s="12" t="n">
        <v>4.0</v>
      </c>
      <c r="E46" s="12" t="n">
        <v>6.75</v>
      </c>
      <c r="F46" s="12" t="n">
        <v>36.75</v>
      </c>
      <c r="G46" s="12" t="n">
        <v>11.25</v>
      </c>
      <c r="H46" s="12" t="n">
        <v>11.75</v>
      </c>
      <c r="I46" s="12" t="n">
        <v>13.25</v>
      </c>
      <c r="J46" s="12" t="n">
        <v>15.75</v>
      </c>
      <c r="K46" s="12" t="n">
        <v>31.25</v>
      </c>
      <c r="L46" s="12" t="n">
        <v>58.75</v>
      </c>
      <c r="M46" s="12" t="n">
        <v>190.5</v>
      </c>
      <c r="N46" s="12" t="n">
        <v>38.75</v>
      </c>
      <c r="O46" s="12" t="n">
        <v>108.5</v>
      </c>
      <c r="P46" s="12" t="n">
        <v>35.5</v>
      </c>
      <c r="Q46" s="12" t="n">
        <v>19.25</v>
      </c>
      <c r="R46" s="12" t="n">
        <v>20.5</v>
      </c>
      <c r="S46" s="12" t="n">
        <v>28.5</v>
      </c>
      <c r="T46" s="12" t="n">
        <v>6.25</v>
      </c>
      <c r="U46" s="12" t="n">
        <v>3.75</v>
      </c>
      <c r="V46" s="12" t="n">
        <v>3.25</v>
      </c>
      <c r="W46" s="12" t="n">
        <v>0.75</v>
      </c>
      <c r="X46" s="12" t="n">
        <v>0.5</v>
      </c>
      <c r="Y46" s="12" t="n">
        <v>1.75</v>
      </c>
      <c r="Z46" s="12" t="n">
        <v>8.0</v>
      </c>
      <c r="AA46" s="12" t="n">
        <v>290.25</v>
      </c>
      <c r="AB46" s="12" t="n">
        <v>144.25</v>
      </c>
      <c r="AC46" s="12" t="n">
        <v>256.75</v>
      </c>
      <c r="AD46" s="12" t="n">
        <v>122.5</v>
      </c>
      <c r="AE46" s="12" t="n">
        <v>33.0</v>
      </c>
      <c r="AF46" s="12" t="n">
        <v>26.0</v>
      </c>
      <c r="AG46" s="12" t="n">
        <v>13.25</v>
      </c>
      <c r="AH46" s="12" t="n">
        <v>12.75</v>
      </c>
      <c r="AI46" s="12" t="n">
        <v>14.5</v>
      </c>
      <c r="AJ46" s="12" t="n">
        <v>3.5</v>
      </c>
      <c r="AK46" s="12" t="n">
        <v>72.75</v>
      </c>
      <c r="AL46" s="12" t="n">
        <v>21.0</v>
      </c>
      <c r="AM46" s="12" t="n">
        <v>1.0</v>
      </c>
      <c r="AN46" s="12" t="n">
        <v>12.75</v>
      </c>
      <c r="AO46" s="12" t="n">
        <v>1.25</v>
      </c>
      <c r="AP46" s="12" t="n">
        <v>4.25</v>
      </c>
      <c r="AQ46" s="12" t="n">
        <v>31.75</v>
      </c>
      <c r="AR46" s="12" t="n">
        <v>7.25</v>
      </c>
      <c r="AS46" s="12" t="n">
        <v>17.25</v>
      </c>
      <c r="AT46" s="13" t="n">
        <v>1754.5</v>
      </c>
      <c r="AU46" s="14"/>
      <c r="AX46" s="15"/>
    </row>
    <row r="47" spans="1:50">
      <c r="A47" s="11" t="s">
        <v>49</v>
      </c>
      <c r="B47" s="14" t="n">
        <v>2382.75</v>
      </c>
      <c r="C47" s="14" t="n">
        <v>4189.0</v>
      </c>
      <c r="D47" s="14" t="n">
        <v>2537.0</v>
      </c>
      <c r="E47" s="14" t="n">
        <v>2950.75</v>
      </c>
      <c r="F47" s="14" t="n">
        <v>8620.25</v>
      </c>
      <c r="G47" s="14" t="n">
        <v>3412.0</v>
      </c>
      <c r="H47" s="14" t="n">
        <v>4935.5</v>
      </c>
      <c r="I47" s="14" t="n">
        <v>4650.0</v>
      </c>
      <c r="J47" s="14" t="n">
        <v>4964.5</v>
      </c>
      <c r="K47" s="14" t="n">
        <v>3327.25</v>
      </c>
      <c r="L47" s="14" t="n">
        <v>5250.5</v>
      </c>
      <c r="M47" s="14" t="n">
        <v>7223.0</v>
      </c>
      <c r="N47" s="14" t="n">
        <v>2823.25</v>
      </c>
      <c r="O47" s="14" t="n">
        <v>3399.5</v>
      </c>
      <c r="P47" s="14" t="n">
        <v>2414.75</v>
      </c>
      <c r="Q47" s="14" t="n">
        <v>1425.25</v>
      </c>
      <c r="R47" s="14" t="n">
        <v>1868.0</v>
      </c>
      <c r="S47" s="14" t="n">
        <v>3755.75</v>
      </c>
      <c r="T47" s="14" t="n">
        <v>2654.5</v>
      </c>
      <c r="U47" s="14" t="n">
        <v>2463.5</v>
      </c>
      <c r="V47" s="14" t="n">
        <v>3269.25</v>
      </c>
      <c r="W47" s="14" t="n">
        <v>1685.5</v>
      </c>
      <c r="X47" s="14" t="n">
        <v>1325.25</v>
      </c>
      <c r="Y47" s="14" t="n">
        <v>3514.75</v>
      </c>
      <c r="Z47" s="14" t="n">
        <v>4625.0</v>
      </c>
      <c r="AA47" s="14" t="n">
        <v>14249.75</v>
      </c>
      <c r="AB47" s="14" t="n">
        <v>9940.75</v>
      </c>
      <c r="AC47" s="14" t="n">
        <v>27381.25</v>
      </c>
      <c r="AD47" s="14" t="n">
        <v>13887.0</v>
      </c>
      <c r="AE47" s="14" t="n">
        <v>9971.0</v>
      </c>
      <c r="AF47" s="14" t="n">
        <v>8812.75</v>
      </c>
      <c r="AG47" s="14" t="n">
        <v>4461.25</v>
      </c>
      <c r="AH47" s="14" t="n">
        <v>6948.5</v>
      </c>
      <c r="AI47" s="14" t="n">
        <v>4984.25</v>
      </c>
      <c r="AJ47" s="14" t="n">
        <v>1769.5</v>
      </c>
      <c r="AK47" s="14" t="n">
        <v>1496.5</v>
      </c>
      <c r="AL47" s="14" t="n">
        <v>4477.5</v>
      </c>
      <c r="AM47" s="14" t="n">
        <v>859.5</v>
      </c>
      <c r="AN47" s="14" t="n">
        <v>2821.25</v>
      </c>
      <c r="AO47" s="14" t="n">
        <v>1355.75</v>
      </c>
      <c r="AP47" s="14" t="n">
        <v>1921.5</v>
      </c>
      <c r="AQ47" s="14" t="n">
        <v>6071.25</v>
      </c>
      <c r="AR47" s="14" t="n">
        <v>3780.25</v>
      </c>
      <c r="AS47" s="14" t="n">
        <v>1717.5</v>
      </c>
      <c r="AT47" s="14" t="n">
        <v>216573.75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12.2</v>
      </c>
      <c r="C3" s="12" t="n">
        <v>48.4</v>
      </c>
      <c r="D3" s="12" t="n">
        <v>63.0</v>
      </c>
      <c r="E3" s="12" t="n">
        <v>38.4</v>
      </c>
      <c r="F3" s="12" t="n">
        <v>151.4</v>
      </c>
      <c r="G3" s="12" t="n">
        <v>66.4</v>
      </c>
      <c r="H3" s="12" t="n">
        <v>67.8</v>
      </c>
      <c r="I3" s="12" t="n">
        <v>30.4</v>
      </c>
      <c r="J3" s="12" t="n">
        <v>51.2</v>
      </c>
      <c r="K3" s="12" t="n">
        <v>24.6</v>
      </c>
      <c r="L3" s="12" t="n">
        <v>59.2</v>
      </c>
      <c r="M3" s="12" t="n">
        <v>94.0</v>
      </c>
      <c r="N3" s="12" t="n">
        <v>16.0</v>
      </c>
      <c r="O3" s="12" t="n">
        <v>16.8</v>
      </c>
      <c r="P3" s="12" t="n">
        <v>17.2</v>
      </c>
      <c r="Q3" s="12" t="n">
        <v>9.4</v>
      </c>
      <c r="R3" s="12" t="n">
        <v>8.6</v>
      </c>
      <c r="S3" s="12" t="n">
        <v>20.0</v>
      </c>
      <c r="T3" s="12" t="n">
        <v>14.4</v>
      </c>
      <c r="U3" s="12" t="n">
        <v>5.0</v>
      </c>
      <c r="V3" s="12" t="n">
        <v>10.2</v>
      </c>
      <c r="W3" s="12" t="n">
        <v>3.4</v>
      </c>
      <c r="X3" s="12" t="n">
        <v>4.0</v>
      </c>
      <c r="Y3" s="12" t="n">
        <v>12.2</v>
      </c>
      <c r="Z3" s="12" t="n">
        <v>16.2</v>
      </c>
      <c r="AA3" s="12" t="n">
        <v>112.0</v>
      </c>
      <c r="AB3" s="12" t="n">
        <v>83.8</v>
      </c>
      <c r="AC3" s="12" t="n">
        <v>276.0</v>
      </c>
      <c r="AD3" s="12" t="n">
        <v>165.0</v>
      </c>
      <c r="AE3" s="12" t="n">
        <v>72.6</v>
      </c>
      <c r="AF3" s="12" t="n">
        <v>68.0</v>
      </c>
      <c r="AG3" s="12" t="n">
        <v>17.8</v>
      </c>
      <c r="AH3" s="12" t="n">
        <v>18.0</v>
      </c>
      <c r="AI3" s="12" t="n">
        <v>17.0</v>
      </c>
      <c r="AJ3" s="12" t="n">
        <v>5.6</v>
      </c>
      <c r="AK3" s="12" t="n">
        <v>3.4</v>
      </c>
      <c r="AL3" s="12" t="n">
        <v>7.0</v>
      </c>
      <c r="AM3" s="12" t="n">
        <v>1.4</v>
      </c>
      <c r="AN3" s="12" t="n">
        <v>27.8</v>
      </c>
      <c r="AO3" s="12" t="n">
        <v>7.6</v>
      </c>
      <c r="AP3" s="12" t="n">
        <v>10.8</v>
      </c>
      <c r="AQ3" s="12" t="n">
        <v>34.6</v>
      </c>
      <c r="AR3" s="12" t="n">
        <v>9.2</v>
      </c>
      <c r="AS3" s="12" t="n">
        <v>3.2</v>
      </c>
      <c r="AT3" s="13" t="n">
        <v>1801.1999999999998</v>
      </c>
      <c r="AU3" s="14"/>
      <c r="AW3" s="9" t="s">
        <v>38</v>
      </c>
      <c r="AX3" s="24">
        <f>SUM(B3:Z27,AK3:AN27,B38:Z41,AK38:AN41,B46:Z46,AS3:AS27,AS38:AS41,AK46:AN46,AS46)</f>
        <v>24032.000000000007</v>
      </c>
      <c r="AZ3" s="9" t="s">
        <v>39</v>
      </c>
      <c r="BA3" s="15">
        <f>SUM(AX12:AX18,AY12:BD12)</f>
        <v>60340.600000000006</v>
      </c>
      <c r="BB3" s="16">
        <f>BA3/BE$19</f>
        <v>0.57719223734857716</v>
      </c>
    </row>
    <row r="4" spans="1:57">
      <c r="A4" s="1" t="s">
        <v>3</v>
      </c>
      <c r="B4" s="12" t="n">
        <v>60.4</v>
      </c>
      <c r="C4" s="12" t="n">
        <v>18.0</v>
      </c>
      <c r="D4" s="12" t="n">
        <v>54.6</v>
      </c>
      <c r="E4" s="12" t="n">
        <v>53.4</v>
      </c>
      <c r="F4" s="12" t="n">
        <v>283.2</v>
      </c>
      <c r="G4" s="12" t="n">
        <v>97.4</v>
      </c>
      <c r="H4" s="12" t="n">
        <v>84.6</v>
      </c>
      <c r="I4" s="12" t="n">
        <v>52.2</v>
      </c>
      <c r="J4" s="12" t="n">
        <v>84.6</v>
      </c>
      <c r="K4" s="12" t="n">
        <v>45.6</v>
      </c>
      <c r="L4" s="12" t="n">
        <v>72.2</v>
      </c>
      <c r="M4" s="12" t="n">
        <v>209.4</v>
      </c>
      <c r="N4" s="12" t="n">
        <v>23.0</v>
      </c>
      <c r="O4" s="12" t="n">
        <v>27.6</v>
      </c>
      <c r="P4" s="12" t="n">
        <v>22.0</v>
      </c>
      <c r="Q4" s="12" t="n">
        <v>12.8</v>
      </c>
      <c r="R4" s="12" t="n">
        <v>13.0</v>
      </c>
      <c r="S4" s="12" t="n">
        <v>33.8</v>
      </c>
      <c r="T4" s="12" t="n">
        <v>19.0</v>
      </c>
      <c r="U4" s="12" t="n">
        <v>9.0</v>
      </c>
      <c r="V4" s="12" t="n">
        <v>18.6</v>
      </c>
      <c r="W4" s="12" t="n">
        <v>9.0</v>
      </c>
      <c r="X4" s="12" t="n">
        <v>5.8</v>
      </c>
      <c r="Y4" s="12" t="n">
        <v>13.8</v>
      </c>
      <c r="Z4" s="12" t="n">
        <v>24.4</v>
      </c>
      <c r="AA4" s="12" t="n">
        <v>242.4</v>
      </c>
      <c r="AB4" s="12" t="n">
        <v>186.2</v>
      </c>
      <c r="AC4" s="12" t="n">
        <v>556.0</v>
      </c>
      <c r="AD4" s="12" t="n">
        <v>411.4</v>
      </c>
      <c r="AE4" s="12" t="n">
        <v>82.4</v>
      </c>
      <c r="AF4" s="12" t="n">
        <v>61.2</v>
      </c>
      <c r="AG4" s="12" t="n">
        <v>32.2</v>
      </c>
      <c r="AH4" s="12" t="n">
        <v>41.0</v>
      </c>
      <c r="AI4" s="12" t="n">
        <v>33.0</v>
      </c>
      <c r="AJ4" s="12" t="n">
        <v>14.8</v>
      </c>
      <c r="AK4" s="12" t="n">
        <v>4.0</v>
      </c>
      <c r="AL4" s="12" t="n">
        <v>17.2</v>
      </c>
      <c r="AM4" s="12" t="n">
        <v>2.4</v>
      </c>
      <c r="AN4" s="12" t="n">
        <v>26.6</v>
      </c>
      <c r="AO4" s="12" t="n">
        <v>10.8</v>
      </c>
      <c r="AP4" s="12" t="n">
        <v>16.8</v>
      </c>
      <c r="AQ4" s="12" t="n">
        <v>75.2</v>
      </c>
      <c r="AR4" s="12" t="n">
        <v>15.4</v>
      </c>
      <c r="AS4" s="12" t="n">
        <v>4.4</v>
      </c>
      <c r="AT4" s="13" t="n">
        <v>3180.8</v>
      </c>
      <c r="AU4" s="14"/>
      <c r="AW4" s="9" t="s">
        <v>40</v>
      </c>
      <c r="AX4" s="24">
        <f>SUM(AA28:AJ37, AA42:AJ45, AO28:AR37, AO42:AR45)</f>
        <v>33966</v>
      </c>
      <c r="AZ4" s="9" t="s">
        <v>41</v>
      </c>
      <c r="BA4" s="15">
        <f>SUM(AY13:BC18)</f>
        <v>39669.4</v>
      </c>
      <c r="BB4" s="16">
        <f>BA4/BE$19</f>
        <v>0.3794604253235076</v>
      </c>
    </row>
    <row r="5" spans="1:57">
      <c r="A5" s="1" t="s">
        <v>4</v>
      </c>
      <c r="B5" s="12" t="n">
        <v>63.6</v>
      </c>
      <c r="C5" s="12" t="n">
        <v>51.6</v>
      </c>
      <c r="D5" s="12" t="n">
        <v>13.2</v>
      </c>
      <c r="E5" s="12" t="n">
        <v>43.0</v>
      </c>
      <c r="F5" s="12" t="n">
        <v>269.2</v>
      </c>
      <c r="G5" s="12" t="n">
        <v>56.6</v>
      </c>
      <c r="H5" s="12" t="n">
        <v>51.2</v>
      </c>
      <c r="I5" s="12" t="n">
        <v>46.4</v>
      </c>
      <c r="J5" s="12" t="n">
        <v>59.6</v>
      </c>
      <c r="K5" s="12" t="n">
        <v>32.4</v>
      </c>
      <c r="L5" s="12" t="n">
        <v>32.0</v>
      </c>
      <c r="M5" s="12" t="n">
        <v>112.4</v>
      </c>
      <c r="N5" s="12" t="n">
        <v>16.2</v>
      </c>
      <c r="O5" s="12" t="n">
        <v>10.0</v>
      </c>
      <c r="P5" s="12" t="n">
        <v>9.0</v>
      </c>
      <c r="Q5" s="12" t="n">
        <v>6.6</v>
      </c>
      <c r="R5" s="12" t="n">
        <v>6.2</v>
      </c>
      <c r="S5" s="12" t="n">
        <v>32.6</v>
      </c>
      <c r="T5" s="12" t="n">
        <v>8.8</v>
      </c>
      <c r="U5" s="12" t="n">
        <v>9.2</v>
      </c>
      <c r="V5" s="12" t="n">
        <v>12.6</v>
      </c>
      <c r="W5" s="12" t="n">
        <v>4.4</v>
      </c>
      <c r="X5" s="12" t="n">
        <v>4.0</v>
      </c>
      <c r="Y5" s="12" t="n">
        <v>18.2</v>
      </c>
      <c r="Z5" s="12" t="n">
        <v>10.4</v>
      </c>
      <c r="AA5" s="12" t="n">
        <v>157.8</v>
      </c>
      <c r="AB5" s="12" t="n">
        <v>96.0</v>
      </c>
      <c r="AC5" s="12" t="n">
        <v>284.0</v>
      </c>
      <c r="AD5" s="12" t="n">
        <v>257.2</v>
      </c>
      <c r="AE5" s="12" t="n">
        <v>59.0</v>
      </c>
      <c r="AF5" s="12" t="n">
        <v>41.2</v>
      </c>
      <c r="AG5" s="12" t="n">
        <v>17.4</v>
      </c>
      <c r="AH5" s="12" t="n">
        <v>13.4</v>
      </c>
      <c r="AI5" s="12" t="n">
        <v>18.2</v>
      </c>
      <c r="AJ5" s="12" t="n">
        <v>2.8</v>
      </c>
      <c r="AK5" s="12" t="n">
        <v>5.4</v>
      </c>
      <c r="AL5" s="12" t="n">
        <v>7.6</v>
      </c>
      <c r="AM5" s="12" t="n">
        <v>2.0</v>
      </c>
      <c r="AN5" s="12" t="n">
        <v>11.2</v>
      </c>
      <c r="AO5" s="12" t="n">
        <v>3.0</v>
      </c>
      <c r="AP5" s="12" t="n">
        <v>3.8</v>
      </c>
      <c r="AQ5" s="12" t="n">
        <v>59.0</v>
      </c>
      <c r="AR5" s="12" t="n">
        <v>11.0</v>
      </c>
      <c r="AS5" s="12" t="n">
        <v>2.6</v>
      </c>
      <c r="AT5" s="13" t="n">
        <v>2032.0000000000005</v>
      </c>
      <c r="AU5" s="14"/>
      <c r="AW5" s="9" t="s">
        <v>42</v>
      </c>
      <c r="AX5" s="24">
        <f>SUM(AA3:AJ27,B28:Z37,AA38:AJ41,AK28:AN37, B42:Z45, AK42:AN45, AO3:AR27, AO38:AR41,AS28:AS37,AS42:AS45,AA46:AJ46,AO46:AR46)</f>
        <v>46543.599999999948</v>
      </c>
    </row>
    <row r="6" spans="1:57">
      <c r="A6" s="1" t="s">
        <v>5</v>
      </c>
      <c r="B6" s="12" t="n">
        <v>47.2</v>
      </c>
      <c r="C6" s="12" t="n">
        <v>48.0</v>
      </c>
      <c r="D6" s="12" t="n">
        <v>37.0</v>
      </c>
      <c r="E6" s="12" t="n">
        <v>15.8</v>
      </c>
      <c r="F6" s="12" t="n">
        <v>91.4</v>
      </c>
      <c r="G6" s="12" t="n">
        <v>54.2</v>
      </c>
      <c r="H6" s="12" t="n">
        <v>54.2</v>
      </c>
      <c r="I6" s="12" t="n">
        <v>70.6</v>
      </c>
      <c r="J6" s="12" t="n">
        <v>63.0</v>
      </c>
      <c r="K6" s="12" t="n">
        <v>31.0</v>
      </c>
      <c r="L6" s="12" t="n">
        <v>39.6</v>
      </c>
      <c r="M6" s="12" t="n">
        <v>139.8</v>
      </c>
      <c r="N6" s="12" t="n">
        <v>12.2</v>
      </c>
      <c r="O6" s="12" t="n">
        <v>14.8</v>
      </c>
      <c r="P6" s="12" t="n">
        <v>15.0</v>
      </c>
      <c r="Q6" s="12" t="n">
        <v>5.2</v>
      </c>
      <c r="R6" s="12" t="n">
        <v>9.2</v>
      </c>
      <c r="S6" s="12" t="n">
        <v>28.8</v>
      </c>
      <c r="T6" s="12" t="n">
        <v>9.4</v>
      </c>
      <c r="U6" s="12" t="n">
        <v>8.6</v>
      </c>
      <c r="V6" s="12" t="n">
        <v>19.4</v>
      </c>
      <c r="W6" s="12" t="n">
        <v>10.8</v>
      </c>
      <c r="X6" s="12" t="n">
        <v>7.0</v>
      </c>
      <c r="Y6" s="12" t="n">
        <v>17.4</v>
      </c>
      <c r="Z6" s="12" t="n">
        <v>13.0</v>
      </c>
      <c r="AA6" s="12" t="n">
        <v>241.0</v>
      </c>
      <c r="AB6" s="12" t="n">
        <v>164.4</v>
      </c>
      <c r="AC6" s="12" t="n">
        <v>337.4</v>
      </c>
      <c r="AD6" s="12" t="n">
        <v>342.8</v>
      </c>
      <c r="AE6" s="12" t="n">
        <v>113.4</v>
      </c>
      <c r="AF6" s="12" t="n">
        <v>88.2</v>
      </c>
      <c r="AG6" s="12" t="n">
        <v>27.6</v>
      </c>
      <c r="AH6" s="12" t="n">
        <v>17.0</v>
      </c>
      <c r="AI6" s="12" t="n">
        <v>13.8</v>
      </c>
      <c r="AJ6" s="12" t="n">
        <v>7.2</v>
      </c>
      <c r="AK6" s="12" t="n">
        <v>2.8</v>
      </c>
      <c r="AL6" s="12" t="n">
        <v>11.8</v>
      </c>
      <c r="AM6" s="12" t="n">
        <v>1.8</v>
      </c>
      <c r="AN6" s="12" t="n">
        <v>8.4</v>
      </c>
      <c r="AO6" s="12" t="n">
        <v>3.6</v>
      </c>
      <c r="AP6" s="12" t="n">
        <v>5.2</v>
      </c>
      <c r="AQ6" s="12" t="n">
        <v>85.0</v>
      </c>
      <c r="AR6" s="12" t="n">
        <v>19.6</v>
      </c>
      <c r="AS6" s="12" t="n">
        <v>3.6</v>
      </c>
      <c r="AT6" s="13" t="n">
        <v>2357.2</v>
      </c>
      <c r="AU6" s="14"/>
      <c r="AX6" s="12"/>
    </row>
    <row r="7" spans="1:57">
      <c r="A7" s="1" t="s">
        <v>6</v>
      </c>
      <c r="B7" s="12" t="n">
        <v>185.2</v>
      </c>
      <c r="C7" s="12" t="n">
        <v>260.2</v>
      </c>
      <c r="D7" s="12" t="n">
        <v>269.6</v>
      </c>
      <c r="E7" s="12" t="n">
        <v>94.0</v>
      </c>
      <c r="F7" s="12" t="n">
        <v>46.0</v>
      </c>
      <c r="G7" s="12" t="n">
        <v>174.6</v>
      </c>
      <c r="H7" s="12" t="n">
        <v>172.2</v>
      </c>
      <c r="I7" s="12" t="n">
        <v>195.6</v>
      </c>
      <c r="J7" s="12" t="n">
        <v>188.6</v>
      </c>
      <c r="K7" s="12" t="n">
        <v>94.0</v>
      </c>
      <c r="L7" s="12" t="n">
        <v>131.2</v>
      </c>
      <c r="M7" s="12" t="n">
        <v>281.0</v>
      </c>
      <c r="N7" s="12" t="n">
        <v>62.4</v>
      </c>
      <c r="O7" s="12" t="n">
        <v>57.8</v>
      </c>
      <c r="P7" s="12" t="n">
        <v>49.6</v>
      </c>
      <c r="Q7" s="12" t="n">
        <v>25.0</v>
      </c>
      <c r="R7" s="12" t="n">
        <v>52.0</v>
      </c>
      <c r="S7" s="12" t="n">
        <v>217.0</v>
      </c>
      <c r="T7" s="12" t="n">
        <v>35.2</v>
      </c>
      <c r="U7" s="12" t="n">
        <v>46.0</v>
      </c>
      <c r="V7" s="12" t="n">
        <v>65.4</v>
      </c>
      <c r="W7" s="12" t="n">
        <v>40.2</v>
      </c>
      <c r="X7" s="12" t="n">
        <v>22.2</v>
      </c>
      <c r="Y7" s="12" t="n">
        <v>26.2</v>
      </c>
      <c r="Z7" s="12" t="n">
        <v>58.8</v>
      </c>
      <c r="AA7" s="12" t="n">
        <v>613.0</v>
      </c>
      <c r="AB7" s="12" t="n">
        <v>312.8</v>
      </c>
      <c r="AC7" s="12" t="n">
        <v>1070.8</v>
      </c>
      <c r="AD7" s="12" t="n">
        <v>777.0</v>
      </c>
      <c r="AE7" s="12" t="n">
        <v>274.2</v>
      </c>
      <c r="AF7" s="12" t="n">
        <v>154.8</v>
      </c>
      <c r="AG7" s="12" t="n">
        <v>71.6</v>
      </c>
      <c r="AH7" s="12" t="n">
        <v>47.4</v>
      </c>
      <c r="AI7" s="12" t="n">
        <v>54.8</v>
      </c>
      <c r="AJ7" s="12" t="n">
        <v>13.0</v>
      </c>
      <c r="AK7" s="12" t="n">
        <v>15.6</v>
      </c>
      <c r="AL7" s="12" t="n">
        <v>68.2</v>
      </c>
      <c r="AM7" s="12" t="n">
        <v>6.0</v>
      </c>
      <c r="AN7" s="12" t="n">
        <v>28.6</v>
      </c>
      <c r="AO7" s="12" t="n">
        <v>10.2</v>
      </c>
      <c r="AP7" s="12" t="n">
        <v>14.4</v>
      </c>
      <c r="AQ7" s="12" t="n">
        <v>285.4</v>
      </c>
      <c r="AR7" s="12" t="n">
        <v>102.0</v>
      </c>
      <c r="AS7" s="12" t="n">
        <v>23.8</v>
      </c>
      <c r="AT7" s="13" t="n">
        <v>6793.599999999999</v>
      </c>
      <c r="AU7" s="14"/>
      <c r="AX7" s="12"/>
    </row>
    <row r="8" spans="1:57">
      <c r="A8" s="1" t="s">
        <v>7</v>
      </c>
      <c r="B8" s="12" t="n">
        <v>75.0</v>
      </c>
      <c r="C8" s="12" t="n">
        <v>89.4</v>
      </c>
      <c r="D8" s="12" t="n">
        <v>46.8</v>
      </c>
      <c r="E8" s="12" t="n">
        <v>49.6</v>
      </c>
      <c r="F8" s="12" t="n">
        <v>152.6</v>
      </c>
      <c r="G8" s="12" t="n">
        <v>16.8</v>
      </c>
      <c r="H8" s="12" t="n">
        <v>71.4</v>
      </c>
      <c r="I8" s="12" t="n">
        <v>96.2</v>
      </c>
      <c r="J8" s="12" t="n">
        <v>92.2</v>
      </c>
      <c r="K8" s="12" t="n">
        <v>54.6</v>
      </c>
      <c r="L8" s="12" t="n">
        <v>90.8</v>
      </c>
      <c r="M8" s="12" t="n">
        <v>133.0</v>
      </c>
      <c r="N8" s="12" t="n">
        <v>27.8</v>
      </c>
      <c r="O8" s="12" t="n">
        <v>29.0</v>
      </c>
      <c r="P8" s="12" t="n">
        <v>30.0</v>
      </c>
      <c r="Q8" s="12" t="n">
        <v>14.4</v>
      </c>
      <c r="R8" s="12" t="n">
        <v>15.0</v>
      </c>
      <c r="S8" s="12" t="n">
        <v>33.0</v>
      </c>
      <c r="T8" s="12" t="n">
        <v>11.8</v>
      </c>
      <c r="U8" s="12" t="n">
        <v>10.6</v>
      </c>
      <c r="V8" s="12" t="n">
        <v>12.2</v>
      </c>
      <c r="W8" s="12" t="n">
        <v>7.8</v>
      </c>
      <c r="X8" s="12" t="n">
        <v>5.2</v>
      </c>
      <c r="Y8" s="12" t="n">
        <v>12.0</v>
      </c>
      <c r="Z8" s="12" t="n">
        <v>34.4</v>
      </c>
      <c r="AA8" s="12" t="n">
        <v>181.2</v>
      </c>
      <c r="AB8" s="12" t="n">
        <v>127.2</v>
      </c>
      <c r="AC8" s="12" t="n">
        <v>321.0</v>
      </c>
      <c r="AD8" s="12" t="n">
        <v>341.6</v>
      </c>
      <c r="AE8" s="12" t="n">
        <v>167.8</v>
      </c>
      <c r="AF8" s="12" t="n">
        <v>112.2</v>
      </c>
      <c r="AG8" s="12" t="n">
        <v>21.6</v>
      </c>
      <c r="AH8" s="12" t="n">
        <v>21.8</v>
      </c>
      <c r="AI8" s="12" t="n">
        <v>18.0</v>
      </c>
      <c r="AJ8" s="12" t="n">
        <v>4.0</v>
      </c>
      <c r="AK8" s="12" t="n">
        <v>5.8</v>
      </c>
      <c r="AL8" s="12" t="n">
        <v>12.2</v>
      </c>
      <c r="AM8" s="12" t="n">
        <v>4.4</v>
      </c>
      <c r="AN8" s="12" t="n">
        <v>17.4</v>
      </c>
      <c r="AO8" s="12" t="n">
        <v>5.8</v>
      </c>
      <c r="AP8" s="12" t="n">
        <v>4.8</v>
      </c>
      <c r="AQ8" s="12" t="n">
        <v>71.2</v>
      </c>
      <c r="AR8" s="12" t="n">
        <v>18.4</v>
      </c>
      <c r="AS8" s="12" t="n">
        <v>6.2</v>
      </c>
      <c r="AT8" s="13" t="n">
        <v>2674.2000000000007</v>
      </c>
      <c r="AU8" s="14"/>
      <c r="AX8" s="15"/>
    </row>
    <row r="9" spans="1:57">
      <c r="A9" s="1" t="s">
        <v>8</v>
      </c>
      <c r="B9" s="12" t="n">
        <v>69.4</v>
      </c>
      <c r="C9" s="12" t="n">
        <v>83.0</v>
      </c>
      <c r="D9" s="12" t="n">
        <v>48.0</v>
      </c>
      <c r="E9" s="12" t="n">
        <v>58.8</v>
      </c>
      <c r="F9" s="12" t="n">
        <v>164.8</v>
      </c>
      <c r="G9" s="12" t="n">
        <v>79.8</v>
      </c>
      <c r="H9" s="12" t="n">
        <v>22.8</v>
      </c>
      <c r="I9" s="12" t="n">
        <v>50.6</v>
      </c>
      <c r="J9" s="12" t="n">
        <v>74.0</v>
      </c>
      <c r="K9" s="12" t="n">
        <v>37.8</v>
      </c>
      <c r="L9" s="12" t="n">
        <v>88.0</v>
      </c>
      <c r="M9" s="12" t="n">
        <v>224.6</v>
      </c>
      <c r="N9" s="12" t="n">
        <v>39.2</v>
      </c>
      <c r="O9" s="12" t="n">
        <v>40.0</v>
      </c>
      <c r="P9" s="12" t="n">
        <v>31.4</v>
      </c>
      <c r="Q9" s="12" t="n">
        <v>19.8</v>
      </c>
      <c r="R9" s="12" t="n">
        <v>13.6</v>
      </c>
      <c r="S9" s="12" t="n">
        <v>37.6</v>
      </c>
      <c r="T9" s="12" t="n">
        <v>35.4</v>
      </c>
      <c r="U9" s="12" t="n">
        <v>25.6</v>
      </c>
      <c r="V9" s="12" t="n">
        <v>43.6</v>
      </c>
      <c r="W9" s="12" t="n">
        <v>17.2</v>
      </c>
      <c r="X9" s="12" t="n">
        <v>12.0</v>
      </c>
      <c r="Y9" s="12" t="n">
        <v>40.8</v>
      </c>
      <c r="Z9" s="12" t="n">
        <v>46.8</v>
      </c>
      <c r="AA9" s="12" t="n">
        <v>306.6</v>
      </c>
      <c r="AB9" s="12" t="n">
        <v>190.8</v>
      </c>
      <c r="AC9" s="12" t="n">
        <v>519.0</v>
      </c>
      <c r="AD9" s="12" t="n">
        <v>490.8</v>
      </c>
      <c r="AE9" s="12" t="n">
        <v>258.8</v>
      </c>
      <c r="AF9" s="12" t="n">
        <v>169.4</v>
      </c>
      <c r="AG9" s="12" t="n">
        <v>31.0</v>
      </c>
      <c r="AH9" s="12" t="n">
        <v>38.2</v>
      </c>
      <c r="AI9" s="12" t="n">
        <v>25.8</v>
      </c>
      <c r="AJ9" s="12" t="n">
        <v>6.4</v>
      </c>
      <c r="AK9" s="12" t="n">
        <v>13.6</v>
      </c>
      <c r="AL9" s="12" t="n">
        <v>19.4</v>
      </c>
      <c r="AM9" s="12" t="n">
        <v>7.4</v>
      </c>
      <c r="AN9" s="12" t="n">
        <v>61.2</v>
      </c>
      <c r="AO9" s="12" t="n">
        <v>4.0</v>
      </c>
      <c r="AP9" s="12" t="n">
        <v>11.0</v>
      </c>
      <c r="AQ9" s="12" t="n">
        <v>121.6</v>
      </c>
      <c r="AR9" s="12" t="n">
        <v>21.0</v>
      </c>
      <c r="AS9" s="12" t="n">
        <v>7.6</v>
      </c>
      <c r="AT9" s="13" t="n">
        <v>3708.2000000000003</v>
      </c>
      <c r="AU9" s="14"/>
      <c r="AX9" s="15"/>
    </row>
    <row r="10" spans="1:57">
      <c r="A10" s="1">
        <v>19</v>
      </c>
      <c r="B10" s="12" t="n">
        <v>32.6</v>
      </c>
      <c r="C10" s="12" t="n">
        <v>52.6</v>
      </c>
      <c r="D10" s="12" t="n">
        <v>45.4</v>
      </c>
      <c r="E10" s="12" t="n">
        <v>63.4</v>
      </c>
      <c r="F10" s="12" t="n">
        <v>166.0</v>
      </c>
      <c r="G10" s="12" t="n">
        <v>86.2</v>
      </c>
      <c r="H10" s="12" t="n">
        <v>51.0</v>
      </c>
      <c r="I10" s="12" t="n">
        <v>25.6</v>
      </c>
      <c r="J10" s="12" t="n">
        <v>14.0</v>
      </c>
      <c r="K10" s="12" t="n">
        <v>16.0</v>
      </c>
      <c r="L10" s="12" t="n">
        <v>59.6</v>
      </c>
      <c r="M10" s="12" t="n">
        <v>149.8</v>
      </c>
      <c r="N10" s="12" t="n">
        <v>33.4</v>
      </c>
      <c r="O10" s="12" t="n">
        <v>32.8</v>
      </c>
      <c r="P10" s="12" t="n">
        <v>30.2</v>
      </c>
      <c r="Q10" s="12" t="n">
        <v>15.0</v>
      </c>
      <c r="R10" s="12" t="n">
        <v>16.0</v>
      </c>
      <c r="S10" s="12" t="n">
        <v>39.4</v>
      </c>
      <c r="T10" s="12" t="n">
        <v>35.4</v>
      </c>
      <c r="U10" s="12" t="n">
        <v>22.4</v>
      </c>
      <c r="V10" s="12" t="n">
        <v>35.4</v>
      </c>
      <c r="W10" s="12" t="n">
        <v>15.8</v>
      </c>
      <c r="X10" s="12" t="n">
        <v>10.4</v>
      </c>
      <c r="Y10" s="12" t="n">
        <v>51.4</v>
      </c>
      <c r="Z10" s="12" t="n">
        <v>33.4</v>
      </c>
      <c r="AA10" s="12" t="n">
        <v>241.8</v>
      </c>
      <c r="AB10" s="12" t="n">
        <v>178.0</v>
      </c>
      <c r="AC10" s="12" t="n">
        <v>430.4</v>
      </c>
      <c r="AD10" s="12" t="n">
        <v>394.2</v>
      </c>
      <c r="AE10" s="12" t="n">
        <v>208.0</v>
      </c>
      <c r="AF10" s="12" t="n">
        <v>127.4</v>
      </c>
      <c r="AG10" s="12" t="n">
        <v>35.4</v>
      </c>
      <c r="AH10" s="12" t="n">
        <v>27.0</v>
      </c>
      <c r="AI10" s="12" t="n">
        <v>30.6</v>
      </c>
      <c r="AJ10" s="12" t="n">
        <v>5.0</v>
      </c>
      <c r="AK10" s="12" t="n">
        <v>10.0</v>
      </c>
      <c r="AL10" s="12" t="n">
        <v>9.0</v>
      </c>
      <c r="AM10" s="12" t="n">
        <v>6.2</v>
      </c>
      <c r="AN10" s="12" t="n">
        <v>24.2</v>
      </c>
      <c r="AO10" s="12" t="n">
        <v>3.6</v>
      </c>
      <c r="AP10" s="12" t="n">
        <v>6.8</v>
      </c>
      <c r="AQ10" s="12" t="n">
        <v>86.0</v>
      </c>
      <c r="AR10" s="12" t="n">
        <v>22.2</v>
      </c>
      <c r="AS10" s="12" t="n">
        <v>5.8</v>
      </c>
      <c r="AT10" s="13" t="n">
        <v>2984.7999999999997</v>
      </c>
      <c r="AU10" s="14"/>
      <c r="AW10" s="17"/>
      <c r="AX10" s="15"/>
      <c r="BD10" s="11"/>
    </row>
    <row r="11" spans="1:57">
      <c r="A11" s="1">
        <v>12</v>
      </c>
      <c r="B11" s="12" t="n">
        <v>51.0</v>
      </c>
      <c r="C11" s="12" t="n">
        <v>76.6</v>
      </c>
      <c r="D11" s="12" t="n">
        <v>53.8</v>
      </c>
      <c r="E11" s="12" t="n">
        <v>57.0</v>
      </c>
      <c r="F11" s="12" t="n">
        <v>159.4</v>
      </c>
      <c r="G11" s="12" t="n">
        <v>87.8</v>
      </c>
      <c r="H11" s="12" t="n">
        <v>65.2</v>
      </c>
      <c r="I11" s="12" t="n">
        <v>14.8</v>
      </c>
      <c r="J11" s="12" t="n">
        <v>32.8</v>
      </c>
      <c r="K11" s="12" t="n">
        <v>16.2</v>
      </c>
      <c r="L11" s="12" t="n">
        <v>72.6</v>
      </c>
      <c r="M11" s="12" t="n">
        <v>199.0</v>
      </c>
      <c r="N11" s="12" t="n">
        <v>55.0</v>
      </c>
      <c r="O11" s="12" t="n">
        <v>56.8</v>
      </c>
      <c r="P11" s="12" t="n">
        <v>42.0</v>
      </c>
      <c r="Q11" s="12" t="n">
        <v>20.4</v>
      </c>
      <c r="R11" s="12" t="n">
        <v>25.0</v>
      </c>
      <c r="S11" s="12" t="n">
        <v>54.8</v>
      </c>
      <c r="T11" s="12" t="n">
        <v>41.0</v>
      </c>
      <c r="U11" s="12" t="n">
        <v>27.2</v>
      </c>
      <c r="V11" s="12" t="n">
        <v>35.8</v>
      </c>
      <c r="W11" s="12" t="n">
        <v>21.0</v>
      </c>
      <c r="X11" s="12" t="n">
        <v>15.8</v>
      </c>
      <c r="Y11" s="12" t="n">
        <v>49.8</v>
      </c>
      <c r="Z11" s="12" t="n">
        <v>47.2</v>
      </c>
      <c r="AA11" s="12" t="n">
        <v>293.8</v>
      </c>
      <c r="AB11" s="12" t="n">
        <v>203.4</v>
      </c>
      <c r="AC11" s="12" t="n">
        <v>552.2</v>
      </c>
      <c r="AD11" s="12" t="n">
        <v>361.4</v>
      </c>
      <c r="AE11" s="12" t="n">
        <v>154.0</v>
      </c>
      <c r="AF11" s="12" t="n">
        <v>92.6</v>
      </c>
      <c r="AG11" s="12" t="n">
        <v>35.0</v>
      </c>
      <c r="AH11" s="12" t="n">
        <v>46.0</v>
      </c>
      <c r="AI11" s="12" t="n">
        <v>38.4</v>
      </c>
      <c r="AJ11" s="12" t="n">
        <v>13.6</v>
      </c>
      <c r="AK11" s="12" t="n">
        <v>6.8</v>
      </c>
      <c r="AL11" s="12" t="n">
        <v>18.4</v>
      </c>
      <c r="AM11" s="12" t="n">
        <v>8.6</v>
      </c>
      <c r="AN11" s="12" t="n">
        <v>43.2</v>
      </c>
      <c r="AO11" s="12" t="n">
        <v>9.0</v>
      </c>
      <c r="AP11" s="12" t="n">
        <v>11.8</v>
      </c>
      <c r="AQ11" s="12" t="n">
        <v>115.6</v>
      </c>
      <c r="AR11" s="12" t="n">
        <v>26.6</v>
      </c>
      <c r="AS11" s="12" t="n">
        <v>9.0</v>
      </c>
      <c r="AT11" s="13" t="n">
        <v>3417.4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27.8</v>
      </c>
      <c r="C12" s="12" t="n">
        <v>43.4</v>
      </c>
      <c r="D12" s="12" t="n">
        <v>32.0</v>
      </c>
      <c r="E12" s="12" t="n">
        <v>34.4</v>
      </c>
      <c r="F12" s="12" t="n">
        <v>89.4</v>
      </c>
      <c r="G12" s="12" t="n">
        <v>61.4</v>
      </c>
      <c r="H12" s="12" t="n">
        <v>41.8</v>
      </c>
      <c r="I12" s="12" t="n">
        <v>15.6</v>
      </c>
      <c r="J12" s="12" t="n">
        <v>16.8</v>
      </c>
      <c r="K12" s="12" t="n">
        <v>14.4</v>
      </c>
      <c r="L12" s="12" t="n">
        <v>126.0</v>
      </c>
      <c r="M12" s="12" t="n">
        <v>219.8</v>
      </c>
      <c r="N12" s="12" t="n">
        <v>99.8</v>
      </c>
      <c r="O12" s="12" t="n">
        <v>99.4</v>
      </c>
      <c r="P12" s="12" t="n">
        <v>49.8</v>
      </c>
      <c r="Q12" s="12" t="n">
        <v>26.8</v>
      </c>
      <c r="R12" s="12" t="n">
        <v>30.8</v>
      </c>
      <c r="S12" s="12" t="n">
        <v>53.6</v>
      </c>
      <c r="T12" s="12" t="n">
        <v>9.8</v>
      </c>
      <c r="U12" s="12" t="n">
        <v>8.2</v>
      </c>
      <c r="V12" s="12" t="n">
        <v>9.8</v>
      </c>
      <c r="W12" s="12" t="n">
        <v>5.2</v>
      </c>
      <c r="X12" s="12" t="n">
        <v>8.4</v>
      </c>
      <c r="Y12" s="12" t="n">
        <v>17.0</v>
      </c>
      <c r="Z12" s="12" t="n">
        <v>29.6</v>
      </c>
      <c r="AA12" s="12" t="n">
        <v>251.2</v>
      </c>
      <c r="AB12" s="12" t="n">
        <v>201.8</v>
      </c>
      <c r="AC12" s="12" t="n">
        <v>515.6</v>
      </c>
      <c r="AD12" s="12" t="n">
        <v>357.2</v>
      </c>
      <c r="AE12" s="12" t="n">
        <v>171.4</v>
      </c>
      <c r="AF12" s="12" t="n">
        <v>122.0</v>
      </c>
      <c r="AG12" s="12" t="n">
        <v>35.0</v>
      </c>
      <c r="AH12" s="12" t="n">
        <v>40.2</v>
      </c>
      <c r="AI12" s="12" t="n">
        <v>33.2</v>
      </c>
      <c r="AJ12" s="12" t="n">
        <v>2.0</v>
      </c>
      <c r="AK12" s="12" t="n">
        <v>45.8</v>
      </c>
      <c r="AL12" s="12" t="n">
        <v>52.0</v>
      </c>
      <c r="AM12" s="12" t="n">
        <v>2.2</v>
      </c>
      <c r="AN12" s="12" t="n">
        <v>16.0</v>
      </c>
      <c r="AO12" s="12" t="n">
        <v>5.4</v>
      </c>
      <c r="AP12" s="12" t="n">
        <v>7.8</v>
      </c>
      <c r="AQ12" s="12" t="n">
        <v>31.2</v>
      </c>
      <c r="AR12" s="12" t="n">
        <v>10.4</v>
      </c>
      <c r="AS12" s="12" t="n">
        <v>28.6</v>
      </c>
      <c r="AT12" s="13" t="n">
        <v>3099.9999999999995</v>
      </c>
      <c r="AU12" s="14"/>
      <c r="AW12" s="17" t="s">
        <v>43</v>
      </c>
      <c r="AX12" s="15">
        <f>SUM(AA28:AD31)</f>
        <v>1138</v>
      </c>
      <c r="AY12" s="15">
        <f>SUM(Z28:Z31,H28:K31)</f>
        <v>4222</v>
      </c>
      <c r="AZ12" s="15">
        <f>SUM(AE28:AJ31)</f>
        <v>9468.4</v>
      </c>
      <c r="BA12" s="15">
        <f>SUM(B28:G31)</f>
        <v>3727.8</v>
      </c>
      <c r="BB12" s="15">
        <f>SUM(AM28:AN31,T28:Y31)</f>
        <v>3576.6000000000004</v>
      </c>
      <c r="BC12" s="15">
        <f>SUM(AK28:AL31,L28:S31)</f>
        <v>4896.3999999999987</v>
      </c>
      <c r="BD12" s="14">
        <f>SUM(AO28:AR31)</f>
        <v>2999.6000000000004</v>
      </c>
      <c r="BE12" s="9">
        <f t="shared" ref="BE12:BE19" si="0">SUM(AX12:BD12)</f>
        <v>30028.800000000003</v>
      </c>
    </row>
    <row r="13" spans="1:57">
      <c r="A13" s="1" t="s">
        <v>10</v>
      </c>
      <c r="B13" s="12" t="n">
        <v>63.8</v>
      </c>
      <c r="C13" s="12" t="n">
        <v>63.4</v>
      </c>
      <c r="D13" s="12" t="n">
        <v>38.2</v>
      </c>
      <c r="E13" s="12" t="n">
        <v>43.0</v>
      </c>
      <c r="F13" s="12" t="n">
        <v>132.6</v>
      </c>
      <c r="G13" s="12" t="n">
        <v>83.2</v>
      </c>
      <c r="H13" s="12" t="n">
        <v>86.0</v>
      </c>
      <c r="I13" s="12" t="n">
        <v>61.4</v>
      </c>
      <c r="J13" s="12" t="n">
        <v>76.8</v>
      </c>
      <c r="K13" s="12" t="n">
        <v>111.2</v>
      </c>
      <c r="L13" s="12" t="n">
        <v>19.8</v>
      </c>
      <c r="M13" s="12" t="n">
        <v>291.2</v>
      </c>
      <c r="N13" s="12" t="n">
        <v>99.8</v>
      </c>
      <c r="O13" s="12" t="n">
        <v>158.8</v>
      </c>
      <c r="P13" s="12" t="n">
        <v>101.6</v>
      </c>
      <c r="Q13" s="12" t="n">
        <v>49.0</v>
      </c>
      <c r="R13" s="12" t="n">
        <v>35.6</v>
      </c>
      <c r="S13" s="12" t="n">
        <v>73.2</v>
      </c>
      <c r="T13" s="12" t="n">
        <v>23.8</v>
      </c>
      <c r="U13" s="12" t="n">
        <v>14.0</v>
      </c>
      <c r="V13" s="12" t="n">
        <v>21.8</v>
      </c>
      <c r="W13" s="12" t="n">
        <v>8.2</v>
      </c>
      <c r="X13" s="12" t="n">
        <v>10.2</v>
      </c>
      <c r="Y13" s="12" t="n">
        <v>24.0</v>
      </c>
      <c r="Z13" s="12" t="n">
        <v>66.2</v>
      </c>
      <c r="AA13" s="12" t="n">
        <v>314.4</v>
      </c>
      <c r="AB13" s="12" t="n">
        <v>206.8</v>
      </c>
      <c r="AC13" s="12" t="n">
        <v>673.8</v>
      </c>
      <c r="AD13" s="12" t="n">
        <v>536.6</v>
      </c>
      <c r="AE13" s="12" t="n">
        <v>145.0</v>
      </c>
      <c r="AF13" s="12" t="n">
        <v>125.4</v>
      </c>
      <c r="AG13" s="12" t="n">
        <v>28.4</v>
      </c>
      <c r="AH13" s="12" t="n">
        <v>49.2</v>
      </c>
      <c r="AI13" s="12" t="n">
        <v>38.0</v>
      </c>
      <c r="AJ13" s="12" t="n">
        <v>7.8</v>
      </c>
      <c r="AK13" s="12" t="n">
        <v>38.4</v>
      </c>
      <c r="AL13" s="12" t="n">
        <v>54.0</v>
      </c>
      <c r="AM13" s="12" t="n">
        <v>6.0</v>
      </c>
      <c r="AN13" s="12" t="n">
        <v>35.8</v>
      </c>
      <c r="AO13" s="12" t="n">
        <v>7.8</v>
      </c>
      <c r="AP13" s="12" t="n">
        <v>11.8</v>
      </c>
      <c r="AQ13" s="12" t="n">
        <v>52.6</v>
      </c>
      <c r="AR13" s="12" t="n">
        <v>14.8</v>
      </c>
      <c r="AS13" s="12" t="n">
        <v>41.8</v>
      </c>
      <c r="AT13" s="13" t="n">
        <v>4145.200000000001</v>
      </c>
      <c r="AU13" s="14"/>
      <c r="AW13" s="17" t="s">
        <v>44</v>
      </c>
      <c r="AX13" s="15">
        <f>SUM(AA27:AD27,AA9:AD12)</f>
        <v>4221.3999999999996</v>
      </c>
      <c r="AY13" s="15">
        <f>SUM(Z27,Z9:Z12,H9:K12,H27:K27)</f>
        <v>613.79999999999995</v>
      </c>
      <c r="AZ13" s="15">
        <f>SUM(AE9:AJ12,AE27:AJ27)</f>
        <v>1286.3999999999999</v>
      </c>
      <c r="BA13" s="15">
        <f>SUM(B9:G12,B27:G27)</f>
        <v>1468.6000000000008</v>
      </c>
      <c r="BB13" s="15">
        <f>SUM(T9:Y12,AM9:AN12,T27:Y27,AM27:AN27)</f>
        <v>656.2</v>
      </c>
      <c r="BC13" s="15">
        <f>SUM(L9:S12,AK9:AL12,L27:S27,AK27:AL27)</f>
        <v>1730.1999999999998</v>
      </c>
      <c r="BD13" s="14">
        <f>SUM(AO9:AR12,AO27:AR27)</f>
        <v>328.2</v>
      </c>
      <c r="BE13" s="9">
        <f t="shared" si="0"/>
        <v>10304.800000000003</v>
      </c>
    </row>
    <row r="14" spans="1:57">
      <c r="A14" s="1" t="s">
        <v>11</v>
      </c>
      <c r="B14" s="12" t="n">
        <v>96.8</v>
      </c>
      <c r="C14" s="12" t="n">
        <v>212.2</v>
      </c>
      <c r="D14" s="12" t="n">
        <v>109.2</v>
      </c>
      <c r="E14" s="12" t="n">
        <v>122.0</v>
      </c>
      <c r="F14" s="12" t="n">
        <v>180.0</v>
      </c>
      <c r="G14" s="12" t="n">
        <v>117.0</v>
      </c>
      <c r="H14" s="12" t="n">
        <v>207.2</v>
      </c>
      <c r="I14" s="12" t="n">
        <v>136.6</v>
      </c>
      <c r="J14" s="12" t="n">
        <v>184.2</v>
      </c>
      <c r="K14" s="12" t="n">
        <v>170.8</v>
      </c>
      <c r="L14" s="12" t="n">
        <v>261.4</v>
      </c>
      <c r="M14" s="12" t="n">
        <v>26.0</v>
      </c>
      <c r="N14" s="12" t="n">
        <v>230.2</v>
      </c>
      <c r="O14" s="12" t="n">
        <v>272.6</v>
      </c>
      <c r="P14" s="12" t="n">
        <v>189.4</v>
      </c>
      <c r="Q14" s="12" t="n">
        <v>101.4</v>
      </c>
      <c r="R14" s="12" t="n">
        <v>162.0</v>
      </c>
      <c r="S14" s="12" t="n">
        <v>429.0</v>
      </c>
      <c r="T14" s="12" t="n">
        <v>123.8</v>
      </c>
      <c r="U14" s="12" t="n">
        <v>127.0</v>
      </c>
      <c r="V14" s="12" t="n">
        <v>121.6</v>
      </c>
      <c r="W14" s="12" t="n">
        <v>106.4</v>
      </c>
      <c r="X14" s="12" t="n">
        <v>74.8</v>
      </c>
      <c r="Y14" s="12" t="n">
        <v>105.0</v>
      </c>
      <c r="Z14" s="12" t="n">
        <v>97.6</v>
      </c>
      <c r="AA14" s="12" t="n">
        <v>349.6</v>
      </c>
      <c r="AB14" s="12" t="n">
        <v>210.8</v>
      </c>
      <c r="AC14" s="12" t="n">
        <v>627.2</v>
      </c>
      <c r="AD14" s="12" t="n">
        <v>405.0</v>
      </c>
      <c r="AE14" s="12" t="n">
        <v>111.8</v>
      </c>
      <c r="AF14" s="12" t="n">
        <v>119.0</v>
      </c>
      <c r="AG14" s="12" t="n">
        <v>76.4</v>
      </c>
      <c r="AH14" s="12" t="n">
        <v>69.4</v>
      </c>
      <c r="AI14" s="12" t="n">
        <v>101.8</v>
      </c>
      <c r="AJ14" s="12" t="n">
        <v>14.2</v>
      </c>
      <c r="AK14" s="12" t="n">
        <v>145.4</v>
      </c>
      <c r="AL14" s="12" t="n">
        <v>767.8</v>
      </c>
      <c r="AM14" s="12" t="n">
        <v>56.8</v>
      </c>
      <c r="AN14" s="12" t="n">
        <v>149.0</v>
      </c>
      <c r="AO14" s="12" t="n">
        <v>27.0</v>
      </c>
      <c r="AP14" s="12" t="n">
        <v>31.4</v>
      </c>
      <c r="AQ14" s="12" t="n">
        <v>54.2</v>
      </c>
      <c r="AR14" s="12" t="n">
        <v>49.8</v>
      </c>
      <c r="AS14" s="12" t="n">
        <v>227.8</v>
      </c>
      <c r="AT14" s="13" t="n">
        <v>7558.599999999999</v>
      </c>
      <c r="AU14" s="14"/>
      <c r="AW14" s="17" t="s">
        <v>45</v>
      </c>
      <c r="AX14" s="15">
        <f>SUM(AA32:AD37)</f>
        <v>9978.8000000000011</v>
      </c>
      <c r="AY14" s="15">
        <f>SUM(H32:K37,Z32:Z37)</f>
        <v>1322.5999999999997</v>
      </c>
      <c r="AZ14" s="15">
        <f>SUM(AE32:AJ37)</f>
        <v>3523.4</v>
      </c>
      <c r="BA14" s="15">
        <f>SUM(B32:G37)</f>
        <v>1210.8</v>
      </c>
      <c r="BB14" s="15">
        <f>SUM(T32:Y37,AM32:AN37)</f>
        <v>824.8</v>
      </c>
      <c r="BC14" s="15">
        <f>SUM(L32:S37,AK32:AL37)</f>
        <v>1289.3999999999999</v>
      </c>
      <c r="BD14" s="14">
        <f>SUM(AO32:AR37)</f>
        <v>1666.6</v>
      </c>
      <c r="BE14" s="9">
        <f t="shared" si="0"/>
        <v>19816.400000000001</v>
      </c>
    </row>
    <row r="15" spans="1:57">
      <c r="A15" s="1" t="s">
        <v>12</v>
      </c>
      <c r="B15" s="12" t="n">
        <v>19.4</v>
      </c>
      <c r="C15" s="12" t="n">
        <v>32.2</v>
      </c>
      <c r="D15" s="12" t="n">
        <v>15.6</v>
      </c>
      <c r="E15" s="12" t="n">
        <v>13.0</v>
      </c>
      <c r="F15" s="12" t="n">
        <v>65.6</v>
      </c>
      <c r="G15" s="12" t="n">
        <v>26.6</v>
      </c>
      <c r="H15" s="12" t="n">
        <v>36.4</v>
      </c>
      <c r="I15" s="12" t="n">
        <v>40.2</v>
      </c>
      <c r="J15" s="12" t="n">
        <v>66.2</v>
      </c>
      <c r="K15" s="12" t="n">
        <v>99.2</v>
      </c>
      <c r="L15" s="12" t="n">
        <v>104.2</v>
      </c>
      <c r="M15" s="12" t="n">
        <v>241.2</v>
      </c>
      <c r="N15" s="12" t="n">
        <v>12.8</v>
      </c>
      <c r="O15" s="12" t="n">
        <v>94.4</v>
      </c>
      <c r="P15" s="12" t="n">
        <v>80.4</v>
      </c>
      <c r="Q15" s="12" t="n">
        <v>25.2</v>
      </c>
      <c r="R15" s="12" t="n">
        <v>32.2</v>
      </c>
      <c r="S15" s="12" t="n">
        <v>44.2</v>
      </c>
      <c r="T15" s="12" t="n">
        <v>15.6</v>
      </c>
      <c r="U15" s="12" t="n">
        <v>7.6</v>
      </c>
      <c r="V15" s="12" t="n">
        <v>14.6</v>
      </c>
      <c r="W15" s="12" t="n">
        <v>2.8</v>
      </c>
      <c r="X15" s="12" t="n">
        <v>3.4</v>
      </c>
      <c r="Y15" s="12" t="n">
        <v>12.8</v>
      </c>
      <c r="Z15" s="12" t="n">
        <v>25.0</v>
      </c>
      <c r="AA15" s="12" t="n">
        <v>183.2</v>
      </c>
      <c r="AB15" s="12" t="n">
        <v>116.0</v>
      </c>
      <c r="AC15" s="12" t="n">
        <v>389.0</v>
      </c>
      <c r="AD15" s="12" t="n">
        <v>267.2</v>
      </c>
      <c r="AE15" s="12" t="n">
        <v>57.0</v>
      </c>
      <c r="AF15" s="12" t="n">
        <v>37.0</v>
      </c>
      <c r="AG15" s="12" t="n">
        <v>14.8</v>
      </c>
      <c r="AH15" s="12" t="n">
        <v>20.4</v>
      </c>
      <c r="AI15" s="12" t="n">
        <v>27.0</v>
      </c>
      <c r="AJ15" s="12" t="n">
        <v>4.8</v>
      </c>
      <c r="AK15" s="12" t="n">
        <v>22.2</v>
      </c>
      <c r="AL15" s="12" t="n">
        <v>27.4</v>
      </c>
      <c r="AM15" s="12" t="n">
        <v>2.8</v>
      </c>
      <c r="AN15" s="12" t="n">
        <v>16.6</v>
      </c>
      <c r="AO15" s="12" t="n">
        <v>5.0</v>
      </c>
      <c r="AP15" s="12" t="n">
        <v>8.2</v>
      </c>
      <c r="AQ15" s="12" t="n">
        <v>28.8</v>
      </c>
      <c r="AR15" s="12" t="n">
        <v>4.8</v>
      </c>
      <c r="AS15" s="12" t="n">
        <v>30.0</v>
      </c>
      <c r="AT15" s="13" t="n">
        <v>2393.0000000000005</v>
      </c>
      <c r="AU15" s="14"/>
      <c r="AW15" s="17" t="s">
        <v>46</v>
      </c>
      <c r="AX15" s="15">
        <f>SUM(AA3:AD8)</f>
        <v>3952.4000000000005</v>
      </c>
      <c r="AY15" s="15">
        <f>SUM(H3:K8,Z3:Z8)</f>
        <v>1598.3999999999999</v>
      </c>
      <c r="AZ15" s="15">
        <f>SUM(AE3:AJ8)</f>
        <v>1265.6000000000001</v>
      </c>
      <c r="BA15" s="15">
        <f>SUM(B3:G8)</f>
        <v>2434.7999999999993</v>
      </c>
      <c r="BB15" s="15">
        <f>SUM(T3:Y8,AM3:AN8)</f>
        <v>562.59999999999991</v>
      </c>
      <c r="BC15" s="15">
        <f>SUM(L3:S8,AK3:AL8)</f>
        <v>1781.9999999999993</v>
      </c>
      <c r="BD15" s="14">
        <f>SUM(AO3:AR8)</f>
        <v>656</v>
      </c>
      <c r="BE15" s="9">
        <f t="shared" si="0"/>
        <v>12251.800000000001</v>
      </c>
    </row>
    <row r="16" spans="1:57">
      <c r="A16" s="1" t="s">
        <v>13</v>
      </c>
      <c r="B16" s="12" t="n">
        <v>20.2</v>
      </c>
      <c r="C16" s="12" t="n">
        <v>24.6</v>
      </c>
      <c r="D16" s="12" t="n">
        <v>12.6</v>
      </c>
      <c r="E16" s="12" t="n">
        <v>12.2</v>
      </c>
      <c r="F16" s="12" t="n">
        <v>57.4</v>
      </c>
      <c r="G16" s="12" t="n">
        <v>26.8</v>
      </c>
      <c r="H16" s="12" t="n">
        <v>46.0</v>
      </c>
      <c r="I16" s="12" t="n">
        <v>41.0</v>
      </c>
      <c r="J16" s="12" t="n">
        <v>72.0</v>
      </c>
      <c r="K16" s="12" t="n">
        <v>93.0</v>
      </c>
      <c r="L16" s="12" t="n">
        <v>158.8</v>
      </c>
      <c r="M16" s="12" t="n">
        <v>276.4</v>
      </c>
      <c r="N16" s="12" t="n">
        <v>82.0</v>
      </c>
      <c r="O16" s="12" t="n">
        <v>12.0</v>
      </c>
      <c r="P16" s="12" t="n">
        <v>94.2</v>
      </c>
      <c r="Q16" s="12" t="n">
        <v>57.0</v>
      </c>
      <c r="R16" s="12" t="n">
        <v>65.4</v>
      </c>
      <c r="S16" s="12" t="n">
        <v>106.4</v>
      </c>
      <c r="T16" s="12" t="n">
        <v>12.0</v>
      </c>
      <c r="U16" s="12" t="n">
        <v>6.0</v>
      </c>
      <c r="V16" s="12" t="n">
        <v>10.0</v>
      </c>
      <c r="W16" s="12" t="n">
        <v>5.4</v>
      </c>
      <c r="X16" s="12" t="n">
        <v>3.8</v>
      </c>
      <c r="Y16" s="12" t="n">
        <v>9.4</v>
      </c>
      <c r="Z16" s="12" t="n">
        <v>21.0</v>
      </c>
      <c r="AA16" s="12" t="n">
        <v>167.2</v>
      </c>
      <c r="AB16" s="12" t="n">
        <v>140.0</v>
      </c>
      <c r="AC16" s="12" t="n">
        <v>385.6</v>
      </c>
      <c r="AD16" s="12" t="n">
        <v>256.8</v>
      </c>
      <c r="AE16" s="12" t="n">
        <v>39.6</v>
      </c>
      <c r="AF16" s="12" t="n">
        <v>35.0</v>
      </c>
      <c r="AG16" s="12" t="n">
        <v>16.6</v>
      </c>
      <c r="AH16" s="12" t="n">
        <v>24.4</v>
      </c>
      <c r="AI16" s="12" t="n">
        <v>25.8</v>
      </c>
      <c r="AJ16" s="12" t="n">
        <v>7.8</v>
      </c>
      <c r="AK16" s="12" t="n">
        <v>50.4</v>
      </c>
      <c r="AL16" s="12" t="n">
        <v>79.0</v>
      </c>
      <c r="AM16" s="12" t="n">
        <v>4.0</v>
      </c>
      <c r="AN16" s="12" t="n">
        <v>17.6</v>
      </c>
      <c r="AO16" s="12" t="n">
        <v>6.0</v>
      </c>
      <c r="AP16" s="12" t="n">
        <v>10.0</v>
      </c>
      <c r="AQ16" s="12" t="n">
        <v>14.4</v>
      </c>
      <c r="AR16" s="12" t="n">
        <v>6.8</v>
      </c>
      <c r="AS16" s="12" t="n">
        <v>74.6</v>
      </c>
      <c r="AT16" s="13" t="n">
        <v>2687.200000000001</v>
      </c>
      <c r="AU16" s="14"/>
      <c r="AW16" s="17" t="s">
        <v>47</v>
      </c>
      <c r="AX16" s="15">
        <f>SUM(AA21:AD26,AA40:AD41)</f>
        <v>3884.3999999999996</v>
      </c>
      <c r="AY16" s="15">
        <f>SUM(H21:K26,H40:K41,Z21:Z26,Z40:Z41)</f>
        <v>735.80000000000018</v>
      </c>
      <c r="AZ16" s="15">
        <f>SUM(AE21:AJ26,AE40:AJ41)</f>
        <v>844.59999999999991</v>
      </c>
      <c r="BA16" s="15">
        <f>SUM(B21:G26,B40:G41)</f>
        <v>589.20000000000005</v>
      </c>
      <c r="BB16" s="15">
        <f>SUM(T21:Y26,T40:Y41,AM21:AN26,AM40:AN41)</f>
        <v>1874.6000000000001</v>
      </c>
      <c r="BC16" s="15">
        <f>SUM(L21:S26,L40:S41,AK21:AL26,AK40:AL41)</f>
        <v>816.99999999999989</v>
      </c>
      <c r="BD16" s="14">
        <f>SUM(AO21:AR26,AO40:AR41)</f>
        <v>661.19999999999993</v>
      </c>
      <c r="BE16" s="9">
        <f t="shared" si="0"/>
        <v>9406.7999999999993</v>
      </c>
    </row>
    <row r="17" spans="1:57">
      <c r="A17" s="1" t="s">
        <v>14</v>
      </c>
      <c r="B17" s="12" t="n">
        <v>23.6</v>
      </c>
      <c r="C17" s="12" t="n">
        <v>25.6</v>
      </c>
      <c r="D17" s="12" t="n">
        <v>12.2</v>
      </c>
      <c r="E17" s="12" t="n">
        <v>16.2</v>
      </c>
      <c r="F17" s="12" t="n">
        <v>48.0</v>
      </c>
      <c r="G17" s="12" t="n">
        <v>26.2</v>
      </c>
      <c r="H17" s="12" t="n">
        <v>35.2</v>
      </c>
      <c r="I17" s="12" t="n">
        <v>35.0</v>
      </c>
      <c r="J17" s="12" t="n">
        <v>50.8</v>
      </c>
      <c r="K17" s="12" t="n">
        <v>48.2</v>
      </c>
      <c r="L17" s="12" t="n">
        <v>106.6</v>
      </c>
      <c r="M17" s="12" t="n">
        <v>184.8</v>
      </c>
      <c r="N17" s="12" t="n">
        <v>75.4</v>
      </c>
      <c r="O17" s="12" t="n">
        <v>104.8</v>
      </c>
      <c r="P17" s="12" t="n">
        <v>6.8</v>
      </c>
      <c r="Q17" s="12" t="n">
        <v>56.0</v>
      </c>
      <c r="R17" s="12" t="n">
        <v>63.0</v>
      </c>
      <c r="S17" s="12" t="n">
        <v>111.2</v>
      </c>
      <c r="T17" s="12" t="n">
        <v>12.2</v>
      </c>
      <c r="U17" s="12" t="n">
        <v>6.2</v>
      </c>
      <c r="V17" s="12" t="n">
        <v>10.8</v>
      </c>
      <c r="W17" s="12" t="n">
        <v>4.6</v>
      </c>
      <c r="X17" s="12" t="n">
        <v>2.8</v>
      </c>
      <c r="Y17" s="12" t="n">
        <v>10.6</v>
      </c>
      <c r="Z17" s="12" t="n">
        <v>22.8</v>
      </c>
      <c r="AA17" s="12" t="n">
        <v>120.2</v>
      </c>
      <c r="AB17" s="12" t="n">
        <v>60.4</v>
      </c>
      <c r="AC17" s="12" t="n">
        <v>202.4</v>
      </c>
      <c r="AD17" s="12" t="n">
        <v>164.4</v>
      </c>
      <c r="AE17" s="12" t="n">
        <v>29.0</v>
      </c>
      <c r="AF17" s="12" t="n">
        <v>23.6</v>
      </c>
      <c r="AG17" s="12" t="n">
        <v>11.8</v>
      </c>
      <c r="AH17" s="12" t="n">
        <v>12.0</v>
      </c>
      <c r="AI17" s="12" t="n">
        <v>10.0</v>
      </c>
      <c r="AJ17" s="12" t="n">
        <v>2.4</v>
      </c>
      <c r="AK17" s="12" t="n">
        <v>11.8</v>
      </c>
      <c r="AL17" s="12" t="n">
        <v>32.0</v>
      </c>
      <c r="AM17" s="12" t="n">
        <v>3.0</v>
      </c>
      <c r="AN17" s="12" t="n">
        <v>19.6</v>
      </c>
      <c r="AO17" s="12" t="n">
        <v>2.4</v>
      </c>
      <c r="AP17" s="12" t="n">
        <v>6.4</v>
      </c>
      <c r="AQ17" s="12" t="n">
        <v>17.6</v>
      </c>
      <c r="AR17" s="12" t="n">
        <v>6.8</v>
      </c>
      <c r="AS17" s="12" t="n">
        <v>29.2</v>
      </c>
      <c r="AT17" s="13" t="n">
        <v>1864.6</v>
      </c>
      <c r="AU17" s="14"/>
      <c r="AW17" s="1" t="s">
        <v>48</v>
      </c>
      <c r="AX17" s="14">
        <f>SUM(AA13:AD20,AA38:AD39)</f>
        <v>5196.2000000000007</v>
      </c>
      <c r="AY17" s="14">
        <f>SUM(H13:K20,H38:K39,Z13:Z20,Z38:Z39)</f>
        <v>1791.3999999999999</v>
      </c>
      <c r="AZ17" s="14">
        <f>SUM(AE13:AJ20,AE38:AJ39)</f>
        <v>1268.1999999999996</v>
      </c>
      <c r="BA17" s="14">
        <f>SUM(B13:G20,B38:G39)</f>
        <v>1532.2000000000005</v>
      </c>
      <c r="BB17" s="14">
        <f>SUM(T13:Y20,T38:Y39,AM13:AN20,AM38:AN39)</f>
        <v>727.4000000000002</v>
      </c>
      <c r="BC17" s="14">
        <f>SUM(L13:S20,L38:S39,AK13:AL20,AK38:AL39)</f>
        <v>5117.7999999999993</v>
      </c>
      <c r="BD17" s="14">
        <f>SUM(AO13:AR20,AO38:AR39)</f>
        <v>446.40000000000015</v>
      </c>
      <c r="BE17" s="9">
        <f t="shared" si="0"/>
        <v>16079.599999999999</v>
      </c>
    </row>
    <row r="18" spans="1:57">
      <c r="A18" s="1" t="s">
        <v>15</v>
      </c>
      <c r="B18" s="12" t="n">
        <v>6.6</v>
      </c>
      <c r="C18" s="12" t="n">
        <v>14.8</v>
      </c>
      <c r="D18" s="12" t="n">
        <v>5.6</v>
      </c>
      <c r="E18" s="12" t="n">
        <v>5.6</v>
      </c>
      <c r="F18" s="12" t="n">
        <v>25.2</v>
      </c>
      <c r="G18" s="12" t="n">
        <v>14.0</v>
      </c>
      <c r="H18" s="12" t="n">
        <v>15.8</v>
      </c>
      <c r="I18" s="12" t="n">
        <v>15.0</v>
      </c>
      <c r="J18" s="12" t="n">
        <v>25.2</v>
      </c>
      <c r="K18" s="12" t="n">
        <v>29.0</v>
      </c>
      <c r="L18" s="12" t="n">
        <v>44.8</v>
      </c>
      <c r="M18" s="12" t="n">
        <v>91.2</v>
      </c>
      <c r="N18" s="12" t="n">
        <v>27.4</v>
      </c>
      <c r="O18" s="12" t="n">
        <v>57.0</v>
      </c>
      <c r="P18" s="12" t="n">
        <v>48.2</v>
      </c>
      <c r="Q18" s="12" t="n">
        <v>6.2</v>
      </c>
      <c r="R18" s="12" t="n">
        <v>29.6</v>
      </c>
      <c r="S18" s="12" t="n">
        <v>64.2</v>
      </c>
      <c r="T18" s="12" t="n">
        <v>5.8</v>
      </c>
      <c r="U18" s="12" t="n">
        <v>2.2</v>
      </c>
      <c r="V18" s="12" t="n">
        <v>4.2</v>
      </c>
      <c r="W18" s="12" t="n">
        <v>0.8</v>
      </c>
      <c r="X18" s="12" t="n">
        <v>1.0</v>
      </c>
      <c r="Y18" s="12" t="n">
        <v>3.4</v>
      </c>
      <c r="Z18" s="12" t="n">
        <v>4.8</v>
      </c>
      <c r="AA18" s="12" t="n">
        <v>77.0</v>
      </c>
      <c r="AB18" s="12" t="n">
        <v>43.6</v>
      </c>
      <c r="AC18" s="12" t="n">
        <v>157.6</v>
      </c>
      <c r="AD18" s="12" t="n">
        <v>126.6</v>
      </c>
      <c r="AE18" s="12" t="n">
        <v>24.4</v>
      </c>
      <c r="AF18" s="12" t="n">
        <v>19.2</v>
      </c>
      <c r="AG18" s="12" t="n">
        <v>10.4</v>
      </c>
      <c r="AH18" s="12" t="n">
        <v>12.4</v>
      </c>
      <c r="AI18" s="12" t="n">
        <v>8.6</v>
      </c>
      <c r="AJ18" s="12" t="n">
        <v>4.2</v>
      </c>
      <c r="AK18" s="12" t="n">
        <v>8.2</v>
      </c>
      <c r="AL18" s="12" t="n">
        <v>17.2</v>
      </c>
      <c r="AM18" s="12" t="n">
        <v>1.8</v>
      </c>
      <c r="AN18" s="12" t="n">
        <v>13.0</v>
      </c>
      <c r="AO18" s="12" t="n">
        <v>3.4</v>
      </c>
      <c r="AP18" s="12" t="n">
        <v>4.4</v>
      </c>
      <c r="AQ18" s="12" t="n">
        <v>10.8</v>
      </c>
      <c r="AR18" s="12" t="n">
        <v>2.4</v>
      </c>
      <c r="AS18" s="12" t="n">
        <v>14.0</v>
      </c>
      <c r="AT18" s="13" t="n">
        <v>1106.8000000000002</v>
      </c>
      <c r="AU18" s="14"/>
      <c r="AW18" s="9" t="s">
        <v>58</v>
      </c>
      <c r="AX18" s="15">
        <f>SUM(AA42:AD45)</f>
        <v>3078.6</v>
      </c>
      <c r="AY18" s="9">
        <f>SUM(Z42:Z45,H42:K45)</f>
        <v>246.79999999999995</v>
      </c>
      <c r="AZ18" s="9">
        <f>SUM(AE42:AJ45)</f>
        <v>1339.3999999999996</v>
      </c>
      <c r="BA18" s="9">
        <f>SUM(B42:G45)</f>
        <v>372.39999999999992</v>
      </c>
      <c r="BB18" s="9">
        <f>SUM(T42:Y45, AM42:AN45)</f>
        <v>502.6</v>
      </c>
      <c r="BC18" s="9">
        <f>SUM(AK42:AL45,L42:S45)</f>
        <v>340.40000000000003</v>
      </c>
      <c r="BD18" s="9">
        <f>SUM(AO42:AR45)</f>
        <v>773.2</v>
      </c>
      <c r="BE18" s="9">
        <f t="shared" si="0"/>
        <v>6653.3999999999987</v>
      </c>
    </row>
    <row r="19" spans="1:57">
      <c r="A19" s="1" t="s">
        <v>16</v>
      </c>
      <c r="B19" s="12" t="n">
        <v>10.2</v>
      </c>
      <c r="C19" s="12" t="n">
        <v>14.4</v>
      </c>
      <c r="D19" s="12" t="n">
        <v>6.2</v>
      </c>
      <c r="E19" s="12" t="n">
        <v>10.2</v>
      </c>
      <c r="F19" s="12" t="n">
        <v>49.2</v>
      </c>
      <c r="G19" s="12" t="n">
        <v>15.6</v>
      </c>
      <c r="H19" s="12" t="n">
        <v>17.6</v>
      </c>
      <c r="I19" s="12" t="n">
        <v>16.2</v>
      </c>
      <c r="J19" s="12" t="n">
        <v>26.8</v>
      </c>
      <c r="K19" s="12" t="n">
        <v>37.8</v>
      </c>
      <c r="L19" s="12" t="n">
        <v>40.0</v>
      </c>
      <c r="M19" s="12" t="n">
        <v>173.8</v>
      </c>
      <c r="N19" s="12" t="n">
        <v>36.8</v>
      </c>
      <c r="O19" s="12" t="n">
        <v>71.6</v>
      </c>
      <c r="P19" s="12" t="n">
        <v>63.0</v>
      </c>
      <c r="Q19" s="12" t="n">
        <v>28.2</v>
      </c>
      <c r="R19" s="12" t="n">
        <v>10.8</v>
      </c>
      <c r="S19" s="12" t="n">
        <v>74.8</v>
      </c>
      <c r="T19" s="12" t="n">
        <v>9.2</v>
      </c>
      <c r="U19" s="12" t="n">
        <v>4.0</v>
      </c>
      <c r="V19" s="12" t="n">
        <v>7.0</v>
      </c>
      <c r="W19" s="12" t="n">
        <v>3.0</v>
      </c>
      <c r="X19" s="12" t="n">
        <v>2.4</v>
      </c>
      <c r="Y19" s="12" t="n">
        <v>5.4</v>
      </c>
      <c r="Z19" s="12" t="n">
        <v>5.8</v>
      </c>
      <c r="AA19" s="12" t="n">
        <v>143.6</v>
      </c>
      <c r="AB19" s="12" t="n">
        <v>88.8</v>
      </c>
      <c r="AC19" s="12" t="n">
        <v>233.2</v>
      </c>
      <c r="AD19" s="12" t="n">
        <v>169.2</v>
      </c>
      <c r="AE19" s="12" t="n">
        <v>30.6</v>
      </c>
      <c r="AF19" s="12" t="n">
        <v>15.2</v>
      </c>
      <c r="AG19" s="12" t="n">
        <v>8.2</v>
      </c>
      <c r="AH19" s="12" t="n">
        <v>14.0</v>
      </c>
      <c r="AI19" s="12" t="n">
        <v>13.4</v>
      </c>
      <c r="AJ19" s="12" t="n">
        <v>4.0</v>
      </c>
      <c r="AK19" s="12" t="n">
        <v>12.2</v>
      </c>
      <c r="AL19" s="12" t="n">
        <v>24.8</v>
      </c>
      <c r="AM19" s="12" t="n">
        <v>2.0</v>
      </c>
      <c r="AN19" s="12" t="n">
        <v>15.4</v>
      </c>
      <c r="AO19" s="12" t="n">
        <v>3.6</v>
      </c>
      <c r="AP19" s="12" t="n">
        <v>4.2</v>
      </c>
      <c r="AQ19" s="12" t="n">
        <v>18.4</v>
      </c>
      <c r="AR19" s="12" t="n">
        <v>7.6</v>
      </c>
      <c r="AS19" s="12" t="n">
        <v>13.0</v>
      </c>
      <c r="AT19" s="13" t="n">
        <v>1561.4</v>
      </c>
      <c r="AU19" s="14"/>
      <c r="AW19" s="9" t="s">
        <v>49</v>
      </c>
      <c r="AX19" s="15">
        <f>SUM(AX12:AX18)</f>
        <v>31449.8</v>
      </c>
      <c r="AY19" s="9">
        <f t="shared" ref="AY19:BD19" si="1">SUM(AY12:AY18)</f>
        <v>10530.799999999997</v>
      </c>
      <c r="AZ19" s="9">
        <f t="shared" si="1"/>
        <v>18996</v>
      </c>
      <c r="BA19" s="9">
        <f t="shared" si="1"/>
        <v>11335.800000000001</v>
      </c>
      <c r="BB19" s="9">
        <f t="shared" si="1"/>
        <v>8724.8000000000011</v>
      </c>
      <c r="BC19" s="9">
        <f t="shared" si="1"/>
        <v>15973.199999999997</v>
      </c>
      <c r="BD19" s="9">
        <f t="shared" si="1"/>
        <v>7531.2</v>
      </c>
      <c r="BE19" s="9">
        <f t="shared" si="0"/>
        <v>104541.59999999999</v>
      </c>
    </row>
    <row r="20" spans="1:57">
      <c r="A20" s="1" t="s">
        <v>17</v>
      </c>
      <c r="B20" s="12" t="n">
        <v>20.4</v>
      </c>
      <c r="C20" s="12" t="n">
        <v>32.6</v>
      </c>
      <c r="D20" s="12" t="n">
        <v>28.2</v>
      </c>
      <c r="E20" s="12" t="n">
        <v>28.2</v>
      </c>
      <c r="F20" s="12" t="n">
        <v>163.6</v>
      </c>
      <c r="G20" s="12" t="n">
        <v>29.2</v>
      </c>
      <c r="H20" s="12" t="n">
        <v>41.2</v>
      </c>
      <c r="I20" s="12" t="n">
        <v>35.6</v>
      </c>
      <c r="J20" s="12" t="n">
        <v>58.4</v>
      </c>
      <c r="K20" s="12" t="n">
        <v>55.4</v>
      </c>
      <c r="L20" s="12" t="n">
        <v>81.6</v>
      </c>
      <c r="M20" s="12" t="n">
        <v>421.0</v>
      </c>
      <c r="N20" s="12" t="n">
        <v>50.4</v>
      </c>
      <c r="O20" s="12" t="n">
        <v>104.8</v>
      </c>
      <c r="P20" s="12" t="n">
        <v>99.0</v>
      </c>
      <c r="Q20" s="12" t="n">
        <v>69.8</v>
      </c>
      <c r="R20" s="12" t="n">
        <v>67.6</v>
      </c>
      <c r="S20" s="12" t="n">
        <v>31.6</v>
      </c>
      <c r="T20" s="12" t="n">
        <v>15.6</v>
      </c>
      <c r="U20" s="12" t="n">
        <v>15.2</v>
      </c>
      <c r="V20" s="12" t="n">
        <v>14.6</v>
      </c>
      <c r="W20" s="12" t="n">
        <v>5.6</v>
      </c>
      <c r="X20" s="12" t="n">
        <v>3.6</v>
      </c>
      <c r="Y20" s="12" t="n">
        <v>16.4</v>
      </c>
      <c r="Z20" s="12" t="n">
        <v>12.4</v>
      </c>
      <c r="AA20" s="12" t="n">
        <v>289.8</v>
      </c>
      <c r="AB20" s="12" t="n">
        <v>177.0</v>
      </c>
      <c r="AC20" s="12" t="n">
        <v>495.6</v>
      </c>
      <c r="AD20" s="12" t="n">
        <v>382.6</v>
      </c>
      <c r="AE20" s="12" t="n">
        <v>62.6</v>
      </c>
      <c r="AF20" s="12" t="n">
        <v>32.8</v>
      </c>
      <c r="AG20" s="12" t="n">
        <v>19.4</v>
      </c>
      <c r="AH20" s="12" t="n">
        <v>27.0</v>
      </c>
      <c r="AI20" s="12" t="n">
        <v>29.8</v>
      </c>
      <c r="AJ20" s="12" t="n">
        <v>5.4</v>
      </c>
      <c r="AK20" s="12" t="n">
        <v>16.6</v>
      </c>
      <c r="AL20" s="12" t="n">
        <v>46.0</v>
      </c>
      <c r="AM20" s="12" t="n">
        <v>3.8</v>
      </c>
      <c r="AN20" s="12" t="n">
        <v>28.4</v>
      </c>
      <c r="AO20" s="12" t="n">
        <v>4.4</v>
      </c>
      <c r="AP20" s="12" t="n">
        <v>5.2</v>
      </c>
      <c r="AQ20" s="12" t="n">
        <v>52.2</v>
      </c>
      <c r="AR20" s="12" t="n">
        <v>3.8</v>
      </c>
      <c r="AS20" s="12" t="n">
        <v>23.0</v>
      </c>
      <c r="AT20" s="13" t="n">
        <v>3207.4</v>
      </c>
      <c r="AU20" s="14"/>
      <c r="AW20" s="18"/>
      <c r="AX20" s="15"/>
    </row>
    <row r="21" spans="1:57">
      <c r="A21" s="1" t="s">
        <v>18</v>
      </c>
      <c r="B21" s="12" t="n">
        <v>16.2</v>
      </c>
      <c r="C21" s="12" t="n">
        <v>19.6</v>
      </c>
      <c r="D21" s="12" t="n">
        <v>8.6</v>
      </c>
      <c r="E21" s="12" t="n">
        <v>11.2</v>
      </c>
      <c r="F21" s="12" t="n">
        <v>35.0</v>
      </c>
      <c r="G21" s="12" t="n">
        <v>12.4</v>
      </c>
      <c r="H21" s="12" t="n">
        <v>33.8</v>
      </c>
      <c r="I21" s="12" t="n">
        <v>39.0</v>
      </c>
      <c r="J21" s="12" t="n">
        <v>49.0</v>
      </c>
      <c r="K21" s="12" t="n">
        <v>10.2</v>
      </c>
      <c r="L21" s="12" t="n">
        <v>24.2</v>
      </c>
      <c r="M21" s="12" t="n">
        <v>123.8</v>
      </c>
      <c r="N21" s="12" t="n">
        <v>12.2</v>
      </c>
      <c r="O21" s="12" t="n">
        <v>13.0</v>
      </c>
      <c r="P21" s="12" t="n">
        <v>11.8</v>
      </c>
      <c r="Q21" s="12" t="n">
        <v>7.8</v>
      </c>
      <c r="R21" s="12" t="n">
        <v>8.4</v>
      </c>
      <c r="S21" s="12" t="n">
        <v>17.4</v>
      </c>
      <c r="T21" s="12" t="n">
        <v>17.0</v>
      </c>
      <c r="U21" s="12" t="n">
        <v>51.6</v>
      </c>
      <c r="V21" s="12" t="n">
        <v>133.2</v>
      </c>
      <c r="W21" s="12" t="n">
        <v>53.8</v>
      </c>
      <c r="X21" s="12" t="n">
        <v>23.6</v>
      </c>
      <c r="Y21" s="12" t="n">
        <v>33.8</v>
      </c>
      <c r="Z21" s="12" t="n">
        <v>9.2</v>
      </c>
      <c r="AA21" s="12" t="n">
        <v>206.0</v>
      </c>
      <c r="AB21" s="12" t="n">
        <v>108.2</v>
      </c>
      <c r="AC21" s="12" t="n">
        <v>322.6</v>
      </c>
      <c r="AD21" s="12" t="n">
        <v>275.0</v>
      </c>
      <c r="AE21" s="12" t="n">
        <v>33.4</v>
      </c>
      <c r="AF21" s="12" t="n">
        <v>41.4</v>
      </c>
      <c r="AG21" s="12" t="n">
        <v>23.2</v>
      </c>
      <c r="AH21" s="12" t="n">
        <v>24.4</v>
      </c>
      <c r="AI21" s="12" t="n">
        <v>26.6</v>
      </c>
      <c r="AJ21" s="12" t="n">
        <v>13.8</v>
      </c>
      <c r="AK21" s="12" t="n">
        <v>3.6</v>
      </c>
      <c r="AL21" s="12" t="n">
        <v>8.6</v>
      </c>
      <c r="AM21" s="12" t="n">
        <v>18.4</v>
      </c>
      <c r="AN21" s="12" t="n">
        <v>171.8</v>
      </c>
      <c r="AO21" s="12" t="n">
        <v>8.4</v>
      </c>
      <c r="AP21" s="12" t="n">
        <v>12.2</v>
      </c>
      <c r="AQ21" s="12" t="n">
        <v>78.2</v>
      </c>
      <c r="AR21" s="12" t="n">
        <v>14.0</v>
      </c>
      <c r="AS21" s="12" t="n">
        <v>3.0</v>
      </c>
      <c r="AT21" s="13" t="n">
        <v>2168.6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2.4</v>
      </c>
      <c r="C22" s="12" t="n">
        <v>9.2</v>
      </c>
      <c r="D22" s="12" t="n">
        <v>6.6</v>
      </c>
      <c r="E22" s="12" t="n">
        <v>7.2</v>
      </c>
      <c r="F22" s="12" t="n">
        <v>45.4</v>
      </c>
      <c r="G22" s="12" t="n">
        <v>12.8</v>
      </c>
      <c r="H22" s="12" t="n">
        <v>26.2</v>
      </c>
      <c r="I22" s="12" t="n">
        <v>25.0</v>
      </c>
      <c r="J22" s="12" t="n">
        <v>32.2</v>
      </c>
      <c r="K22" s="12" t="n">
        <v>7.4</v>
      </c>
      <c r="L22" s="12" t="n">
        <v>9.6</v>
      </c>
      <c r="M22" s="12" t="n">
        <v>133.0</v>
      </c>
      <c r="N22" s="12" t="n">
        <v>6.4</v>
      </c>
      <c r="O22" s="12" t="n">
        <v>6.0</v>
      </c>
      <c r="P22" s="12" t="n">
        <v>6.8</v>
      </c>
      <c r="Q22" s="12" t="n">
        <v>3.2</v>
      </c>
      <c r="R22" s="12" t="n">
        <v>4.0</v>
      </c>
      <c r="S22" s="12" t="n">
        <v>15.8</v>
      </c>
      <c r="T22" s="12" t="n">
        <v>48.4</v>
      </c>
      <c r="U22" s="12" t="n">
        <v>18.0</v>
      </c>
      <c r="V22" s="12" t="n">
        <v>75.6</v>
      </c>
      <c r="W22" s="12" t="n">
        <v>26.8</v>
      </c>
      <c r="X22" s="12" t="n">
        <v>15.4</v>
      </c>
      <c r="Y22" s="12" t="n">
        <v>42.8</v>
      </c>
      <c r="Z22" s="12" t="n">
        <v>5.8</v>
      </c>
      <c r="AA22" s="12" t="n">
        <v>265.8</v>
      </c>
      <c r="AB22" s="12" t="n">
        <v>149.2</v>
      </c>
      <c r="AC22" s="12" t="n">
        <v>309.8</v>
      </c>
      <c r="AD22" s="12" t="n">
        <v>248.0</v>
      </c>
      <c r="AE22" s="12" t="n">
        <v>44.4</v>
      </c>
      <c r="AF22" s="12" t="n">
        <v>26.8</v>
      </c>
      <c r="AG22" s="12" t="n">
        <v>21.0</v>
      </c>
      <c r="AH22" s="12" t="n">
        <v>9.2</v>
      </c>
      <c r="AI22" s="12" t="n">
        <v>19.6</v>
      </c>
      <c r="AJ22" s="12" t="n">
        <v>6.8</v>
      </c>
      <c r="AK22" s="12" t="n">
        <v>3.4</v>
      </c>
      <c r="AL22" s="12" t="n">
        <v>3.8</v>
      </c>
      <c r="AM22" s="12" t="n">
        <v>10.0</v>
      </c>
      <c r="AN22" s="12" t="n">
        <v>45.8</v>
      </c>
      <c r="AO22" s="12" t="n">
        <v>5.8</v>
      </c>
      <c r="AP22" s="12" t="n">
        <v>8.2</v>
      </c>
      <c r="AQ22" s="12" t="n">
        <v>144.0</v>
      </c>
      <c r="AR22" s="12" t="n">
        <v>15.4</v>
      </c>
      <c r="AS22" s="12" t="n">
        <v>2.6</v>
      </c>
      <c r="AT22" s="13" t="n">
        <v>1931.5999999999997</v>
      </c>
      <c r="AU22" s="14"/>
      <c r="AW22" s="17" t="s">
        <v>43</v>
      </c>
      <c r="AX22" s="15">
        <f>AX12</f>
        <v>1138</v>
      </c>
      <c r="AY22" s="15"/>
      <c r="AZ22" s="15"/>
    </row>
    <row r="23" spans="1:57">
      <c r="A23" s="1" t="s">
        <v>20</v>
      </c>
      <c r="B23" s="12" t="n">
        <v>14.2</v>
      </c>
      <c r="C23" s="12" t="n">
        <v>18.6</v>
      </c>
      <c r="D23" s="12" t="n">
        <v>10.8</v>
      </c>
      <c r="E23" s="12" t="n">
        <v>18.0</v>
      </c>
      <c r="F23" s="12" t="n">
        <v>66.8</v>
      </c>
      <c r="G23" s="12" t="n">
        <v>14.2</v>
      </c>
      <c r="H23" s="12" t="n">
        <v>45.0</v>
      </c>
      <c r="I23" s="12" t="n">
        <v>35.2</v>
      </c>
      <c r="J23" s="12" t="n">
        <v>39.4</v>
      </c>
      <c r="K23" s="12" t="n">
        <v>10.8</v>
      </c>
      <c r="L23" s="12" t="n">
        <v>20.4</v>
      </c>
      <c r="M23" s="12" t="n">
        <v>135.0</v>
      </c>
      <c r="N23" s="12" t="n">
        <v>11.2</v>
      </c>
      <c r="O23" s="12" t="n">
        <v>8.8</v>
      </c>
      <c r="P23" s="12" t="n">
        <v>6.8</v>
      </c>
      <c r="Q23" s="12" t="n">
        <v>2.0</v>
      </c>
      <c r="R23" s="12" t="n">
        <v>4.0</v>
      </c>
      <c r="S23" s="12" t="n">
        <v>15.6</v>
      </c>
      <c r="T23" s="12" t="n">
        <v>144.6</v>
      </c>
      <c r="U23" s="12" t="n">
        <v>71.0</v>
      </c>
      <c r="V23" s="12" t="n">
        <v>15.0</v>
      </c>
      <c r="W23" s="12" t="n">
        <v>33.0</v>
      </c>
      <c r="X23" s="12" t="n">
        <v>15.2</v>
      </c>
      <c r="Y23" s="12" t="n">
        <v>65.0</v>
      </c>
      <c r="Z23" s="12" t="n">
        <v>15.4</v>
      </c>
      <c r="AA23" s="12" t="n">
        <v>359.2</v>
      </c>
      <c r="AB23" s="12" t="n">
        <v>204.4</v>
      </c>
      <c r="AC23" s="12" t="n">
        <v>394.4</v>
      </c>
      <c r="AD23" s="12" t="n">
        <v>323.2</v>
      </c>
      <c r="AE23" s="12" t="n">
        <v>61.4</v>
      </c>
      <c r="AF23" s="12" t="n">
        <v>37.2</v>
      </c>
      <c r="AG23" s="12" t="n">
        <v>17.8</v>
      </c>
      <c r="AH23" s="12" t="n">
        <v>14.2</v>
      </c>
      <c r="AI23" s="12" t="n">
        <v>26.2</v>
      </c>
      <c r="AJ23" s="12" t="n">
        <v>5.8</v>
      </c>
      <c r="AK23" s="12" t="n">
        <v>3.6</v>
      </c>
      <c r="AL23" s="12" t="n">
        <v>5.6</v>
      </c>
      <c r="AM23" s="12" t="n">
        <v>17.0</v>
      </c>
      <c r="AN23" s="12" t="n">
        <v>89.2</v>
      </c>
      <c r="AO23" s="12" t="n">
        <v>5.4</v>
      </c>
      <c r="AP23" s="12" t="n">
        <v>4.6</v>
      </c>
      <c r="AQ23" s="12" t="n">
        <v>145.4</v>
      </c>
      <c r="AR23" s="12" t="n">
        <v>18.8</v>
      </c>
      <c r="AS23" s="12" t="n">
        <v>2.8</v>
      </c>
      <c r="AT23" s="13" t="n">
        <v>2572.2</v>
      </c>
      <c r="AU23" s="14"/>
      <c r="AW23" s="17" t="s">
        <v>44</v>
      </c>
      <c r="AX23" s="15">
        <f>AX13+AY12</f>
        <v>8443.4</v>
      </c>
      <c r="AY23" s="15">
        <f>AY13</f>
        <v>613.79999999999995</v>
      </c>
      <c r="AZ23" s="15"/>
      <c r="BA23" s="15"/>
    </row>
    <row r="24" spans="1:57">
      <c r="A24" s="1" t="s">
        <v>21</v>
      </c>
      <c r="B24" s="12" t="n">
        <v>4.6</v>
      </c>
      <c r="C24" s="12" t="n">
        <v>8.0</v>
      </c>
      <c r="D24" s="12" t="n">
        <v>4.0</v>
      </c>
      <c r="E24" s="12" t="n">
        <v>13.2</v>
      </c>
      <c r="F24" s="12" t="n">
        <v>44.0</v>
      </c>
      <c r="G24" s="12" t="n">
        <v>10.4</v>
      </c>
      <c r="H24" s="12" t="n">
        <v>22.6</v>
      </c>
      <c r="I24" s="12" t="n">
        <v>20.6</v>
      </c>
      <c r="J24" s="12" t="n">
        <v>26.2</v>
      </c>
      <c r="K24" s="12" t="n">
        <v>6.2</v>
      </c>
      <c r="L24" s="12" t="n">
        <v>7.8</v>
      </c>
      <c r="M24" s="12" t="n">
        <v>109.8</v>
      </c>
      <c r="N24" s="12" t="n">
        <v>3.6</v>
      </c>
      <c r="O24" s="12" t="n">
        <v>6.2</v>
      </c>
      <c r="P24" s="12" t="n">
        <v>5.2</v>
      </c>
      <c r="Q24" s="12" t="n">
        <v>0.8</v>
      </c>
      <c r="R24" s="12" t="n">
        <v>3.0</v>
      </c>
      <c r="S24" s="12" t="n">
        <v>7.0</v>
      </c>
      <c r="T24" s="12" t="n">
        <v>61.2</v>
      </c>
      <c r="U24" s="12" t="n">
        <v>20.8</v>
      </c>
      <c r="V24" s="12" t="n">
        <v>32.0</v>
      </c>
      <c r="W24" s="12" t="n">
        <v>10.6</v>
      </c>
      <c r="X24" s="12" t="n">
        <v>10.0</v>
      </c>
      <c r="Y24" s="12" t="n">
        <v>49.6</v>
      </c>
      <c r="Z24" s="12" t="n">
        <v>4.4</v>
      </c>
      <c r="AA24" s="12" t="n">
        <v>243.8</v>
      </c>
      <c r="AB24" s="12" t="n">
        <v>114.4</v>
      </c>
      <c r="AC24" s="12" t="n">
        <v>214.8</v>
      </c>
      <c r="AD24" s="12" t="n">
        <v>218.2</v>
      </c>
      <c r="AE24" s="12" t="n">
        <v>36.2</v>
      </c>
      <c r="AF24" s="12" t="n">
        <v>26.4</v>
      </c>
      <c r="AG24" s="12" t="n">
        <v>13.2</v>
      </c>
      <c r="AH24" s="12" t="n">
        <v>4.6</v>
      </c>
      <c r="AI24" s="12" t="n">
        <v>14.0</v>
      </c>
      <c r="AJ24" s="12" t="n">
        <v>1.4</v>
      </c>
      <c r="AK24" s="12" t="n">
        <v>1.4</v>
      </c>
      <c r="AL24" s="12" t="n">
        <v>3.4</v>
      </c>
      <c r="AM24" s="12" t="n">
        <v>4.8</v>
      </c>
      <c r="AN24" s="12" t="n">
        <v>20.4</v>
      </c>
      <c r="AO24" s="12" t="n">
        <v>3.2</v>
      </c>
      <c r="AP24" s="12" t="n">
        <v>3.4</v>
      </c>
      <c r="AQ24" s="12" t="n">
        <v>91.0</v>
      </c>
      <c r="AR24" s="12" t="n">
        <v>9.8</v>
      </c>
      <c r="AS24" s="12" t="n">
        <v>2.2</v>
      </c>
      <c r="AT24" s="13" t="n">
        <v>1518.4000000000005</v>
      </c>
      <c r="AU24" s="14"/>
      <c r="AW24" s="17" t="s">
        <v>45</v>
      </c>
      <c r="AX24" s="15">
        <f>AX14+AZ12</f>
        <v>19447.2</v>
      </c>
      <c r="AY24" s="15">
        <f>AY14+AZ13</f>
        <v>2608.9999999999995</v>
      </c>
      <c r="AZ24" s="15">
        <f>AZ14</f>
        <v>3523.4</v>
      </c>
      <c r="BA24" s="15"/>
      <c r="BB24" s="15"/>
    </row>
    <row r="25" spans="1:57">
      <c r="A25" s="1" t="s">
        <v>22</v>
      </c>
      <c r="B25" s="12" t="n">
        <v>4.8</v>
      </c>
      <c r="C25" s="12" t="n">
        <v>3.8</v>
      </c>
      <c r="D25" s="12" t="n">
        <v>3.8</v>
      </c>
      <c r="E25" s="12" t="n">
        <v>5.2</v>
      </c>
      <c r="F25" s="12" t="n">
        <v>22.4</v>
      </c>
      <c r="G25" s="12" t="n">
        <v>4.6</v>
      </c>
      <c r="H25" s="12" t="n">
        <v>19.2</v>
      </c>
      <c r="I25" s="12" t="n">
        <v>12.2</v>
      </c>
      <c r="J25" s="12" t="n">
        <v>22.6</v>
      </c>
      <c r="K25" s="12" t="n">
        <v>7.6</v>
      </c>
      <c r="L25" s="12" t="n">
        <v>7.6</v>
      </c>
      <c r="M25" s="12" t="n">
        <v>76.2</v>
      </c>
      <c r="N25" s="12" t="n">
        <v>4.0</v>
      </c>
      <c r="O25" s="12" t="n">
        <v>4.6</v>
      </c>
      <c r="P25" s="12" t="n">
        <v>1.8</v>
      </c>
      <c r="Q25" s="12" t="n">
        <v>1.2</v>
      </c>
      <c r="R25" s="12" t="n">
        <v>2.8</v>
      </c>
      <c r="S25" s="12" t="n">
        <v>4.2</v>
      </c>
      <c r="T25" s="12" t="n">
        <v>23.8</v>
      </c>
      <c r="U25" s="12" t="n">
        <v>20.2</v>
      </c>
      <c r="V25" s="12" t="n">
        <v>17.2</v>
      </c>
      <c r="W25" s="12" t="n">
        <v>8.8</v>
      </c>
      <c r="X25" s="12" t="n">
        <v>7.2</v>
      </c>
      <c r="Y25" s="12" t="n">
        <v>35.0</v>
      </c>
      <c r="Z25" s="12" t="n">
        <v>4.0</v>
      </c>
      <c r="AA25" s="12" t="n">
        <v>187.6</v>
      </c>
      <c r="AB25" s="12" t="n">
        <v>89.6</v>
      </c>
      <c r="AC25" s="12" t="n">
        <v>183.2</v>
      </c>
      <c r="AD25" s="12" t="n">
        <v>187.0</v>
      </c>
      <c r="AE25" s="12" t="n">
        <v>33.6</v>
      </c>
      <c r="AF25" s="12" t="n">
        <v>20.2</v>
      </c>
      <c r="AG25" s="12" t="n">
        <v>11.2</v>
      </c>
      <c r="AH25" s="12" t="n">
        <v>4.0</v>
      </c>
      <c r="AI25" s="12" t="n">
        <v>10.0</v>
      </c>
      <c r="AJ25" s="12" t="n">
        <v>2.6</v>
      </c>
      <c r="AK25" s="12" t="n">
        <v>1.2</v>
      </c>
      <c r="AL25" s="12" t="n">
        <v>1.8</v>
      </c>
      <c r="AM25" s="12" t="n">
        <v>3.2</v>
      </c>
      <c r="AN25" s="12" t="n">
        <v>15.6</v>
      </c>
      <c r="AO25" s="12" t="n">
        <v>0.6</v>
      </c>
      <c r="AP25" s="12" t="n">
        <v>1.8</v>
      </c>
      <c r="AQ25" s="12" t="n">
        <v>70.0</v>
      </c>
      <c r="AR25" s="12" t="n">
        <v>10.2</v>
      </c>
      <c r="AS25" s="12" t="n">
        <v>0.8</v>
      </c>
      <c r="AT25" s="13" t="n">
        <v>1158.9999999999998</v>
      </c>
      <c r="AU25" s="14"/>
      <c r="AW25" s="17" t="s">
        <v>46</v>
      </c>
      <c r="AX25" s="15">
        <f>AX15+BA12</f>
        <v>7680.2000000000007</v>
      </c>
      <c r="AY25" s="15">
        <f>AY15+BA13</f>
        <v>3067.0000000000009</v>
      </c>
      <c r="AZ25" s="15">
        <f>AZ15+BA14</f>
        <v>2476.4</v>
      </c>
      <c r="BA25" s="15">
        <f>BA15</f>
        <v>2434.7999999999993</v>
      </c>
      <c r="BB25" s="15"/>
      <c r="BC25" s="15"/>
      <c r="BD25" s="14"/>
    </row>
    <row r="26" spans="1:57">
      <c r="A26" s="1" t="s">
        <v>23</v>
      </c>
      <c r="B26" s="12" t="n">
        <v>13.4</v>
      </c>
      <c r="C26" s="12" t="n">
        <v>10.4</v>
      </c>
      <c r="D26" s="12" t="n">
        <v>23.2</v>
      </c>
      <c r="E26" s="12" t="n">
        <v>19.0</v>
      </c>
      <c r="F26" s="12" t="n">
        <v>33.0</v>
      </c>
      <c r="G26" s="12" t="n">
        <v>12.2</v>
      </c>
      <c r="H26" s="12" t="n">
        <v>44.4</v>
      </c>
      <c r="I26" s="12" t="n">
        <v>67.8</v>
      </c>
      <c r="J26" s="12" t="n">
        <v>52.8</v>
      </c>
      <c r="K26" s="12" t="n">
        <v>17.6</v>
      </c>
      <c r="L26" s="12" t="n">
        <v>28.4</v>
      </c>
      <c r="M26" s="12" t="n">
        <v>128.6</v>
      </c>
      <c r="N26" s="12" t="n">
        <v>11.0</v>
      </c>
      <c r="O26" s="12" t="n">
        <v>10.0</v>
      </c>
      <c r="P26" s="12" t="n">
        <v>10.8</v>
      </c>
      <c r="Q26" s="12" t="n">
        <v>4.2</v>
      </c>
      <c r="R26" s="12" t="n">
        <v>4.4</v>
      </c>
      <c r="S26" s="12" t="n">
        <v>12.4</v>
      </c>
      <c r="T26" s="12" t="n">
        <v>34.4</v>
      </c>
      <c r="U26" s="12" t="n">
        <v>47.8</v>
      </c>
      <c r="V26" s="12" t="n">
        <v>68.2</v>
      </c>
      <c r="W26" s="12" t="n">
        <v>41.8</v>
      </c>
      <c r="X26" s="12" t="n">
        <v>37.4</v>
      </c>
      <c r="Y26" s="12" t="n">
        <v>19.2</v>
      </c>
      <c r="Z26" s="12" t="n">
        <v>18.8</v>
      </c>
      <c r="AA26" s="12" t="n">
        <v>340.6</v>
      </c>
      <c r="AB26" s="12" t="n">
        <v>195.8</v>
      </c>
      <c r="AC26" s="12" t="n">
        <v>456.6</v>
      </c>
      <c r="AD26" s="12" t="n">
        <v>550.2</v>
      </c>
      <c r="AE26" s="12" t="n">
        <v>171.4</v>
      </c>
      <c r="AF26" s="12" t="n">
        <v>95.8</v>
      </c>
      <c r="AG26" s="12" t="n">
        <v>39.2</v>
      </c>
      <c r="AH26" s="12" t="n">
        <v>16.0</v>
      </c>
      <c r="AI26" s="12" t="n">
        <v>20.2</v>
      </c>
      <c r="AJ26" s="12" t="n">
        <v>4.4</v>
      </c>
      <c r="AK26" s="12" t="n">
        <v>5.0</v>
      </c>
      <c r="AL26" s="12" t="n">
        <v>5.0</v>
      </c>
      <c r="AM26" s="12" t="n">
        <v>9.8</v>
      </c>
      <c r="AN26" s="12" t="n">
        <v>25.0</v>
      </c>
      <c r="AO26" s="12" t="n">
        <v>4.8</v>
      </c>
      <c r="AP26" s="12" t="n">
        <v>6.4</v>
      </c>
      <c r="AQ26" s="12" t="n">
        <v>139.8</v>
      </c>
      <c r="AR26" s="12" t="n">
        <v>22.2</v>
      </c>
      <c r="AS26" s="12" t="n">
        <v>2.0</v>
      </c>
      <c r="AT26" s="13" t="n">
        <v>2881.4</v>
      </c>
      <c r="AU26" s="14"/>
      <c r="AW26" s="9" t="s">
        <v>47</v>
      </c>
      <c r="AX26" s="15">
        <f>AX16+BB12</f>
        <v>7461</v>
      </c>
      <c r="AY26" s="9">
        <f>AY16+BB13</f>
        <v>1392.0000000000002</v>
      </c>
      <c r="AZ26" s="9">
        <f>AZ16+BB14</f>
        <v>1669.3999999999999</v>
      </c>
      <c r="BA26" s="9">
        <f>BA16+BB15</f>
        <v>1151.8</v>
      </c>
      <c r="BB26" s="9">
        <f>BB16</f>
        <v>1874.6000000000001</v>
      </c>
    </row>
    <row r="27" spans="1:57">
      <c r="A27" s="1" t="s">
        <v>24</v>
      </c>
      <c r="B27" s="12" t="n">
        <v>14.8</v>
      </c>
      <c r="C27" s="12" t="n">
        <v>24.2</v>
      </c>
      <c r="D27" s="12" t="n">
        <v>12.2</v>
      </c>
      <c r="E27" s="12" t="n">
        <v>11.0</v>
      </c>
      <c r="F27" s="12" t="n">
        <v>47.6</v>
      </c>
      <c r="G27" s="12" t="n">
        <v>28.8</v>
      </c>
      <c r="H27" s="12" t="n">
        <v>50.2</v>
      </c>
      <c r="I27" s="12" t="n">
        <v>35.6</v>
      </c>
      <c r="J27" s="12" t="n">
        <v>46.2</v>
      </c>
      <c r="K27" s="12" t="n">
        <v>23.4</v>
      </c>
      <c r="L27" s="12" t="n">
        <v>60.2</v>
      </c>
      <c r="M27" s="12" t="n">
        <v>97.0</v>
      </c>
      <c r="N27" s="12" t="n">
        <v>25.8</v>
      </c>
      <c r="O27" s="12" t="n">
        <v>22.6</v>
      </c>
      <c r="P27" s="12" t="n">
        <v>17.2</v>
      </c>
      <c r="Q27" s="12" t="n">
        <v>5.0</v>
      </c>
      <c r="R27" s="12" t="n">
        <v>3.8</v>
      </c>
      <c r="S27" s="12" t="n">
        <v>10.4</v>
      </c>
      <c r="T27" s="12" t="n">
        <v>5.6</v>
      </c>
      <c r="U27" s="12" t="n">
        <v>4.6</v>
      </c>
      <c r="V27" s="12" t="n">
        <v>13.2</v>
      </c>
      <c r="W27" s="12" t="n">
        <v>5.8</v>
      </c>
      <c r="X27" s="12" t="n">
        <v>3.0</v>
      </c>
      <c r="Y27" s="12" t="n">
        <v>15.4</v>
      </c>
      <c r="Z27" s="12" t="n">
        <v>34.4</v>
      </c>
      <c r="AA27" s="12" t="n">
        <v>467.2</v>
      </c>
      <c r="AB27" s="12" t="n">
        <v>287.8</v>
      </c>
      <c r="AC27" s="12" t="n">
        <v>787.8</v>
      </c>
      <c r="AD27" s="12" t="n">
        <v>607.2</v>
      </c>
      <c r="AE27" s="12" t="n">
        <v>220.2</v>
      </c>
      <c r="AF27" s="12" t="n">
        <v>133.8</v>
      </c>
      <c r="AG27" s="12" t="n">
        <v>28.0</v>
      </c>
      <c r="AH27" s="12" t="n">
        <v>32.2</v>
      </c>
      <c r="AI27" s="12" t="n">
        <v>21.8</v>
      </c>
      <c r="AJ27" s="12" t="n">
        <v>7.0</v>
      </c>
      <c r="AK27" s="12" t="n">
        <v>7.2</v>
      </c>
      <c r="AL27" s="12" t="n">
        <v>12.8</v>
      </c>
      <c r="AM27" s="12" t="n">
        <v>1.6</v>
      </c>
      <c r="AN27" s="12" t="n">
        <v>22.6</v>
      </c>
      <c r="AO27" s="12" t="n">
        <v>5.0</v>
      </c>
      <c r="AP27" s="12" t="n">
        <v>13.2</v>
      </c>
      <c r="AQ27" s="12" t="n">
        <v>59.2</v>
      </c>
      <c r="AR27" s="12" t="n">
        <v>11.4</v>
      </c>
      <c r="AS27" s="12" t="n">
        <v>6.8</v>
      </c>
      <c r="AT27" s="13" t="n">
        <v>3350.7999999999997</v>
      </c>
      <c r="AU27" s="14"/>
      <c r="AW27" s="9" t="s">
        <v>48</v>
      </c>
      <c r="AX27" s="15">
        <f>AX17+BC12</f>
        <v>10092.599999999999</v>
      </c>
      <c r="AY27" s="9">
        <f>AY17+BC13</f>
        <v>3521.5999999999995</v>
      </c>
      <c r="AZ27" s="9">
        <f>AZ17+BC14</f>
        <v>2557.5999999999995</v>
      </c>
      <c r="BA27" s="9">
        <f>BA17+BC15</f>
        <v>3314.2</v>
      </c>
      <c r="BB27" s="9">
        <f>BB17+BC16</f>
        <v>1544.4</v>
      </c>
      <c r="BC27" s="9">
        <f>BC17</f>
        <v>5117.7999999999993</v>
      </c>
    </row>
    <row r="28" spans="1:57">
      <c r="A28" s="1" t="s">
        <v>25</v>
      </c>
      <c r="B28" s="12" t="n">
        <v>149.0</v>
      </c>
      <c r="C28" s="12" t="n">
        <v>328.0</v>
      </c>
      <c r="D28" s="12" t="n">
        <v>218.6</v>
      </c>
      <c r="E28" s="12" t="n">
        <v>346.0</v>
      </c>
      <c r="F28" s="12" t="n">
        <v>815.0</v>
      </c>
      <c r="G28" s="12" t="n">
        <v>266.6</v>
      </c>
      <c r="H28" s="12" t="n">
        <v>427.0</v>
      </c>
      <c r="I28" s="12" t="n">
        <v>334.6</v>
      </c>
      <c r="J28" s="12" t="n">
        <v>369.8</v>
      </c>
      <c r="K28" s="12" t="n">
        <v>304.4</v>
      </c>
      <c r="L28" s="12" t="n">
        <v>367.2</v>
      </c>
      <c r="M28" s="12" t="n">
        <v>455.0</v>
      </c>
      <c r="N28" s="12" t="n">
        <v>236.0</v>
      </c>
      <c r="O28" s="12" t="n">
        <v>217.8</v>
      </c>
      <c r="P28" s="12" t="n">
        <v>154.4</v>
      </c>
      <c r="Q28" s="12" t="n">
        <v>94.6</v>
      </c>
      <c r="R28" s="12" t="n">
        <v>182.4</v>
      </c>
      <c r="S28" s="12" t="n">
        <v>418.4</v>
      </c>
      <c r="T28" s="12" t="n">
        <v>262.6</v>
      </c>
      <c r="U28" s="12" t="n">
        <v>338.8</v>
      </c>
      <c r="V28" s="12" t="n">
        <v>463.4</v>
      </c>
      <c r="W28" s="12" t="n">
        <v>291.4</v>
      </c>
      <c r="X28" s="12" t="n">
        <v>240.4</v>
      </c>
      <c r="Y28" s="12" t="n">
        <v>449.2</v>
      </c>
      <c r="Z28" s="12" t="n">
        <v>615.8</v>
      </c>
      <c r="AA28" s="12" t="n">
        <v>103.6</v>
      </c>
      <c r="AB28" s="12" t="n">
        <v>29.8</v>
      </c>
      <c r="AC28" s="12" t="n">
        <v>274.0</v>
      </c>
      <c r="AD28" s="12" t="n">
        <v>299.8</v>
      </c>
      <c r="AE28" s="12" t="n">
        <v>397.0</v>
      </c>
      <c r="AF28" s="12" t="n">
        <v>558.2</v>
      </c>
      <c r="AG28" s="12" t="n">
        <v>330.0</v>
      </c>
      <c r="AH28" s="12" t="n">
        <v>405.0</v>
      </c>
      <c r="AI28" s="12" t="n">
        <v>339.6</v>
      </c>
      <c r="AJ28" s="12" t="n">
        <v>117.4</v>
      </c>
      <c r="AK28" s="12" t="n">
        <v>176.2</v>
      </c>
      <c r="AL28" s="12" t="n">
        <v>817.6</v>
      </c>
      <c r="AM28" s="12" t="n">
        <v>150.0</v>
      </c>
      <c r="AN28" s="12" t="n">
        <v>239.4</v>
      </c>
      <c r="AO28" s="12" t="n">
        <v>89.4</v>
      </c>
      <c r="AP28" s="12" t="n">
        <v>106.4</v>
      </c>
      <c r="AQ28" s="12" t="n">
        <v>499.2</v>
      </c>
      <c r="AR28" s="12" t="n">
        <v>347.8</v>
      </c>
      <c r="AS28" s="12" t="n">
        <v>224.2</v>
      </c>
      <c r="AT28" s="13" t="n">
        <v>13850.999999999998</v>
      </c>
      <c r="AU28" s="14"/>
      <c r="AW28" s="9" t="s">
        <v>58</v>
      </c>
      <c r="AX28" s="15">
        <f>AX18+BD12</f>
        <v>6078.2000000000007</v>
      </c>
      <c r="AY28" s="9">
        <f>AY18+BD13</f>
        <v>575</v>
      </c>
      <c r="AZ28" s="9">
        <f>AZ18+BD14</f>
        <v>3005.9999999999995</v>
      </c>
      <c r="BA28" s="9">
        <f>BA18+BD15</f>
        <v>1028.3999999999999</v>
      </c>
      <c r="BB28" s="9">
        <f>BB18+BD16</f>
        <v>1163.8</v>
      </c>
      <c r="BC28" s="9">
        <f>SUM(BC18,BD17)</f>
        <v>786.80000000000018</v>
      </c>
      <c r="BD28" s="9">
        <f>BD18</f>
        <v>773.2</v>
      </c>
      <c r="BE28" s="9">
        <f>SUM(AX22:BD28)</f>
        <v>104541.6</v>
      </c>
    </row>
    <row r="29" spans="1:57">
      <c r="A29" s="1" t="s">
        <v>26</v>
      </c>
      <c r="B29" s="12" t="n">
        <v>89.4</v>
      </c>
      <c r="C29" s="12" t="n">
        <v>228.6</v>
      </c>
      <c r="D29" s="12" t="n">
        <v>132.4</v>
      </c>
      <c r="E29" s="12" t="n">
        <v>192.0</v>
      </c>
      <c r="F29" s="12" t="n">
        <v>341.6</v>
      </c>
      <c r="G29" s="12" t="n">
        <v>152.6</v>
      </c>
      <c r="H29" s="12" t="n">
        <v>236.4</v>
      </c>
      <c r="I29" s="12" t="n">
        <v>214.8</v>
      </c>
      <c r="J29" s="12" t="n">
        <v>245.0</v>
      </c>
      <c r="K29" s="12" t="n">
        <v>239.0</v>
      </c>
      <c r="L29" s="12" t="n">
        <v>250.4</v>
      </c>
      <c r="M29" s="12" t="n">
        <v>251.4</v>
      </c>
      <c r="N29" s="12" t="n">
        <v>159.6</v>
      </c>
      <c r="O29" s="12" t="n">
        <v>154.4</v>
      </c>
      <c r="P29" s="12" t="n">
        <v>80.2</v>
      </c>
      <c r="Q29" s="12" t="n">
        <v>73.2</v>
      </c>
      <c r="R29" s="12" t="n">
        <v>135.0</v>
      </c>
      <c r="S29" s="12" t="n">
        <v>213.8</v>
      </c>
      <c r="T29" s="12" t="n">
        <v>122.8</v>
      </c>
      <c r="U29" s="12" t="n">
        <v>153.4</v>
      </c>
      <c r="V29" s="12" t="n">
        <v>196.4</v>
      </c>
      <c r="W29" s="12" t="n">
        <v>114.0</v>
      </c>
      <c r="X29" s="12" t="n">
        <v>93.4</v>
      </c>
      <c r="Y29" s="12" t="n">
        <v>223.2</v>
      </c>
      <c r="Z29" s="12" t="n">
        <v>338.8</v>
      </c>
      <c r="AA29" s="12" t="n">
        <v>27.8</v>
      </c>
      <c r="AB29" s="12" t="n">
        <v>48.2</v>
      </c>
      <c r="AC29" s="12" t="n">
        <v>54.6</v>
      </c>
      <c r="AD29" s="12" t="n">
        <v>126.0</v>
      </c>
      <c r="AE29" s="12" t="n">
        <v>358.6</v>
      </c>
      <c r="AF29" s="12" t="n">
        <v>427.2</v>
      </c>
      <c r="AG29" s="12" t="n">
        <v>314.6</v>
      </c>
      <c r="AH29" s="12" t="n">
        <v>694.6</v>
      </c>
      <c r="AI29" s="12" t="n">
        <v>299.4</v>
      </c>
      <c r="AJ29" s="12" t="n">
        <v>102.2</v>
      </c>
      <c r="AK29" s="12" t="n">
        <v>90.8</v>
      </c>
      <c r="AL29" s="12" t="n">
        <v>297.6</v>
      </c>
      <c r="AM29" s="12" t="n">
        <v>72.4</v>
      </c>
      <c r="AN29" s="12" t="n">
        <v>135.8</v>
      </c>
      <c r="AO29" s="12" t="n">
        <v>77.8</v>
      </c>
      <c r="AP29" s="12" t="n">
        <v>78.4</v>
      </c>
      <c r="AQ29" s="12" t="n">
        <v>425.0</v>
      </c>
      <c r="AR29" s="12" t="n">
        <v>196.8</v>
      </c>
      <c r="AS29" s="12" t="n">
        <v>101.8</v>
      </c>
      <c r="AT29" s="13" t="n">
        <v>8561.400000000001</v>
      </c>
      <c r="AU29" s="14"/>
      <c r="AX29" s="15"/>
    </row>
    <row r="30" spans="1:57">
      <c r="A30" s="1" t="s">
        <v>27</v>
      </c>
      <c r="B30" s="12" t="n">
        <v>211.4</v>
      </c>
      <c r="C30" s="12" t="n">
        <v>497.6</v>
      </c>
      <c r="D30" s="12" t="n">
        <v>227.8</v>
      </c>
      <c r="E30" s="12" t="n">
        <v>297.4</v>
      </c>
      <c r="F30" s="12" t="n">
        <v>886.4</v>
      </c>
      <c r="G30" s="12" t="n">
        <v>283.2</v>
      </c>
      <c r="H30" s="12" t="n">
        <v>487.2</v>
      </c>
      <c r="I30" s="12" t="n">
        <v>421.0</v>
      </c>
      <c r="J30" s="12" t="n">
        <v>462.2</v>
      </c>
      <c r="K30" s="12" t="n">
        <v>460.4</v>
      </c>
      <c r="L30" s="12" t="n">
        <v>592.8</v>
      </c>
      <c r="M30" s="12" t="n">
        <v>594.8</v>
      </c>
      <c r="N30" s="12" t="n">
        <v>331.8</v>
      </c>
      <c r="O30" s="12" t="n">
        <v>336.4</v>
      </c>
      <c r="P30" s="12" t="n">
        <v>180.6</v>
      </c>
      <c r="Q30" s="12" t="n">
        <v>142.6</v>
      </c>
      <c r="R30" s="12" t="n">
        <v>201.0</v>
      </c>
      <c r="S30" s="12" t="n">
        <v>407.2</v>
      </c>
      <c r="T30" s="12" t="n">
        <v>263.2</v>
      </c>
      <c r="U30" s="12" t="n">
        <v>275.8</v>
      </c>
      <c r="V30" s="12" t="n">
        <v>335.6</v>
      </c>
      <c r="W30" s="12" t="n">
        <v>182.6</v>
      </c>
      <c r="X30" s="12" t="n">
        <v>168.6</v>
      </c>
      <c r="Y30" s="12" t="n">
        <v>399.0</v>
      </c>
      <c r="Z30" s="12" t="n">
        <v>729.8</v>
      </c>
      <c r="AA30" s="12" t="n">
        <v>258.0</v>
      </c>
      <c r="AB30" s="12" t="n">
        <v>46.2</v>
      </c>
      <c r="AC30" s="12" t="n">
        <v>168.2</v>
      </c>
      <c r="AD30" s="12" t="n">
        <v>270.2</v>
      </c>
      <c r="AE30" s="12" t="n">
        <v>1227.6</v>
      </c>
      <c r="AF30" s="12" t="n">
        <v>1310.8</v>
      </c>
      <c r="AG30" s="12" t="n">
        <v>785.6</v>
      </c>
      <c r="AH30" s="12" t="n">
        <v>1465.2</v>
      </c>
      <c r="AI30" s="12" t="n">
        <v>1014.0</v>
      </c>
      <c r="AJ30" s="12" t="n">
        <v>316.0</v>
      </c>
      <c r="AK30" s="12" t="n">
        <v>173.8</v>
      </c>
      <c r="AL30" s="12" t="n">
        <v>540.2</v>
      </c>
      <c r="AM30" s="12" t="n">
        <v>134.4</v>
      </c>
      <c r="AN30" s="12" t="n">
        <v>316.6</v>
      </c>
      <c r="AO30" s="12" t="n">
        <v>251.0</v>
      </c>
      <c r="AP30" s="12" t="n">
        <v>236.6</v>
      </c>
      <c r="AQ30" s="12" t="n">
        <v>1461.6</v>
      </c>
      <c r="AR30" s="12" t="n">
        <v>621.2</v>
      </c>
      <c r="AS30" s="12" t="n">
        <v>177.2</v>
      </c>
      <c r="AT30" s="13" t="n">
        <v>20150.800000000003</v>
      </c>
      <c r="AU30" s="14"/>
      <c r="AX30" s="15"/>
    </row>
    <row r="31" spans="1:57">
      <c r="A31" s="1" t="s">
        <v>28</v>
      </c>
      <c r="B31" s="12" t="n">
        <v>154.8</v>
      </c>
      <c r="C31" s="12" t="n">
        <v>385.6</v>
      </c>
      <c r="D31" s="12" t="n">
        <v>240.8</v>
      </c>
      <c r="E31" s="12" t="n">
        <v>282.8</v>
      </c>
      <c r="F31" s="12" t="n">
        <v>696.4</v>
      </c>
      <c r="G31" s="12" t="n">
        <v>297.6</v>
      </c>
      <c r="H31" s="12" t="n">
        <v>460.2</v>
      </c>
      <c r="I31" s="12" t="n">
        <v>348.6</v>
      </c>
      <c r="J31" s="12" t="n">
        <v>308.6</v>
      </c>
      <c r="K31" s="12" t="n">
        <v>305.8</v>
      </c>
      <c r="L31" s="12" t="n">
        <v>518.6</v>
      </c>
      <c r="M31" s="12" t="n">
        <v>382.2</v>
      </c>
      <c r="N31" s="12" t="n">
        <v>224.0</v>
      </c>
      <c r="O31" s="12" t="n">
        <v>248.0</v>
      </c>
      <c r="P31" s="12" t="n">
        <v>155.0</v>
      </c>
      <c r="Q31" s="12" t="n">
        <v>106.6</v>
      </c>
      <c r="R31" s="12" t="n">
        <v>139.0</v>
      </c>
      <c r="S31" s="12" t="n">
        <v>342.2</v>
      </c>
      <c r="T31" s="12" t="n">
        <v>243.4</v>
      </c>
      <c r="U31" s="12" t="n">
        <v>223.0</v>
      </c>
      <c r="V31" s="12" t="n">
        <v>293.2</v>
      </c>
      <c r="W31" s="12" t="n">
        <v>187.6</v>
      </c>
      <c r="X31" s="12" t="n">
        <v>149.0</v>
      </c>
      <c r="Y31" s="12" t="n">
        <v>449.0</v>
      </c>
      <c r="Z31" s="12" t="n">
        <v>569.2</v>
      </c>
      <c r="AA31" s="12" t="n">
        <v>217.2</v>
      </c>
      <c r="AB31" s="12" t="n">
        <v>143.6</v>
      </c>
      <c r="AC31" s="12" t="n">
        <v>265.0</v>
      </c>
      <c r="AD31" s="12" t="n">
        <v>104.2</v>
      </c>
      <c r="AE31" s="12" t="n">
        <v>710.8</v>
      </c>
      <c r="AF31" s="12" t="n">
        <v>912.8</v>
      </c>
      <c r="AG31" s="12" t="n">
        <v>541.2</v>
      </c>
      <c r="AH31" s="12" t="n">
        <v>706.8</v>
      </c>
      <c r="AI31" s="12" t="n">
        <v>662.4</v>
      </c>
      <c r="AJ31" s="12" t="n">
        <v>199.0</v>
      </c>
      <c r="AK31" s="12" t="n">
        <v>141.6</v>
      </c>
      <c r="AL31" s="12" t="n">
        <v>421.0</v>
      </c>
      <c r="AM31" s="12" t="n">
        <v>111.4</v>
      </c>
      <c r="AN31" s="12" t="n">
        <v>313.8</v>
      </c>
      <c r="AO31" s="12" t="n">
        <v>195.0</v>
      </c>
      <c r="AP31" s="12" t="n">
        <v>257.4</v>
      </c>
      <c r="AQ31" s="12" t="n">
        <v>660.2</v>
      </c>
      <c r="AR31" s="12" t="n">
        <v>806.6</v>
      </c>
      <c r="AS31" s="12" t="n">
        <v>118.0</v>
      </c>
      <c r="AT31" s="13" t="n">
        <v>15199.199999999999</v>
      </c>
      <c r="AU31" s="14"/>
      <c r="AX31" s="15"/>
    </row>
    <row r="32" spans="1:57">
      <c r="A32" s="1">
        <v>16</v>
      </c>
      <c r="B32" s="12" t="n">
        <v>66.6</v>
      </c>
      <c r="C32" s="12" t="n">
        <v>77.4</v>
      </c>
      <c r="D32" s="12" t="n">
        <v>46.0</v>
      </c>
      <c r="E32" s="12" t="n">
        <v>95.0</v>
      </c>
      <c r="F32" s="12" t="n">
        <v>212.4</v>
      </c>
      <c r="G32" s="12" t="n">
        <v>155.8</v>
      </c>
      <c r="H32" s="12" t="n">
        <v>219.2</v>
      </c>
      <c r="I32" s="12" t="n">
        <v>171.4</v>
      </c>
      <c r="J32" s="12" t="n">
        <v>122.8</v>
      </c>
      <c r="K32" s="12" t="n">
        <v>143.6</v>
      </c>
      <c r="L32" s="12" t="n">
        <v>130.6</v>
      </c>
      <c r="M32" s="12" t="n">
        <v>107.2</v>
      </c>
      <c r="N32" s="12" t="n">
        <v>48.4</v>
      </c>
      <c r="O32" s="12" t="n">
        <v>32.0</v>
      </c>
      <c r="P32" s="12" t="n">
        <v>24.0</v>
      </c>
      <c r="Q32" s="12" t="n">
        <v>22.4</v>
      </c>
      <c r="R32" s="12" t="n">
        <v>21.0</v>
      </c>
      <c r="S32" s="12" t="n">
        <v>50.2</v>
      </c>
      <c r="T32" s="12" t="n">
        <v>30.0</v>
      </c>
      <c r="U32" s="12" t="n">
        <v>38.8</v>
      </c>
      <c r="V32" s="12" t="n">
        <v>48.2</v>
      </c>
      <c r="W32" s="12" t="n">
        <v>25.6</v>
      </c>
      <c r="X32" s="12" t="n">
        <v>33.8</v>
      </c>
      <c r="Y32" s="12" t="n">
        <v>131.4</v>
      </c>
      <c r="Z32" s="12" t="n">
        <v>205.6</v>
      </c>
      <c r="AA32" s="12" t="n">
        <v>376.2</v>
      </c>
      <c r="AB32" s="12" t="n">
        <v>285.8</v>
      </c>
      <c r="AC32" s="12" t="n">
        <v>1318.0</v>
      </c>
      <c r="AD32" s="12" t="n">
        <v>770.8</v>
      </c>
      <c r="AE32" s="12" t="n">
        <v>43.8</v>
      </c>
      <c r="AF32" s="12" t="n">
        <v>202.0</v>
      </c>
      <c r="AG32" s="12" t="n">
        <v>231.2</v>
      </c>
      <c r="AH32" s="12" t="n">
        <v>362.6</v>
      </c>
      <c r="AI32" s="12" t="n">
        <v>196.4</v>
      </c>
      <c r="AJ32" s="12" t="n">
        <v>84.4</v>
      </c>
      <c r="AK32" s="12" t="n">
        <v>25.0</v>
      </c>
      <c r="AL32" s="12" t="n">
        <v>62.2</v>
      </c>
      <c r="AM32" s="12" t="n">
        <v>14.2</v>
      </c>
      <c r="AN32" s="12" t="n">
        <v>42.6</v>
      </c>
      <c r="AO32" s="12" t="n">
        <v>52.0</v>
      </c>
      <c r="AP32" s="12" t="n">
        <v>85.8</v>
      </c>
      <c r="AQ32" s="12" t="n">
        <v>292.0</v>
      </c>
      <c r="AR32" s="12" t="n">
        <v>176.8</v>
      </c>
      <c r="AS32" s="12" t="n">
        <v>18.8</v>
      </c>
      <c r="AT32" s="13" t="n">
        <v>6900.0</v>
      </c>
      <c r="AU32" s="14"/>
      <c r="AX32" s="15"/>
    </row>
    <row r="33" spans="1:50">
      <c r="A33" s="1">
        <v>24</v>
      </c>
      <c r="B33" s="12" t="n">
        <v>66.0</v>
      </c>
      <c r="C33" s="12" t="n">
        <v>72.8</v>
      </c>
      <c r="D33" s="12" t="n">
        <v>39.2</v>
      </c>
      <c r="E33" s="12" t="n">
        <v>77.8</v>
      </c>
      <c r="F33" s="12" t="n">
        <v>147.0</v>
      </c>
      <c r="G33" s="12" t="n">
        <v>105.2</v>
      </c>
      <c r="H33" s="12" t="n">
        <v>173.0</v>
      </c>
      <c r="I33" s="12" t="n">
        <v>139.2</v>
      </c>
      <c r="J33" s="12" t="n">
        <v>100.0</v>
      </c>
      <c r="K33" s="12" t="n">
        <v>104.4</v>
      </c>
      <c r="L33" s="12" t="n">
        <v>118.0</v>
      </c>
      <c r="M33" s="12" t="n">
        <v>126.4</v>
      </c>
      <c r="N33" s="12" t="n">
        <v>33.0</v>
      </c>
      <c r="O33" s="12" t="n">
        <v>30.4</v>
      </c>
      <c r="P33" s="12" t="n">
        <v>17.8</v>
      </c>
      <c r="Q33" s="12" t="n">
        <v>17.4</v>
      </c>
      <c r="R33" s="12" t="n">
        <v>15.2</v>
      </c>
      <c r="S33" s="12" t="n">
        <v>34.8</v>
      </c>
      <c r="T33" s="12" t="n">
        <v>35.6</v>
      </c>
      <c r="U33" s="12" t="n">
        <v>25.8</v>
      </c>
      <c r="V33" s="12" t="n">
        <v>36.6</v>
      </c>
      <c r="W33" s="12" t="n">
        <v>20.4</v>
      </c>
      <c r="X33" s="12" t="n">
        <v>18.6</v>
      </c>
      <c r="Y33" s="12" t="n">
        <v>90.4</v>
      </c>
      <c r="Z33" s="12" t="n">
        <v>139.4</v>
      </c>
      <c r="AA33" s="12" t="n">
        <v>433.2</v>
      </c>
      <c r="AB33" s="12" t="n">
        <v>340.6</v>
      </c>
      <c r="AC33" s="12" t="n">
        <v>1508.2</v>
      </c>
      <c r="AD33" s="12" t="n">
        <v>937.0</v>
      </c>
      <c r="AE33" s="12" t="n">
        <v>207.2</v>
      </c>
      <c r="AF33" s="12" t="n">
        <v>56.4</v>
      </c>
      <c r="AG33" s="12" t="n">
        <v>191.4</v>
      </c>
      <c r="AH33" s="12" t="n">
        <v>324.8</v>
      </c>
      <c r="AI33" s="12" t="n">
        <v>182.8</v>
      </c>
      <c r="AJ33" s="12" t="n">
        <v>81.8</v>
      </c>
      <c r="AK33" s="12" t="n">
        <v>21.6</v>
      </c>
      <c r="AL33" s="12" t="n">
        <v>52.8</v>
      </c>
      <c r="AM33" s="12" t="n">
        <v>15.0</v>
      </c>
      <c r="AN33" s="12" t="n">
        <v>41.2</v>
      </c>
      <c r="AO33" s="12" t="n">
        <v>55.2</v>
      </c>
      <c r="AP33" s="12" t="n">
        <v>112.0</v>
      </c>
      <c r="AQ33" s="12" t="n">
        <v>269.2</v>
      </c>
      <c r="AR33" s="12" t="n">
        <v>127.2</v>
      </c>
      <c r="AS33" s="12" t="n">
        <v>15.0</v>
      </c>
      <c r="AT33" s="13" t="n">
        <v>6757.0</v>
      </c>
      <c r="AU33" s="14"/>
      <c r="AX33" s="15"/>
    </row>
    <row r="34" spans="1:50">
      <c r="A34" s="1" t="s">
        <v>29</v>
      </c>
      <c r="B34" s="12" t="n">
        <v>14.8</v>
      </c>
      <c r="C34" s="12" t="n">
        <v>27.6</v>
      </c>
      <c r="D34" s="12" t="n">
        <v>19.4</v>
      </c>
      <c r="E34" s="12" t="n">
        <v>27.4</v>
      </c>
      <c r="F34" s="12" t="n">
        <v>58.8</v>
      </c>
      <c r="G34" s="12" t="n">
        <v>26.2</v>
      </c>
      <c r="H34" s="12" t="n">
        <v>36.8</v>
      </c>
      <c r="I34" s="12" t="n">
        <v>31.6</v>
      </c>
      <c r="J34" s="12" t="n">
        <v>37.4</v>
      </c>
      <c r="K34" s="12" t="n">
        <v>30.4</v>
      </c>
      <c r="L34" s="12" t="n">
        <v>29.6</v>
      </c>
      <c r="M34" s="12" t="n">
        <v>83.8</v>
      </c>
      <c r="N34" s="12" t="n">
        <v>19.4</v>
      </c>
      <c r="O34" s="12" t="n">
        <v>14.4</v>
      </c>
      <c r="P34" s="12" t="n">
        <v>10.6</v>
      </c>
      <c r="Q34" s="12" t="n">
        <v>8.6</v>
      </c>
      <c r="R34" s="12" t="n">
        <v>9.6</v>
      </c>
      <c r="S34" s="12" t="n">
        <v>21.6</v>
      </c>
      <c r="T34" s="12" t="n">
        <v>22.8</v>
      </c>
      <c r="U34" s="12" t="n">
        <v>23.4</v>
      </c>
      <c r="V34" s="12" t="n">
        <v>20.4</v>
      </c>
      <c r="W34" s="12" t="n">
        <v>12.4</v>
      </c>
      <c r="X34" s="12" t="n">
        <v>8.6</v>
      </c>
      <c r="Y34" s="12" t="n">
        <v>34.4</v>
      </c>
      <c r="Z34" s="12" t="n">
        <v>32.0</v>
      </c>
      <c r="AA34" s="12" t="n">
        <v>240.0</v>
      </c>
      <c r="AB34" s="12" t="n">
        <v>208.8</v>
      </c>
      <c r="AC34" s="12" t="n">
        <v>943.4</v>
      </c>
      <c r="AD34" s="12" t="n">
        <v>513.0</v>
      </c>
      <c r="AE34" s="12" t="n">
        <v>233.6</v>
      </c>
      <c r="AF34" s="12" t="n">
        <v>194.8</v>
      </c>
      <c r="AG34" s="12" t="n">
        <v>27.8</v>
      </c>
      <c r="AH34" s="12" t="n">
        <v>50.0</v>
      </c>
      <c r="AI34" s="12" t="n">
        <v>53.8</v>
      </c>
      <c r="AJ34" s="12" t="n">
        <v>29.2</v>
      </c>
      <c r="AK34" s="12" t="n">
        <v>7.2</v>
      </c>
      <c r="AL34" s="12" t="n">
        <v>26.0</v>
      </c>
      <c r="AM34" s="12" t="n">
        <v>7.0</v>
      </c>
      <c r="AN34" s="12" t="n">
        <v>27.2</v>
      </c>
      <c r="AO34" s="12" t="n">
        <v>24.2</v>
      </c>
      <c r="AP34" s="12" t="n">
        <v>54.4</v>
      </c>
      <c r="AQ34" s="12" t="n">
        <v>138.2</v>
      </c>
      <c r="AR34" s="12" t="n">
        <v>64.2</v>
      </c>
      <c r="AS34" s="12" t="n">
        <v>7.4</v>
      </c>
      <c r="AT34" s="13" t="n">
        <v>3512.1999999999994</v>
      </c>
      <c r="AU34" s="14"/>
      <c r="AX34" s="15"/>
    </row>
    <row r="35" spans="1:50">
      <c r="A35" s="1" t="s">
        <v>30</v>
      </c>
      <c r="B35" s="12" t="n">
        <v>21.4</v>
      </c>
      <c r="C35" s="12" t="n">
        <v>36.8</v>
      </c>
      <c r="D35" s="12" t="n">
        <v>10.6</v>
      </c>
      <c r="E35" s="12" t="n">
        <v>18.6</v>
      </c>
      <c r="F35" s="12" t="n">
        <v>43.4</v>
      </c>
      <c r="G35" s="12" t="n">
        <v>22.2</v>
      </c>
      <c r="H35" s="12" t="n">
        <v>35.0</v>
      </c>
      <c r="I35" s="12" t="n">
        <v>27.0</v>
      </c>
      <c r="J35" s="12" t="n">
        <v>42.2</v>
      </c>
      <c r="K35" s="12" t="n">
        <v>36.8</v>
      </c>
      <c r="L35" s="12" t="n">
        <v>46.0</v>
      </c>
      <c r="M35" s="12" t="n">
        <v>67.4</v>
      </c>
      <c r="N35" s="12" t="n">
        <v>24.6</v>
      </c>
      <c r="O35" s="12" t="n">
        <v>28.6</v>
      </c>
      <c r="P35" s="12" t="n">
        <v>9.8</v>
      </c>
      <c r="Q35" s="12" t="n">
        <v>9.4</v>
      </c>
      <c r="R35" s="12" t="n">
        <v>11.8</v>
      </c>
      <c r="S35" s="12" t="n">
        <v>22.2</v>
      </c>
      <c r="T35" s="12" t="n">
        <v>25.6</v>
      </c>
      <c r="U35" s="12" t="n">
        <v>10.0</v>
      </c>
      <c r="V35" s="12" t="n">
        <v>15.0</v>
      </c>
      <c r="W35" s="12" t="n">
        <v>7.8</v>
      </c>
      <c r="X35" s="12" t="n">
        <v>4.2</v>
      </c>
      <c r="Y35" s="12" t="n">
        <v>16.0</v>
      </c>
      <c r="Z35" s="12" t="n">
        <v>36.8</v>
      </c>
      <c r="AA35" s="12" t="n">
        <v>351.2</v>
      </c>
      <c r="AB35" s="12" t="n">
        <v>357.2</v>
      </c>
      <c r="AC35" s="12" t="n">
        <v>1850.6</v>
      </c>
      <c r="AD35" s="12" t="n">
        <v>596.2</v>
      </c>
      <c r="AE35" s="12" t="n">
        <v>342.4</v>
      </c>
      <c r="AF35" s="12" t="n">
        <v>296.2</v>
      </c>
      <c r="AG35" s="12" t="n">
        <v>53.4</v>
      </c>
      <c r="AH35" s="12" t="n">
        <v>44.6</v>
      </c>
      <c r="AI35" s="12" t="n">
        <v>60.8</v>
      </c>
      <c r="AJ35" s="12" t="n">
        <v>58.6</v>
      </c>
      <c r="AK35" s="12" t="n">
        <v>8.2</v>
      </c>
      <c r="AL35" s="12" t="n">
        <v>38.2</v>
      </c>
      <c r="AM35" s="12" t="n">
        <v>5.6</v>
      </c>
      <c r="AN35" s="12" t="n">
        <v>32.0</v>
      </c>
      <c r="AO35" s="12" t="n">
        <v>28.8</v>
      </c>
      <c r="AP35" s="12" t="n">
        <v>110.2</v>
      </c>
      <c r="AQ35" s="12" t="n">
        <v>114.2</v>
      </c>
      <c r="AR35" s="12" t="n">
        <v>78.4</v>
      </c>
      <c r="AS35" s="12" t="n">
        <v>9.4</v>
      </c>
      <c r="AT35" s="13" t="n">
        <v>5065.399999999999</v>
      </c>
      <c r="AU35" s="14"/>
      <c r="AX35" s="15"/>
    </row>
    <row r="36" spans="1:50">
      <c r="A36" s="1" t="s">
        <v>31</v>
      </c>
      <c r="B36" s="12" t="n">
        <v>20.0</v>
      </c>
      <c r="C36" s="12" t="n">
        <v>30.2</v>
      </c>
      <c r="D36" s="12" t="n">
        <v>16.8</v>
      </c>
      <c r="E36" s="12" t="n">
        <v>13.0</v>
      </c>
      <c r="F36" s="12" t="n">
        <v>53.2</v>
      </c>
      <c r="G36" s="12" t="n">
        <v>15.4</v>
      </c>
      <c r="H36" s="12" t="n">
        <v>27.8</v>
      </c>
      <c r="I36" s="12" t="n">
        <v>33.4</v>
      </c>
      <c r="J36" s="12" t="n">
        <v>36.4</v>
      </c>
      <c r="K36" s="12" t="n">
        <v>30.2</v>
      </c>
      <c r="L36" s="12" t="n">
        <v>35.4</v>
      </c>
      <c r="M36" s="12" t="n">
        <v>110.6</v>
      </c>
      <c r="N36" s="12" t="n">
        <v>23.2</v>
      </c>
      <c r="O36" s="12" t="n">
        <v>26.4</v>
      </c>
      <c r="P36" s="12" t="n">
        <v>9.6</v>
      </c>
      <c r="Q36" s="12" t="n">
        <v>12.8</v>
      </c>
      <c r="R36" s="12" t="n">
        <v>12.0</v>
      </c>
      <c r="S36" s="12" t="n">
        <v>25.6</v>
      </c>
      <c r="T36" s="12" t="n">
        <v>25.4</v>
      </c>
      <c r="U36" s="12" t="n">
        <v>20.8</v>
      </c>
      <c r="V36" s="12" t="n">
        <v>21.8</v>
      </c>
      <c r="W36" s="12" t="n">
        <v>7.0</v>
      </c>
      <c r="X36" s="12" t="n">
        <v>10.8</v>
      </c>
      <c r="Y36" s="12" t="n">
        <v>16.0</v>
      </c>
      <c r="Z36" s="12" t="n">
        <v>32.8</v>
      </c>
      <c r="AA36" s="12" t="n">
        <v>287.4</v>
      </c>
      <c r="AB36" s="12" t="n">
        <v>251.8</v>
      </c>
      <c r="AC36" s="12" t="n">
        <v>1127.2</v>
      </c>
      <c r="AD36" s="12" t="n">
        <v>641.6</v>
      </c>
      <c r="AE36" s="12" t="n">
        <v>231.4</v>
      </c>
      <c r="AF36" s="12" t="n">
        <v>201.6</v>
      </c>
      <c r="AG36" s="12" t="n">
        <v>52.8</v>
      </c>
      <c r="AH36" s="12" t="n">
        <v>68.8</v>
      </c>
      <c r="AI36" s="12" t="n">
        <v>26.0</v>
      </c>
      <c r="AJ36" s="12" t="n">
        <v>28.8</v>
      </c>
      <c r="AK36" s="12" t="n">
        <v>11.6</v>
      </c>
      <c r="AL36" s="12" t="n">
        <v>37.0</v>
      </c>
      <c r="AM36" s="12" t="n">
        <v>6.6</v>
      </c>
      <c r="AN36" s="12" t="n">
        <v>27.4</v>
      </c>
      <c r="AO36" s="12" t="n">
        <v>29.6</v>
      </c>
      <c r="AP36" s="12" t="n">
        <v>93.2</v>
      </c>
      <c r="AQ36" s="12" t="n">
        <v>185.4</v>
      </c>
      <c r="AR36" s="12" t="n">
        <v>95.0</v>
      </c>
      <c r="AS36" s="12" t="n">
        <v>13.2</v>
      </c>
      <c r="AT36" s="13" t="n">
        <v>4083.0</v>
      </c>
      <c r="AU36" s="14"/>
      <c r="AX36" s="15"/>
    </row>
    <row r="37" spans="1:50">
      <c r="A37" s="1" t="s">
        <v>32</v>
      </c>
      <c r="B37" s="12" t="n">
        <v>7.8</v>
      </c>
      <c r="C37" s="12" t="n">
        <v>20.0</v>
      </c>
      <c r="D37" s="12" t="n">
        <v>3.8</v>
      </c>
      <c r="E37" s="12" t="n">
        <v>7.4</v>
      </c>
      <c r="F37" s="12" t="n">
        <v>12.2</v>
      </c>
      <c r="G37" s="12" t="n">
        <v>3.0</v>
      </c>
      <c r="H37" s="12" t="n">
        <v>6.6</v>
      </c>
      <c r="I37" s="12" t="n">
        <v>6.6</v>
      </c>
      <c r="J37" s="12" t="n">
        <v>13.2</v>
      </c>
      <c r="K37" s="12" t="n">
        <v>4.4</v>
      </c>
      <c r="L37" s="12" t="n">
        <v>8.6</v>
      </c>
      <c r="M37" s="12" t="n">
        <v>13.0</v>
      </c>
      <c r="N37" s="12" t="n">
        <v>3.4</v>
      </c>
      <c r="O37" s="12" t="n">
        <v>10.6</v>
      </c>
      <c r="P37" s="12" t="n">
        <v>2.6</v>
      </c>
      <c r="Q37" s="12" t="n">
        <v>2.4</v>
      </c>
      <c r="R37" s="12" t="n">
        <v>1.6</v>
      </c>
      <c r="S37" s="12" t="n">
        <v>4.4</v>
      </c>
      <c r="T37" s="12" t="n">
        <v>12.2</v>
      </c>
      <c r="U37" s="12" t="n">
        <v>7.6</v>
      </c>
      <c r="V37" s="12" t="n">
        <v>6.4</v>
      </c>
      <c r="W37" s="12" t="n">
        <v>1.8</v>
      </c>
      <c r="X37" s="12" t="n">
        <v>4.2</v>
      </c>
      <c r="Y37" s="12" t="n">
        <v>3.6</v>
      </c>
      <c r="Z37" s="12" t="n">
        <v>6.2</v>
      </c>
      <c r="AA37" s="12" t="n">
        <v>94.2</v>
      </c>
      <c r="AB37" s="12" t="n">
        <v>76.2</v>
      </c>
      <c r="AC37" s="12" t="n">
        <v>373.8</v>
      </c>
      <c r="AD37" s="12" t="n">
        <v>193.8</v>
      </c>
      <c r="AE37" s="12" t="n">
        <v>82.6</v>
      </c>
      <c r="AF37" s="12" t="n">
        <v>79.2</v>
      </c>
      <c r="AG37" s="12" t="n">
        <v>37.0</v>
      </c>
      <c r="AH37" s="12" t="n">
        <v>61.2</v>
      </c>
      <c r="AI37" s="12" t="n">
        <v>29.0</v>
      </c>
      <c r="AJ37" s="12" t="n">
        <v>9.2</v>
      </c>
      <c r="AK37" s="12" t="n">
        <v>1.0</v>
      </c>
      <c r="AL37" s="12" t="n">
        <v>5.4</v>
      </c>
      <c r="AM37" s="12" t="n">
        <v>3.2</v>
      </c>
      <c r="AN37" s="12" t="n">
        <v>16.4</v>
      </c>
      <c r="AO37" s="12" t="n">
        <v>10.2</v>
      </c>
      <c r="AP37" s="12" t="n">
        <v>41.4</v>
      </c>
      <c r="AQ37" s="12" t="n">
        <v>93.8</v>
      </c>
      <c r="AR37" s="12" t="n">
        <v>35.8</v>
      </c>
      <c r="AS37" s="12" t="n">
        <v>0.6</v>
      </c>
      <c r="AT37" s="13" t="n">
        <v>1417.6000000000001</v>
      </c>
      <c r="AU37" s="14"/>
      <c r="AX37" s="15"/>
    </row>
    <row r="38" spans="1:50">
      <c r="A38" s="1" t="s">
        <v>33</v>
      </c>
      <c r="B38" s="12" t="n">
        <v>3.6</v>
      </c>
      <c r="C38" s="12" t="n">
        <v>6.4</v>
      </c>
      <c r="D38" s="12" t="n">
        <v>3.8</v>
      </c>
      <c r="E38" s="12" t="n">
        <v>5.0</v>
      </c>
      <c r="F38" s="12" t="n">
        <v>16.6</v>
      </c>
      <c r="G38" s="12" t="n">
        <v>7.0</v>
      </c>
      <c r="H38" s="12" t="n">
        <v>12.6</v>
      </c>
      <c r="I38" s="12" t="n">
        <v>13.0</v>
      </c>
      <c r="J38" s="12" t="n">
        <v>10.6</v>
      </c>
      <c r="K38" s="12" t="n">
        <v>43.6</v>
      </c>
      <c r="L38" s="12" t="n">
        <v>32.4</v>
      </c>
      <c r="M38" s="12" t="n">
        <v>147.4</v>
      </c>
      <c r="N38" s="12" t="n">
        <v>26.8</v>
      </c>
      <c r="O38" s="12" t="n">
        <v>53.2</v>
      </c>
      <c r="P38" s="12" t="n">
        <v>19.2</v>
      </c>
      <c r="Q38" s="12" t="n">
        <v>8.4</v>
      </c>
      <c r="R38" s="12" t="n">
        <v>14.2</v>
      </c>
      <c r="S38" s="12" t="n">
        <v>18.2</v>
      </c>
      <c r="T38" s="12" t="n">
        <v>2.0</v>
      </c>
      <c r="U38" s="12" t="n">
        <v>2.8</v>
      </c>
      <c r="V38" s="12" t="n">
        <v>3.6</v>
      </c>
      <c r="W38" s="12" t="n">
        <v>2.2</v>
      </c>
      <c r="X38" s="12" t="n">
        <v>1.0</v>
      </c>
      <c r="Y38" s="12" t="n">
        <v>2.6</v>
      </c>
      <c r="Z38" s="12" t="n">
        <v>7.4</v>
      </c>
      <c r="AA38" s="12" t="n">
        <v>137.4</v>
      </c>
      <c r="AB38" s="12" t="n">
        <v>79.2</v>
      </c>
      <c r="AC38" s="12" t="n">
        <v>206.6</v>
      </c>
      <c r="AD38" s="12" t="n">
        <v>165.6</v>
      </c>
      <c r="AE38" s="12" t="n">
        <v>28.4</v>
      </c>
      <c r="AF38" s="12" t="n">
        <v>18.2</v>
      </c>
      <c r="AG38" s="12" t="n">
        <v>8.8</v>
      </c>
      <c r="AH38" s="12" t="n">
        <v>9.6</v>
      </c>
      <c r="AI38" s="12" t="n">
        <v>10.8</v>
      </c>
      <c r="AJ38" s="12" t="n">
        <v>2.2</v>
      </c>
      <c r="AK38" s="12" t="n">
        <v>6.0</v>
      </c>
      <c r="AL38" s="12" t="n">
        <v>53.0</v>
      </c>
      <c r="AM38" s="12" t="n">
        <v>0.8</v>
      </c>
      <c r="AN38" s="12" t="n">
        <v>6.2</v>
      </c>
      <c r="AO38" s="12" t="n">
        <v>1.2</v>
      </c>
      <c r="AP38" s="12" t="n">
        <v>1.6</v>
      </c>
      <c r="AQ38" s="12" t="n">
        <v>20.8</v>
      </c>
      <c r="AR38" s="12" t="n">
        <v>2.4</v>
      </c>
      <c r="AS38" s="12" t="n">
        <v>65.6</v>
      </c>
      <c r="AT38" s="13" t="n">
        <v>1288.0</v>
      </c>
      <c r="AU38" s="14"/>
      <c r="AX38" s="15"/>
    </row>
    <row r="39" spans="1:50">
      <c r="A39" s="1" t="s">
        <v>34</v>
      </c>
      <c r="B39" s="12" t="n">
        <v>8.4</v>
      </c>
      <c r="C39" s="12" t="n">
        <v>14.6</v>
      </c>
      <c r="D39" s="12" t="n">
        <v>4.6</v>
      </c>
      <c r="E39" s="12" t="n">
        <v>12.2</v>
      </c>
      <c r="F39" s="12" t="n">
        <v>64.4</v>
      </c>
      <c r="G39" s="12" t="n">
        <v>13.8</v>
      </c>
      <c r="H39" s="12" t="n">
        <v>18.4</v>
      </c>
      <c r="I39" s="12" t="n">
        <v>12.4</v>
      </c>
      <c r="J39" s="12" t="n">
        <v>22.6</v>
      </c>
      <c r="K39" s="12" t="n">
        <v>56.4</v>
      </c>
      <c r="L39" s="12" t="n">
        <v>50.6</v>
      </c>
      <c r="M39" s="12" t="n">
        <v>743.8</v>
      </c>
      <c r="N39" s="12" t="n">
        <v>34.8</v>
      </c>
      <c r="O39" s="12" t="n">
        <v>78.4</v>
      </c>
      <c r="P39" s="12" t="n">
        <v>35.6</v>
      </c>
      <c r="Q39" s="12" t="n">
        <v>13.4</v>
      </c>
      <c r="R39" s="12" t="n">
        <v>26.4</v>
      </c>
      <c r="S39" s="12" t="n">
        <v>44.4</v>
      </c>
      <c r="T39" s="12" t="n">
        <v>6.6</v>
      </c>
      <c r="U39" s="12" t="n">
        <v>4.8</v>
      </c>
      <c r="V39" s="12" t="n">
        <v>8.2</v>
      </c>
      <c r="W39" s="12" t="n">
        <v>3.0</v>
      </c>
      <c r="X39" s="12" t="n">
        <v>1.6</v>
      </c>
      <c r="Y39" s="12" t="n">
        <v>7.8</v>
      </c>
      <c r="Z39" s="12" t="n">
        <v>13.0</v>
      </c>
      <c r="AA39" s="12" t="n">
        <v>709.8</v>
      </c>
      <c r="AB39" s="12" t="n">
        <v>254.8</v>
      </c>
      <c r="AC39" s="12" t="n">
        <v>636.2</v>
      </c>
      <c r="AD39" s="12" t="n">
        <v>449.4</v>
      </c>
      <c r="AE39" s="12" t="n">
        <v>65.4</v>
      </c>
      <c r="AF39" s="12" t="n">
        <v>46.0</v>
      </c>
      <c r="AG39" s="12" t="n">
        <v>27.8</v>
      </c>
      <c r="AH39" s="12" t="n">
        <v>32.4</v>
      </c>
      <c r="AI39" s="12" t="n">
        <v>44.2</v>
      </c>
      <c r="AJ39" s="12" t="n">
        <v>3.0</v>
      </c>
      <c r="AK39" s="12" t="n">
        <v>56.2</v>
      </c>
      <c r="AL39" s="12" t="n">
        <v>40.4</v>
      </c>
      <c r="AM39" s="12" t="n">
        <v>1.6</v>
      </c>
      <c r="AN39" s="12" t="n">
        <v>7.8</v>
      </c>
      <c r="AO39" s="12" t="n">
        <v>4.2</v>
      </c>
      <c r="AP39" s="12" t="n">
        <v>5.8</v>
      </c>
      <c r="AQ39" s="12" t="n">
        <v>117.4</v>
      </c>
      <c r="AR39" s="12" t="n">
        <v>9.6</v>
      </c>
      <c r="AS39" s="12" t="n">
        <v>30.6</v>
      </c>
      <c r="AT39" s="13" t="n">
        <v>3842.8</v>
      </c>
      <c r="AU39" s="14"/>
      <c r="AX39" s="15"/>
    </row>
    <row r="40" spans="1:50">
      <c r="A40" s="1" t="s">
        <v>35</v>
      </c>
      <c r="B40" s="12" t="n">
        <v>1.6</v>
      </c>
      <c r="C40" s="12" t="n">
        <v>1.8</v>
      </c>
      <c r="D40" s="12" t="n">
        <v>1.2</v>
      </c>
      <c r="E40" s="12" t="n">
        <v>0.6</v>
      </c>
      <c r="F40" s="12" t="n">
        <v>7.0</v>
      </c>
      <c r="G40" s="12" t="n">
        <v>3.0</v>
      </c>
      <c r="H40" s="12" t="n">
        <v>7.8</v>
      </c>
      <c r="I40" s="12" t="n">
        <v>5.8</v>
      </c>
      <c r="J40" s="12" t="n">
        <v>9.4</v>
      </c>
      <c r="K40" s="12" t="n">
        <v>0.4</v>
      </c>
      <c r="L40" s="12" t="n">
        <v>4.4</v>
      </c>
      <c r="M40" s="12" t="n">
        <v>56.0</v>
      </c>
      <c r="N40" s="12" t="n">
        <v>4.2</v>
      </c>
      <c r="O40" s="12" t="n">
        <v>1.6</v>
      </c>
      <c r="P40" s="12" t="n">
        <v>2.8</v>
      </c>
      <c r="Q40" s="12" t="n">
        <v>1.4</v>
      </c>
      <c r="R40" s="12" t="n">
        <v>1.4</v>
      </c>
      <c r="S40" s="12" t="n">
        <v>3.4</v>
      </c>
      <c r="T40" s="12" t="n">
        <v>17.4</v>
      </c>
      <c r="U40" s="12" t="n">
        <v>11.4</v>
      </c>
      <c r="V40" s="12" t="n">
        <v>20.6</v>
      </c>
      <c r="W40" s="12" t="n">
        <v>5.6</v>
      </c>
      <c r="X40" s="12" t="n">
        <v>3.6</v>
      </c>
      <c r="Y40" s="12" t="n">
        <v>12.0</v>
      </c>
      <c r="Z40" s="12" t="n">
        <v>1.0</v>
      </c>
      <c r="AA40" s="12" t="n">
        <v>111.4</v>
      </c>
      <c r="AB40" s="12" t="n">
        <v>54.0</v>
      </c>
      <c r="AC40" s="12" t="n">
        <v>139.8</v>
      </c>
      <c r="AD40" s="12" t="n">
        <v>127.2</v>
      </c>
      <c r="AE40" s="12" t="n">
        <v>15.8</v>
      </c>
      <c r="AF40" s="12" t="n">
        <v>15.8</v>
      </c>
      <c r="AG40" s="12" t="n">
        <v>6.6</v>
      </c>
      <c r="AH40" s="12" t="n">
        <v>5.0</v>
      </c>
      <c r="AI40" s="12" t="n">
        <v>8.2</v>
      </c>
      <c r="AJ40" s="12" t="n">
        <v>1.4</v>
      </c>
      <c r="AK40" s="12" t="n">
        <v>0.8</v>
      </c>
      <c r="AL40" s="12" t="n">
        <v>1.4</v>
      </c>
      <c r="AM40" s="12" t="n">
        <v>3.8</v>
      </c>
      <c r="AN40" s="12" t="n">
        <v>26.2</v>
      </c>
      <c r="AO40" s="12" t="n">
        <v>1.6</v>
      </c>
      <c r="AP40" s="12" t="n">
        <v>1.8</v>
      </c>
      <c r="AQ40" s="12" t="n">
        <v>34.4</v>
      </c>
      <c r="AR40" s="12" t="n">
        <v>5.8</v>
      </c>
      <c r="AS40" s="12" t="n">
        <v>1.0</v>
      </c>
      <c r="AT40" s="13" t="n">
        <v>747.3999999999999</v>
      </c>
      <c r="AU40" s="14"/>
      <c r="AX40" s="15"/>
    </row>
    <row r="41" spans="1:50">
      <c r="A41" s="1" t="s">
        <v>36</v>
      </c>
      <c r="B41" s="12" t="n">
        <v>27.2</v>
      </c>
      <c r="C41" s="12" t="n">
        <v>33.2</v>
      </c>
      <c r="D41" s="12" t="n">
        <v>10.0</v>
      </c>
      <c r="E41" s="12" t="n">
        <v>10.0</v>
      </c>
      <c r="F41" s="12" t="n">
        <v>31.2</v>
      </c>
      <c r="G41" s="12" t="n">
        <v>16.8</v>
      </c>
      <c r="H41" s="12" t="n">
        <v>79.0</v>
      </c>
      <c r="I41" s="12" t="n">
        <v>31.2</v>
      </c>
      <c r="J41" s="12" t="n">
        <v>47.6</v>
      </c>
      <c r="K41" s="12" t="n">
        <v>12.2</v>
      </c>
      <c r="L41" s="12" t="n">
        <v>39.6</v>
      </c>
      <c r="M41" s="12" t="n">
        <v>146.6</v>
      </c>
      <c r="N41" s="12" t="n">
        <v>20.2</v>
      </c>
      <c r="O41" s="12" t="n">
        <v>21.6</v>
      </c>
      <c r="P41" s="12" t="n">
        <v>23.4</v>
      </c>
      <c r="Q41" s="12" t="n">
        <v>13.6</v>
      </c>
      <c r="R41" s="12" t="n">
        <v>12.8</v>
      </c>
      <c r="S41" s="12" t="n">
        <v>28.6</v>
      </c>
      <c r="T41" s="12" t="n">
        <v>173.0</v>
      </c>
      <c r="U41" s="12" t="n">
        <v>58.8</v>
      </c>
      <c r="V41" s="12" t="n">
        <v>101.0</v>
      </c>
      <c r="W41" s="12" t="n">
        <v>19.8</v>
      </c>
      <c r="X41" s="12" t="n">
        <v>20.6</v>
      </c>
      <c r="Y41" s="12" t="n">
        <v>28.6</v>
      </c>
      <c r="Z41" s="12" t="n">
        <v>23.8</v>
      </c>
      <c r="AA41" s="12" t="n">
        <v>196.2</v>
      </c>
      <c r="AB41" s="12" t="n">
        <v>110.2</v>
      </c>
      <c r="AC41" s="12" t="n">
        <v>385.0</v>
      </c>
      <c r="AD41" s="12" t="n">
        <v>291.0</v>
      </c>
      <c r="AE41" s="12" t="n">
        <v>49.2</v>
      </c>
      <c r="AF41" s="12" t="n">
        <v>52.0</v>
      </c>
      <c r="AG41" s="12" t="n">
        <v>29.2</v>
      </c>
      <c r="AH41" s="12" t="n">
        <v>30.0</v>
      </c>
      <c r="AI41" s="12" t="n">
        <v>28.2</v>
      </c>
      <c r="AJ41" s="12" t="n">
        <v>19.2</v>
      </c>
      <c r="AK41" s="12" t="n">
        <v>3.8</v>
      </c>
      <c r="AL41" s="12" t="n">
        <v>9.8</v>
      </c>
      <c r="AM41" s="12" t="n">
        <v>24.8</v>
      </c>
      <c r="AN41" s="12" t="n">
        <v>37.6</v>
      </c>
      <c r="AO41" s="12" t="n">
        <v>12.6</v>
      </c>
      <c r="AP41" s="12" t="n">
        <v>17.0</v>
      </c>
      <c r="AQ41" s="12" t="n">
        <v>85.8</v>
      </c>
      <c r="AR41" s="12" t="n">
        <v>16.2</v>
      </c>
      <c r="AS41" s="12" t="n">
        <v>5.2</v>
      </c>
      <c r="AT41" s="13" t="n">
        <v>2433.3999999999996</v>
      </c>
      <c r="AU41" s="14"/>
      <c r="AX41" s="15"/>
    </row>
    <row r="42" spans="1:50">
      <c r="A42" s="1" t="s">
        <v>53</v>
      </c>
      <c r="B42" s="12" t="n">
        <v>8.0</v>
      </c>
      <c r="C42" s="12" t="n">
        <v>9.4</v>
      </c>
      <c r="D42" s="12" t="n">
        <v>3.4</v>
      </c>
      <c r="E42" s="12" t="n">
        <v>3.4</v>
      </c>
      <c r="F42" s="12" t="n">
        <v>11.2</v>
      </c>
      <c r="G42" s="12" t="n">
        <v>2.6</v>
      </c>
      <c r="H42" s="12" t="n">
        <v>5.0</v>
      </c>
      <c r="I42" s="12" t="n">
        <v>5.2</v>
      </c>
      <c r="J42" s="12" t="n">
        <v>5.4</v>
      </c>
      <c r="K42" s="12" t="n">
        <v>4.4</v>
      </c>
      <c r="L42" s="12" t="n">
        <v>7.0</v>
      </c>
      <c r="M42" s="12" t="n">
        <v>27.2</v>
      </c>
      <c r="N42" s="12" t="n">
        <v>4.0</v>
      </c>
      <c r="O42" s="12" t="n">
        <v>5.6</v>
      </c>
      <c r="P42" s="12" t="n">
        <v>2.8</v>
      </c>
      <c r="Q42" s="12" t="n">
        <v>1.4</v>
      </c>
      <c r="R42" s="12" t="n">
        <v>2.4</v>
      </c>
      <c r="S42" s="12" t="n">
        <v>1.4</v>
      </c>
      <c r="T42" s="12" t="n">
        <v>10.0</v>
      </c>
      <c r="U42" s="12" t="n">
        <v>6.2</v>
      </c>
      <c r="V42" s="12" t="n">
        <v>6.2</v>
      </c>
      <c r="W42" s="12" t="n">
        <v>2.6</v>
      </c>
      <c r="X42" s="12" t="n">
        <v>1.6</v>
      </c>
      <c r="Y42" s="12" t="n">
        <v>4.0</v>
      </c>
      <c r="Z42" s="12" t="n">
        <v>5.8</v>
      </c>
      <c r="AA42" s="12" t="n">
        <v>82.2</v>
      </c>
      <c r="AB42" s="12" t="n">
        <v>59.6</v>
      </c>
      <c r="AC42" s="12" t="n">
        <v>287.6</v>
      </c>
      <c r="AD42" s="12" t="n">
        <v>189.2</v>
      </c>
      <c r="AE42" s="12" t="n">
        <v>56.8</v>
      </c>
      <c r="AF42" s="12" t="n">
        <v>53.8</v>
      </c>
      <c r="AG42" s="12" t="n">
        <v>19.8</v>
      </c>
      <c r="AH42" s="12" t="n">
        <v>33.2</v>
      </c>
      <c r="AI42" s="12" t="n">
        <v>29.6</v>
      </c>
      <c r="AJ42" s="12" t="n">
        <v>7.0</v>
      </c>
      <c r="AK42" s="12" t="n">
        <v>2.4</v>
      </c>
      <c r="AL42" s="12" t="n">
        <v>5.6</v>
      </c>
      <c r="AM42" s="12" t="n">
        <v>3.6</v>
      </c>
      <c r="AN42" s="12" t="n">
        <v>11.8</v>
      </c>
      <c r="AO42" s="12" t="n">
        <v>9.0</v>
      </c>
      <c r="AP42" s="12" t="n">
        <v>27.6</v>
      </c>
      <c r="AQ42" s="12" t="n">
        <v>40.0</v>
      </c>
      <c r="AR42" s="12" t="n">
        <v>21.0</v>
      </c>
      <c r="AS42" s="12" t="n">
        <v>1.6</v>
      </c>
      <c r="AT42" s="13" t="n">
        <v>1087.6</v>
      </c>
      <c r="AU42" s="14"/>
      <c r="AX42" s="15"/>
    </row>
    <row r="43" spans="1:50">
      <c r="A43" s="1" t="s">
        <v>54</v>
      </c>
      <c r="B43" s="12" t="n">
        <v>10.2</v>
      </c>
      <c r="C43" s="12" t="n">
        <v>13.2</v>
      </c>
      <c r="D43" s="12" t="n">
        <v>3.4</v>
      </c>
      <c r="E43" s="12" t="n">
        <v>3.8</v>
      </c>
      <c r="F43" s="12" t="n">
        <v>13.6</v>
      </c>
      <c r="G43" s="12" t="n">
        <v>4.8</v>
      </c>
      <c r="H43" s="12" t="n">
        <v>9.2</v>
      </c>
      <c r="I43" s="12" t="n">
        <v>8.6</v>
      </c>
      <c r="J43" s="12" t="n">
        <v>12.4</v>
      </c>
      <c r="K43" s="12" t="n">
        <v>10.0</v>
      </c>
      <c r="L43" s="12" t="n">
        <v>12.4</v>
      </c>
      <c r="M43" s="12" t="n">
        <v>26.6</v>
      </c>
      <c r="N43" s="12" t="n">
        <v>9.4</v>
      </c>
      <c r="O43" s="12" t="n">
        <v>9.2</v>
      </c>
      <c r="P43" s="12" t="n">
        <v>4.0</v>
      </c>
      <c r="Q43" s="12" t="n">
        <v>4.0</v>
      </c>
      <c r="R43" s="12" t="n">
        <v>5.0</v>
      </c>
      <c r="S43" s="12" t="n">
        <v>7.0</v>
      </c>
      <c r="T43" s="12" t="n">
        <v>12.2</v>
      </c>
      <c r="U43" s="12" t="n">
        <v>7.6</v>
      </c>
      <c r="V43" s="12" t="n">
        <v>9.0</v>
      </c>
      <c r="W43" s="12" t="n">
        <v>2.2</v>
      </c>
      <c r="X43" s="12" t="n">
        <v>1.2</v>
      </c>
      <c r="Y43" s="12" t="n">
        <v>5.8</v>
      </c>
      <c r="Z43" s="12" t="n">
        <v>11.4</v>
      </c>
      <c r="AA43" s="12" t="n">
        <v>89.8</v>
      </c>
      <c r="AB43" s="12" t="n">
        <v>64.4</v>
      </c>
      <c r="AC43" s="12" t="n">
        <v>284.6</v>
      </c>
      <c r="AD43" s="12" t="n">
        <v>252.0</v>
      </c>
      <c r="AE43" s="12" t="n">
        <v>94.6</v>
      </c>
      <c r="AF43" s="12" t="n">
        <v>107.8</v>
      </c>
      <c r="AG43" s="12" t="n">
        <v>51.2</v>
      </c>
      <c r="AH43" s="12" t="n">
        <v>102.8</v>
      </c>
      <c r="AI43" s="12" t="n">
        <v>90.8</v>
      </c>
      <c r="AJ43" s="12" t="n">
        <v>41.4</v>
      </c>
      <c r="AK43" s="12" t="n">
        <v>3.2</v>
      </c>
      <c r="AL43" s="12" t="n">
        <v>6.4</v>
      </c>
      <c r="AM43" s="12" t="n">
        <v>3.2</v>
      </c>
      <c r="AN43" s="12" t="n">
        <v>17.6</v>
      </c>
      <c r="AO43" s="12" t="n">
        <v>24.2</v>
      </c>
      <c r="AP43" s="12" t="n">
        <v>10.4</v>
      </c>
      <c r="AQ43" s="12" t="n">
        <v>60.0</v>
      </c>
      <c r="AR43" s="12" t="n">
        <v>23.2</v>
      </c>
      <c r="AS43" s="12" t="n">
        <v>1.2</v>
      </c>
      <c r="AT43" s="13" t="n">
        <v>1545.0000000000005</v>
      </c>
      <c r="AU43" s="14"/>
      <c r="AX43" s="15"/>
    </row>
    <row r="44" spans="1:50">
      <c r="A44" s="1" t="s">
        <v>55</v>
      </c>
      <c r="B44" s="12" t="n">
        <v>29.4</v>
      </c>
      <c r="C44" s="12" t="n">
        <v>47.4</v>
      </c>
      <c r="D44" s="12" t="n">
        <v>37.8</v>
      </c>
      <c r="E44" s="12" t="n">
        <v>58.4</v>
      </c>
      <c r="F44" s="12" t="n">
        <v>124.4</v>
      </c>
      <c r="G44" s="12" t="n">
        <v>40.2</v>
      </c>
      <c r="H44" s="12" t="n">
        <v>73.2</v>
      </c>
      <c r="I44" s="12" t="n">
        <v>43.8</v>
      </c>
      <c r="J44" s="12" t="n">
        <v>58.2</v>
      </c>
      <c r="K44" s="12" t="n">
        <v>15.6</v>
      </c>
      <c r="L44" s="12" t="n">
        <v>28.8</v>
      </c>
      <c r="M44" s="12" t="n">
        <v>40.2</v>
      </c>
      <c r="N44" s="12" t="n">
        <v>18.6</v>
      </c>
      <c r="O44" s="12" t="n">
        <v>11.2</v>
      </c>
      <c r="P44" s="12" t="n">
        <v>12.0</v>
      </c>
      <c r="Q44" s="12" t="n">
        <v>4.0</v>
      </c>
      <c r="R44" s="12" t="n">
        <v>12.0</v>
      </c>
      <c r="S44" s="12" t="n">
        <v>22.4</v>
      </c>
      <c r="T44" s="12" t="n">
        <v>53.0</v>
      </c>
      <c r="U44" s="12" t="n">
        <v>81.6</v>
      </c>
      <c r="V44" s="12" t="n">
        <v>98.4</v>
      </c>
      <c r="W44" s="12" t="n">
        <v>72.2</v>
      </c>
      <c r="X44" s="12" t="n">
        <v>57.0</v>
      </c>
      <c r="Y44" s="12" t="n">
        <v>90.2</v>
      </c>
      <c r="Z44" s="12" t="n">
        <v>49.4</v>
      </c>
      <c r="AA44" s="12" t="n">
        <v>393.4</v>
      </c>
      <c r="AB44" s="12" t="n">
        <v>365.4</v>
      </c>
      <c r="AC44" s="12" t="n">
        <v>1402.6</v>
      </c>
      <c r="AD44" s="12" t="n">
        <v>433.8</v>
      </c>
      <c r="AE44" s="12" t="n">
        <v>181.0</v>
      </c>
      <c r="AF44" s="12" t="n">
        <v>157.6</v>
      </c>
      <c r="AG44" s="12" t="n">
        <v>61.0</v>
      </c>
      <c r="AH44" s="12" t="n">
        <v>57.6</v>
      </c>
      <c r="AI44" s="12" t="n">
        <v>106.6</v>
      </c>
      <c r="AJ44" s="12" t="n">
        <v>60.6</v>
      </c>
      <c r="AK44" s="12" t="n">
        <v>12.4</v>
      </c>
      <c r="AL44" s="12" t="n">
        <v>78.0</v>
      </c>
      <c r="AM44" s="12" t="n">
        <v>25.0</v>
      </c>
      <c r="AN44" s="12" t="n">
        <v>66.0</v>
      </c>
      <c r="AO44" s="12" t="n">
        <v>28.4</v>
      </c>
      <c r="AP44" s="12" t="n">
        <v>31.0</v>
      </c>
      <c r="AQ44" s="12" t="n">
        <v>41.2</v>
      </c>
      <c r="AR44" s="12" t="n">
        <v>251.4</v>
      </c>
      <c r="AS44" s="12" t="n">
        <v>25.0</v>
      </c>
      <c r="AT44" s="13" t="n">
        <v>4957.400000000001</v>
      </c>
      <c r="AU44" s="14"/>
      <c r="AX44" s="15"/>
    </row>
    <row r="45" spans="1:50">
      <c r="A45" s="1" t="s">
        <v>56</v>
      </c>
      <c r="B45" s="12" t="n">
        <v>10.8</v>
      </c>
      <c r="C45" s="12" t="n">
        <v>16.6</v>
      </c>
      <c r="D45" s="12" t="n">
        <v>13.6</v>
      </c>
      <c r="E45" s="12" t="n">
        <v>14.2</v>
      </c>
      <c r="F45" s="12" t="n">
        <v>99.4</v>
      </c>
      <c r="G45" s="12" t="n">
        <v>19.8</v>
      </c>
      <c r="H45" s="12" t="n">
        <v>21.6</v>
      </c>
      <c r="I45" s="12" t="n">
        <v>20.6</v>
      </c>
      <c r="J45" s="12" t="n">
        <v>33.8</v>
      </c>
      <c r="K45" s="12" t="n">
        <v>10.4</v>
      </c>
      <c r="L45" s="12" t="n">
        <v>17.2</v>
      </c>
      <c r="M45" s="12" t="n">
        <v>44.0</v>
      </c>
      <c r="N45" s="12" t="n">
        <v>7.8</v>
      </c>
      <c r="O45" s="12" t="n">
        <v>7.4</v>
      </c>
      <c r="P45" s="12" t="n">
        <v>7.6</v>
      </c>
      <c r="Q45" s="12" t="n">
        <v>2.2</v>
      </c>
      <c r="R45" s="12" t="n">
        <v>3.8</v>
      </c>
      <c r="S45" s="12" t="n">
        <v>3.8</v>
      </c>
      <c r="T45" s="12" t="n">
        <v>11.8</v>
      </c>
      <c r="U45" s="12" t="n">
        <v>12.2</v>
      </c>
      <c r="V45" s="12" t="n">
        <v>21.4</v>
      </c>
      <c r="W45" s="12" t="n">
        <v>9.0</v>
      </c>
      <c r="X45" s="12" t="n">
        <v>8.8</v>
      </c>
      <c r="Y45" s="12" t="n">
        <v>31.0</v>
      </c>
      <c r="Z45" s="12" t="n">
        <v>14.8</v>
      </c>
      <c r="AA45" s="12" t="n">
        <v>238.8</v>
      </c>
      <c r="AB45" s="12" t="n">
        <v>177.8</v>
      </c>
      <c r="AC45" s="12" t="n">
        <v>705.4</v>
      </c>
      <c r="AD45" s="12" t="n">
        <v>777.8</v>
      </c>
      <c r="AE45" s="12" t="n">
        <v>220.2</v>
      </c>
      <c r="AF45" s="12" t="n">
        <v>147.0</v>
      </c>
      <c r="AG45" s="12" t="n">
        <v>59.2</v>
      </c>
      <c r="AH45" s="12" t="n">
        <v>82.6</v>
      </c>
      <c r="AI45" s="12" t="n">
        <v>99.0</v>
      </c>
      <c r="AJ45" s="12" t="n">
        <v>29.0</v>
      </c>
      <c r="AK45" s="12" t="n">
        <v>2.6</v>
      </c>
      <c r="AL45" s="12" t="n">
        <v>14.2</v>
      </c>
      <c r="AM45" s="12" t="n">
        <v>5.6</v>
      </c>
      <c r="AN45" s="12" t="n">
        <v>16.4</v>
      </c>
      <c r="AO45" s="12" t="n">
        <v>23.0</v>
      </c>
      <c r="AP45" s="12" t="n">
        <v>22.0</v>
      </c>
      <c r="AQ45" s="12" t="n">
        <v>479.8</v>
      </c>
      <c r="AR45" s="12" t="n">
        <v>23.2</v>
      </c>
      <c r="AS45" s="12" t="n">
        <v>3.4</v>
      </c>
      <c r="AT45" s="13" t="n">
        <v>3590.599999999999</v>
      </c>
      <c r="AU45" s="14"/>
      <c r="AX45" s="15"/>
    </row>
    <row r="46" spans="1:50">
      <c r="A46" s="1" t="s">
        <v>62</v>
      </c>
      <c r="B46" s="12" t="n">
        <v>2.8</v>
      </c>
      <c r="C46" s="12" t="n">
        <v>4.8</v>
      </c>
      <c r="D46" s="12" t="n">
        <v>3.8</v>
      </c>
      <c r="E46" s="12" t="n">
        <v>3.8</v>
      </c>
      <c r="F46" s="12" t="n">
        <v>24.0</v>
      </c>
      <c r="G46" s="12" t="n">
        <v>7.6</v>
      </c>
      <c r="H46" s="12" t="n">
        <v>7.4</v>
      </c>
      <c r="I46" s="12" t="n">
        <v>8.2</v>
      </c>
      <c r="J46" s="12" t="n">
        <v>12.2</v>
      </c>
      <c r="K46" s="12" t="n">
        <v>28.8</v>
      </c>
      <c r="L46" s="12" t="n">
        <v>42.0</v>
      </c>
      <c r="M46" s="12" t="n">
        <v>234.0</v>
      </c>
      <c r="N46" s="12" t="n">
        <v>28.2</v>
      </c>
      <c r="O46" s="12" t="n">
        <v>78.4</v>
      </c>
      <c r="P46" s="12" t="n">
        <v>22.2</v>
      </c>
      <c r="Q46" s="12" t="n">
        <v>13.0</v>
      </c>
      <c r="R46" s="12" t="n">
        <v>12.4</v>
      </c>
      <c r="S46" s="12" t="n">
        <v>19.0</v>
      </c>
      <c r="T46" s="12" t="n">
        <v>4.8</v>
      </c>
      <c r="U46" s="12" t="n">
        <v>2.4</v>
      </c>
      <c r="V46" s="12" t="n">
        <v>3.2</v>
      </c>
      <c r="W46" s="12" t="n">
        <v>0.6</v>
      </c>
      <c r="X46" s="12" t="n">
        <v>0.8</v>
      </c>
      <c r="Y46" s="12" t="n">
        <v>2.2</v>
      </c>
      <c r="Z46" s="12" t="n">
        <v>6.8</v>
      </c>
      <c r="AA46" s="12" t="n">
        <v>201.6</v>
      </c>
      <c r="AB46" s="12" t="n">
        <v>101.0</v>
      </c>
      <c r="AC46" s="12" t="n">
        <v>235.2</v>
      </c>
      <c r="AD46" s="12" t="n">
        <v>135.8</v>
      </c>
      <c r="AE46" s="12" t="n">
        <v>27.4</v>
      </c>
      <c r="AF46" s="12" t="n">
        <v>14.2</v>
      </c>
      <c r="AG46" s="12" t="n">
        <v>7.8</v>
      </c>
      <c r="AH46" s="12" t="n">
        <v>8.2</v>
      </c>
      <c r="AI46" s="12" t="n">
        <v>10.6</v>
      </c>
      <c r="AJ46" s="12" t="n">
        <v>1.0</v>
      </c>
      <c r="AK46" s="12" t="n">
        <v>70.2</v>
      </c>
      <c r="AL46" s="12" t="n">
        <v>16.4</v>
      </c>
      <c r="AM46" s="12" t="n">
        <v>0.2</v>
      </c>
      <c r="AN46" s="12" t="n">
        <v>6.0</v>
      </c>
      <c r="AO46" s="12" t="n">
        <v>2.2</v>
      </c>
      <c r="AP46" s="12" t="n">
        <v>1.0</v>
      </c>
      <c r="AQ46" s="12" t="n">
        <v>44.0</v>
      </c>
      <c r="AR46" s="12" t="n">
        <v>3.4</v>
      </c>
      <c r="AS46" s="12" t="n">
        <v>17.2</v>
      </c>
      <c r="AT46" s="13" t="n">
        <v>1476.8000000000004</v>
      </c>
      <c r="AU46" s="14"/>
      <c r="AX46" s="15"/>
    </row>
    <row r="47" spans="1:50">
      <c r="A47" s="11" t="s">
        <v>49</v>
      </c>
      <c r="B47" s="14" t="n">
        <v>1859.0</v>
      </c>
      <c r="C47" s="14" t="n">
        <v>3136.7999999999997</v>
      </c>
      <c r="D47" s="14" t="n">
        <v>1997.4</v>
      </c>
      <c r="E47" s="14" t="n">
        <v>2311.800000000001</v>
      </c>
      <c r="F47" s="14" t="n">
        <v>6247.399999999998</v>
      </c>
      <c r="G47" s="14" t="n">
        <v>2658.6000000000004</v>
      </c>
      <c r="H47" s="14" t="n">
        <v>3752.399999999999</v>
      </c>
      <c r="I47" s="14" t="n">
        <v>3091.3999999999996</v>
      </c>
      <c r="J47" s="14" t="n">
        <v>3455.3999999999996</v>
      </c>
      <c r="K47" s="14" t="n">
        <v>2935.6000000000004</v>
      </c>
      <c r="L47" s="14" t="n">
        <v>4078.2</v>
      </c>
      <c r="M47" s="14" t="n">
        <v>7929.4</v>
      </c>
      <c r="N47" s="14" t="n">
        <v>2331.3999999999996</v>
      </c>
      <c r="O47" s="14" t="n">
        <v>2697.7999999999993</v>
      </c>
      <c r="P47" s="14" t="n">
        <v>1813.3999999999994</v>
      </c>
      <c r="Q47" s="14" t="n">
        <v>1123.8000000000004</v>
      </c>
      <c r="R47" s="14" t="n">
        <v>1505.0</v>
      </c>
      <c r="S47" s="14" t="n">
        <v>3256.6000000000004</v>
      </c>
      <c r="T47" s="14" t="n">
        <v>2107.6000000000004</v>
      </c>
      <c r="U47" s="14" t="n">
        <v>1893.1999999999998</v>
      </c>
      <c r="V47" s="14" t="n">
        <v>2530.5999999999995</v>
      </c>
      <c r="W47" s="14" t="n">
        <v>1419.9999999999998</v>
      </c>
      <c r="X47" s="14" t="n">
        <v>1136.3999999999996</v>
      </c>
      <c r="Y47" s="14" t="n">
        <v>2703.0</v>
      </c>
      <c r="Z47" s="14" t="n">
        <v>3501.600000000001</v>
      </c>
      <c r="AA47" s="14" t="n">
        <v>10905.4</v>
      </c>
      <c r="AB47" s="14" t="n">
        <v>6991.8</v>
      </c>
      <c r="AC47" s="14" t="n">
        <v>22861.999999999996</v>
      </c>
      <c r="AD47" s="14" t="n">
        <v>15890.199999999999</v>
      </c>
      <c r="AE47" s="14" t="n">
        <v>7235.999999999999</v>
      </c>
      <c r="AF47" s="14" t="n">
        <v>6677.400000000001</v>
      </c>
      <c r="AG47" s="14" t="n">
        <v>3500.600000000001</v>
      </c>
      <c r="AH47" s="14" t="n">
        <v>5188.4000000000015</v>
      </c>
      <c r="AI47" s="14" t="n">
        <v>3967.8000000000006</v>
      </c>
      <c r="AJ47" s="14" t="n">
        <v>1358.2000000000003</v>
      </c>
      <c r="AK47" s="14" t="n">
        <v>1258.3999999999999</v>
      </c>
      <c r="AL47" s="14" t="n">
        <v>3835.2</v>
      </c>
      <c r="AM47" s="14" t="n">
        <v>775.8000000000001</v>
      </c>
      <c r="AN47" s="14" t="n">
        <v>2338.3999999999996</v>
      </c>
      <c r="AO47" s="14" t="n">
        <v>1075.4000000000003</v>
      </c>
      <c r="AP47" s="14" t="n">
        <v>1518.6</v>
      </c>
      <c r="AQ47" s="14" t="n">
        <v>7003.599999999999</v>
      </c>
      <c r="AR47" s="14" t="n">
        <v>3360.4</v>
      </c>
      <c r="AS47" s="14" t="n">
        <v>1404.8</v>
      </c>
      <c r="AT47" s="14" t="n">
        <v>178622.19999999998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B37" sqref="B37"/>
    </sheetView>
  </sheetViews>
  <sheetFormatPr defaultRowHeight="12.75"/>
  <cols>
    <col min="1" max="10" customWidth="true" width="8.140625" collapsed="true"/>
  </cols>
  <sheetData>
    <row r="1" spans="1:10">
      <c r="A1" s="2" t="s">
        <v>63</v>
      </c>
      <c r="D1" s="10"/>
      <c r="G1" s="20">
        <f ca="1">'Weekday OD'!G1</f>
        <v>40544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 t="n">
        <v>36.23809523809524</v>
      </c>
      <c r="C5" s="4" t="n">
        <v>24.238095238095237</v>
      </c>
      <c r="D5" s="4" t="n">
        <v>75.9047619047619</v>
      </c>
      <c r="E5" s="4" t="n">
        <v>115.28571428571429</v>
      </c>
      <c r="F5" s="4" t="n">
        <v>400.95238095238096</v>
      </c>
      <c r="G5" s="4" t="n">
        <v>725.0</v>
      </c>
      <c r="H5" s="4" t="n">
        <v>601.1428571428571</v>
      </c>
      <c r="I5" s="4" t="n">
        <v>902.5238095238095</v>
      </c>
      <c r="J5" s="5" t="n">
        <v>2881.285714285714</v>
      </c>
    </row>
    <row r="6" spans="1:10">
      <c r="A6" s="1" t="s">
        <v>26</v>
      </c>
      <c r="B6" s="4" t="n">
        <v>25.38095238095238</v>
      </c>
      <c r="C6" s="4" t="n">
        <v>36.95238095238095</v>
      </c>
      <c r="D6" s="4" t="n">
        <v>53.04761904761905</v>
      </c>
      <c r="E6" s="4" t="n">
        <v>105.71428571428571</v>
      </c>
      <c r="F6" s="4" t="n">
        <v>527.5238095238095</v>
      </c>
      <c r="G6" s="4" t="n">
        <v>989.0952380952381</v>
      </c>
      <c r="H6" s="4" t="n">
        <v>896.7142857142857</v>
      </c>
      <c r="I6" s="4" t="n">
        <v>1597.2380952380952</v>
      </c>
      <c r="J6" s="5" t="n">
        <v>4231.666666666667</v>
      </c>
    </row>
    <row r="7" spans="1:10">
      <c r="A7" s="1" t="s">
        <v>27</v>
      </c>
      <c r="B7" s="4" t="n">
        <v>137.0952380952381</v>
      </c>
      <c r="C7" s="4" t="n">
        <v>85.23809523809524</v>
      </c>
      <c r="D7" s="4" t="n">
        <v>40.57142857142857</v>
      </c>
      <c r="E7" s="4" t="n">
        <v>62.904761904761905</v>
      </c>
      <c r="F7" s="4" t="n">
        <v>359.14285714285717</v>
      </c>
      <c r="G7" s="4" t="n">
        <v>602.8095238095239</v>
      </c>
      <c r="H7" s="4" t="n">
        <v>468.8095238095238</v>
      </c>
      <c r="I7" s="4" t="n">
        <v>1152.4761904761904</v>
      </c>
      <c r="J7" s="5" t="n">
        <v>2909.0476190476193</v>
      </c>
    </row>
    <row r="8" spans="1:10">
      <c r="A8" s="1" t="s">
        <v>28</v>
      </c>
      <c r="B8" s="4" t="n">
        <v>101.47619047619048</v>
      </c>
      <c r="C8" s="4" t="n">
        <v>96.33333333333333</v>
      </c>
      <c r="D8" s="4" t="n">
        <v>65.38095238095238</v>
      </c>
      <c r="E8" s="4" t="n">
        <v>22.523809523809526</v>
      </c>
      <c r="F8" s="4" t="n">
        <v>188.57142857142858</v>
      </c>
      <c r="G8" s="4" t="n">
        <v>386.23809523809524</v>
      </c>
      <c r="H8" s="4" t="n">
        <v>363.9047619047619</v>
      </c>
      <c r="I8" s="4" t="n">
        <v>744.8095238095239</v>
      </c>
      <c r="J8" s="5" t="n">
        <v>1969.2380952380952</v>
      </c>
    </row>
    <row r="9" spans="1:10">
      <c r="A9" s="1">
        <v>16</v>
      </c>
      <c r="B9" s="4" t="n">
        <v>342.0952380952381</v>
      </c>
      <c r="C9" s="4" t="n">
        <v>424.5238095238095</v>
      </c>
      <c r="D9" s="4" t="n">
        <v>458.2857142857143</v>
      </c>
      <c r="E9" s="4" t="n">
        <v>215.61904761904762</v>
      </c>
      <c r="F9" s="4" t="n">
        <v>11.19047619047619</v>
      </c>
      <c r="G9" s="4" t="n">
        <v>99.9047619047619</v>
      </c>
      <c r="H9" s="4" t="n">
        <v>134.0952380952381</v>
      </c>
      <c r="I9" s="4" t="n">
        <v>327.95238095238096</v>
      </c>
      <c r="J9" s="5" t="n">
        <v>2013.6666666666667</v>
      </c>
    </row>
    <row r="10" spans="1:10">
      <c r="A10" s="1">
        <v>24</v>
      </c>
      <c r="B10" s="4" t="n">
        <v>563.3333333333334</v>
      </c>
      <c r="C10" s="4" t="n">
        <v>722.7142857142857</v>
      </c>
      <c r="D10" s="4" t="n">
        <v>714.2857142857143</v>
      </c>
      <c r="E10" s="4" t="n">
        <v>375.42857142857144</v>
      </c>
      <c r="F10" s="4" t="n">
        <v>109.57142857142857</v>
      </c>
      <c r="G10" s="4" t="n">
        <v>14.428571428571429</v>
      </c>
      <c r="H10" s="4" t="n">
        <v>103.95238095238095</v>
      </c>
      <c r="I10" s="4" t="n">
        <v>263.0952380952381</v>
      </c>
      <c r="J10" s="5" t="n">
        <v>2866.809523809524</v>
      </c>
    </row>
    <row r="11" spans="1:10">
      <c r="A11" s="1" t="s">
        <v>29</v>
      </c>
      <c r="B11" s="4" t="n">
        <v>530.4761904761905</v>
      </c>
      <c r="C11" s="4" t="n">
        <v>662.7619047619048</v>
      </c>
      <c r="D11" s="4" t="n">
        <v>588.0952380952381</v>
      </c>
      <c r="E11" s="4" t="n">
        <v>327.0952380952381</v>
      </c>
      <c r="F11" s="4" t="n">
        <v>142.23809523809524</v>
      </c>
      <c r="G11" s="4" t="n">
        <v>111.0952380952381</v>
      </c>
      <c r="H11" s="4" t="n">
        <v>15.142857142857142</v>
      </c>
      <c r="I11" s="4" t="n">
        <v>58.61904761904762</v>
      </c>
      <c r="J11" s="5" t="n">
        <v>2435.52380952381</v>
      </c>
    </row>
    <row r="12" spans="1:10">
      <c r="A12" s="1" t="s">
        <v>30</v>
      </c>
      <c r="B12" s="4" t="n">
        <v>786.047619047619</v>
      </c>
      <c r="C12" s="4" t="n">
        <v>994.7619047619048</v>
      </c>
      <c r="D12" s="4" t="n">
        <v>1564.8095238095239</v>
      </c>
      <c r="E12" s="4" t="n">
        <v>641.0952380952381</v>
      </c>
      <c r="F12" s="4" t="n">
        <v>309.14285714285717</v>
      </c>
      <c r="G12" s="4" t="n">
        <v>269.76190476190476</v>
      </c>
      <c r="H12" s="4" t="n">
        <v>61.476190476190474</v>
      </c>
      <c r="I12" s="4" t="n">
        <v>31.523809523809526</v>
      </c>
      <c r="J12" s="5" t="n">
        <v>4658.619047619048</v>
      </c>
    </row>
    <row r="13" spans="1:10" s="3" customFormat="1">
      <c r="A13" s="3" t="s">
        <v>49</v>
      </c>
      <c r="B13" s="5" t="n">
        <v>2522.142857142857</v>
      </c>
      <c r="C13" s="5" t="n">
        <v>3047.523809523809</v>
      </c>
      <c r="D13" s="5" t="n">
        <v>3560.3809523809523</v>
      </c>
      <c r="E13" s="5" t="n">
        <v>1865.6666666666665</v>
      </c>
      <c r="F13" s="5" t="n">
        <v>2048.3333333333335</v>
      </c>
      <c r="G13" s="5" t="n">
        <v>3198.3333333333335</v>
      </c>
      <c r="H13" s="5" t="n">
        <v>2645.238095238095</v>
      </c>
      <c r="I13" s="5" t="n">
        <v>5078.238095238094</v>
      </c>
      <c r="J13" s="5" t="n">
        <v>23966.0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 t="n">
        <v>16.0</v>
      </c>
      <c r="G16" s="6" t="n">
        <v>24.0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 t="n">
        <v>18.0</v>
      </c>
      <c r="C17" s="4" t="n">
        <v>4.75</v>
      </c>
      <c r="D17" s="4" t="n">
        <v>31.25</v>
      </c>
      <c r="E17" s="4" t="n">
        <v>28.0</v>
      </c>
      <c r="F17" s="4" t="n">
        <v>124.5</v>
      </c>
      <c r="G17" s="4" t="n">
        <v>184.0</v>
      </c>
      <c r="H17" s="4" t="n">
        <v>121.0</v>
      </c>
      <c r="I17" s="4" t="n">
        <v>300.75</v>
      </c>
      <c r="J17" s="5" t="n">
        <v>812.25</v>
      </c>
    </row>
    <row r="18" spans="1:10">
      <c r="A18" s="1" t="s">
        <v>26</v>
      </c>
      <c r="B18" s="4" t="n">
        <v>9.5</v>
      </c>
      <c r="C18" s="4" t="n">
        <v>15.25</v>
      </c>
      <c r="D18" s="4" t="n">
        <v>16.25</v>
      </c>
      <c r="E18" s="4" t="n">
        <v>13.5</v>
      </c>
      <c r="F18" s="4" t="n">
        <v>133.0</v>
      </c>
      <c r="G18" s="4" t="n">
        <v>209.5</v>
      </c>
      <c r="H18" s="4" t="n">
        <v>198.0</v>
      </c>
      <c r="I18" s="4" t="n">
        <v>672.25</v>
      </c>
      <c r="J18" s="5" t="n">
        <v>1267.25</v>
      </c>
    </row>
    <row r="19" spans="1:10">
      <c r="A19" s="1" t="s">
        <v>27</v>
      </c>
      <c r="B19" s="4" t="n">
        <v>42.25</v>
      </c>
      <c r="C19" s="4" t="n">
        <v>18.75</v>
      </c>
      <c r="D19" s="4" t="n">
        <v>41.0</v>
      </c>
      <c r="E19" s="4" t="n">
        <v>37.5</v>
      </c>
      <c r="F19" s="4" t="n">
        <v>330.25</v>
      </c>
      <c r="G19" s="4" t="n">
        <v>472.0</v>
      </c>
      <c r="H19" s="4" t="n">
        <v>379.75</v>
      </c>
      <c r="I19" s="4" t="n">
        <v>1012.25</v>
      </c>
      <c r="J19" s="5" t="n">
        <v>2333.75</v>
      </c>
    </row>
    <row r="20" spans="1:10">
      <c r="A20" s="1" t="s">
        <v>28</v>
      </c>
      <c r="B20" s="4" t="n">
        <v>17.25</v>
      </c>
      <c r="C20" s="4" t="n">
        <v>7.75</v>
      </c>
      <c r="D20" s="4" t="n">
        <v>39.5</v>
      </c>
      <c r="E20" s="4" t="n">
        <v>20.25</v>
      </c>
      <c r="F20" s="4" t="n">
        <v>155.5</v>
      </c>
      <c r="G20" s="4" t="n">
        <v>204.75</v>
      </c>
      <c r="H20" s="4" t="n">
        <v>132.0</v>
      </c>
      <c r="I20" s="4" t="n">
        <v>300.25</v>
      </c>
      <c r="J20" s="5" t="n">
        <v>877.25</v>
      </c>
    </row>
    <row r="21" spans="1:10">
      <c r="A21" s="1">
        <v>16</v>
      </c>
      <c r="B21" s="4" t="n">
        <v>122.75</v>
      </c>
      <c r="C21" s="4" t="n">
        <v>88.75</v>
      </c>
      <c r="D21" s="4" t="n">
        <v>341.25</v>
      </c>
      <c r="E21" s="4" t="n">
        <v>174.0</v>
      </c>
      <c r="F21" s="4" t="n">
        <v>17.75</v>
      </c>
      <c r="G21" s="4" t="n">
        <v>85.75</v>
      </c>
      <c r="H21" s="4" t="n">
        <v>112.25</v>
      </c>
      <c r="I21" s="4" t="n">
        <v>228.5</v>
      </c>
      <c r="J21" s="5" t="n">
        <v>1171.0</v>
      </c>
    </row>
    <row r="22" spans="1:10">
      <c r="A22" s="1">
        <v>24</v>
      </c>
      <c r="B22" s="4" t="n">
        <v>143.75</v>
      </c>
      <c r="C22" s="4" t="n">
        <v>129.25</v>
      </c>
      <c r="D22" s="4" t="n">
        <v>530.75</v>
      </c>
      <c r="E22" s="4" t="n">
        <v>215.75</v>
      </c>
      <c r="F22" s="4" t="n">
        <v>86.25</v>
      </c>
      <c r="G22" s="4" t="n">
        <v>22.0</v>
      </c>
      <c r="H22" s="4" t="n">
        <v>70.25</v>
      </c>
      <c r="I22" s="4" t="n">
        <v>219.0</v>
      </c>
      <c r="J22" s="5" t="n">
        <v>1417.0</v>
      </c>
    </row>
    <row r="23" spans="1:10">
      <c r="A23" s="1" t="s">
        <v>29</v>
      </c>
      <c r="B23" s="4" t="n">
        <v>97.75</v>
      </c>
      <c r="C23" s="4" t="n">
        <v>102.5</v>
      </c>
      <c r="D23" s="4" t="n">
        <v>441.5</v>
      </c>
      <c r="E23" s="4" t="n">
        <v>127.0</v>
      </c>
      <c r="F23" s="4" t="n">
        <v>93.0</v>
      </c>
      <c r="G23" s="4" t="n">
        <v>87.5</v>
      </c>
      <c r="H23" s="4" t="n">
        <v>14.5</v>
      </c>
      <c r="I23" s="4" t="n">
        <v>33.5</v>
      </c>
      <c r="J23" s="5" t="n">
        <v>997.25</v>
      </c>
    </row>
    <row r="24" spans="1:10">
      <c r="A24" s="1" t="s">
        <v>30</v>
      </c>
      <c r="B24" s="4" t="n">
        <v>244.25</v>
      </c>
      <c r="C24" s="4" t="n">
        <v>279.25</v>
      </c>
      <c r="D24" s="4" t="n">
        <v>1239.0</v>
      </c>
      <c r="E24" s="4" t="n">
        <v>260.25</v>
      </c>
      <c r="F24" s="4" t="n">
        <v>187.5</v>
      </c>
      <c r="G24" s="4" t="n">
        <v>201.5</v>
      </c>
      <c r="H24" s="4" t="n">
        <v>32.0</v>
      </c>
      <c r="I24" s="4" t="n">
        <v>31.75</v>
      </c>
      <c r="J24" s="5" t="n">
        <v>2475.5</v>
      </c>
    </row>
    <row r="25" spans="1:10" s="3" customFormat="1">
      <c r="A25" s="3" t="s">
        <v>49</v>
      </c>
      <c r="B25" s="5" t="n">
        <v>695.5</v>
      </c>
      <c r="C25" s="5" t="n">
        <v>646.25</v>
      </c>
      <c r="D25" s="5" t="n">
        <v>2680.5</v>
      </c>
      <c r="E25" s="5" t="n">
        <v>876.25</v>
      </c>
      <c r="F25" s="5" t="n">
        <v>1127.75</v>
      </c>
      <c r="G25" s="5" t="n">
        <v>1467.0</v>
      </c>
      <c r="H25" s="5" t="n">
        <v>1059.75</v>
      </c>
      <c r="I25" s="5" t="n">
        <v>2798.25</v>
      </c>
      <c r="J25" s="5" t="n">
        <v>11352.0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 t="n">
        <v>16.0</v>
      </c>
      <c r="G28" s="6" t="n">
        <v>24.0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 t="n">
        <v>23.2</v>
      </c>
      <c r="C29" s="4" t="n">
        <v>3.4</v>
      </c>
      <c r="D29" s="4" t="n">
        <v>21.0</v>
      </c>
      <c r="E29" s="4" t="n">
        <v>19.0</v>
      </c>
      <c r="F29" s="4" t="n">
        <v>77.0</v>
      </c>
      <c r="G29" s="4" t="n">
        <v>115.4</v>
      </c>
      <c r="H29" s="4" t="n">
        <v>76.6</v>
      </c>
      <c r="I29" s="4" t="n">
        <v>183.0</v>
      </c>
      <c r="J29" s="5" t="n">
        <v>518.6</v>
      </c>
    </row>
    <row r="30" spans="1:10">
      <c r="A30" s="1" t="s">
        <v>26</v>
      </c>
      <c r="B30" s="4" t="n">
        <v>4.4</v>
      </c>
      <c r="C30" s="4" t="n">
        <v>14.4</v>
      </c>
      <c r="D30" s="4" t="n">
        <v>11.4</v>
      </c>
      <c r="E30" s="4" t="n">
        <v>10.8</v>
      </c>
      <c r="F30" s="4" t="n">
        <v>84.8</v>
      </c>
      <c r="G30" s="4" t="n">
        <v>124.6</v>
      </c>
      <c r="H30" s="4" t="n">
        <v>123.2</v>
      </c>
      <c r="I30" s="4" t="n">
        <v>399.8</v>
      </c>
      <c r="J30" s="5" t="n">
        <v>773.4</v>
      </c>
    </row>
    <row r="31" spans="1:10">
      <c r="A31" s="1" t="s">
        <v>27</v>
      </c>
      <c r="B31" s="4" t="n">
        <v>26.0</v>
      </c>
      <c r="C31" s="4" t="n">
        <v>7.0</v>
      </c>
      <c r="D31" s="4" t="n">
        <v>43.4</v>
      </c>
      <c r="E31" s="4" t="n">
        <v>24.8</v>
      </c>
      <c r="F31" s="4" t="n">
        <v>218.2</v>
      </c>
      <c r="G31" s="4" t="n">
        <v>304.2</v>
      </c>
      <c r="H31" s="4" t="n">
        <v>228.0</v>
      </c>
      <c r="I31" s="4" t="n">
        <v>662.8</v>
      </c>
      <c r="J31" s="5" t="n">
        <v>1514.3999999999999</v>
      </c>
    </row>
    <row r="32" spans="1:10">
      <c r="A32" s="1" t="s">
        <v>28</v>
      </c>
      <c r="B32" s="4" t="n">
        <v>21.6</v>
      </c>
      <c r="C32" s="4" t="n">
        <v>7.6</v>
      </c>
      <c r="D32" s="4" t="n">
        <v>27.4</v>
      </c>
      <c r="E32" s="4" t="n">
        <v>26.0</v>
      </c>
      <c r="F32" s="4" t="n">
        <v>127.0</v>
      </c>
      <c r="G32" s="4" t="n">
        <v>159.6</v>
      </c>
      <c r="H32" s="4" t="n">
        <v>122.0</v>
      </c>
      <c r="I32" s="4" t="n">
        <v>258.8</v>
      </c>
      <c r="J32" s="5" t="n">
        <v>750.0</v>
      </c>
    </row>
    <row r="33" spans="1:10">
      <c r="A33" s="1">
        <v>16</v>
      </c>
      <c r="B33" s="4" t="n">
        <v>87.0</v>
      </c>
      <c r="C33" s="4" t="n">
        <v>49.8</v>
      </c>
      <c r="D33" s="4" t="n">
        <v>259.4</v>
      </c>
      <c r="E33" s="4" t="n">
        <v>112.4</v>
      </c>
      <c r="F33" s="4" t="n">
        <v>16.8</v>
      </c>
      <c r="G33" s="4" t="n">
        <v>57.2</v>
      </c>
      <c r="H33" s="4" t="n">
        <v>66.2</v>
      </c>
      <c r="I33" s="4" t="n">
        <v>146.8</v>
      </c>
      <c r="J33" s="5" t="n">
        <v>795.6000000000001</v>
      </c>
    </row>
    <row r="34" spans="1:10">
      <c r="A34" s="1">
        <v>24</v>
      </c>
      <c r="B34" s="4" t="n">
        <v>104.0</v>
      </c>
      <c r="C34" s="4" t="n">
        <v>87.2</v>
      </c>
      <c r="D34" s="4" t="n">
        <v>376.6</v>
      </c>
      <c r="E34" s="4" t="n">
        <v>163.8</v>
      </c>
      <c r="F34" s="4" t="n">
        <v>56.4</v>
      </c>
      <c r="G34" s="4" t="n">
        <v>23.6</v>
      </c>
      <c r="H34" s="4" t="n">
        <v>56.2</v>
      </c>
      <c r="I34" s="4" t="n">
        <v>129.8</v>
      </c>
      <c r="J34" s="5" t="n">
        <v>997.5999999999999</v>
      </c>
    </row>
    <row r="35" spans="1:10">
      <c r="A35" s="1" t="s">
        <v>29</v>
      </c>
      <c r="B35" s="4" t="n">
        <v>64.2</v>
      </c>
      <c r="C35" s="4" t="n">
        <v>68.8</v>
      </c>
      <c r="D35" s="4" t="n">
        <v>328.8</v>
      </c>
      <c r="E35" s="4" t="n">
        <v>115.4</v>
      </c>
      <c r="F35" s="4" t="n">
        <v>67.6</v>
      </c>
      <c r="G35" s="4" t="n">
        <v>60.8</v>
      </c>
      <c r="H35" s="4" t="n">
        <v>14.2</v>
      </c>
      <c r="I35" s="4" t="n">
        <v>26.0</v>
      </c>
      <c r="J35" s="5" t="n">
        <v>745.8000000000001</v>
      </c>
    </row>
    <row r="36" spans="1:10">
      <c r="A36" s="1" t="s">
        <v>30</v>
      </c>
      <c r="B36" s="4" t="n">
        <v>188.0</v>
      </c>
      <c r="C36" s="4" t="n">
        <v>199.8</v>
      </c>
      <c r="D36" s="4" t="n">
        <v>972.8</v>
      </c>
      <c r="E36" s="4" t="n">
        <v>225.6</v>
      </c>
      <c r="F36" s="4" t="n">
        <v>126.2</v>
      </c>
      <c r="G36" s="4" t="n">
        <v>121.8</v>
      </c>
      <c r="H36" s="4" t="n">
        <v>23.6</v>
      </c>
      <c r="I36" s="4" t="n">
        <v>28.2</v>
      </c>
      <c r="J36" s="5" t="n">
        <v>1885.9999999999998</v>
      </c>
    </row>
    <row r="37" spans="1:10" s="3" customFormat="1">
      <c r="A37" s="3" t="s">
        <v>49</v>
      </c>
      <c r="B37" s="5" t="n">
        <v>518.4</v>
      </c>
      <c r="C37" s="5" t="n">
        <v>438.0</v>
      </c>
      <c r="D37" s="5" t="n">
        <v>2040.8</v>
      </c>
      <c r="E37" s="5" t="n">
        <v>697.8000000000001</v>
      </c>
      <c r="F37" s="5" t="n">
        <v>774.0</v>
      </c>
      <c r="G37" s="5" t="n">
        <v>967.2</v>
      </c>
      <c r="H37" s="5" t="n">
        <v>710.0000000000001</v>
      </c>
      <c r="I37" s="5" t="n">
        <v>1835.1999999999998</v>
      </c>
      <c r="J37" s="5" t="n">
        <v>7982.0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Adult_Clipper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lastModifiedBy>cli</lastModifiedBy>
  <dcterms:modified xsi:type="dcterms:W3CDTF">2011-02-10T22:24:17Z</dcterms:modified>
</coreProperties>
</file>