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2E361171-1061-4782-9852-38B1365ED7DD}" xr6:coauthVersionLast="41" xr6:coauthVersionMax="41" xr10:uidLastSave="{00000000-0000-0000-0000-000000000000}"/>
  <bookViews>
    <workbookView xWindow="2544" yWindow="254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OD'!$A$1:$AO$42</definedName>
    <definedName name="_xlnm.Print_Area" localSheetId="2">'Sun Adj OD'!$A$1:$AO$42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O3" i="2"/>
  <c r="AS3" i="2"/>
  <c r="AO4" i="2"/>
  <c r="AS4" i="2"/>
  <c r="AO5" i="2"/>
  <c r="AO42" i="2" s="1"/>
  <c r="AS5" i="2"/>
  <c r="AO6" i="2"/>
  <c r="AO7" i="2"/>
  <c r="AS7" i="2"/>
  <c r="AO8" i="2"/>
  <c r="AO9" i="2"/>
  <c r="AO10" i="2"/>
  <c r="AO11" i="2"/>
  <c r="AS11" i="2"/>
  <c r="AY11" i="2" s="1"/>
  <c r="AT11" i="2"/>
  <c r="AU11" i="2"/>
  <c r="AU17" i="2" s="1"/>
  <c r="AV11" i="2"/>
  <c r="AV17" i="2" s="1"/>
  <c r="AW11" i="2"/>
  <c r="AS24" i="2" s="1"/>
  <c r="AX11" i="2"/>
  <c r="AO12" i="2"/>
  <c r="AS12" i="2"/>
  <c r="AT12" i="2"/>
  <c r="AU12" i="2"/>
  <c r="AV12" i="2"/>
  <c r="AW12" i="2"/>
  <c r="AV4" i="2" s="1"/>
  <c r="AX12" i="2"/>
  <c r="AX17" i="2" s="1"/>
  <c r="AY12" i="2"/>
  <c r="AO13" i="2"/>
  <c r="AS13" i="2"/>
  <c r="AS22" i="2" s="1"/>
  <c r="AT13" i="2"/>
  <c r="AU13" i="2"/>
  <c r="AV13" i="2"/>
  <c r="AW13" i="2"/>
  <c r="AX13" i="2"/>
  <c r="AO14" i="2"/>
  <c r="AS14" i="2"/>
  <c r="AY14" i="2" s="1"/>
  <c r="AT14" i="2"/>
  <c r="AT23" i="2" s="1"/>
  <c r="AU14" i="2"/>
  <c r="AU23" i="2" s="1"/>
  <c r="AV14" i="2"/>
  <c r="AV23" i="2" s="1"/>
  <c r="AW14" i="2"/>
  <c r="AV24" i="2" s="1"/>
  <c r="AX14" i="2"/>
  <c r="AO15" i="2"/>
  <c r="AS15" i="2"/>
  <c r="AT15" i="2"/>
  <c r="AU15" i="2"/>
  <c r="AV15" i="2"/>
  <c r="AW15" i="2"/>
  <c r="AX15" i="2"/>
  <c r="AW25" i="2" s="1"/>
  <c r="AY15" i="2"/>
  <c r="AO16" i="2"/>
  <c r="AS16" i="2"/>
  <c r="AS25" i="2" s="1"/>
  <c r="AT16" i="2"/>
  <c r="AU16" i="2"/>
  <c r="AV16" i="2"/>
  <c r="AW16" i="2"/>
  <c r="AX16" i="2"/>
  <c r="AX25" i="2" s="1"/>
  <c r="AO17" i="2"/>
  <c r="AT17" i="2"/>
  <c r="AW17" i="2"/>
  <c r="AO18" i="2"/>
  <c r="AO19" i="2"/>
  <c r="AO20" i="2"/>
  <c r="AO21" i="2"/>
  <c r="AS21" i="2"/>
  <c r="AT21" i="2"/>
  <c r="AO22" i="2"/>
  <c r="AT22" i="2"/>
  <c r="AU22" i="2"/>
  <c r="AO23" i="2"/>
  <c r="AO24" i="2"/>
  <c r="AT24" i="2"/>
  <c r="AU24" i="2"/>
  <c r="AW24" i="2"/>
  <c r="AO25" i="2"/>
  <c r="AU25" i="2"/>
  <c r="AV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G1" i="3"/>
  <c r="AO3" i="3"/>
  <c r="AS3" i="3"/>
  <c r="AO4" i="3"/>
  <c r="AO42" i="3" s="1"/>
  <c r="AS4" i="3"/>
  <c r="AO5" i="3"/>
  <c r="AS5" i="3"/>
  <c r="AO6" i="3"/>
  <c r="AO7" i="3"/>
  <c r="AS7" i="3"/>
  <c r="AO8" i="3"/>
  <c r="AO9" i="3"/>
  <c r="AO10" i="3"/>
  <c r="AO11" i="3"/>
  <c r="AS11" i="3"/>
  <c r="AY11" i="3" s="1"/>
  <c r="AT11" i="3"/>
  <c r="AT17" i="3" s="1"/>
  <c r="AU11" i="3"/>
  <c r="AV11" i="3"/>
  <c r="AW11" i="3"/>
  <c r="AX11" i="3"/>
  <c r="AO12" i="3"/>
  <c r="AS12" i="3"/>
  <c r="AY12" i="3" s="1"/>
  <c r="AT12" i="3"/>
  <c r="AU12" i="3"/>
  <c r="AU17" i="3" s="1"/>
  <c r="AV12" i="3"/>
  <c r="AV17" i="3" s="1"/>
  <c r="AW12" i="3"/>
  <c r="AW17" i="3" s="1"/>
  <c r="AX12" i="3"/>
  <c r="AV4" i="3" s="1"/>
  <c r="AO13" i="3"/>
  <c r="AS13" i="3"/>
  <c r="AS22" i="3" s="1"/>
  <c r="AT13" i="3"/>
  <c r="AU13" i="3"/>
  <c r="AV13" i="3"/>
  <c r="AW13" i="3"/>
  <c r="AX13" i="3"/>
  <c r="AU25" i="3" s="1"/>
  <c r="AO14" i="3"/>
  <c r="AS14" i="3"/>
  <c r="AY14" i="3" s="1"/>
  <c r="AT14" i="3"/>
  <c r="AT23" i="3" s="1"/>
  <c r="AU14" i="3"/>
  <c r="AV14" i="3"/>
  <c r="AW14" i="3"/>
  <c r="AX14" i="3"/>
  <c r="AO15" i="3"/>
  <c r="AS15" i="3"/>
  <c r="AY15" i="3" s="1"/>
  <c r="AT15" i="3"/>
  <c r="AU15" i="3"/>
  <c r="AU24" i="3" s="1"/>
  <c r="AV15" i="3"/>
  <c r="AV24" i="3" s="1"/>
  <c r="AW15" i="3"/>
  <c r="AW24" i="3" s="1"/>
  <c r="AX15" i="3"/>
  <c r="AW25" i="3" s="1"/>
  <c r="AO16" i="3"/>
  <c r="AS16" i="3"/>
  <c r="AS25" i="3" s="1"/>
  <c r="AT16" i="3"/>
  <c r="AU16" i="3"/>
  <c r="AV16" i="3"/>
  <c r="AW16" i="3"/>
  <c r="AX16" i="3"/>
  <c r="AY16" i="3" s="1"/>
  <c r="AO17" i="3"/>
  <c r="AO18" i="3"/>
  <c r="AO19" i="3"/>
  <c r="AO20" i="3"/>
  <c r="AO21" i="3"/>
  <c r="AT21" i="3"/>
  <c r="AO22" i="3"/>
  <c r="AU22" i="3"/>
  <c r="AO23" i="3"/>
  <c r="AU23" i="3"/>
  <c r="AV23" i="3"/>
  <c r="AO24" i="3"/>
  <c r="AS24" i="3"/>
  <c r="AT24" i="3"/>
  <c r="AO25" i="3"/>
  <c r="AV25" i="3"/>
  <c r="AX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3" i="1"/>
  <c r="AS3" i="1"/>
  <c r="AV3" i="1"/>
  <c r="AO4" i="1"/>
  <c r="AO42" i="1" s="1"/>
  <c r="AS4" i="1"/>
  <c r="AO5" i="1"/>
  <c r="AS5" i="1"/>
  <c r="AO6" i="1"/>
  <c r="AO7" i="1"/>
  <c r="AS7" i="1"/>
  <c r="AO8" i="1"/>
  <c r="AO9" i="1"/>
  <c r="AO10" i="1"/>
  <c r="AO11" i="1"/>
  <c r="AS11" i="1"/>
  <c r="AT11" i="1"/>
  <c r="AU11" i="1"/>
  <c r="AV11" i="1"/>
  <c r="AY11" i="1" s="1"/>
  <c r="AW11" i="1"/>
  <c r="AX11" i="1"/>
  <c r="AO12" i="1"/>
  <c r="AS12" i="1"/>
  <c r="AS17" i="1" s="1"/>
  <c r="AT12" i="1"/>
  <c r="AV4" i="1" s="1"/>
  <c r="AU12" i="1"/>
  <c r="AU17" i="1" s="1"/>
  <c r="AV12" i="1"/>
  <c r="AV17" i="1" s="1"/>
  <c r="AW12" i="1"/>
  <c r="AX12" i="1"/>
  <c r="AO13" i="1"/>
  <c r="AS13" i="1"/>
  <c r="AT13" i="1"/>
  <c r="AU13" i="1"/>
  <c r="AV13" i="1"/>
  <c r="AW13" i="1"/>
  <c r="AW17" i="1" s="1"/>
  <c r="AX13" i="1"/>
  <c r="AX17" i="1" s="1"/>
  <c r="AY13" i="1"/>
  <c r="AO14" i="1"/>
  <c r="AS14" i="1"/>
  <c r="AT14" i="1"/>
  <c r="AU14" i="1"/>
  <c r="AV14" i="1"/>
  <c r="AY14" i="1" s="1"/>
  <c r="AW14" i="1"/>
  <c r="AX14" i="1"/>
  <c r="AO15" i="1"/>
  <c r="AS15" i="1"/>
  <c r="AS24" i="1" s="1"/>
  <c r="AT15" i="1"/>
  <c r="AT24" i="1" s="1"/>
  <c r="AU15" i="1"/>
  <c r="AU24" i="1" s="1"/>
  <c r="AV15" i="1"/>
  <c r="AV24" i="1" s="1"/>
  <c r="AW15" i="1"/>
  <c r="AX15" i="1"/>
  <c r="AO16" i="1"/>
  <c r="AS16" i="1"/>
  <c r="AS25" i="1" s="1"/>
  <c r="AT16" i="1"/>
  <c r="AU16" i="1"/>
  <c r="AV16" i="1"/>
  <c r="AW16" i="1"/>
  <c r="AX16" i="1"/>
  <c r="AY16" i="1"/>
  <c r="AO17" i="1"/>
  <c r="AO18" i="1"/>
  <c r="AO19" i="1"/>
  <c r="AO20" i="1"/>
  <c r="AS20" i="1"/>
  <c r="AO21" i="1"/>
  <c r="AO22" i="1"/>
  <c r="AS22" i="1"/>
  <c r="AU22" i="1"/>
  <c r="AO23" i="1"/>
  <c r="AS23" i="1"/>
  <c r="AU23" i="1"/>
  <c r="AV23" i="1"/>
  <c r="AO24" i="1"/>
  <c r="AW24" i="1"/>
  <c r="AO25" i="1"/>
  <c r="AT25" i="1"/>
  <c r="AV25" i="1"/>
  <c r="AW25" i="1"/>
  <c r="AX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T23" i="1" l="1"/>
  <c r="AS20" i="3"/>
  <c r="AY13" i="3"/>
  <c r="AY17" i="3" s="1"/>
  <c r="AW4" i="3" s="1"/>
  <c r="AV3" i="3"/>
  <c r="AS17" i="2"/>
  <c r="AU25" i="1"/>
  <c r="AT25" i="3"/>
  <c r="AS23" i="3"/>
  <c r="AS20" i="2"/>
  <c r="AY16" i="2"/>
  <c r="AY13" i="2"/>
  <c r="AY17" i="2" s="1"/>
  <c r="AW4" i="2" s="1"/>
  <c r="AS17" i="3"/>
  <c r="AT22" i="1"/>
  <c r="AV3" i="2"/>
  <c r="AX17" i="3"/>
  <c r="AS21" i="3"/>
  <c r="AY15" i="1"/>
  <c r="AY17" i="1" s="1"/>
  <c r="AY12" i="1"/>
  <c r="AT22" i="3"/>
  <c r="AT25" i="2"/>
  <c r="AS23" i="2"/>
  <c r="AT21" i="1"/>
  <c r="AT17" i="1"/>
  <c r="AS21" i="1"/>
  <c r="AY25" i="1" s="1"/>
  <c r="AW3" i="1" l="1"/>
  <c r="AW4" i="1"/>
  <c r="AY25" i="3"/>
  <c r="AW3" i="3"/>
  <c r="AW3" i="2"/>
  <c r="AY25" i="2"/>
</calcChain>
</file>

<file path=xl/sharedStrings.xml><?xml version="1.0" encoding="utf-8"?>
<sst xmlns="http://schemas.openxmlformats.org/spreadsheetml/2006/main" count="367" uniqueCount="58">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</sst>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59"/>
  <sheetViews>
    <sheetView tabSelected="1" workbookViewId="0">
      <pane xSplit="1" ySplit="2" topLeftCell="B3" activePane="bottomRight" state="frozen"/>
      <selection activeCell="AA30" sqref="AA30"/>
      <selection pane="topRight" activeCell="AA30" sqref="AA30"/>
      <selection pane="bottomLeft" activeCell="AA30" sqref="AA30"/>
      <selection pane="bottomRight" activeCell="G1" sqref="G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2" ht="26.25" customHeight="1" x14ac:dyDescent="0.25">
      <c r="A1" s="7" t="s">
        <v>0</v>
      </c>
      <c r="B1" s="8" t="s">
        <v>1</v>
      </c>
      <c r="D1" s="9" t="s">
        <v>2</v>
      </c>
      <c r="G1" s="19">
        <v>37012</v>
      </c>
    </row>
    <row r="2" spans="1:52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2" x14ac:dyDescent="0.25">
      <c r="A3" s="1" t="s">
        <v>3</v>
      </c>
      <c r="B3" s="12">
        <v>8.4896193771626294</v>
      </c>
      <c r="C3" s="12">
        <v>175.70480103806227</v>
      </c>
      <c r="D3" s="12">
        <v>113.14439158016147</v>
      </c>
      <c r="E3" s="12">
        <v>106.62557670126874</v>
      </c>
      <c r="F3" s="12">
        <v>490.37658592848902</v>
      </c>
      <c r="G3" s="12">
        <v>122.89734717416378</v>
      </c>
      <c r="H3" s="12">
        <v>171.81372549019605</v>
      </c>
      <c r="I3" s="12">
        <v>189.50043252595157</v>
      </c>
      <c r="J3" s="12">
        <v>267.67567762399079</v>
      </c>
      <c r="K3" s="12">
        <v>51.08931660899654</v>
      </c>
      <c r="L3" s="12">
        <v>132.19550173010381</v>
      </c>
      <c r="M3" s="12">
        <v>128.20335928489041</v>
      </c>
      <c r="N3" s="12">
        <v>42.39756343713956</v>
      </c>
      <c r="O3" s="12">
        <v>33.655276816608996</v>
      </c>
      <c r="P3" s="12">
        <v>51.443050749711652</v>
      </c>
      <c r="Q3" s="12">
        <v>32.493007497116494</v>
      </c>
      <c r="R3" s="12">
        <v>17.737240484429066</v>
      </c>
      <c r="S3" s="12">
        <v>37.394752018454433</v>
      </c>
      <c r="T3" s="12">
        <v>28.399798154555942</v>
      </c>
      <c r="U3" s="12">
        <v>23.144319492502881</v>
      </c>
      <c r="V3" s="12">
        <v>29.461000576701267</v>
      </c>
      <c r="W3" s="12">
        <v>16.524437716262977</v>
      </c>
      <c r="X3" s="12">
        <v>16.221237024221455</v>
      </c>
      <c r="Y3" s="12">
        <v>19.000576701268741</v>
      </c>
      <c r="Z3" s="12">
        <v>39.062355824682811</v>
      </c>
      <c r="AA3" s="12">
        <v>285.16025086505192</v>
      </c>
      <c r="AB3" s="12">
        <v>341.25237889273353</v>
      </c>
      <c r="AC3" s="12">
        <v>384.4079440599769</v>
      </c>
      <c r="AD3" s="12">
        <v>275.7610294117647</v>
      </c>
      <c r="AE3" s="12">
        <v>144.47512975778548</v>
      </c>
      <c r="AF3" s="12">
        <v>182.32468281430218</v>
      </c>
      <c r="AG3" s="12">
        <v>34.514345444059977</v>
      </c>
      <c r="AH3" s="12">
        <v>52.908520761245676</v>
      </c>
      <c r="AI3" s="12">
        <v>43.105031718569784</v>
      </c>
      <c r="AJ3" s="12">
        <v>35.777681660899653</v>
      </c>
      <c r="AK3" s="12">
        <v>7.2262831603229527</v>
      </c>
      <c r="AL3" s="12">
        <v>30.421136101499421</v>
      </c>
      <c r="AM3" s="12">
        <v>8.6917531718569787</v>
      </c>
      <c r="AN3" s="12">
        <v>35.322880622837367</v>
      </c>
      <c r="AO3" s="13">
        <f>SUM(B3:AN3)</f>
        <v>4206.0000000000009</v>
      </c>
      <c r="AP3" s="14"/>
      <c r="AR3" s="9" t="s">
        <v>39</v>
      </c>
      <c r="AS3" s="12">
        <f>SUM(B3:Z27,AK3:AN27,B38:Z41,AK38:AN41)</f>
        <v>80388.719494384262</v>
      </c>
      <c r="AU3" s="9" t="s">
        <v>40</v>
      </c>
      <c r="AV3" s="15">
        <f>SUM(AS11:AS16,AT11:AX11)</f>
        <v>221314.31454312123</v>
      </c>
      <c r="AW3" s="16">
        <f>AV3/AY$17</f>
        <v>0.66292047918846264</v>
      </c>
    </row>
    <row r="4" spans="1:52" x14ac:dyDescent="0.25">
      <c r="A4" s="1" t="s">
        <v>4</v>
      </c>
      <c r="B4" s="12">
        <v>187.81818181818181</v>
      </c>
      <c r="C4" s="12">
        <v>11.227272727272727</v>
      </c>
      <c r="D4" s="12">
        <v>94.227272727272734</v>
      </c>
      <c r="E4" s="12">
        <v>105.31818181818181</v>
      </c>
      <c r="F4" s="12">
        <v>999.81818181818187</v>
      </c>
      <c r="G4" s="12">
        <v>175.36363636363637</v>
      </c>
      <c r="H4" s="12">
        <v>252.40909090909091</v>
      </c>
      <c r="I4" s="12">
        <v>486</v>
      </c>
      <c r="J4" s="12">
        <v>728.77272727272725</v>
      </c>
      <c r="K4" s="12">
        <v>104.90909090909091</v>
      </c>
      <c r="L4" s="12">
        <v>145.36363636363637</v>
      </c>
      <c r="M4" s="12">
        <v>195.81818181818181</v>
      </c>
      <c r="N4" s="12">
        <v>69.954545454545453</v>
      </c>
      <c r="O4" s="12">
        <v>45.31818181818182</v>
      </c>
      <c r="P4" s="12">
        <v>74.272727272727266</v>
      </c>
      <c r="Q4" s="12">
        <v>29.363636363636363</v>
      </c>
      <c r="R4" s="12">
        <v>39.772727272727273</v>
      </c>
      <c r="S4" s="12">
        <v>86.727272727272734</v>
      </c>
      <c r="T4" s="12">
        <v>58.363636363636367</v>
      </c>
      <c r="U4" s="12">
        <v>28.727272727272727</v>
      </c>
      <c r="V4" s="12">
        <v>42.409090909090907</v>
      </c>
      <c r="W4" s="12">
        <v>15.954545454545455</v>
      </c>
      <c r="X4" s="12">
        <v>17.272727272727273</v>
      </c>
      <c r="Y4" s="12">
        <v>32.727272727272727</v>
      </c>
      <c r="Z4" s="12">
        <v>45.545454545454547</v>
      </c>
      <c r="AA4" s="12">
        <v>1129.2272727272727</v>
      </c>
      <c r="AB4" s="12">
        <v>1301.2272727272727</v>
      </c>
      <c r="AC4" s="12">
        <v>891.09090909090912</v>
      </c>
      <c r="AD4" s="12">
        <v>714.63636363636363</v>
      </c>
      <c r="AE4" s="12">
        <v>149.86363636363637</v>
      </c>
      <c r="AF4" s="12">
        <v>198.45454545454547</v>
      </c>
      <c r="AG4" s="12">
        <v>74.772727272727266</v>
      </c>
      <c r="AH4" s="12">
        <v>94.454545454545453</v>
      </c>
      <c r="AI4" s="12">
        <v>122.81818181818181</v>
      </c>
      <c r="AJ4" s="12">
        <v>72.727272727272734</v>
      </c>
      <c r="AK4" s="12">
        <v>6.7272727272727275</v>
      </c>
      <c r="AL4" s="12">
        <v>44.454545454545453</v>
      </c>
      <c r="AM4" s="12">
        <v>8.954545454545455</v>
      </c>
      <c r="AN4" s="12">
        <v>24.636363636363637</v>
      </c>
      <c r="AO4" s="13">
        <f t="shared" ref="AO4:AO41" si="0">SUM(B4:AN4)</f>
        <v>8907.5000000000036</v>
      </c>
      <c r="AP4" s="14"/>
      <c r="AR4" s="9" t="s">
        <v>41</v>
      </c>
      <c r="AS4" s="12">
        <f>SUM(AA28:AJ37)</f>
        <v>90620.403702064112</v>
      </c>
      <c r="AU4" s="9" t="s">
        <v>42</v>
      </c>
      <c r="AV4" s="15">
        <f>SUM(AT12:AX16)</f>
        <v>112533.14000233333</v>
      </c>
      <c r="AW4" s="16">
        <f>AV4/AY$17</f>
        <v>0.33707952081153741</v>
      </c>
    </row>
    <row r="5" spans="1:52" x14ac:dyDescent="0.25">
      <c r="A5" s="1" t="s">
        <v>5</v>
      </c>
      <c r="B5" s="12">
        <v>146.44279297534985</v>
      </c>
      <c r="C5" s="12">
        <v>35.025969757453339</v>
      </c>
      <c r="D5" s="12">
        <v>22.718297425243843</v>
      </c>
      <c r="E5" s="12">
        <v>27.993014139047915</v>
      </c>
      <c r="F5" s="12">
        <v>595.5802942112806</v>
      </c>
      <c r="G5" s="12">
        <v>52.238203244603469</v>
      </c>
      <c r="H5" s="12">
        <v>127.56485947331421</v>
      </c>
      <c r="I5" s="12">
        <v>131.86791784510174</v>
      </c>
      <c r="J5" s="12">
        <v>325.96823902411995</v>
      </c>
      <c r="K5" s="12">
        <v>46.685869861651817</v>
      </c>
      <c r="L5" s="12">
        <v>66.813078374851557</v>
      </c>
      <c r="M5" s="12">
        <v>65.332456139397777</v>
      </c>
      <c r="N5" s="12">
        <v>27.34524191103689</v>
      </c>
      <c r="O5" s="12">
        <v>11.243475100477095</v>
      </c>
      <c r="P5" s="12">
        <v>27.946744694189984</v>
      </c>
      <c r="Q5" s="12">
        <v>8.7911945230067836</v>
      </c>
      <c r="R5" s="12">
        <v>27.298972466178956</v>
      </c>
      <c r="S5" s="12">
        <v>26.651200238167934</v>
      </c>
      <c r="T5" s="12">
        <v>15.083839023685323</v>
      </c>
      <c r="U5" s="12">
        <v>24.939230778424506</v>
      </c>
      <c r="V5" s="12">
        <v>16.425652924565306</v>
      </c>
      <c r="W5" s="12">
        <v>12.261402887351565</v>
      </c>
      <c r="X5" s="12">
        <v>5.8762194969571651</v>
      </c>
      <c r="Y5" s="12">
        <v>23.042183539249358</v>
      </c>
      <c r="Z5" s="12">
        <v>6.8478778389737052</v>
      </c>
      <c r="AA5" s="12">
        <v>684.83405334222834</v>
      </c>
      <c r="AB5" s="12">
        <v>419.33997874742357</v>
      </c>
      <c r="AC5" s="12">
        <v>421.14448709688287</v>
      </c>
      <c r="AD5" s="12">
        <v>191.46296282211617</v>
      </c>
      <c r="AE5" s="12">
        <v>60.242817205025432</v>
      </c>
      <c r="AF5" s="12">
        <v>31.972186396829933</v>
      </c>
      <c r="AG5" s="12">
        <v>29.982600267938924</v>
      </c>
      <c r="AH5" s="12">
        <v>21.839177972943165</v>
      </c>
      <c r="AI5" s="12">
        <v>52.191933799745534</v>
      </c>
      <c r="AJ5" s="12">
        <v>16.842077928286681</v>
      </c>
      <c r="AK5" s="12">
        <v>22.024255752374888</v>
      </c>
      <c r="AL5" s="12">
        <v>18.230161274024592</v>
      </c>
      <c r="AM5" s="12">
        <v>9.9479306444550453</v>
      </c>
      <c r="AN5" s="12">
        <v>13.279330674226035</v>
      </c>
      <c r="AO5" s="13">
        <f t="shared" si="0"/>
        <v>3871.3181818181815</v>
      </c>
      <c r="AP5" s="14"/>
      <c r="AR5" s="9" t="s">
        <v>43</v>
      </c>
      <c r="AS5" s="12">
        <f>SUM(AA3:AJ27,B28:Z37,AA38:AJ41,AK28:AN37)</f>
        <v>162838.33134900616</v>
      </c>
    </row>
    <row r="6" spans="1:52" x14ac:dyDescent="0.25">
      <c r="A6" s="1" t="s">
        <v>6</v>
      </c>
      <c r="B6" s="12">
        <v>113.40909090909091</v>
      </c>
      <c r="C6" s="12">
        <v>92.272727272727266</v>
      </c>
      <c r="D6" s="12">
        <v>41.590909090909093</v>
      </c>
      <c r="E6" s="12">
        <v>5.4090909090909092</v>
      </c>
      <c r="F6" s="12">
        <v>187.13636363636363</v>
      </c>
      <c r="G6" s="12">
        <v>55.272727272727273</v>
      </c>
      <c r="H6" s="12">
        <v>80.454545454545453</v>
      </c>
      <c r="I6" s="12">
        <v>170</v>
      </c>
      <c r="J6" s="12">
        <v>241.90909090909091</v>
      </c>
      <c r="K6" s="12">
        <v>63.363636363636367</v>
      </c>
      <c r="L6" s="12">
        <v>64.36363636363636</v>
      </c>
      <c r="M6" s="12">
        <v>97.181818181818187</v>
      </c>
      <c r="N6" s="12">
        <v>19.954545454545453</v>
      </c>
      <c r="O6" s="12">
        <v>16.818181818181817</v>
      </c>
      <c r="P6" s="12">
        <v>22.272727272727273</v>
      </c>
      <c r="Q6" s="12">
        <v>7.8636363636363633</v>
      </c>
      <c r="R6" s="12">
        <v>16.90909090909091</v>
      </c>
      <c r="S6" s="12">
        <v>42.5</v>
      </c>
      <c r="T6" s="12">
        <v>20.09090909090909</v>
      </c>
      <c r="U6" s="12">
        <v>16.545454545454547</v>
      </c>
      <c r="V6" s="12">
        <v>23.363636363636363</v>
      </c>
      <c r="W6" s="12">
        <v>6.2272727272727275</v>
      </c>
      <c r="X6" s="12">
        <v>9.7727272727272734</v>
      </c>
      <c r="Y6" s="12">
        <v>19.045454545454547</v>
      </c>
      <c r="Z6" s="12">
        <v>14.272727272727273</v>
      </c>
      <c r="AA6" s="12">
        <v>613.77272727272725</v>
      </c>
      <c r="AB6" s="12">
        <v>649.9545454545455</v>
      </c>
      <c r="AC6" s="12">
        <v>392.13636363636363</v>
      </c>
      <c r="AD6" s="12">
        <v>345.86363636363637</v>
      </c>
      <c r="AE6" s="12">
        <v>96</v>
      </c>
      <c r="AF6" s="12">
        <v>62.409090909090907</v>
      </c>
      <c r="AG6" s="12">
        <v>29.181818181818183</v>
      </c>
      <c r="AH6" s="12">
        <v>29.545454545454547</v>
      </c>
      <c r="AI6" s="12">
        <v>53.863636363636367</v>
      </c>
      <c r="AJ6" s="12">
        <v>20.818181818181817</v>
      </c>
      <c r="AK6" s="12">
        <v>3.4090909090909092</v>
      </c>
      <c r="AL6" s="12">
        <v>16.5</v>
      </c>
      <c r="AM6" s="12">
        <v>4.0909090909090908</v>
      </c>
      <c r="AN6" s="12">
        <v>7.3636363636363633</v>
      </c>
      <c r="AO6" s="13">
        <f t="shared" si="0"/>
        <v>3772.909090909091</v>
      </c>
      <c r="AP6" s="14"/>
      <c r="AS6" s="12"/>
    </row>
    <row r="7" spans="1:52" x14ac:dyDescent="0.25">
      <c r="A7" s="1" t="s">
        <v>7</v>
      </c>
      <c r="B7" s="12">
        <v>383.04601477759178</v>
      </c>
      <c r="C7" s="12">
        <v>880.99472154242756</v>
      </c>
      <c r="D7" s="12">
        <v>621.0190465867629</v>
      </c>
      <c r="E7" s="12">
        <v>185.63341099099713</v>
      </c>
      <c r="F7" s="12">
        <v>10.834634882743021</v>
      </c>
      <c r="G7" s="12">
        <v>432.05190178569097</v>
      </c>
      <c r="H7" s="12">
        <v>288.25685011113228</v>
      </c>
      <c r="I7" s="12">
        <v>434.88557552425453</v>
      </c>
      <c r="J7" s="12">
        <v>545.00991571705799</v>
      </c>
      <c r="K7" s="12">
        <v>216.35932427385296</v>
      </c>
      <c r="L7" s="12">
        <v>498.17095568550741</v>
      </c>
      <c r="M7" s="12">
        <v>240.30664547622345</v>
      </c>
      <c r="N7" s="12">
        <v>133.23822794265521</v>
      </c>
      <c r="O7" s="12">
        <v>124.9594556476362</v>
      </c>
      <c r="P7" s="12">
        <v>122.8480909012555</v>
      </c>
      <c r="Q7" s="12">
        <v>79.176177989275928</v>
      </c>
      <c r="R7" s="12">
        <v>117.56967903530378</v>
      </c>
      <c r="S7" s="12">
        <v>201.19083543801273</v>
      </c>
      <c r="T7" s="12">
        <v>92.511113229575045</v>
      </c>
      <c r="U7" s="12">
        <v>124.40383334595705</v>
      </c>
      <c r="V7" s="12">
        <v>101.51219451677693</v>
      </c>
      <c r="W7" s="12">
        <v>42.449543848285479</v>
      </c>
      <c r="X7" s="12">
        <v>46.561148880711045</v>
      </c>
      <c r="Y7" s="12">
        <v>31.670471195710373</v>
      </c>
      <c r="Z7" s="12">
        <v>56.395663620431627</v>
      </c>
      <c r="AA7" s="12">
        <v>665.41326849092536</v>
      </c>
      <c r="AB7" s="12">
        <v>729.03202203318563</v>
      </c>
      <c r="AC7" s="12">
        <v>699.86185119503125</v>
      </c>
      <c r="AD7" s="12">
        <v>573.12440418202198</v>
      </c>
      <c r="AE7" s="12">
        <v>193.13431206366536</v>
      </c>
      <c r="AF7" s="12">
        <v>173.52084481439212</v>
      </c>
      <c r="AG7" s="12">
        <v>94.56691574578781</v>
      </c>
      <c r="AH7" s="12">
        <v>83.2877830217015</v>
      </c>
      <c r="AI7" s="12">
        <v>122.79252867108758</v>
      </c>
      <c r="AJ7" s="12">
        <v>93.733482293269134</v>
      </c>
      <c r="AK7" s="12">
        <v>24.614067964385431</v>
      </c>
      <c r="AL7" s="12">
        <v>105.79048623970623</v>
      </c>
      <c r="AM7" s="12">
        <v>32.448342418061152</v>
      </c>
      <c r="AN7" s="12">
        <v>67.39698519367839</v>
      </c>
      <c r="AO7" s="13">
        <f t="shared" si="0"/>
        <v>9669.7727272727261</v>
      </c>
      <c r="AP7" s="14"/>
      <c r="AR7" s="9" t="s">
        <v>44</v>
      </c>
      <c r="AS7" s="12">
        <f>SUM(AJ3:AN41,B37:AI41)</f>
        <v>43814.428664633284</v>
      </c>
    </row>
    <row r="8" spans="1:52" x14ac:dyDescent="0.25">
      <c r="A8" s="1" t="s">
        <v>8</v>
      </c>
      <c r="B8" s="12">
        <v>107.86363636363636</v>
      </c>
      <c r="C8" s="12">
        <v>150.18181818181819</v>
      </c>
      <c r="D8" s="12">
        <v>70.590909090909093</v>
      </c>
      <c r="E8" s="12">
        <v>51.409090909090907</v>
      </c>
      <c r="F8" s="12">
        <v>345.09090909090907</v>
      </c>
      <c r="G8" s="12">
        <v>5.8181818181818183</v>
      </c>
      <c r="H8" s="12">
        <v>81.318181818181813</v>
      </c>
      <c r="I8" s="12">
        <v>183.90909090909091</v>
      </c>
      <c r="J8" s="12">
        <v>241.86363636363637</v>
      </c>
      <c r="K8" s="12">
        <v>80.681818181818187</v>
      </c>
      <c r="L8" s="12">
        <v>115.54545454545455</v>
      </c>
      <c r="M8" s="12">
        <v>136.04545454545453</v>
      </c>
      <c r="N8" s="12">
        <v>51.954545454545453</v>
      </c>
      <c r="O8" s="12">
        <v>43</v>
      </c>
      <c r="P8" s="12">
        <v>44.590909090909093</v>
      </c>
      <c r="Q8" s="12">
        <v>16.863636363636363</v>
      </c>
      <c r="R8" s="12">
        <v>25.227272727272727</v>
      </c>
      <c r="S8" s="12">
        <v>53.227272727272727</v>
      </c>
      <c r="T8" s="12">
        <v>32.636363636363633</v>
      </c>
      <c r="U8" s="12">
        <v>27.59090909090909</v>
      </c>
      <c r="V8" s="12">
        <v>24.681818181818183</v>
      </c>
      <c r="W8" s="12">
        <v>8.7272727272727266</v>
      </c>
      <c r="X8" s="12">
        <v>12.409090909090908</v>
      </c>
      <c r="Y8" s="12">
        <v>17.863636363636363</v>
      </c>
      <c r="Z8" s="12">
        <v>39.545454545454547</v>
      </c>
      <c r="AA8" s="12">
        <v>562.40909090909088</v>
      </c>
      <c r="AB8" s="12">
        <v>604.68181818181813</v>
      </c>
      <c r="AC8" s="12">
        <v>398.95454545454544</v>
      </c>
      <c r="AD8" s="12">
        <v>376.04545454545456</v>
      </c>
      <c r="AE8" s="12">
        <v>118.04545454545455</v>
      </c>
      <c r="AF8" s="12">
        <v>91.318181818181813</v>
      </c>
      <c r="AG8" s="12">
        <v>27.90909090909091</v>
      </c>
      <c r="AH8" s="12">
        <v>38.272727272727273</v>
      </c>
      <c r="AI8" s="12">
        <v>60.81818181818182</v>
      </c>
      <c r="AJ8" s="12">
        <v>26.5</v>
      </c>
      <c r="AK8" s="12">
        <v>9.1818181818181817</v>
      </c>
      <c r="AL8" s="12">
        <v>30.954545454545453</v>
      </c>
      <c r="AM8" s="12">
        <v>5.1818181818181817</v>
      </c>
      <c r="AN8" s="12">
        <v>21.09090909090909</v>
      </c>
      <c r="AO8" s="13">
        <f t="shared" si="0"/>
        <v>4339.9999999999991</v>
      </c>
      <c r="AP8" s="14"/>
      <c r="AS8" s="15"/>
    </row>
    <row r="9" spans="1:52" x14ac:dyDescent="0.25">
      <c r="A9" s="1" t="s">
        <v>9</v>
      </c>
      <c r="B9" s="12">
        <v>160.40909090909091</v>
      </c>
      <c r="C9" s="12">
        <v>233.95454545454547</v>
      </c>
      <c r="D9" s="12">
        <v>73.318181818181813</v>
      </c>
      <c r="E9" s="12">
        <v>71.545454545454547</v>
      </c>
      <c r="F9" s="12">
        <v>344.13636363636363</v>
      </c>
      <c r="G9" s="12">
        <v>80.454545454545453</v>
      </c>
      <c r="H9" s="12">
        <v>8.1818181818181817</v>
      </c>
      <c r="I9" s="12">
        <v>141.59090909090909</v>
      </c>
      <c r="J9" s="12">
        <v>219.86363636363637</v>
      </c>
      <c r="K9" s="12">
        <v>71.090909090909093</v>
      </c>
      <c r="L9" s="12">
        <v>163.22727272727272</v>
      </c>
      <c r="M9" s="12">
        <v>204.59090909090909</v>
      </c>
      <c r="N9" s="12">
        <v>99.63636363636364</v>
      </c>
      <c r="O9" s="12">
        <v>88.818181818181813</v>
      </c>
      <c r="P9" s="12">
        <v>84.318181818181813</v>
      </c>
      <c r="Q9" s="12">
        <v>40</v>
      </c>
      <c r="R9" s="12">
        <v>56.5</v>
      </c>
      <c r="S9" s="12">
        <v>106.22727272727273</v>
      </c>
      <c r="T9" s="12">
        <v>107.77272727272727</v>
      </c>
      <c r="U9" s="12">
        <v>93.954545454545453</v>
      </c>
      <c r="V9" s="12">
        <v>98</v>
      </c>
      <c r="W9" s="12">
        <v>27.954545454545453</v>
      </c>
      <c r="X9" s="12">
        <v>32.454545454545453</v>
      </c>
      <c r="Y9" s="12">
        <v>56.727272727272727</v>
      </c>
      <c r="Z9" s="12">
        <v>58.727272727272727</v>
      </c>
      <c r="AA9" s="12">
        <v>792.5</v>
      </c>
      <c r="AB9" s="12">
        <v>885.22727272727275</v>
      </c>
      <c r="AC9" s="12">
        <v>656.5454545454545</v>
      </c>
      <c r="AD9" s="12">
        <v>586.81818181818187</v>
      </c>
      <c r="AE9" s="12">
        <v>175.81818181818181</v>
      </c>
      <c r="AF9" s="12">
        <v>136.54545454545453</v>
      </c>
      <c r="AG9" s="12">
        <v>70.045454545454547</v>
      </c>
      <c r="AH9" s="12">
        <v>71.590909090909093</v>
      </c>
      <c r="AI9" s="12">
        <v>94.272727272727266</v>
      </c>
      <c r="AJ9" s="12">
        <v>53.68181818181818</v>
      </c>
      <c r="AK9" s="12">
        <v>15.545454545454545</v>
      </c>
      <c r="AL9" s="12">
        <v>50.636363636363633</v>
      </c>
      <c r="AM9" s="12">
        <v>37.863636363636367</v>
      </c>
      <c r="AN9" s="12">
        <v>112.81818181818181</v>
      </c>
      <c r="AO9" s="13">
        <f t="shared" si="0"/>
        <v>6463.3636363636369</v>
      </c>
      <c r="AP9" s="14"/>
      <c r="AS9" s="15"/>
    </row>
    <row r="10" spans="1:52" x14ac:dyDescent="0.25">
      <c r="A10" s="1">
        <v>19</v>
      </c>
      <c r="B10" s="12">
        <v>184.86363636363637</v>
      </c>
      <c r="C10" s="12">
        <v>489.04545454545456</v>
      </c>
      <c r="D10" s="12">
        <v>200.77272727272728</v>
      </c>
      <c r="E10" s="12">
        <v>178.09090909090909</v>
      </c>
      <c r="F10" s="12">
        <v>432.95454545454544</v>
      </c>
      <c r="G10" s="12">
        <v>190.90909090909091</v>
      </c>
      <c r="H10" s="12">
        <v>131.36363636363637</v>
      </c>
      <c r="I10" s="12">
        <v>11.090909090909092</v>
      </c>
      <c r="J10" s="12">
        <v>90.454545454545453</v>
      </c>
      <c r="K10" s="12">
        <v>38.409090909090907</v>
      </c>
      <c r="L10" s="12">
        <v>140.90909090909091</v>
      </c>
      <c r="M10" s="12">
        <v>198.18181818181819</v>
      </c>
      <c r="N10" s="12">
        <v>179.40909090909091</v>
      </c>
      <c r="O10" s="12">
        <v>183.22727272727272</v>
      </c>
      <c r="P10" s="12">
        <v>170.36363636363637</v>
      </c>
      <c r="Q10" s="12">
        <v>133.04545454545453</v>
      </c>
      <c r="R10" s="12">
        <v>159.18181818181819</v>
      </c>
      <c r="S10" s="12">
        <v>253.5</v>
      </c>
      <c r="T10" s="12">
        <v>227.31818181818181</v>
      </c>
      <c r="U10" s="12">
        <v>307.40909090909093</v>
      </c>
      <c r="V10" s="12">
        <v>209.36363636363637</v>
      </c>
      <c r="W10" s="12">
        <v>114</v>
      </c>
      <c r="X10" s="12">
        <v>80.909090909090907</v>
      </c>
      <c r="Y10" s="12">
        <v>93.909090909090907</v>
      </c>
      <c r="Z10" s="12">
        <v>42.227272727272727</v>
      </c>
      <c r="AA10" s="12">
        <v>745.68181818181813</v>
      </c>
      <c r="AB10" s="12">
        <v>769.72727272727275</v>
      </c>
      <c r="AC10" s="12">
        <v>544.5454545454545</v>
      </c>
      <c r="AD10" s="12">
        <v>564.77272727272725</v>
      </c>
      <c r="AE10" s="12">
        <v>159.45454545454547</v>
      </c>
      <c r="AF10" s="12">
        <v>168.31818181818181</v>
      </c>
      <c r="AG10" s="12">
        <v>120.5</v>
      </c>
      <c r="AH10" s="12">
        <v>101.45454545454545</v>
      </c>
      <c r="AI10" s="12">
        <v>165.04545454545453</v>
      </c>
      <c r="AJ10" s="12">
        <v>159.63636363636363</v>
      </c>
      <c r="AK10" s="12">
        <v>46.363636363636367</v>
      </c>
      <c r="AL10" s="12">
        <v>153.63636363636363</v>
      </c>
      <c r="AM10" s="12">
        <v>116.31818181818181</v>
      </c>
      <c r="AN10" s="12">
        <v>223.22727272727272</v>
      </c>
      <c r="AO10" s="13">
        <f t="shared" si="0"/>
        <v>8479.5909090909081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2" x14ac:dyDescent="0.25">
      <c r="A11" s="1">
        <v>12</v>
      </c>
      <c r="B11" s="12">
        <v>273.68181818181819</v>
      </c>
      <c r="C11" s="12">
        <v>747.81818181818187</v>
      </c>
      <c r="D11" s="12">
        <v>365.18181818181819</v>
      </c>
      <c r="E11" s="12">
        <v>269.40909090909093</v>
      </c>
      <c r="F11" s="12">
        <v>567.63636363636363</v>
      </c>
      <c r="G11" s="12">
        <v>245.36363636363637</v>
      </c>
      <c r="H11" s="12">
        <v>209.77272727272728</v>
      </c>
      <c r="I11" s="12">
        <v>95.090909090909093</v>
      </c>
      <c r="J11" s="12">
        <v>23.40909090909091</v>
      </c>
      <c r="K11" s="12">
        <v>63.909090909090907</v>
      </c>
      <c r="L11" s="12">
        <v>334.95454545454544</v>
      </c>
      <c r="M11" s="12">
        <v>431.86363636363637</v>
      </c>
      <c r="N11" s="12">
        <v>347</v>
      </c>
      <c r="O11" s="12">
        <v>343.5</v>
      </c>
      <c r="P11" s="12">
        <v>340.04545454545456</v>
      </c>
      <c r="Q11" s="12">
        <v>219.63636363636363</v>
      </c>
      <c r="R11" s="12">
        <v>251</v>
      </c>
      <c r="S11" s="12">
        <v>314.54545454545456</v>
      </c>
      <c r="T11" s="12">
        <v>326.13636363636363</v>
      </c>
      <c r="U11" s="12">
        <v>429.18181818181819</v>
      </c>
      <c r="V11" s="12">
        <v>292.59090909090907</v>
      </c>
      <c r="W11" s="12">
        <v>172.22727272727272</v>
      </c>
      <c r="X11" s="12">
        <v>140.68181818181819</v>
      </c>
      <c r="Y11" s="12">
        <v>173.95454545454547</v>
      </c>
      <c r="Z11" s="12">
        <v>83.045454545454547</v>
      </c>
      <c r="AA11" s="12">
        <v>986</v>
      </c>
      <c r="AB11" s="12">
        <v>1022.2272727272727</v>
      </c>
      <c r="AC11" s="12">
        <v>1019.2272727272727</v>
      </c>
      <c r="AD11" s="12">
        <v>799.13636363636363</v>
      </c>
      <c r="AE11" s="12">
        <v>196.40909090909091</v>
      </c>
      <c r="AF11" s="12">
        <v>214.04545454545453</v>
      </c>
      <c r="AG11" s="12">
        <v>155.45454545454547</v>
      </c>
      <c r="AH11" s="12">
        <v>162.22727272727272</v>
      </c>
      <c r="AI11" s="12">
        <v>208.5</v>
      </c>
      <c r="AJ11" s="12">
        <v>218.68181818181819</v>
      </c>
      <c r="AK11" s="12">
        <v>79.681818181818187</v>
      </c>
      <c r="AL11" s="12">
        <v>229.09090909090909</v>
      </c>
      <c r="AM11" s="12">
        <v>118.36363636363636</v>
      </c>
      <c r="AN11" s="12">
        <v>266.77272727272725</v>
      </c>
      <c r="AO11" s="13">
        <f t="shared" si="0"/>
        <v>12737.454545454546</v>
      </c>
      <c r="AP11" s="14"/>
      <c r="AR11" s="18" t="s">
        <v>45</v>
      </c>
      <c r="AS11" s="15">
        <f>SUM(AA28:AD31)</f>
        <v>6946.4076211609072</v>
      </c>
      <c r="AT11" s="15">
        <f>SUM(Z28:Z31,H28:K31)</f>
        <v>15460.709822844072</v>
      </c>
      <c r="AU11" s="15">
        <f>SUM(AE28:AJ31)</f>
        <v>38425.401035351795</v>
      </c>
      <c r="AV11" s="15">
        <f>SUM(B28:G31)</f>
        <v>13227.421308306883</v>
      </c>
      <c r="AW11" s="15">
        <f>SUM(AM28:AN31,T28:Y31)</f>
        <v>20013.647909128653</v>
      </c>
      <c r="AX11" s="15">
        <f>SUM(AK28:AL31,L28:S31)</f>
        <v>21211.866848662223</v>
      </c>
      <c r="AY11" s="14">
        <f t="shared" ref="AY11:AY16" si="1">SUM(AS11:AX11)</f>
        <v>115285.45454545454</v>
      </c>
      <c r="AZ11" s="15"/>
    </row>
    <row r="12" spans="1:52" x14ac:dyDescent="0.25">
      <c r="A12" s="1" t="s">
        <v>10</v>
      </c>
      <c r="B12" s="12">
        <v>45.272727272727273</v>
      </c>
      <c r="C12" s="12">
        <v>94.090909090909093</v>
      </c>
      <c r="D12" s="12">
        <v>67.13636363636364</v>
      </c>
      <c r="E12" s="12">
        <v>69.86363636363636</v>
      </c>
      <c r="F12" s="12">
        <v>204.40909090909091</v>
      </c>
      <c r="G12" s="12">
        <v>82.954545454545453</v>
      </c>
      <c r="H12" s="12">
        <v>69.954545454545453</v>
      </c>
      <c r="I12" s="12">
        <v>38.227272727272727</v>
      </c>
      <c r="J12" s="12">
        <v>59.136363636363633</v>
      </c>
      <c r="K12" s="12">
        <v>9.4090909090909083</v>
      </c>
      <c r="L12" s="12">
        <v>149.90909090909091</v>
      </c>
      <c r="M12" s="12">
        <v>215</v>
      </c>
      <c r="N12" s="12">
        <v>202.36363636363637</v>
      </c>
      <c r="O12" s="12">
        <v>195.18181818181819</v>
      </c>
      <c r="P12" s="12">
        <v>140.09090909090909</v>
      </c>
      <c r="Q12" s="12">
        <v>94.045454545454547</v>
      </c>
      <c r="R12" s="12">
        <v>115.72727272727273</v>
      </c>
      <c r="S12" s="12">
        <v>163.22727272727272</v>
      </c>
      <c r="T12" s="12">
        <v>26.727272727272727</v>
      </c>
      <c r="U12" s="12">
        <v>25.40909090909091</v>
      </c>
      <c r="V12" s="12">
        <v>20.454545454545453</v>
      </c>
      <c r="W12" s="12">
        <v>10</v>
      </c>
      <c r="X12" s="12">
        <v>10.227272727272727</v>
      </c>
      <c r="Y12" s="12">
        <v>29.727272727272727</v>
      </c>
      <c r="Z12" s="12">
        <v>28</v>
      </c>
      <c r="AA12" s="12">
        <v>525.63636363636363</v>
      </c>
      <c r="AB12" s="12">
        <v>587.13636363636363</v>
      </c>
      <c r="AC12" s="12">
        <v>472.27272727272725</v>
      </c>
      <c r="AD12" s="12">
        <v>364.09090909090907</v>
      </c>
      <c r="AE12" s="12">
        <v>84.63636363636364</v>
      </c>
      <c r="AF12" s="12">
        <v>94.86363636363636</v>
      </c>
      <c r="AG12" s="12">
        <v>37.272727272727273</v>
      </c>
      <c r="AH12" s="12">
        <v>51.090909090909093</v>
      </c>
      <c r="AI12" s="12">
        <v>87.86363636363636</v>
      </c>
      <c r="AJ12" s="12">
        <v>26.818181818181817</v>
      </c>
      <c r="AK12" s="12">
        <v>50.454545454545453</v>
      </c>
      <c r="AL12" s="12">
        <v>156.90909090909091</v>
      </c>
      <c r="AM12" s="12">
        <v>9.0909090909090917</v>
      </c>
      <c r="AN12" s="12">
        <v>25.454545454545453</v>
      </c>
      <c r="AO12" s="13">
        <f t="shared" si="0"/>
        <v>4740.1363636363621</v>
      </c>
      <c r="AP12" s="14"/>
      <c r="AR12" s="17" t="s">
        <v>46</v>
      </c>
      <c r="AS12" s="15">
        <f>SUM(AA27:AD27,AA9:AD12)</f>
        <v>15048.500000000004</v>
      </c>
      <c r="AT12" s="15">
        <f>SUM(Z27,Z9:Z12,H9:K12,H27:K27)</f>
        <v>1700.6818181818187</v>
      </c>
      <c r="AU12" s="15">
        <f>SUM(AE9:AJ12,AE27:AJ27)</f>
        <v>3375.0454545454545</v>
      </c>
      <c r="AV12" s="15">
        <f>SUM(B9:G12,B27:G27)</f>
        <v>5902.4999999999982</v>
      </c>
      <c r="AW12" s="15">
        <f>SUM(T9:Y12,AM9:AN12,T27:Y27,AM27:AN27)</f>
        <v>4125.9090909090901</v>
      </c>
      <c r="AX12" s="15">
        <f>SUM(L9:S12,AK9:AL12,L27:S27,AK27:AL27)</f>
        <v>7360.4545454545469</v>
      </c>
      <c r="AY12" s="14">
        <f t="shared" si="1"/>
        <v>37513.090909090912</v>
      </c>
      <c r="AZ12" s="15"/>
    </row>
    <row r="13" spans="1:52" x14ac:dyDescent="0.25">
      <c r="A13" s="1" t="s">
        <v>11</v>
      </c>
      <c r="B13" s="12">
        <v>142.21939034113171</v>
      </c>
      <c r="C13" s="12">
        <v>154.746486899677</v>
      </c>
      <c r="D13" s="12">
        <v>60.080937612160305</v>
      </c>
      <c r="E13" s="12">
        <v>83.170095974969243</v>
      </c>
      <c r="F13" s="12">
        <v>358.32408744325204</v>
      </c>
      <c r="G13" s="12">
        <v>112.25261033833711</v>
      </c>
      <c r="H13" s="12">
        <v>175.57585529506207</v>
      </c>
      <c r="I13" s="12">
        <v>158.38180119509795</v>
      </c>
      <c r="J13" s="12">
        <v>324.67286727617943</v>
      </c>
      <c r="K13" s="12">
        <v>151.50417955511233</v>
      </c>
      <c r="L13" s="12">
        <v>24.710312035091274</v>
      </c>
      <c r="M13" s="12">
        <v>353.36237468869092</v>
      </c>
      <c r="N13" s="12">
        <v>315.97758848848326</v>
      </c>
      <c r="O13" s="12">
        <v>283.89839612483598</v>
      </c>
      <c r="P13" s="12">
        <v>326.53965029274696</v>
      </c>
      <c r="Q13" s="12">
        <v>149.29351545654549</v>
      </c>
      <c r="R13" s="12">
        <v>142.41589381655987</v>
      </c>
      <c r="S13" s="12">
        <v>175.37935181963391</v>
      </c>
      <c r="T13" s="12">
        <v>62.340727579584154</v>
      </c>
      <c r="U13" s="12">
        <v>40.283212462773058</v>
      </c>
      <c r="V13" s="12">
        <v>55.070098988742188</v>
      </c>
      <c r="W13" s="12">
        <v>29.622898920795308</v>
      </c>
      <c r="X13" s="12">
        <v>42.051743741626503</v>
      </c>
      <c r="Y13" s="12">
        <v>78.945271253263783</v>
      </c>
      <c r="Z13" s="12">
        <v>119.91624588003539</v>
      </c>
      <c r="AA13" s="12">
        <v>786.2595310569302</v>
      </c>
      <c r="AB13" s="12">
        <v>909.95846883895774</v>
      </c>
      <c r="AC13" s="12">
        <v>826.34624004427508</v>
      </c>
      <c r="AD13" s="12">
        <v>618.0034302215671</v>
      </c>
      <c r="AE13" s="12">
        <v>213.05889323298382</v>
      </c>
      <c r="AF13" s="12">
        <v>222.04892723382221</v>
      </c>
      <c r="AG13" s="12">
        <v>70.348244203281723</v>
      </c>
      <c r="AH13" s="12">
        <v>83.464851188111496</v>
      </c>
      <c r="AI13" s="12">
        <v>119.08110610946572</v>
      </c>
      <c r="AJ13" s="12">
        <v>48.683736037326952</v>
      </c>
      <c r="AK13" s="12">
        <v>69.955237252425405</v>
      </c>
      <c r="AL13" s="12">
        <v>197.73162214958725</v>
      </c>
      <c r="AM13" s="12">
        <v>14.639508919398011</v>
      </c>
      <c r="AN13" s="12">
        <v>49.911882758752952</v>
      </c>
      <c r="AO13" s="13">
        <f t="shared" si="0"/>
        <v>8150.2272727272739</v>
      </c>
      <c r="AP13" s="14"/>
      <c r="AR13" s="17" t="s">
        <v>47</v>
      </c>
      <c r="AS13" s="15">
        <f>SUM(AA32:AD37)</f>
        <v>35763.986924590325</v>
      </c>
      <c r="AT13" s="15">
        <f>SUM(H32:K37,Z32:Z37)</f>
        <v>3359.8894681441429</v>
      </c>
      <c r="AU13" s="15">
        <f>SUM(AE32:AJ37)</f>
        <v>9484.6081209611257</v>
      </c>
      <c r="AV13" s="15">
        <f>SUM(B32:G37)</f>
        <v>2608.4707271499233</v>
      </c>
      <c r="AW13" s="15">
        <f>SUM(T32:Y37,AM32:AN37)</f>
        <v>2179.3538067651743</v>
      </c>
      <c r="AX13" s="15">
        <f>SUM(L32:S37,AK32:AL37)</f>
        <v>3044.6000432983897</v>
      </c>
      <c r="AY13" s="14">
        <f t="shared" si="1"/>
        <v>56440.909090909088</v>
      </c>
      <c r="AZ13" s="15"/>
    </row>
    <row r="14" spans="1:52" x14ac:dyDescent="0.25">
      <c r="A14" s="1" t="s">
        <v>12</v>
      </c>
      <c r="B14" s="12">
        <v>355.09083879131566</v>
      </c>
      <c r="C14" s="12">
        <v>137.26042484387631</v>
      </c>
      <c r="D14" s="12">
        <v>60.262967345838852</v>
      </c>
      <c r="E14" s="12">
        <v>71.685667084558688</v>
      </c>
      <c r="F14" s="12">
        <v>340.4246564107371</v>
      </c>
      <c r="G14" s="12">
        <v>100.35993391838218</v>
      </c>
      <c r="H14" s="12">
        <v>146.42678883173792</v>
      </c>
      <c r="I14" s="12">
        <v>155.17008986631359</v>
      </c>
      <c r="J14" s="12">
        <v>385.69239241233055</v>
      </c>
      <c r="K14" s="12">
        <v>129.92733365358706</v>
      </c>
      <c r="L14" s="12">
        <v>953.81893168051192</v>
      </c>
      <c r="M14" s="12">
        <v>7.2390772006701898</v>
      </c>
      <c r="N14" s="12">
        <v>120.5259346916777</v>
      </c>
      <c r="O14" s="12">
        <v>156.62730670540958</v>
      </c>
      <c r="P14" s="12">
        <v>169.88327924170173</v>
      </c>
      <c r="Q14" s="12">
        <v>90.159416044710554</v>
      </c>
      <c r="R14" s="12">
        <v>93.731947650236094</v>
      </c>
      <c r="S14" s="12">
        <v>181.07094400637385</v>
      </c>
      <c r="T14" s="12">
        <v>65.62176475412717</v>
      </c>
      <c r="U14" s="12">
        <v>58.382687553456982</v>
      </c>
      <c r="V14" s="12">
        <v>60.545009314696131</v>
      </c>
      <c r="W14" s="12">
        <v>26.935008025870253</v>
      </c>
      <c r="X14" s="12">
        <v>24.302616316535637</v>
      </c>
      <c r="Y14" s="12">
        <v>83.531429776564451</v>
      </c>
      <c r="Z14" s="12">
        <v>71.309611126082316</v>
      </c>
      <c r="AA14" s="12">
        <v>1508.7835124020201</v>
      </c>
      <c r="AB14" s="12">
        <v>399.0893859330514</v>
      </c>
      <c r="AC14" s="12">
        <v>359.55650329822259</v>
      </c>
      <c r="AD14" s="12">
        <v>290.12717196452218</v>
      </c>
      <c r="AE14" s="12">
        <v>85.646744542994057</v>
      </c>
      <c r="AF14" s="12">
        <v>91.334590914949203</v>
      </c>
      <c r="AG14" s="12">
        <v>50.109456466976766</v>
      </c>
      <c r="AH14" s="12">
        <v>42.071260354544286</v>
      </c>
      <c r="AI14" s="12">
        <v>68.677219416747704</v>
      </c>
      <c r="AJ14" s="12">
        <v>28.76828082344257</v>
      </c>
      <c r="AK14" s="12">
        <v>51.049596363167709</v>
      </c>
      <c r="AL14" s="12">
        <v>199.21564400285885</v>
      </c>
      <c r="AM14" s="12">
        <v>20.683077716200543</v>
      </c>
      <c r="AN14" s="12">
        <v>53.446953098454578</v>
      </c>
      <c r="AO14" s="13">
        <f t="shared" si="0"/>
        <v>7294.5454545454531</v>
      </c>
      <c r="AP14" s="14"/>
      <c r="AR14" s="17" t="s">
        <v>48</v>
      </c>
      <c r="AS14" s="15">
        <f>SUM(AA3:AD8)</f>
        <v>13650.794631139343</v>
      </c>
      <c r="AT14" s="15">
        <f>SUM(H3:K8,Z3:Z8)</f>
        <v>5713.9381468182546</v>
      </c>
      <c r="AU14" s="15">
        <f>SUM(AE3:AJ8)</f>
        <v>2834.9847796102636</v>
      </c>
      <c r="AV14" s="15">
        <f>SUM(B3:G8)</f>
        <v>7210.634805936681</v>
      </c>
      <c r="AW14" s="15">
        <f>SUM(T3:Y8,AM3:AN8)</f>
        <v>1322.3026987851499</v>
      </c>
      <c r="AX14" s="15">
        <f>SUM(L3:S8,AK3:AL8)</f>
        <v>4034.8449377103079</v>
      </c>
      <c r="AY14" s="14">
        <f t="shared" si="1"/>
        <v>34767.5</v>
      </c>
      <c r="AZ14" s="15"/>
    </row>
    <row r="15" spans="1:52" x14ac:dyDescent="0.25">
      <c r="A15" s="1" t="s">
        <v>13</v>
      </c>
      <c r="B15" s="12">
        <v>43.988443310689938</v>
      </c>
      <c r="C15" s="12">
        <v>71.527041674986449</v>
      </c>
      <c r="D15" s="12">
        <v>26.255602101068057</v>
      </c>
      <c r="E15" s="12">
        <v>23.552145689265238</v>
      </c>
      <c r="F15" s="12">
        <v>153.22641086556996</v>
      </c>
      <c r="G15" s="12">
        <v>56.13108651624497</v>
      </c>
      <c r="H15" s="12">
        <v>105.29733617496404</v>
      </c>
      <c r="I15" s="12">
        <v>185.25549615116608</v>
      </c>
      <c r="J15" s="12">
        <v>351.03694187832878</v>
      </c>
      <c r="K15" s="12">
        <v>204.50044009959294</v>
      </c>
      <c r="L15" s="12">
        <v>321.2989213484978</v>
      </c>
      <c r="M15" s="12">
        <v>200.60563001479224</v>
      </c>
      <c r="N15" s="12">
        <v>7.6979775793707397</v>
      </c>
      <c r="O15" s="12">
        <v>107.90914999653626</v>
      </c>
      <c r="P15" s="12">
        <v>197.5814245371823</v>
      </c>
      <c r="Q15" s="12">
        <v>90.680343033182695</v>
      </c>
      <c r="R15" s="12">
        <v>84.677753373078133</v>
      </c>
      <c r="S15" s="12">
        <v>131.18636791510968</v>
      </c>
      <c r="T15" s="12">
        <v>41.010059128195309</v>
      </c>
      <c r="U15" s="12">
        <v>22.773183672305102</v>
      </c>
      <c r="V15" s="12">
        <v>25.522461379223223</v>
      </c>
      <c r="W15" s="12">
        <v>6.4608026112575851</v>
      </c>
      <c r="X15" s="12">
        <v>10.538897876519465</v>
      </c>
      <c r="Y15" s="12">
        <v>23.460503099034636</v>
      </c>
      <c r="Z15" s="12">
        <v>36.382108321549808</v>
      </c>
      <c r="AA15" s="12">
        <v>635.44972065900845</v>
      </c>
      <c r="AB15" s="12">
        <v>692.68051825802058</v>
      </c>
      <c r="AC15" s="12">
        <v>414.31615043256085</v>
      </c>
      <c r="AD15" s="12">
        <v>343.98046243057229</v>
      </c>
      <c r="AE15" s="12">
        <v>59.201113288970205</v>
      </c>
      <c r="AF15" s="12">
        <v>73.405714774713829</v>
      </c>
      <c r="AG15" s="12">
        <v>34.686720402283626</v>
      </c>
      <c r="AH15" s="12">
        <v>48.891321888027257</v>
      </c>
      <c r="AI15" s="12">
        <v>80.966228468738663</v>
      </c>
      <c r="AJ15" s="12">
        <v>30.058769595638122</v>
      </c>
      <c r="AK15" s="12">
        <v>36.382108321549808</v>
      </c>
      <c r="AL15" s="12">
        <v>92.696480018255983</v>
      </c>
      <c r="AM15" s="12">
        <v>5.819304479643356</v>
      </c>
      <c r="AN15" s="12">
        <v>34.045222270669399</v>
      </c>
      <c r="AO15" s="13">
        <f t="shared" si="0"/>
        <v>5111.136363636364</v>
      </c>
      <c r="AP15" s="14"/>
      <c r="AR15" s="17" t="s">
        <v>49</v>
      </c>
      <c r="AS15" s="15">
        <f>SUM(AA21:AD26,AA40:AD41)</f>
        <v>20566.501752606317</v>
      </c>
      <c r="AT15" s="15">
        <f>SUM(H21:K26,H40:K41,Z21:Z26,Z40:Z41)</f>
        <v>4060.9910922566005</v>
      </c>
      <c r="AU15" s="15">
        <f>SUM(AE21:AJ26,AE40:AJ41)</f>
        <v>2240.1106692128878</v>
      </c>
      <c r="AV15" s="15">
        <f>SUM(B21:G26,B40:G41)</f>
        <v>1567.1921657466244</v>
      </c>
      <c r="AW15" s="15">
        <f>SUM(T21:Y26,T40:Y41,AM21:AN26,AM40:AN41)</f>
        <v>6721.6257076241518</v>
      </c>
      <c r="AX15" s="15">
        <f>SUM(L21:S26,L40:S41,AK21:AL26,AK40:AL41)</f>
        <v>1838.9422489170634</v>
      </c>
      <c r="AY15" s="14">
        <f t="shared" si="1"/>
        <v>36995.36363636364</v>
      </c>
      <c r="AZ15" s="15"/>
    </row>
    <row r="16" spans="1:52" x14ac:dyDescent="0.25">
      <c r="A16" s="1" t="s">
        <v>14</v>
      </c>
      <c r="B16" s="12">
        <v>35.264569297861755</v>
      </c>
      <c r="C16" s="12">
        <v>44.773579176282475</v>
      </c>
      <c r="D16" s="12">
        <v>12.519399940433305</v>
      </c>
      <c r="E16" s="12">
        <v>15.720925879399076</v>
      </c>
      <c r="F16" s="12">
        <v>124.57280780423521</v>
      </c>
      <c r="G16" s="12">
        <v>45.872610468763256</v>
      </c>
      <c r="H16" s="12">
        <v>88.63926293703733</v>
      </c>
      <c r="I16" s="12">
        <v>197.82563264654155</v>
      </c>
      <c r="J16" s="12">
        <v>354.84375556357912</v>
      </c>
      <c r="K16" s="12">
        <v>192.52161206109079</v>
      </c>
      <c r="L16" s="12">
        <v>281.73428262898767</v>
      </c>
      <c r="M16" s="12">
        <v>248.95447973151724</v>
      </c>
      <c r="N16" s="12">
        <v>103.97791706253004</v>
      </c>
      <c r="O16" s="12">
        <v>9.2700900322292412</v>
      </c>
      <c r="P16" s="12">
        <v>175.17603122758968</v>
      </c>
      <c r="Q16" s="12">
        <v>128.06103755863074</v>
      </c>
      <c r="R16" s="12">
        <v>177.61301365874274</v>
      </c>
      <c r="S16" s="12">
        <v>276.00020632039229</v>
      </c>
      <c r="T16" s="12">
        <v>29.912764743172705</v>
      </c>
      <c r="U16" s="12">
        <v>16.007629694828843</v>
      </c>
      <c r="V16" s="12">
        <v>16.34211747949691</v>
      </c>
      <c r="W16" s="12">
        <v>7.2153793549825531</v>
      </c>
      <c r="X16" s="12">
        <v>3.7749335698253095</v>
      </c>
      <c r="Y16" s="12">
        <v>14.239622833011927</v>
      </c>
      <c r="Z16" s="12">
        <v>43.913467729993158</v>
      </c>
      <c r="AA16" s="12">
        <v>621.81279169793356</v>
      </c>
      <c r="AB16" s="12">
        <v>670.26573650556486</v>
      </c>
      <c r="AC16" s="12">
        <v>398.51830344738079</v>
      </c>
      <c r="AD16" s="12">
        <v>292.91573143074868</v>
      </c>
      <c r="AE16" s="12">
        <v>59.204337886247579</v>
      </c>
      <c r="AF16" s="12">
        <v>66.65863708742161</v>
      </c>
      <c r="AG16" s="12">
        <v>33.926618159189495</v>
      </c>
      <c r="AH16" s="12">
        <v>27.905838035164315</v>
      </c>
      <c r="AI16" s="12">
        <v>63.122623363787774</v>
      </c>
      <c r="AJ16" s="12">
        <v>23.939768588385824</v>
      </c>
      <c r="AK16" s="12">
        <v>48.261808930678008</v>
      </c>
      <c r="AL16" s="12">
        <v>248.33328813141941</v>
      </c>
      <c r="AM16" s="12">
        <v>5.9729961547868822</v>
      </c>
      <c r="AN16" s="12">
        <v>15.959845725590549</v>
      </c>
      <c r="AO16" s="13">
        <f t="shared" si="0"/>
        <v>5221.545454545454</v>
      </c>
      <c r="AP16" s="14"/>
      <c r="AR16" s="17" t="s">
        <v>50</v>
      </c>
      <c r="AS16" s="15">
        <f>SUM(AA13:AD20,AA38:AD39)</f>
        <v>20999.076689330697</v>
      </c>
      <c r="AT16" s="15">
        <f>SUM(H13:K20,H38:K39,Z13:Z20,Z38:Z39)</f>
        <v>7094.8629760780841</v>
      </c>
      <c r="AU16" s="15">
        <f>SUM(AE13:AJ20,AE38:AJ39)</f>
        <v>3017.3574382617858</v>
      </c>
      <c r="AV16" s="15">
        <f>SUM(B13:G20,B38:G39)</f>
        <v>4368.9820765410768</v>
      </c>
      <c r="AW16" s="15">
        <f>SUM(T13:Y20,T38:Y39,AM13:AN20,AM38:AN39)</f>
        <v>1693.8322758809504</v>
      </c>
      <c r="AX16" s="15">
        <f>SUM(L13:S20,L38:S39,AK13:AL20,AK38:AL39)</f>
        <v>15671.024907543777</v>
      </c>
      <c r="AY16" s="14">
        <f t="shared" si="1"/>
        <v>52845.136363636368</v>
      </c>
      <c r="AZ16" s="15"/>
    </row>
    <row r="17" spans="1:51" x14ac:dyDescent="0.25">
      <c r="A17" s="1" t="s">
        <v>15</v>
      </c>
      <c r="B17" s="12">
        <v>119.99375599122818</v>
      </c>
      <c r="C17" s="12">
        <v>105.06302607907764</v>
      </c>
      <c r="D17" s="12">
        <v>30.318057069320975</v>
      </c>
      <c r="E17" s="12">
        <v>24.564931782070303</v>
      </c>
      <c r="F17" s="12">
        <v>136.02031929142646</v>
      </c>
      <c r="G17" s="12">
        <v>50.043058054180399</v>
      </c>
      <c r="H17" s="12">
        <v>91.502087901986798</v>
      </c>
      <c r="I17" s="12">
        <v>181.99966186492981</v>
      </c>
      <c r="J17" s="12">
        <v>244.96442195317323</v>
      </c>
      <c r="K17" s="12">
        <v>119.62847819521227</v>
      </c>
      <c r="L17" s="12">
        <v>352.17345508384432</v>
      </c>
      <c r="M17" s="12">
        <v>284.68838226990403</v>
      </c>
      <c r="N17" s="12">
        <v>226.47223352986751</v>
      </c>
      <c r="O17" s="12">
        <v>186.42865514162278</v>
      </c>
      <c r="P17" s="12">
        <v>13.195660381074942</v>
      </c>
      <c r="Q17" s="12">
        <v>172.54809889301802</v>
      </c>
      <c r="R17" s="12">
        <v>294.13994524181584</v>
      </c>
      <c r="S17" s="12">
        <v>466.27710661431593</v>
      </c>
      <c r="T17" s="12">
        <v>34.929689244021901</v>
      </c>
      <c r="U17" s="12">
        <v>25.204167925098158</v>
      </c>
      <c r="V17" s="12">
        <v>17.578993933265924</v>
      </c>
      <c r="W17" s="12">
        <v>6.2097225322705603</v>
      </c>
      <c r="X17" s="12">
        <v>7.2598961958163173</v>
      </c>
      <c r="Y17" s="12">
        <v>16.346181371712213</v>
      </c>
      <c r="Z17" s="12">
        <v>35.477605938045777</v>
      </c>
      <c r="AA17" s="12">
        <v>462.66998837865873</v>
      </c>
      <c r="AB17" s="12">
        <v>412.99220812049424</v>
      </c>
      <c r="AC17" s="12">
        <v>313.72796705316927</v>
      </c>
      <c r="AD17" s="12">
        <v>225.96997656034563</v>
      </c>
      <c r="AE17" s="12">
        <v>51.549828962746055</v>
      </c>
      <c r="AF17" s="12">
        <v>53.969794361351489</v>
      </c>
      <c r="AG17" s="12">
        <v>29.998438997807046</v>
      </c>
      <c r="AH17" s="12">
        <v>32.64670301892243</v>
      </c>
      <c r="AI17" s="12">
        <v>37.669272714141272</v>
      </c>
      <c r="AJ17" s="12">
        <v>21.094792719919109</v>
      </c>
      <c r="AK17" s="12">
        <v>25.706424894620042</v>
      </c>
      <c r="AL17" s="12">
        <v>109.08108183525272</v>
      </c>
      <c r="AM17" s="12">
        <v>9.1776046248998728</v>
      </c>
      <c r="AN17" s="12">
        <v>28.354688915735426</v>
      </c>
      <c r="AO17" s="13">
        <f t="shared" si="0"/>
        <v>5057.636363636364</v>
      </c>
      <c r="AP17" s="14"/>
      <c r="AR17" s="1" t="s">
        <v>51</v>
      </c>
      <c r="AS17" s="14">
        <f>SUM(AS11:AS16)</f>
        <v>112975.26761882759</v>
      </c>
      <c r="AT17" s="14">
        <f t="shared" ref="AT17:AY17" si="2">SUM(AT11:AT16)</f>
        <v>37391.07332432297</v>
      </c>
      <c r="AU17" s="14">
        <f t="shared" si="2"/>
        <v>59377.507497943319</v>
      </c>
      <c r="AV17" s="14">
        <f t="shared" si="2"/>
        <v>34885.20108368119</v>
      </c>
      <c r="AW17" s="14">
        <f t="shared" si="2"/>
        <v>36056.671489093169</v>
      </c>
      <c r="AX17" s="14">
        <f t="shared" si="2"/>
        <v>53161.733531586302</v>
      </c>
      <c r="AY17" s="14">
        <f t="shared" si="2"/>
        <v>333847.45454545453</v>
      </c>
    </row>
    <row r="18" spans="1:51" x14ac:dyDescent="0.25">
      <c r="A18" s="1" t="s">
        <v>16</v>
      </c>
      <c r="B18" s="12">
        <v>29.272727272727273</v>
      </c>
      <c r="C18" s="12">
        <v>28.181818181818183</v>
      </c>
      <c r="D18" s="12">
        <v>12.227272727272727</v>
      </c>
      <c r="E18" s="12">
        <v>8</v>
      </c>
      <c r="F18" s="12">
        <v>81.909090909090907</v>
      </c>
      <c r="G18" s="12">
        <v>19.181818181818183</v>
      </c>
      <c r="H18" s="12">
        <v>42.590909090909093</v>
      </c>
      <c r="I18" s="12">
        <v>138.40909090909091</v>
      </c>
      <c r="J18" s="12">
        <v>211.40909090909091</v>
      </c>
      <c r="K18" s="12">
        <v>86.545454545454547</v>
      </c>
      <c r="L18" s="12">
        <v>130.54545454545453</v>
      </c>
      <c r="M18" s="12">
        <v>144.27272727272728</v>
      </c>
      <c r="N18" s="12">
        <v>84.545454545454547</v>
      </c>
      <c r="O18" s="12">
        <v>122.18181818181819</v>
      </c>
      <c r="P18" s="12">
        <v>153.45454545454547</v>
      </c>
      <c r="Q18" s="12">
        <v>5.8636363636363633</v>
      </c>
      <c r="R18" s="12">
        <v>115.86363636363636</v>
      </c>
      <c r="S18" s="12">
        <v>215</v>
      </c>
      <c r="T18" s="12">
        <v>14.272727272727273</v>
      </c>
      <c r="U18" s="12">
        <v>12.727272727272727</v>
      </c>
      <c r="V18" s="12">
        <v>15.454545454545455</v>
      </c>
      <c r="W18" s="12">
        <v>2.5</v>
      </c>
      <c r="X18" s="12">
        <v>3.5454545454545454</v>
      </c>
      <c r="Y18" s="12">
        <v>3.4090909090909092</v>
      </c>
      <c r="Z18" s="12">
        <v>22</v>
      </c>
      <c r="AA18" s="12">
        <v>346.63636363636363</v>
      </c>
      <c r="AB18" s="12">
        <v>350.13636363636363</v>
      </c>
      <c r="AC18" s="12">
        <v>244.59090909090909</v>
      </c>
      <c r="AD18" s="12">
        <v>200.04545454545453</v>
      </c>
      <c r="AE18" s="12">
        <v>34.636363636363633</v>
      </c>
      <c r="AF18" s="12">
        <v>43.81818181818182</v>
      </c>
      <c r="AG18" s="12">
        <v>16</v>
      </c>
      <c r="AH18" s="12">
        <v>16.727272727272727</v>
      </c>
      <c r="AI18" s="12">
        <v>30.681818181818183</v>
      </c>
      <c r="AJ18" s="12">
        <v>14</v>
      </c>
      <c r="AK18" s="12">
        <v>17.454545454545453</v>
      </c>
      <c r="AL18" s="12">
        <v>61.772727272727273</v>
      </c>
      <c r="AM18" s="12">
        <v>3.1818181818181817</v>
      </c>
      <c r="AN18" s="12">
        <v>19.59090909090909</v>
      </c>
      <c r="AO18" s="13">
        <f t="shared" si="0"/>
        <v>3102.6363636363626</v>
      </c>
      <c r="AP18" s="14"/>
      <c r="AS18" s="15"/>
    </row>
    <row r="19" spans="1:51" x14ac:dyDescent="0.25">
      <c r="A19" s="1" t="s">
        <v>17</v>
      </c>
      <c r="B19" s="12">
        <v>20.772727272727273</v>
      </c>
      <c r="C19" s="12">
        <v>41.227272727272727</v>
      </c>
      <c r="D19" s="12">
        <v>16.90909090909091</v>
      </c>
      <c r="E19" s="12">
        <v>22.272727272727273</v>
      </c>
      <c r="F19" s="12">
        <v>126.40909090909091</v>
      </c>
      <c r="G19" s="12">
        <v>34</v>
      </c>
      <c r="H19" s="12">
        <v>65.954545454545453</v>
      </c>
      <c r="I19" s="12">
        <v>166.36363636363637</v>
      </c>
      <c r="J19" s="12">
        <v>247.5</v>
      </c>
      <c r="K19" s="12">
        <v>118.63636363636364</v>
      </c>
      <c r="L19" s="12">
        <v>163.54545454545453</v>
      </c>
      <c r="M19" s="12">
        <v>167</v>
      </c>
      <c r="N19" s="12">
        <v>101.22727272727273</v>
      </c>
      <c r="O19" s="12">
        <v>181.18181818181819</v>
      </c>
      <c r="P19" s="12">
        <v>310</v>
      </c>
      <c r="Q19" s="12">
        <v>134.59090909090909</v>
      </c>
      <c r="R19" s="12">
        <v>13.045454545454545</v>
      </c>
      <c r="S19" s="12">
        <v>275.22727272727275</v>
      </c>
      <c r="T19" s="12">
        <v>20.681818181818183</v>
      </c>
      <c r="U19" s="12">
        <v>25.454545454545453</v>
      </c>
      <c r="V19" s="12">
        <v>21</v>
      </c>
      <c r="W19" s="12">
        <v>6.7727272727272725</v>
      </c>
      <c r="X19" s="12">
        <v>5.0909090909090908</v>
      </c>
      <c r="Y19" s="12">
        <v>13.318181818181818</v>
      </c>
      <c r="Z19" s="12">
        <v>23.363636363636363</v>
      </c>
      <c r="AA19" s="12">
        <v>566.36363636363637</v>
      </c>
      <c r="AB19" s="12">
        <v>527.68181818181813</v>
      </c>
      <c r="AC19" s="12">
        <v>297.13636363636363</v>
      </c>
      <c r="AD19" s="12">
        <v>222.54545454545453</v>
      </c>
      <c r="AE19" s="12">
        <v>39.590909090909093</v>
      </c>
      <c r="AF19" s="12">
        <v>39.136363636363633</v>
      </c>
      <c r="AG19" s="12">
        <v>20.136363636363637</v>
      </c>
      <c r="AH19" s="12">
        <v>20.045454545454547</v>
      </c>
      <c r="AI19" s="12">
        <v>41.454545454545453</v>
      </c>
      <c r="AJ19" s="12">
        <v>16.90909090909091</v>
      </c>
      <c r="AK19" s="12">
        <v>22.227272727272727</v>
      </c>
      <c r="AL19" s="12">
        <v>65.590909090909093</v>
      </c>
      <c r="AM19" s="12">
        <v>5.0454545454545459</v>
      </c>
      <c r="AN19" s="12">
        <v>20.863636363636363</v>
      </c>
      <c r="AO19" s="13">
        <f t="shared" si="0"/>
        <v>4226.272727272727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35.40295622341938</v>
      </c>
      <c r="C20" s="12">
        <v>92.100923709045915</v>
      </c>
      <c r="D20" s="12">
        <v>42.37707241179222</v>
      </c>
      <c r="E20" s="12">
        <v>47.22168747394435</v>
      </c>
      <c r="F20" s="12">
        <v>241.32571512896249</v>
      </c>
      <c r="G20" s="12">
        <v>59.146893780780353</v>
      </c>
      <c r="H20" s="12">
        <v>112.54413452076477</v>
      </c>
      <c r="I20" s="12">
        <v>246.01061760664805</v>
      </c>
      <c r="J20" s="12">
        <v>305.37046150005051</v>
      </c>
      <c r="K20" s="12">
        <v>177.28096875787452</v>
      </c>
      <c r="L20" s="12">
        <v>175.04499257534275</v>
      </c>
      <c r="M20" s="12">
        <v>308.45823813307055</v>
      </c>
      <c r="N20" s="12">
        <v>144.8060765830086</v>
      </c>
      <c r="O20" s="12">
        <v>298.18339519905555</v>
      </c>
      <c r="P20" s="12">
        <v>477.32767744237321</v>
      </c>
      <c r="Q20" s="12">
        <v>238.23793849594244</v>
      </c>
      <c r="R20" s="12">
        <v>280.82796102035678</v>
      </c>
      <c r="S20" s="12">
        <v>27.204376887469628</v>
      </c>
      <c r="T20" s="12">
        <v>34.284968132153509</v>
      </c>
      <c r="U20" s="12">
        <v>36.84036948361836</v>
      </c>
      <c r="V20" s="12">
        <v>33.113742512732117</v>
      </c>
      <c r="W20" s="12">
        <v>10.647505631103574</v>
      </c>
      <c r="X20" s="12">
        <v>12.777006757324287</v>
      </c>
      <c r="Y20" s="12">
        <v>26.405813965136865</v>
      </c>
      <c r="Z20" s="12">
        <v>25.554013514648574</v>
      </c>
      <c r="AA20" s="12">
        <v>786.31829085699894</v>
      </c>
      <c r="AB20" s="12">
        <v>791.48233108808404</v>
      </c>
      <c r="AC20" s="12">
        <v>466.68017181126959</v>
      </c>
      <c r="AD20" s="12">
        <v>302.38915992334148</v>
      </c>
      <c r="AE20" s="12">
        <v>54.568466359405818</v>
      </c>
      <c r="AF20" s="12">
        <v>49.510901184631614</v>
      </c>
      <c r="AG20" s="12">
        <v>30.505103633111737</v>
      </c>
      <c r="AH20" s="12">
        <v>34.764105885553171</v>
      </c>
      <c r="AI20" s="12">
        <v>60.744019625445887</v>
      </c>
      <c r="AJ20" s="12">
        <v>23.584224972894415</v>
      </c>
      <c r="AK20" s="12">
        <v>33.326692625354184</v>
      </c>
      <c r="AL20" s="12">
        <v>103.91965495957088</v>
      </c>
      <c r="AM20" s="12">
        <v>8.038866751483198</v>
      </c>
      <c r="AN20" s="12">
        <v>46.263411967145025</v>
      </c>
      <c r="AO20" s="13">
        <f t="shared" si="0"/>
        <v>6280.590909090909</v>
      </c>
      <c r="AP20" s="14"/>
      <c r="AR20" s="18" t="s">
        <v>45</v>
      </c>
      <c r="AS20" s="15">
        <f>AS11</f>
        <v>6946.4076211609072</v>
      </c>
    </row>
    <row r="21" spans="1:51" x14ac:dyDescent="0.25">
      <c r="A21" s="1" t="s">
        <v>19</v>
      </c>
      <c r="B21" s="12">
        <v>61.788403047571379</v>
      </c>
      <c r="C21" s="12">
        <v>38.231871216983059</v>
      </c>
      <c r="D21" s="12">
        <v>35.334797745882483</v>
      </c>
      <c r="E21" s="12">
        <v>17.239961803434596</v>
      </c>
      <c r="F21" s="12">
        <v>120.2997885622585</v>
      </c>
      <c r="G21" s="12">
        <v>22.654164683852077</v>
      </c>
      <c r="H21" s="12">
        <v>164.32580672144272</v>
      </c>
      <c r="I21" s="12">
        <v>199.94556251366296</v>
      </c>
      <c r="J21" s="12">
        <v>321.76512732305616</v>
      </c>
      <c r="K21" s="12">
        <v>19.757091212751494</v>
      </c>
      <c r="L21" s="12">
        <v>77.128644542087557</v>
      </c>
      <c r="M21" s="12">
        <v>82.257889376167284</v>
      </c>
      <c r="N21" s="12">
        <v>45.878245460379667</v>
      </c>
      <c r="O21" s="12">
        <v>21.514332498501027</v>
      </c>
      <c r="P21" s="12">
        <v>41.461395742144362</v>
      </c>
      <c r="Q21" s="12">
        <v>12.110716969354883</v>
      </c>
      <c r="R21" s="12">
        <v>27.118507409810341</v>
      </c>
      <c r="S21" s="12">
        <v>25.408759131783771</v>
      </c>
      <c r="T21" s="12">
        <v>37.804434147476414</v>
      </c>
      <c r="U21" s="12">
        <v>381.89127510032392</v>
      </c>
      <c r="V21" s="12">
        <v>409.91214965687055</v>
      </c>
      <c r="W21" s="12">
        <v>167.74530327749585</v>
      </c>
      <c r="X21" s="12">
        <v>59.413752661423366</v>
      </c>
      <c r="Y21" s="12">
        <v>111.7985401798486</v>
      </c>
      <c r="Z21" s="12">
        <v>13.962944270550334</v>
      </c>
      <c r="AA21" s="12">
        <v>1078.6136983961519</v>
      </c>
      <c r="AB21" s="12">
        <v>801.11205427089476</v>
      </c>
      <c r="AC21" s="12">
        <v>524.27531225375901</v>
      </c>
      <c r="AD21" s="12">
        <v>345.27416614592153</v>
      </c>
      <c r="AE21" s="12">
        <v>102.25244562753358</v>
      </c>
      <c r="AF21" s="12">
        <v>71.95190670028488</v>
      </c>
      <c r="AG21" s="12">
        <v>60.886035900835132</v>
      </c>
      <c r="AH21" s="12">
        <v>33.340091421518146</v>
      </c>
      <c r="AI21" s="12">
        <v>85.867357963112269</v>
      </c>
      <c r="AJ21" s="12">
        <v>56.754144228937584</v>
      </c>
      <c r="AK21" s="12">
        <v>13.630493216489612</v>
      </c>
      <c r="AL21" s="12">
        <v>18.237314965616761</v>
      </c>
      <c r="AM21" s="12">
        <v>62.073361093909142</v>
      </c>
      <c r="AN21" s="12">
        <v>371.3003343781038</v>
      </c>
      <c r="AO21" s="13">
        <f t="shared" si="0"/>
        <v>6142.3181818181802</v>
      </c>
      <c r="AP21" s="14"/>
      <c r="AR21" s="17" t="s">
        <v>46</v>
      </c>
      <c r="AS21" s="15">
        <f>AS12+AT11</f>
        <v>30509.209822844074</v>
      </c>
      <c r="AT21" s="15">
        <f>AT12</f>
        <v>1700.6818181818187</v>
      </c>
    </row>
    <row r="22" spans="1:51" x14ac:dyDescent="0.25">
      <c r="A22" s="1" t="s">
        <v>20</v>
      </c>
      <c r="B22" s="12">
        <v>22.7564792807296</v>
      </c>
      <c r="C22" s="12">
        <v>32.802132296547164</v>
      </c>
      <c r="D22" s="12">
        <v>19.681279377928298</v>
      </c>
      <c r="E22" s="12">
        <v>18.399946085094424</v>
      </c>
      <c r="F22" s="12">
        <v>148.68591530044273</v>
      </c>
      <c r="G22" s="12">
        <v>26.805492486084638</v>
      </c>
      <c r="H22" s="12">
        <v>99.175196865341832</v>
      </c>
      <c r="I22" s="12">
        <v>275.58916462270957</v>
      </c>
      <c r="J22" s="12">
        <v>412.48681362908064</v>
      </c>
      <c r="K22" s="12">
        <v>24.447839227270315</v>
      </c>
      <c r="L22" s="12">
        <v>34.801012233368013</v>
      </c>
      <c r="M22" s="12">
        <v>88.873277190957481</v>
      </c>
      <c r="N22" s="12">
        <v>21.731412646462498</v>
      </c>
      <c r="O22" s="12">
        <v>14.350932879739386</v>
      </c>
      <c r="P22" s="12">
        <v>20.911359339048822</v>
      </c>
      <c r="Q22" s="12">
        <v>15.734772835999971</v>
      </c>
      <c r="R22" s="12">
        <v>24.037812573563471</v>
      </c>
      <c r="S22" s="12">
        <v>33.570932272247497</v>
      </c>
      <c r="T22" s="12">
        <v>218.80047308431227</v>
      </c>
      <c r="U22" s="12">
        <v>13.838399562605836</v>
      </c>
      <c r="V22" s="12">
        <v>156.01514173545249</v>
      </c>
      <c r="W22" s="12">
        <v>63.297864665993359</v>
      </c>
      <c r="X22" s="12">
        <v>41.873972009810991</v>
      </c>
      <c r="Y22" s="12">
        <v>124.64810272687924</v>
      </c>
      <c r="Z22" s="12">
        <v>13.428372908898996</v>
      </c>
      <c r="AA22" s="12">
        <v>1621.9116820691174</v>
      </c>
      <c r="AB22" s="12">
        <v>1523.3515251843357</v>
      </c>
      <c r="AC22" s="12">
        <v>565.3755021300185</v>
      </c>
      <c r="AD22" s="12">
        <v>467.68665188436393</v>
      </c>
      <c r="AE22" s="12">
        <v>60.940211407179035</v>
      </c>
      <c r="AF22" s="12">
        <v>64.220424636833755</v>
      </c>
      <c r="AG22" s="12">
        <v>52.790931664755604</v>
      </c>
      <c r="AH22" s="12">
        <v>33.365918945394071</v>
      </c>
      <c r="AI22" s="12">
        <v>88.873277190957481</v>
      </c>
      <c r="AJ22" s="12">
        <v>64.732957953967301</v>
      </c>
      <c r="AK22" s="12">
        <v>3.4339732247947818</v>
      </c>
      <c r="AL22" s="12">
        <v>7.6367464252898873</v>
      </c>
      <c r="AM22" s="12">
        <v>44.231625268625322</v>
      </c>
      <c r="AN22" s="12">
        <v>184.20447417779769</v>
      </c>
      <c r="AO22" s="13">
        <f t="shared" si="0"/>
        <v>6749.4999999999982</v>
      </c>
      <c r="AP22" s="14"/>
      <c r="AR22" s="17" t="s">
        <v>47</v>
      </c>
      <c r="AS22" s="15">
        <f>AS13+AU11</f>
        <v>74189.38795994212</v>
      </c>
      <c r="AT22" s="15">
        <f>AT13+AU12</f>
        <v>6734.9349226895974</v>
      </c>
      <c r="AU22" s="15">
        <f>AU13</f>
        <v>9484.6081209611257</v>
      </c>
    </row>
    <row r="23" spans="1:51" x14ac:dyDescent="0.25">
      <c r="A23" s="1" t="s">
        <v>21</v>
      </c>
      <c r="B23" s="12">
        <v>31.341422515721764</v>
      </c>
      <c r="C23" s="12">
        <v>43.978357067184547</v>
      </c>
      <c r="D23" s="12">
        <v>23.403420306499658</v>
      </c>
      <c r="E23" s="12">
        <v>22.126040640647826</v>
      </c>
      <c r="F23" s="12">
        <v>118.29448119835013</v>
      </c>
      <c r="G23" s="12">
        <v>28.330456160499587</v>
      </c>
      <c r="H23" s="12">
        <v>100.13744166231335</v>
      </c>
      <c r="I23" s="12">
        <v>210.72202416320064</v>
      </c>
      <c r="J23" s="12">
        <v>303.78825696097704</v>
      </c>
      <c r="K23" s="12">
        <v>19.297557094833049</v>
      </c>
      <c r="L23" s="12">
        <v>48.129840981202996</v>
      </c>
      <c r="M23" s="12">
        <v>94.845440189498618</v>
      </c>
      <c r="N23" s="12">
        <v>21.897937128888568</v>
      </c>
      <c r="O23" s="12">
        <v>17.746453214870112</v>
      </c>
      <c r="P23" s="12">
        <v>19.434419201888605</v>
      </c>
      <c r="Q23" s="12">
        <v>18.202660238388624</v>
      </c>
      <c r="R23" s="12">
        <v>21.48735080772191</v>
      </c>
      <c r="S23" s="12">
        <v>31.295801813369916</v>
      </c>
      <c r="T23" s="12">
        <v>664.00932273119406</v>
      </c>
      <c r="U23" s="12">
        <v>177.60139425575667</v>
      </c>
      <c r="V23" s="12">
        <v>14.872348966703486</v>
      </c>
      <c r="W23" s="12">
        <v>75.912848713480372</v>
      </c>
      <c r="X23" s="12">
        <v>53.832428775184397</v>
      </c>
      <c r="Y23" s="12">
        <v>143.06652257540532</v>
      </c>
      <c r="Z23" s="12">
        <v>22.354144152407081</v>
      </c>
      <c r="AA23" s="12">
        <v>1184.815260779927</v>
      </c>
      <c r="AB23" s="12">
        <v>1168.6199114450199</v>
      </c>
      <c r="AC23" s="12">
        <v>494.43717208936312</v>
      </c>
      <c r="AD23" s="12">
        <v>363.91634266071691</v>
      </c>
      <c r="AE23" s="12">
        <v>51.095186634073322</v>
      </c>
      <c r="AF23" s="12">
        <v>63.047810650258342</v>
      </c>
      <c r="AG23" s="12">
        <v>48.540427302369665</v>
      </c>
      <c r="AH23" s="12">
        <v>31.113319003962509</v>
      </c>
      <c r="AI23" s="12">
        <v>78.330745938128487</v>
      </c>
      <c r="AJ23" s="12">
        <v>70.164640217147124</v>
      </c>
      <c r="AK23" s="12">
        <v>6.1587948174999108</v>
      </c>
      <c r="AL23" s="12">
        <v>7.390553780999892</v>
      </c>
      <c r="AM23" s="12">
        <v>77.372711188739615</v>
      </c>
      <c r="AN23" s="12">
        <v>268.97966106651461</v>
      </c>
      <c r="AO23" s="13">
        <f t="shared" si="0"/>
        <v>6240.0909090909081</v>
      </c>
      <c r="AP23" s="14"/>
      <c r="AR23" s="17" t="s">
        <v>48</v>
      </c>
      <c r="AS23" s="15">
        <f>AS14+AV11</f>
        <v>26878.215939446225</v>
      </c>
      <c r="AT23" s="15">
        <f>AT14+AV12</f>
        <v>11616.438146818253</v>
      </c>
      <c r="AU23" s="15">
        <f>AU14+AV13</f>
        <v>5443.4555067601868</v>
      </c>
      <c r="AV23" s="15">
        <f>AV14</f>
        <v>7210.634805936681</v>
      </c>
    </row>
    <row r="24" spans="1:51" x14ac:dyDescent="0.25">
      <c r="A24" s="1" t="s">
        <v>22</v>
      </c>
      <c r="B24" s="12">
        <v>14.409090909090908</v>
      </c>
      <c r="C24" s="12">
        <v>15.681818181818182</v>
      </c>
      <c r="D24" s="12">
        <v>9.1818181818181817</v>
      </c>
      <c r="E24" s="12">
        <v>5.8181818181818183</v>
      </c>
      <c r="F24" s="12">
        <v>57.31818181818182</v>
      </c>
      <c r="G24" s="12">
        <v>9.4090909090909083</v>
      </c>
      <c r="H24" s="12">
        <v>30</v>
      </c>
      <c r="I24" s="12">
        <v>110.95454545454545</v>
      </c>
      <c r="J24" s="12">
        <v>170.77272727272728</v>
      </c>
      <c r="K24" s="12">
        <v>7.8636363636363633</v>
      </c>
      <c r="L24" s="12">
        <v>31.045454545454547</v>
      </c>
      <c r="M24" s="12">
        <v>47.68181818181818</v>
      </c>
      <c r="N24" s="12">
        <v>5.4545454545454541</v>
      </c>
      <c r="O24" s="12">
        <v>5.1818181818181817</v>
      </c>
      <c r="P24" s="12">
        <v>6.1363636363636367</v>
      </c>
      <c r="Q24" s="12">
        <v>1.8636363636363635</v>
      </c>
      <c r="R24" s="12">
        <v>6.8181818181818183</v>
      </c>
      <c r="S24" s="12">
        <v>9.6818181818181817</v>
      </c>
      <c r="T24" s="12">
        <v>164.31818181818181</v>
      </c>
      <c r="U24" s="12">
        <v>89.727272727272734</v>
      </c>
      <c r="V24" s="12">
        <v>92.63636363636364</v>
      </c>
      <c r="W24" s="12">
        <v>7.2272727272727275</v>
      </c>
      <c r="X24" s="12">
        <v>20.272727272727273</v>
      </c>
      <c r="Y24" s="12">
        <v>62.136363636363633</v>
      </c>
      <c r="Z24" s="12">
        <v>6.0909090909090908</v>
      </c>
      <c r="AA24" s="12">
        <v>828.77272727272725</v>
      </c>
      <c r="AB24" s="12">
        <v>751.36363636363637</v>
      </c>
      <c r="AC24" s="12">
        <v>260.27272727272725</v>
      </c>
      <c r="AD24" s="12">
        <v>200.27272727272728</v>
      </c>
      <c r="AE24" s="12">
        <v>25.09090909090909</v>
      </c>
      <c r="AF24" s="12">
        <v>27.045454545454547</v>
      </c>
      <c r="AG24" s="12">
        <v>23.40909090909091</v>
      </c>
      <c r="AH24" s="12">
        <v>9.545454545454545</v>
      </c>
      <c r="AI24" s="12">
        <v>28</v>
      </c>
      <c r="AJ24" s="12">
        <v>23</v>
      </c>
      <c r="AK24" s="12">
        <v>1.4090909090909092</v>
      </c>
      <c r="AL24" s="12">
        <v>2.1818181818181817</v>
      </c>
      <c r="AM24" s="12">
        <v>10.545454545454545</v>
      </c>
      <c r="AN24" s="12">
        <v>36.227272727272727</v>
      </c>
      <c r="AO24" s="13">
        <f t="shared" si="0"/>
        <v>3214.8181818181815</v>
      </c>
      <c r="AP24" s="14"/>
      <c r="AR24" s="17" t="s">
        <v>49</v>
      </c>
      <c r="AS24" s="15">
        <f>AS15+AW11</f>
        <v>40580.149661734969</v>
      </c>
      <c r="AT24" s="15">
        <f>AT15+AW12</f>
        <v>8186.9001831656906</v>
      </c>
      <c r="AU24" s="15">
        <f>AU15+AW13</f>
        <v>4419.4644759780622</v>
      </c>
      <c r="AV24" s="15">
        <f>AV15+AW14</f>
        <v>2889.4948645317745</v>
      </c>
      <c r="AW24" s="15">
        <f>AW15</f>
        <v>6721.6257076241518</v>
      </c>
    </row>
    <row r="25" spans="1:51" x14ac:dyDescent="0.25">
      <c r="A25" s="1" t="s">
        <v>23</v>
      </c>
      <c r="B25" s="12">
        <v>11.181818181818182</v>
      </c>
      <c r="C25" s="12">
        <v>15.227272727272727</v>
      </c>
      <c r="D25" s="12">
        <v>8.6818181818181817</v>
      </c>
      <c r="E25" s="12">
        <v>7.8636363636363633</v>
      </c>
      <c r="F25" s="12">
        <v>54.545454545454547</v>
      </c>
      <c r="G25" s="12">
        <v>13.772727272727273</v>
      </c>
      <c r="H25" s="12">
        <v>33.863636363636367</v>
      </c>
      <c r="I25" s="12">
        <v>78.090909090909093</v>
      </c>
      <c r="J25" s="12">
        <v>141.90909090909091</v>
      </c>
      <c r="K25" s="12">
        <v>11.227272727272727</v>
      </c>
      <c r="L25" s="12">
        <v>37.636363636363633</v>
      </c>
      <c r="M25" s="12">
        <v>37.81818181818182</v>
      </c>
      <c r="N25" s="12">
        <v>9.3181818181818183</v>
      </c>
      <c r="O25" s="12">
        <v>3.5454545454545454</v>
      </c>
      <c r="P25" s="12">
        <v>5.3636363636363633</v>
      </c>
      <c r="Q25" s="12">
        <v>4.7727272727272725</v>
      </c>
      <c r="R25" s="12">
        <v>5.0909090909090908</v>
      </c>
      <c r="S25" s="12">
        <v>10.954545454545455</v>
      </c>
      <c r="T25" s="12">
        <v>79.36363636363636</v>
      </c>
      <c r="U25" s="12">
        <v>62.68181818181818</v>
      </c>
      <c r="V25" s="12">
        <v>54.68181818181818</v>
      </c>
      <c r="W25" s="12">
        <v>24.181818181818183</v>
      </c>
      <c r="X25" s="12">
        <v>6.6818181818181817</v>
      </c>
      <c r="Y25" s="12">
        <v>60.045454545454547</v>
      </c>
      <c r="Z25" s="12">
        <v>5.8181818181818183</v>
      </c>
      <c r="AA25" s="12">
        <v>752.5</v>
      </c>
      <c r="AB25" s="12">
        <v>666.13636363636363</v>
      </c>
      <c r="AC25" s="12">
        <v>225.68181818181819</v>
      </c>
      <c r="AD25" s="12">
        <v>180.86363636363637</v>
      </c>
      <c r="AE25" s="12">
        <v>24.545454545454547</v>
      </c>
      <c r="AF25" s="12">
        <v>25.454545454545453</v>
      </c>
      <c r="AG25" s="12">
        <v>15.136363636363637</v>
      </c>
      <c r="AH25" s="12">
        <v>13.909090909090908</v>
      </c>
      <c r="AI25" s="12">
        <v>22.818181818181817</v>
      </c>
      <c r="AJ25" s="12">
        <v>19.90909090909091</v>
      </c>
      <c r="AK25" s="12">
        <v>1.4545454545454546</v>
      </c>
      <c r="AL25" s="12">
        <v>2.1818181818181817</v>
      </c>
      <c r="AM25" s="12">
        <v>8.4090909090909083</v>
      </c>
      <c r="AN25" s="12">
        <v>16.136363636363637</v>
      </c>
      <c r="AO25" s="13">
        <f t="shared" si="0"/>
        <v>2759.454545454545</v>
      </c>
      <c r="AP25" s="14"/>
      <c r="AR25" s="17" t="s">
        <v>50</v>
      </c>
      <c r="AS25" s="15">
        <f>AS16+AX11</f>
        <v>42210.94353799292</v>
      </c>
      <c r="AT25" s="15">
        <f>AT16+AX12</f>
        <v>14455.31752153263</v>
      </c>
      <c r="AU25" s="15">
        <f>AU16+AX13</f>
        <v>6061.9574815601754</v>
      </c>
      <c r="AV25" s="15">
        <f>AV16+AX14</f>
        <v>8403.8270142513848</v>
      </c>
      <c r="AW25" s="15">
        <f>AW16+AX15</f>
        <v>3532.7745247980138</v>
      </c>
      <c r="AX25" s="15">
        <f>AX16</f>
        <v>15671.024907543777</v>
      </c>
      <c r="AY25" s="14">
        <f>SUM(AS20:AX25)</f>
        <v>333847.45454545459</v>
      </c>
    </row>
    <row r="26" spans="1:51" x14ac:dyDescent="0.25">
      <c r="A26" s="1" t="s">
        <v>24</v>
      </c>
      <c r="B26" s="12">
        <v>84.86363636363636</v>
      </c>
      <c r="C26" s="12">
        <v>48.636363636363633</v>
      </c>
      <c r="D26" s="12">
        <v>41.31818181818182</v>
      </c>
      <c r="E26" s="12">
        <v>48.636363636363633</v>
      </c>
      <c r="F26" s="12">
        <v>38.045454545454547</v>
      </c>
      <c r="G26" s="12">
        <v>14.045454545454545</v>
      </c>
      <c r="H26" s="12">
        <v>39.409090909090907</v>
      </c>
      <c r="I26" s="12">
        <v>77.681818181818187</v>
      </c>
      <c r="J26" s="12">
        <v>139.45454545454547</v>
      </c>
      <c r="K26" s="12">
        <v>23.227272727272727</v>
      </c>
      <c r="L26" s="12">
        <v>81.590909090909093</v>
      </c>
      <c r="M26" s="12">
        <v>105.36363636363636</v>
      </c>
      <c r="N26" s="12">
        <v>22.681818181818183</v>
      </c>
      <c r="O26" s="12">
        <v>15.818181818181818</v>
      </c>
      <c r="P26" s="12">
        <v>13.772727272727273</v>
      </c>
      <c r="Q26" s="12">
        <v>2.5</v>
      </c>
      <c r="R26" s="12">
        <v>9.3181818181818183</v>
      </c>
      <c r="S26" s="12">
        <v>21.545454545454547</v>
      </c>
      <c r="T26" s="12">
        <v>133.27272727272728</v>
      </c>
      <c r="U26" s="12">
        <v>77.86363636363636</v>
      </c>
      <c r="V26" s="12">
        <v>92.454545454545453</v>
      </c>
      <c r="W26" s="12">
        <v>40.272727272727273</v>
      </c>
      <c r="X26" s="12">
        <v>37.227272727272727</v>
      </c>
      <c r="Y26" s="12">
        <v>6.0909090909090908</v>
      </c>
      <c r="Z26" s="12">
        <v>16.363636363636363</v>
      </c>
      <c r="AA26" s="12">
        <v>1089.0454545454545</v>
      </c>
      <c r="AB26" s="12">
        <v>1135.6818181818182</v>
      </c>
      <c r="AC26" s="12">
        <v>579.63636363636363</v>
      </c>
      <c r="AD26" s="12">
        <v>475.77272727272725</v>
      </c>
      <c r="AE26" s="12">
        <v>85.409090909090907</v>
      </c>
      <c r="AF26" s="12">
        <v>53.454545454545453</v>
      </c>
      <c r="AG26" s="12">
        <v>28.90909090909091</v>
      </c>
      <c r="AH26" s="12">
        <v>29.818181818181817</v>
      </c>
      <c r="AI26" s="12">
        <v>47.727272727272727</v>
      </c>
      <c r="AJ26" s="12">
        <v>28.363636363636363</v>
      </c>
      <c r="AK26" s="12">
        <v>3.8181818181818183</v>
      </c>
      <c r="AL26" s="12">
        <v>13.136363636363637</v>
      </c>
      <c r="AM26" s="12">
        <v>16.90909090909091</v>
      </c>
      <c r="AN26" s="12">
        <v>40.81818181818182</v>
      </c>
      <c r="AO26" s="13">
        <f t="shared" si="0"/>
        <v>4859.954545454546</v>
      </c>
      <c r="AP26" s="14"/>
      <c r="AS26" s="15"/>
    </row>
    <row r="27" spans="1:51" x14ac:dyDescent="0.25">
      <c r="A27" s="1" t="s">
        <v>25</v>
      </c>
      <c r="B27" s="12">
        <v>45.090909090909093</v>
      </c>
      <c r="C27" s="12">
        <v>51.227272727272727</v>
      </c>
      <c r="D27" s="12">
        <v>9.954545454545455</v>
      </c>
      <c r="E27" s="12">
        <v>16.40909090909091</v>
      </c>
      <c r="F27" s="12">
        <v>64.090909090909093</v>
      </c>
      <c r="G27" s="12">
        <v>42.454545454545453</v>
      </c>
      <c r="H27" s="12">
        <v>63.81818181818182</v>
      </c>
      <c r="I27" s="12">
        <v>42.409090909090907</v>
      </c>
      <c r="J27" s="12">
        <v>73.13636363636364</v>
      </c>
      <c r="K27" s="12">
        <v>23.272727272727273</v>
      </c>
      <c r="L27" s="12">
        <v>123.09090909090909</v>
      </c>
      <c r="M27" s="12">
        <v>106.22727272727273</v>
      </c>
      <c r="N27" s="12">
        <v>40.045454545454547</v>
      </c>
      <c r="O27" s="12">
        <v>47.136363636363633</v>
      </c>
      <c r="P27" s="12">
        <v>34</v>
      </c>
      <c r="Q27" s="12">
        <v>23.181818181818183</v>
      </c>
      <c r="R27" s="12">
        <v>23.681818181818183</v>
      </c>
      <c r="S27" s="12">
        <v>22.863636363636363</v>
      </c>
      <c r="T27" s="12">
        <v>14.227272727272727</v>
      </c>
      <c r="U27" s="12">
        <v>11.818181818181818</v>
      </c>
      <c r="V27" s="12">
        <v>19.272727272727273</v>
      </c>
      <c r="W27" s="12">
        <v>5.1363636363636367</v>
      </c>
      <c r="X27" s="12">
        <v>5.7727272727272725</v>
      </c>
      <c r="Y27" s="12">
        <v>16</v>
      </c>
      <c r="Z27" s="12">
        <v>5.0909090909090908</v>
      </c>
      <c r="AA27" s="12">
        <v>1372.090909090909</v>
      </c>
      <c r="AB27" s="12">
        <v>1315.6363636363637</v>
      </c>
      <c r="AC27" s="12">
        <v>612.4545454545455</v>
      </c>
      <c r="AD27" s="12">
        <v>426.77272727272725</v>
      </c>
      <c r="AE27" s="12">
        <v>108.72727272727273</v>
      </c>
      <c r="AF27" s="12">
        <v>100.54545454545455</v>
      </c>
      <c r="AG27" s="12">
        <v>30.636363636363637</v>
      </c>
      <c r="AH27" s="12">
        <v>48.545454545454547</v>
      </c>
      <c r="AI27" s="12">
        <v>40.772727272727273</v>
      </c>
      <c r="AJ27" s="12">
        <v>31.59090909090909</v>
      </c>
      <c r="AK27" s="12">
        <v>6.4545454545454541</v>
      </c>
      <c r="AL27" s="12">
        <v>32.227272727272727</v>
      </c>
      <c r="AM27" s="12">
        <v>4.1818181818181817</v>
      </c>
      <c r="AN27" s="12">
        <v>32.5</v>
      </c>
      <c r="AO27" s="13">
        <f t="shared" si="0"/>
        <v>5092.5454545454559</v>
      </c>
      <c r="AP27" s="14"/>
      <c r="AS27" s="15"/>
    </row>
    <row r="28" spans="1:51" x14ac:dyDescent="0.25">
      <c r="A28" s="1" t="s">
        <v>26</v>
      </c>
      <c r="B28" s="12">
        <v>292.72727272727275</v>
      </c>
      <c r="C28" s="12">
        <v>1022.9545454545455</v>
      </c>
      <c r="D28" s="12">
        <v>577.09090909090912</v>
      </c>
      <c r="E28" s="12">
        <v>567.4545454545455</v>
      </c>
      <c r="F28" s="12">
        <v>872.90909090909088</v>
      </c>
      <c r="G28" s="12">
        <v>647.13636363636363</v>
      </c>
      <c r="H28" s="12">
        <v>893.5454545454545</v>
      </c>
      <c r="I28" s="12">
        <v>973.36363636363637</v>
      </c>
      <c r="J28" s="12">
        <v>1337.2272727272727</v>
      </c>
      <c r="K28" s="12">
        <v>592.5</v>
      </c>
      <c r="L28" s="12">
        <v>808.36363636363637</v>
      </c>
      <c r="M28" s="12">
        <v>667.40909090909088</v>
      </c>
      <c r="N28" s="12">
        <v>757.72727272727275</v>
      </c>
      <c r="O28" s="12">
        <v>686.9545454545455</v>
      </c>
      <c r="P28" s="12">
        <v>526.68181818181813</v>
      </c>
      <c r="Q28" s="12">
        <v>392.36363636363637</v>
      </c>
      <c r="R28" s="12">
        <v>598.86363636363637</v>
      </c>
      <c r="S28" s="12">
        <v>851.40909090909088</v>
      </c>
      <c r="T28" s="12">
        <v>976.90909090909088</v>
      </c>
      <c r="U28" s="12">
        <v>1909.9545454545455</v>
      </c>
      <c r="V28" s="12">
        <v>1322.409090909091</v>
      </c>
      <c r="W28" s="12">
        <v>864.09090909090912</v>
      </c>
      <c r="X28" s="12">
        <v>745.13636363636363</v>
      </c>
      <c r="Y28" s="12">
        <v>998.5454545454545</v>
      </c>
      <c r="Z28" s="12">
        <v>1428.6363636363637</v>
      </c>
      <c r="AA28" s="12">
        <v>136.90909090909091</v>
      </c>
      <c r="AB28" s="12">
        <v>305.40909090909093</v>
      </c>
      <c r="AC28" s="12">
        <v>689.13636363636363</v>
      </c>
      <c r="AD28" s="12">
        <v>443.81818181818181</v>
      </c>
      <c r="AE28" s="12">
        <v>1339.9545454545455</v>
      </c>
      <c r="AF28" s="12">
        <v>1799.7272727272727</v>
      </c>
      <c r="AG28" s="12">
        <v>1357.8181818181818</v>
      </c>
      <c r="AH28" s="12">
        <v>1753.2272727272727</v>
      </c>
      <c r="AI28" s="12">
        <v>1316.8181818181818</v>
      </c>
      <c r="AJ28" s="12">
        <v>1358.5454545454545</v>
      </c>
      <c r="AK28" s="12">
        <v>486.04545454545456</v>
      </c>
      <c r="AL28" s="12">
        <v>1503.590909090909</v>
      </c>
      <c r="AM28" s="12">
        <v>463.63636363636363</v>
      </c>
      <c r="AN28" s="12">
        <v>708.90909090909088</v>
      </c>
      <c r="AO28" s="13">
        <f t="shared" si="0"/>
        <v>34975.909090909081</v>
      </c>
      <c r="AP28" s="14"/>
      <c r="AS28" s="15"/>
    </row>
    <row r="29" spans="1:51" x14ac:dyDescent="0.25">
      <c r="A29" s="1" t="s">
        <v>27</v>
      </c>
      <c r="B29" s="12">
        <v>484.14293484589138</v>
      </c>
      <c r="C29" s="12">
        <v>1142.0052720300566</v>
      </c>
      <c r="D29" s="12">
        <v>662.34903684100505</v>
      </c>
      <c r="E29" s="12">
        <v>620.56664628668261</v>
      </c>
      <c r="F29" s="12">
        <v>634.26042753099637</v>
      </c>
      <c r="G29" s="12">
        <v>578.17668182049647</v>
      </c>
      <c r="H29" s="12">
        <v>816.43912818060392</v>
      </c>
      <c r="I29" s="12">
        <v>704.64552839767396</v>
      </c>
      <c r="J29" s="12">
        <v>1067.5073631446089</v>
      </c>
      <c r="K29" s="12">
        <v>604.11541421160257</v>
      </c>
      <c r="L29" s="12">
        <v>931.31733397761138</v>
      </c>
      <c r="M29" s="12">
        <v>628.13795195760008</v>
      </c>
      <c r="N29" s="12">
        <v>745.07256176399267</v>
      </c>
      <c r="O29" s="12">
        <v>796.2022432700652</v>
      </c>
      <c r="P29" s="12">
        <v>406.84083867491881</v>
      </c>
      <c r="Q29" s="12">
        <v>351.87876787862882</v>
      </c>
      <c r="R29" s="12">
        <v>490.87298433115137</v>
      </c>
      <c r="S29" s="12">
        <v>755.44805472043515</v>
      </c>
      <c r="T29" s="12">
        <v>941.92650920784774</v>
      </c>
      <c r="U29" s="12">
        <v>1413.2636554498415</v>
      </c>
      <c r="V29" s="12">
        <v>1018.901450195509</v>
      </c>
      <c r="W29" s="12">
        <v>611.82692924679634</v>
      </c>
      <c r="X29" s="12">
        <v>530.41202505705382</v>
      </c>
      <c r="Y29" s="12">
        <v>925.615486497044</v>
      </c>
      <c r="Z29" s="12">
        <v>1309.8358810687278</v>
      </c>
      <c r="AA29" s="12">
        <v>446.89398040316757</v>
      </c>
      <c r="AB29" s="12">
        <v>427.54508813304511</v>
      </c>
      <c r="AC29" s="12">
        <v>507.18400704195511</v>
      </c>
      <c r="AD29" s="12">
        <v>1005.4880876797477</v>
      </c>
      <c r="AE29" s="12">
        <v>1313.9954255422565</v>
      </c>
      <c r="AF29" s="12">
        <v>2279.4303714937555</v>
      </c>
      <c r="AG29" s="12">
        <v>1737.3342327470141</v>
      </c>
      <c r="AH29" s="12">
        <v>2743.2429485195908</v>
      </c>
      <c r="AI29" s="12">
        <v>1811.411513539633</v>
      </c>
      <c r="AJ29" s="12">
        <v>1706.1142809681689</v>
      </c>
      <c r="AK29" s="12">
        <v>426.93751422118135</v>
      </c>
      <c r="AL29" s="12">
        <v>1110.5049015226589</v>
      </c>
      <c r="AM29" s="12">
        <v>420.11399182640383</v>
      </c>
      <c r="AN29" s="12">
        <v>687.63345886548882</v>
      </c>
      <c r="AO29" s="13">
        <f t="shared" si="0"/>
        <v>35795.590909090897</v>
      </c>
      <c r="AP29" s="14"/>
      <c r="AS29" s="15"/>
    </row>
    <row r="30" spans="1:51" x14ac:dyDescent="0.25">
      <c r="A30" s="1" t="s">
        <v>28</v>
      </c>
      <c r="B30" s="12">
        <v>324.30090811081413</v>
      </c>
      <c r="C30" s="12">
        <v>731.00859800213971</v>
      </c>
      <c r="D30" s="12">
        <v>330.82403027063674</v>
      </c>
      <c r="E30" s="12">
        <v>353.44549977901238</v>
      </c>
      <c r="F30" s="12">
        <v>815.98872155212223</v>
      </c>
      <c r="G30" s="12">
        <v>408.38335429935336</v>
      </c>
      <c r="H30" s="12">
        <v>665.65768608905432</v>
      </c>
      <c r="I30" s="12">
        <v>610.6001412538543</v>
      </c>
      <c r="J30" s="12">
        <v>977.92971755652582</v>
      </c>
      <c r="K30" s="12">
        <v>442.01633277476901</v>
      </c>
      <c r="L30" s="12">
        <v>746.14942283181972</v>
      </c>
      <c r="M30" s="12">
        <v>602.34150952857431</v>
      </c>
      <c r="N30" s="12">
        <v>406.76753504875506</v>
      </c>
      <c r="O30" s="12">
        <v>377.14418212112025</v>
      </c>
      <c r="P30" s="12">
        <v>328.37037881602458</v>
      </c>
      <c r="Q30" s="12">
        <v>236.38837184678275</v>
      </c>
      <c r="R30" s="12">
        <v>282.88805916955499</v>
      </c>
      <c r="S30" s="12">
        <v>473.67442105500902</v>
      </c>
      <c r="T30" s="12">
        <v>457.33669307673773</v>
      </c>
      <c r="U30" s="12">
        <v>564.10045393108214</v>
      </c>
      <c r="V30" s="12">
        <v>468.8269633032142</v>
      </c>
      <c r="W30" s="12">
        <v>253.02532561220193</v>
      </c>
      <c r="X30" s="12">
        <v>217.29776662675144</v>
      </c>
      <c r="Y30" s="12">
        <v>498.03140012884205</v>
      </c>
      <c r="Z30" s="12">
        <v>651.29484830595868</v>
      </c>
      <c r="AA30" s="12">
        <v>739.26722972741959</v>
      </c>
      <c r="AB30" s="12">
        <v>404.91233516843857</v>
      </c>
      <c r="AC30" s="12">
        <v>141.89286826549923</v>
      </c>
      <c r="AD30" s="12">
        <v>401.26178056523503</v>
      </c>
      <c r="AE30" s="12">
        <v>1771.1174341279839</v>
      </c>
      <c r="AF30" s="12">
        <v>2363.8837184678277</v>
      </c>
      <c r="AG30" s="12">
        <v>1468.540318164102</v>
      </c>
      <c r="AH30" s="12">
        <v>2942.4068553394354</v>
      </c>
      <c r="AI30" s="12">
        <v>1317.5509859693088</v>
      </c>
      <c r="AJ30" s="12">
        <v>1030.1146948351068</v>
      </c>
      <c r="AK30" s="12">
        <v>197.9079356195723</v>
      </c>
      <c r="AL30" s="12">
        <v>649.14042263849433</v>
      </c>
      <c r="AM30" s="12">
        <v>209.39820584604882</v>
      </c>
      <c r="AN30" s="12">
        <v>394.85834872027164</v>
      </c>
      <c r="AO30" s="13">
        <f t="shared" si="0"/>
        <v>26256.045454545452</v>
      </c>
      <c r="AP30" s="14"/>
      <c r="AS30" s="15"/>
    </row>
    <row r="31" spans="1:51" x14ac:dyDescent="0.25">
      <c r="A31" s="1" t="s">
        <v>29</v>
      </c>
      <c r="B31" s="12">
        <v>240.93774192625415</v>
      </c>
      <c r="C31" s="12">
        <v>552.6498461073121</v>
      </c>
      <c r="D31" s="12">
        <v>238.41636862305896</v>
      </c>
      <c r="E31" s="12">
        <v>304.7343501559364</v>
      </c>
      <c r="F31" s="12">
        <v>483.92776444813222</v>
      </c>
      <c r="G31" s="12">
        <v>341.03039840425754</v>
      </c>
      <c r="H31" s="12">
        <v>511.07650489881507</v>
      </c>
      <c r="I31" s="12">
        <v>500.34600921312403</v>
      </c>
      <c r="J31" s="12">
        <v>578.74312796595962</v>
      </c>
      <c r="K31" s="12">
        <v>341.55812770027507</v>
      </c>
      <c r="L31" s="12">
        <v>508.84831453785188</v>
      </c>
      <c r="M31" s="12">
        <v>363.07775566010355</v>
      </c>
      <c r="N31" s="12">
        <v>313.35392865755711</v>
      </c>
      <c r="O31" s="12">
        <v>328.36489529983527</v>
      </c>
      <c r="P31" s="12">
        <v>202.00304719784509</v>
      </c>
      <c r="Q31" s="12">
        <v>179.31068746908863</v>
      </c>
      <c r="R31" s="12">
        <v>208.3357987500562</v>
      </c>
      <c r="S31" s="12">
        <v>351.87816726684133</v>
      </c>
      <c r="T31" s="12">
        <v>449.09763091097113</v>
      </c>
      <c r="U31" s="12">
        <v>440.53668899779689</v>
      </c>
      <c r="V31" s="12">
        <v>319.86258997510743</v>
      </c>
      <c r="W31" s="12">
        <v>173.21248227066312</v>
      </c>
      <c r="X31" s="12">
        <v>162.36471340807927</v>
      </c>
      <c r="Y31" s="12">
        <v>384.89056656216405</v>
      </c>
      <c r="Z31" s="12">
        <v>453.67128480979028</v>
      </c>
      <c r="AA31" s="12">
        <v>405.7651920490822</v>
      </c>
      <c r="AB31" s="12">
        <v>422.12480022562755</v>
      </c>
      <c r="AC31" s="12">
        <v>348.06678901782539</v>
      </c>
      <c r="AD31" s="12">
        <v>120.73273561113587</v>
      </c>
      <c r="AE31" s="12">
        <v>991.2515276863777</v>
      </c>
      <c r="AF31" s="12">
        <v>1482.8606852209882</v>
      </c>
      <c r="AG31" s="12">
        <v>876.73427045056019</v>
      </c>
      <c r="AH31" s="12">
        <v>2121.7649529329533</v>
      </c>
      <c r="AI31" s="12">
        <v>753.71470789001478</v>
      </c>
      <c r="AJ31" s="12">
        <v>787.84120236581907</v>
      </c>
      <c r="AK31" s="12">
        <v>156.73560091722496</v>
      </c>
      <c r="AL31" s="12">
        <v>376.56417100277542</v>
      </c>
      <c r="AM31" s="12">
        <v>166.7038209531128</v>
      </c>
      <c r="AN31" s="12">
        <v>314.81984336871704</v>
      </c>
      <c r="AO31" s="13">
        <f t="shared" si="0"/>
        <v>18257.909090909092</v>
      </c>
      <c r="AP31" s="14"/>
      <c r="AS31" s="15"/>
    </row>
    <row r="32" spans="1:51" x14ac:dyDescent="0.25">
      <c r="A32" s="1">
        <v>16</v>
      </c>
      <c r="B32" s="12">
        <v>99.473878217242302</v>
      </c>
      <c r="C32" s="12">
        <v>107.09693517512218</v>
      </c>
      <c r="D32" s="12">
        <v>47.094591144693467</v>
      </c>
      <c r="E32" s="12">
        <v>92.92646733317369</v>
      </c>
      <c r="F32" s="12">
        <v>195.01930990404344</v>
      </c>
      <c r="G32" s="12">
        <v>110.97861448496285</v>
      </c>
      <c r="H32" s="12">
        <v>176.63979220805086</v>
      </c>
      <c r="I32" s="12">
        <v>143.15446225809998</v>
      </c>
      <c r="J32" s="12">
        <v>195.95465431605325</v>
      </c>
      <c r="K32" s="12">
        <v>78.755999491225225</v>
      </c>
      <c r="L32" s="12">
        <v>173.41285398661702</v>
      </c>
      <c r="M32" s="12">
        <v>128.79692553374957</v>
      </c>
      <c r="N32" s="12">
        <v>47.889633894901799</v>
      </c>
      <c r="O32" s="12">
        <v>54.437044778970396</v>
      </c>
      <c r="P32" s="12">
        <v>52.94049371975472</v>
      </c>
      <c r="Q32" s="12">
        <v>29.416581757708229</v>
      </c>
      <c r="R32" s="12">
        <v>36.805802612585659</v>
      </c>
      <c r="S32" s="12">
        <v>53.735536469963051</v>
      </c>
      <c r="T32" s="12">
        <v>65.895013826090462</v>
      </c>
      <c r="U32" s="12">
        <v>57.196310794399317</v>
      </c>
      <c r="V32" s="12">
        <v>48.404073321507184</v>
      </c>
      <c r="W32" s="12">
        <v>23.009472535441095</v>
      </c>
      <c r="X32" s="12">
        <v>22.307964226433747</v>
      </c>
      <c r="Y32" s="12">
        <v>112.1010277793746</v>
      </c>
      <c r="Z32" s="12">
        <v>107.33077127812463</v>
      </c>
      <c r="AA32" s="12">
        <v>908.12588962031543</v>
      </c>
      <c r="AB32" s="12">
        <v>1250.3684099747015</v>
      </c>
      <c r="AC32" s="12">
        <v>1728.7503094971141</v>
      </c>
      <c r="AD32" s="12">
        <v>914.95390382798701</v>
      </c>
      <c r="AE32" s="12">
        <v>51.116572116335604</v>
      </c>
      <c r="AF32" s="12">
        <v>428.15390459748625</v>
      </c>
      <c r="AG32" s="12">
        <v>360.80910693278059</v>
      </c>
      <c r="AH32" s="12">
        <v>855.98043865076909</v>
      </c>
      <c r="AI32" s="12">
        <v>249.12898413881041</v>
      </c>
      <c r="AJ32" s="12">
        <v>198.90098921388412</v>
      </c>
      <c r="AK32" s="12">
        <v>18.239216034191113</v>
      </c>
      <c r="AL32" s="12">
        <v>70.80557198914191</v>
      </c>
      <c r="AM32" s="12">
        <v>21.887059241029338</v>
      </c>
      <c r="AN32" s="12">
        <v>74.687251298982588</v>
      </c>
      <c r="AO32" s="13">
        <f t="shared" si="0"/>
        <v>9392.6818181818162</v>
      </c>
      <c r="AP32" s="14"/>
      <c r="AS32" s="15"/>
    </row>
    <row r="33" spans="1:45" x14ac:dyDescent="0.25">
      <c r="A33" s="1">
        <v>24</v>
      </c>
      <c r="B33" s="12">
        <v>131.84793062729051</v>
      </c>
      <c r="C33" s="12">
        <v>147.02605306015892</v>
      </c>
      <c r="D33" s="12">
        <v>39.050042841525382</v>
      </c>
      <c r="E33" s="12">
        <v>61.721162424797193</v>
      </c>
      <c r="F33" s="12">
        <v>182.56975749155964</v>
      </c>
      <c r="G33" s="12">
        <v>89.627773606748292</v>
      </c>
      <c r="H33" s="12">
        <v>125.41163820322606</v>
      </c>
      <c r="I33" s="12">
        <v>155.43165883785505</v>
      </c>
      <c r="J33" s="12">
        <v>212.58977812618863</v>
      </c>
      <c r="K33" s="12">
        <v>85.256858602346327</v>
      </c>
      <c r="L33" s="12">
        <v>200.67783393836785</v>
      </c>
      <c r="M33" s="12">
        <v>142.03072162655667</v>
      </c>
      <c r="N33" s="12">
        <v>66.812557924430266</v>
      </c>
      <c r="O33" s="12">
        <v>64.747180504767798</v>
      </c>
      <c r="P33" s="12">
        <v>47.551712685252312</v>
      </c>
      <c r="Q33" s="12">
        <v>41.883932789434361</v>
      </c>
      <c r="R33" s="12">
        <v>32.853910582537964</v>
      </c>
      <c r="S33" s="12">
        <v>53.747844944239745</v>
      </c>
      <c r="T33" s="12">
        <v>75.170131669110987</v>
      </c>
      <c r="U33" s="12">
        <v>55.7171582978714</v>
      </c>
      <c r="V33" s="12">
        <v>58.406952146734156</v>
      </c>
      <c r="W33" s="12">
        <v>30.308212832721427</v>
      </c>
      <c r="X33" s="12">
        <v>26.465650191488916</v>
      </c>
      <c r="Y33" s="12">
        <v>76.515028593542354</v>
      </c>
      <c r="Z33" s="12">
        <v>94.623105040350566</v>
      </c>
      <c r="AA33" s="12">
        <v>1473.9109651107601</v>
      </c>
      <c r="AB33" s="12">
        <v>1971.0905388532315</v>
      </c>
      <c r="AC33" s="12">
        <v>2392.8117887284998</v>
      </c>
      <c r="AD33" s="12">
        <v>1322.7541572112762</v>
      </c>
      <c r="AE33" s="12">
        <v>418.16687943212798</v>
      </c>
      <c r="AF33" s="12">
        <v>60.76052176448907</v>
      </c>
      <c r="AG33" s="12">
        <v>307.16485113352383</v>
      </c>
      <c r="AH33" s="12">
        <v>860.49387147100538</v>
      </c>
      <c r="AI33" s="12">
        <v>312.16018256712607</v>
      </c>
      <c r="AJ33" s="12">
        <v>260.621811141595</v>
      </c>
      <c r="AK33" s="12">
        <v>15.562378696991667</v>
      </c>
      <c r="AL33" s="12">
        <v>58.454984179749566</v>
      </c>
      <c r="AM33" s="12">
        <v>23.58372821056453</v>
      </c>
      <c r="AN33" s="12">
        <v>83.191481182683859</v>
      </c>
      <c r="AO33" s="13">
        <f t="shared" si="0"/>
        <v>11858.772727272728</v>
      </c>
      <c r="AP33" s="14"/>
      <c r="AS33" s="15"/>
    </row>
    <row r="34" spans="1:45" x14ac:dyDescent="0.25">
      <c r="A34" s="1" t="s">
        <v>30</v>
      </c>
      <c r="B34" s="12">
        <v>24.545454545454547</v>
      </c>
      <c r="C34" s="12">
        <v>59.909090909090907</v>
      </c>
      <c r="D34" s="12">
        <v>23.818181818181817</v>
      </c>
      <c r="E34" s="12">
        <v>25.318181818181817</v>
      </c>
      <c r="F34" s="12">
        <v>93.454545454545453</v>
      </c>
      <c r="G34" s="12">
        <v>27.727272727272727</v>
      </c>
      <c r="H34" s="12">
        <v>64.409090909090907</v>
      </c>
      <c r="I34" s="12">
        <v>106.72727272727273</v>
      </c>
      <c r="J34" s="12">
        <v>156.45454545454547</v>
      </c>
      <c r="K34" s="12">
        <v>31.363636363636363</v>
      </c>
      <c r="L34" s="12">
        <v>72.772727272727266</v>
      </c>
      <c r="M34" s="12">
        <v>69.590909090909093</v>
      </c>
      <c r="N34" s="12">
        <v>32.090909090909093</v>
      </c>
      <c r="O34" s="12">
        <v>33.454545454545453</v>
      </c>
      <c r="P34" s="12">
        <v>28.181818181818183</v>
      </c>
      <c r="Q34" s="12">
        <v>16.363636363636363</v>
      </c>
      <c r="R34" s="12">
        <v>17.636363636363637</v>
      </c>
      <c r="S34" s="12">
        <v>26.954545454545453</v>
      </c>
      <c r="T34" s="12">
        <v>43.454545454545453</v>
      </c>
      <c r="U34" s="12">
        <v>46.863636363636367</v>
      </c>
      <c r="V34" s="12">
        <v>46.18181818181818</v>
      </c>
      <c r="W34" s="12">
        <v>20.40909090909091</v>
      </c>
      <c r="X34" s="12">
        <v>14.227272727272727</v>
      </c>
      <c r="Y34" s="12">
        <v>34.909090909090907</v>
      </c>
      <c r="Z34" s="12">
        <v>39.045454545454547</v>
      </c>
      <c r="AA34" s="12">
        <v>1250.6818181818182</v>
      </c>
      <c r="AB34" s="12">
        <v>1530.4545454545455</v>
      </c>
      <c r="AC34" s="12">
        <v>1629.1363636363637</v>
      </c>
      <c r="AD34" s="12">
        <v>775</v>
      </c>
      <c r="AE34" s="12">
        <v>346.5</v>
      </c>
      <c r="AF34" s="12">
        <v>321</v>
      </c>
      <c r="AG34" s="12">
        <v>36.81818181818182</v>
      </c>
      <c r="AH34" s="12">
        <v>182</v>
      </c>
      <c r="AI34" s="12">
        <v>75.5</v>
      </c>
      <c r="AJ34" s="12">
        <v>108.59090909090909</v>
      </c>
      <c r="AK34" s="12">
        <v>11.909090909090908</v>
      </c>
      <c r="AL34" s="12">
        <v>57.227272727272727</v>
      </c>
      <c r="AM34" s="12">
        <v>13.272727272727273</v>
      </c>
      <c r="AN34" s="12">
        <v>39.409090909090907</v>
      </c>
      <c r="AO34" s="13">
        <f t="shared" si="0"/>
        <v>7533.3636363636369</v>
      </c>
      <c r="AP34" s="14"/>
      <c r="AS34" s="15"/>
    </row>
    <row r="35" spans="1:45" x14ac:dyDescent="0.25">
      <c r="A35" s="1" t="s">
        <v>31</v>
      </c>
      <c r="B35" s="12">
        <v>39.711535665873619</v>
      </c>
      <c r="C35" s="12">
        <v>83.173071067749831</v>
      </c>
      <c r="D35" s="12">
        <v>31.538459318175658</v>
      </c>
      <c r="E35" s="12">
        <v>31.298074719713952</v>
      </c>
      <c r="F35" s="12">
        <v>77.307686865284239</v>
      </c>
      <c r="G35" s="12">
        <v>40.865381738489795</v>
      </c>
      <c r="H35" s="12">
        <v>67.548072167739022</v>
      </c>
      <c r="I35" s="12">
        <v>102.30768510530153</v>
      </c>
      <c r="J35" s="12">
        <v>169.08652655796311</v>
      </c>
      <c r="K35" s="12">
        <v>49.471150363418829</v>
      </c>
      <c r="L35" s="12">
        <v>74.230764004974418</v>
      </c>
      <c r="M35" s="12">
        <v>60.913457250195975</v>
      </c>
      <c r="N35" s="12">
        <v>47.16345821818647</v>
      </c>
      <c r="O35" s="12">
        <v>25.528844356633041</v>
      </c>
      <c r="P35" s="12">
        <v>32.307690033253117</v>
      </c>
      <c r="Q35" s="12">
        <v>17.884614125550833</v>
      </c>
      <c r="R35" s="12">
        <v>19.567306314782765</v>
      </c>
      <c r="S35" s="12">
        <v>32.067305434791407</v>
      </c>
      <c r="T35" s="12">
        <v>36.971151243410183</v>
      </c>
      <c r="U35" s="12">
        <v>33.076920748330572</v>
      </c>
      <c r="V35" s="12">
        <v>32.740382310484179</v>
      </c>
      <c r="W35" s="12">
        <v>10.048076215699258</v>
      </c>
      <c r="X35" s="12">
        <v>11.201922288315441</v>
      </c>
      <c r="Y35" s="12">
        <v>50.480765676957986</v>
      </c>
      <c r="Z35" s="12">
        <v>56.682688317269978</v>
      </c>
      <c r="AA35" s="12">
        <v>1499.3748944450369</v>
      </c>
      <c r="AB35" s="12">
        <v>2031.9229338770976</v>
      </c>
      <c r="AC35" s="12">
        <v>3587.9805166394049</v>
      </c>
      <c r="AD35" s="12">
        <v>1680.0960355685465</v>
      </c>
      <c r="AE35" s="12">
        <v>792.54802112824052</v>
      </c>
      <c r="AF35" s="12">
        <v>914.51916638770945</v>
      </c>
      <c r="AG35" s="12">
        <v>185.38460233366669</v>
      </c>
      <c r="AH35" s="12">
        <v>48.41345813018733</v>
      </c>
      <c r="AI35" s="12">
        <v>135.19229817486271</v>
      </c>
      <c r="AJ35" s="12">
        <v>186.68267916535987</v>
      </c>
      <c r="AK35" s="12">
        <v>11.346153047392463</v>
      </c>
      <c r="AL35" s="12">
        <v>36.586535885871463</v>
      </c>
      <c r="AM35" s="12">
        <v>14.567306666779306</v>
      </c>
      <c r="AN35" s="12">
        <v>58.894226623117653</v>
      </c>
      <c r="AO35" s="13">
        <f t="shared" si="0"/>
        <v>12416.68181818182</v>
      </c>
      <c r="AP35" s="14"/>
      <c r="AS35" s="15"/>
    </row>
    <row r="36" spans="1:45" x14ac:dyDescent="0.25">
      <c r="A36" s="1" t="s">
        <v>32</v>
      </c>
      <c r="B36" s="12">
        <v>40.451983497850392</v>
      </c>
      <c r="C36" s="12">
        <v>107.68912217054861</v>
      </c>
      <c r="D36" s="12">
        <v>53.021808878538366</v>
      </c>
      <c r="E36" s="12">
        <v>58.78107432568995</v>
      </c>
      <c r="F36" s="12">
        <v>141.78763029416035</v>
      </c>
      <c r="G36" s="12">
        <v>64.586048228771318</v>
      </c>
      <c r="H36" s="12">
        <v>101.01568760480154</v>
      </c>
      <c r="I36" s="12">
        <v>158.19696597294939</v>
      </c>
      <c r="J36" s="12">
        <v>227.90236126585543</v>
      </c>
      <c r="K36" s="12">
        <v>92.83387399337191</v>
      </c>
      <c r="L36" s="12">
        <v>117.42502328359058</v>
      </c>
      <c r="M36" s="12">
        <v>98.730264808312825</v>
      </c>
      <c r="N36" s="12">
        <v>73.590614046936878</v>
      </c>
      <c r="O36" s="12">
        <v>65.134549699928598</v>
      </c>
      <c r="P36" s="12">
        <v>41.274735704586334</v>
      </c>
      <c r="Q36" s="12">
        <v>31.493126135614599</v>
      </c>
      <c r="R36" s="12">
        <v>40.817651145288593</v>
      </c>
      <c r="S36" s="12">
        <v>61.523581681476415</v>
      </c>
      <c r="T36" s="12">
        <v>81.041092363490108</v>
      </c>
      <c r="U36" s="12">
        <v>89.451448254568604</v>
      </c>
      <c r="V36" s="12">
        <v>74.550491621462143</v>
      </c>
      <c r="W36" s="12">
        <v>26.87657208670738</v>
      </c>
      <c r="X36" s="12">
        <v>22.077184214081061</v>
      </c>
      <c r="Y36" s="12">
        <v>56.952736088498966</v>
      </c>
      <c r="Z36" s="12">
        <v>59.969494179864085</v>
      </c>
      <c r="AA36" s="12">
        <v>1284.9561130978195</v>
      </c>
      <c r="AB36" s="12">
        <v>1719.0036106069579</v>
      </c>
      <c r="AC36" s="12">
        <v>1299.9484866427856</v>
      </c>
      <c r="AD36" s="12">
        <v>726.26165626818636</v>
      </c>
      <c r="AE36" s="12">
        <v>260.49249034378465</v>
      </c>
      <c r="AF36" s="12">
        <v>341.62499961913431</v>
      </c>
      <c r="AG36" s="12">
        <v>87.623110017377641</v>
      </c>
      <c r="AH36" s="12">
        <v>150.24369464116864</v>
      </c>
      <c r="AI36" s="12">
        <v>11.838490085811584</v>
      </c>
      <c r="AJ36" s="12">
        <v>74.367657797743036</v>
      </c>
      <c r="AK36" s="12">
        <v>26.693738262988283</v>
      </c>
      <c r="AL36" s="12">
        <v>104.12386260802622</v>
      </c>
      <c r="AM36" s="12">
        <v>33.412881284665126</v>
      </c>
      <c r="AN36" s="12">
        <v>74.87045081297056</v>
      </c>
      <c r="AO36" s="13">
        <f t="shared" si="0"/>
        <v>8182.6363636363649</v>
      </c>
      <c r="AP36" s="14"/>
      <c r="AS36" s="15"/>
    </row>
    <row r="37" spans="1:45" x14ac:dyDescent="0.25">
      <c r="A37" s="1" t="s">
        <v>33</v>
      </c>
      <c r="B37" s="12">
        <v>33.341111556756495</v>
      </c>
      <c r="C37" s="12">
        <v>69.257536557896941</v>
      </c>
      <c r="D37" s="12">
        <v>22.350041678046423</v>
      </c>
      <c r="E37" s="12">
        <v>21.154360436011018</v>
      </c>
      <c r="F37" s="12">
        <v>104.5301331979414</v>
      </c>
      <c r="G37" s="12">
        <v>28.420423368380018</v>
      </c>
      <c r="H37" s="12">
        <v>52.977876570184115</v>
      </c>
      <c r="I37" s="12">
        <v>158.93362971055234</v>
      </c>
      <c r="J37" s="12">
        <v>226.81153406610073</v>
      </c>
      <c r="K37" s="12">
        <v>28.742337548928013</v>
      </c>
      <c r="L37" s="12">
        <v>42.860573752961457</v>
      </c>
      <c r="M37" s="12">
        <v>50.632501826191593</v>
      </c>
      <c r="N37" s="12">
        <v>27.270729866422897</v>
      </c>
      <c r="O37" s="12">
        <v>26.350975064857206</v>
      </c>
      <c r="P37" s="12">
        <v>20.188617894367034</v>
      </c>
      <c r="Q37" s="12">
        <v>11.312984059258065</v>
      </c>
      <c r="R37" s="12">
        <v>16.739537388495677</v>
      </c>
      <c r="S37" s="12">
        <v>22.763931338750986</v>
      </c>
      <c r="T37" s="12">
        <v>58.128503458952011</v>
      </c>
      <c r="U37" s="12">
        <v>56.932822216916612</v>
      </c>
      <c r="V37" s="12">
        <v>66.498272153199864</v>
      </c>
      <c r="W37" s="12">
        <v>22.579980378437845</v>
      </c>
      <c r="X37" s="12">
        <v>19.406826313036195</v>
      </c>
      <c r="Y37" s="12">
        <v>31.225675513155394</v>
      </c>
      <c r="Z37" s="12">
        <v>34.260866358322197</v>
      </c>
      <c r="AA37" s="12">
        <v>1401.1084769651036</v>
      </c>
      <c r="AB37" s="12">
        <v>1612.9280077656836</v>
      </c>
      <c r="AC37" s="12">
        <v>1051.6016523701392</v>
      </c>
      <c r="AD37" s="12">
        <v>720.76585024695794</v>
      </c>
      <c r="AE37" s="12">
        <v>200.41457126116526</v>
      </c>
      <c r="AF37" s="12">
        <v>260.79647398395321</v>
      </c>
      <c r="AG37" s="12">
        <v>108.43909110459562</v>
      </c>
      <c r="AH37" s="12">
        <v>211.4516288799536</v>
      </c>
      <c r="AI37" s="12">
        <v>67.969879835704972</v>
      </c>
      <c r="AJ37" s="12">
        <v>12.738604001684896</v>
      </c>
      <c r="AK37" s="12">
        <v>8.9216215751872561</v>
      </c>
      <c r="AL37" s="12">
        <v>42.170757651787177</v>
      </c>
      <c r="AM37" s="12">
        <v>19.498801793192765</v>
      </c>
      <c r="AN37" s="12">
        <v>84.29552756349608</v>
      </c>
      <c r="AO37" s="13">
        <f t="shared" si="0"/>
        <v>7056.772727272727</v>
      </c>
      <c r="AP37" s="14"/>
      <c r="AS37" s="15"/>
    </row>
    <row r="38" spans="1:45" x14ac:dyDescent="0.25">
      <c r="A38" s="1" t="s">
        <v>34</v>
      </c>
      <c r="B38" s="12">
        <v>5.8636363636363633</v>
      </c>
      <c r="C38" s="12">
        <v>5.7727272727272725</v>
      </c>
      <c r="D38" s="12">
        <v>3.5454545454545454</v>
      </c>
      <c r="E38" s="12">
        <v>3.6363636363636362</v>
      </c>
      <c r="F38" s="12">
        <v>33.636363636363633</v>
      </c>
      <c r="G38" s="12">
        <v>10.090909090909092</v>
      </c>
      <c r="H38" s="12">
        <v>17.363636363636363</v>
      </c>
      <c r="I38" s="12">
        <v>46.136363636363633</v>
      </c>
      <c r="J38" s="12">
        <v>87.772727272727266</v>
      </c>
      <c r="K38" s="12">
        <v>48.590909090909093</v>
      </c>
      <c r="L38" s="12">
        <v>61.81818181818182</v>
      </c>
      <c r="M38" s="12">
        <v>84.590909090909093</v>
      </c>
      <c r="N38" s="12">
        <v>37.454545454545453</v>
      </c>
      <c r="O38" s="12">
        <v>51.863636363636367</v>
      </c>
      <c r="P38" s="12">
        <v>25.90909090909091</v>
      </c>
      <c r="Q38" s="12">
        <v>16.772727272727273</v>
      </c>
      <c r="R38" s="12">
        <v>18.90909090909091</v>
      </c>
      <c r="S38" s="12">
        <v>30.727272727272727</v>
      </c>
      <c r="T38" s="12">
        <v>5.6818181818181817</v>
      </c>
      <c r="U38" s="12">
        <v>4</v>
      </c>
      <c r="V38" s="12">
        <v>4.8181818181818183</v>
      </c>
      <c r="W38" s="12">
        <v>1.8181818181818181</v>
      </c>
      <c r="X38" s="12">
        <v>1.9090909090909092</v>
      </c>
      <c r="Y38" s="12">
        <v>5.3181818181818183</v>
      </c>
      <c r="Z38" s="12">
        <v>6.4090909090909092</v>
      </c>
      <c r="AA38" s="12">
        <v>445.36363636363637</v>
      </c>
      <c r="AB38" s="12">
        <v>426.18181818181819</v>
      </c>
      <c r="AC38" s="12">
        <v>195.63636363636363</v>
      </c>
      <c r="AD38" s="12">
        <v>161.40909090909091</v>
      </c>
      <c r="AE38" s="12">
        <v>21.045454545454547</v>
      </c>
      <c r="AF38" s="12">
        <v>15.772727272727273</v>
      </c>
      <c r="AG38" s="12">
        <v>10.590909090909092</v>
      </c>
      <c r="AH38" s="12">
        <v>11.318181818181818</v>
      </c>
      <c r="AI38" s="12">
        <v>23.545454545454547</v>
      </c>
      <c r="AJ38" s="12">
        <v>10.863636363636363</v>
      </c>
      <c r="AK38" s="12">
        <v>6.2272727272727275</v>
      </c>
      <c r="AL38" s="12">
        <v>166.5</v>
      </c>
      <c r="AM38" s="12">
        <v>1.6363636363636365</v>
      </c>
      <c r="AN38" s="12">
        <v>3.1818181818181817</v>
      </c>
      <c r="AO38" s="13">
        <f t="shared" si="0"/>
        <v>2119.6818181818176</v>
      </c>
      <c r="AP38" s="14"/>
      <c r="AS38" s="15"/>
    </row>
    <row r="39" spans="1:45" x14ac:dyDescent="0.25">
      <c r="A39" s="1" t="s">
        <v>35</v>
      </c>
      <c r="B39" s="12">
        <v>31.432242567652878</v>
      </c>
      <c r="C39" s="12">
        <v>46.109853634486385</v>
      </c>
      <c r="D39" s="12">
        <v>19.570148089111338</v>
      </c>
      <c r="E39" s="12">
        <v>19.939396166264384</v>
      </c>
      <c r="F39" s="12">
        <v>104.31258179573497</v>
      </c>
      <c r="G39" s="12">
        <v>31.847646654450056</v>
      </c>
      <c r="H39" s="12">
        <v>55.248743544024222</v>
      </c>
      <c r="I39" s="12">
        <v>157.02274480933201</v>
      </c>
      <c r="J39" s="12">
        <v>238.99581793730781</v>
      </c>
      <c r="K39" s="12">
        <v>161.26909769659201</v>
      </c>
      <c r="L39" s="12">
        <v>186.42412295264316</v>
      </c>
      <c r="M39" s="12">
        <v>347.6009086299469</v>
      </c>
      <c r="N39" s="12">
        <v>101.68168924601953</v>
      </c>
      <c r="O39" s="12">
        <v>272.08967685214935</v>
      </c>
      <c r="P39" s="12">
        <v>104.91260992110865</v>
      </c>
      <c r="Q39" s="12">
        <v>65.9569377814625</v>
      </c>
      <c r="R39" s="12">
        <v>71.634126967690563</v>
      </c>
      <c r="S39" s="12">
        <v>93.742855587229073</v>
      </c>
      <c r="T39" s="12">
        <v>16.293071404378072</v>
      </c>
      <c r="U39" s="12">
        <v>8.7234858227406686</v>
      </c>
      <c r="V39" s="12">
        <v>8.8157978420289282</v>
      </c>
      <c r="W39" s="12">
        <v>2.9078286075802224</v>
      </c>
      <c r="X39" s="12">
        <v>2.492424520783048</v>
      </c>
      <c r="Y39" s="12">
        <v>17.446971645481337</v>
      </c>
      <c r="Z39" s="12">
        <v>34.155447136656576</v>
      </c>
      <c r="AA39" s="12">
        <v>1397.8347520724926</v>
      </c>
      <c r="AB39" s="12">
        <v>1117.8985535808411</v>
      </c>
      <c r="AC39" s="12">
        <v>568.36510275782314</v>
      </c>
      <c r="AD39" s="12">
        <v>400.95725577856177</v>
      </c>
      <c r="AE39" s="12">
        <v>71.080254851960987</v>
      </c>
      <c r="AF39" s="12">
        <v>58.064260132316186</v>
      </c>
      <c r="AG39" s="12">
        <v>66.464653887547939</v>
      </c>
      <c r="AH39" s="12">
        <v>37.063275744236805</v>
      </c>
      <c r="AI39" s="12">
        <v>107.17425439367106</v>
      </c>
      <c r="AJ39" s="12">
        <v>45.371357480180293</v>
      </c>
      <c r="AK39" s="12">
        <v>170.17720755790921</v>
      </c>
      <c r="AL39" s="12">
        <v>22.708756744912215</v>
      </c>
      <c r="AM39" s="12">
        <v>3.0462966365126141</v>
      </c>
      <c r="AN39" s="12">
        <v>14.031426931815677</v>
      </c>
      <c r="AO39" s="13">
        <f t="shared" si="0"/>
        <v>6280.8636363636369</v>
      </c>
      <c r="AP39" s="14"/>
      <c r="AS39" s="15"/>
    </row>
    <row r="40" spans="1:45" x14ac:dyDescent="0.25">
      <c r="A40" s="1" t="s">
        <v>36</v>
      </c>
      <c r="B40" s="12">
        <v>6.6818181818181817</v>
      </c>
      <c r="C40" s="12">
        <v>9.0909090909090917</v>
      </c>
      <c r="D40" s="12">
        <v>2.4090909090909092</v>
      </c>
      <c r="E40" s="12">
        <v>4.1818181818181817</v>
      </c>
      <c r="F40" s="12">
        <v>36.045454545454547</v>
      </c>
      <c r="G40" s="12">
        <v>4.8636363636363633</v>
      </c>
      <c r="H40" s="12">
        <v>32.31818181818182</v>
      </c>
      <c r="I40" s="12">
        <v>106.22727272727273</v>
      </c>
      <c r="J40" s="12">
        <v>124.18181818181819</v>
      </c>
      <c r="K40" s="12">
        <v>8.7272727272727266</v>
      </c>
      <c r="L40" s="12">
        <v>13.681818181818182</v>
      </c>
      <c r="M40" s="12">
        <v>30.136363636363637</v>
      </c>
      <c r="N40" s="12">
        <v>6.8636363636363633</v>
      </c>
      <c r="O40" s="12">
        <v>4.3181818181818183</v>
      </c>
      <c r="P40" s="12">
        <v>7.8636363636363633</v>
      </c>
      <c r="Q40" s="12">
        <v>2.8636363636363638</v>
      </c>
      <c r="R40" s="12">
        <v>4.5</v>
      </c>
      <c r="S40" s="12">
        <v>9.1363636363636367</v>
      </c>
      <c r="T40" s="12">
        <v>78.045454545454547</v>
      </c>
      <c r="U40" s="12">
        <v>38.68181818181818</v>
      </c>
      <c r="V40" s="12">
        <v>61.045454545454547</v>
      </c>
      <c r="W40" s="12">
        <v>9.6363636363636367</v>
      </c>
      <c r="X40" s="12">
        <v>8.6363636363636367</v>
      </c>
      <c r="Y40" s="12">
        <v>19.90909090909091</v>
      </c>
      <c r="Z40" s="12">
        <v>6.5454545454545459</v>
      </c>
      <c r="AA40" s="12">
        <v>415.18181818181819</v>
      </c>
      <c r="AB40" s="12">
        <v>417.40909090909093</v>
      </c>
      <c r="AC40" s="12">
        <v>198.5</v>
      </c>
      <c r="AD40" s="12">
        <v>175.54545454545453</v>
      </c>
      <c r="AE40" s="12">
        <v>22.772727272727273</v>
      </c>
      <c r="AF40" s="12">
        <v>20.272727272727273</v>
      </c>
      <c r="AG40" s="12">
        <v>13.409090909090908</v>
      </c>
      <c r="AH40" s="12">
        <v>13.363636363636363</v>
      </c>
      <c r="AI40" s="12">
        <v>30.954545454545453</v>
      </c>
      <c r="AJ40" s="12">
        <v>19.59090909090909</v>
      </c>
      <c r="AK40" s="12">
        <v>2.0909090909090908</v>
      </c>
      <c r="AL40" s="12">
        <v>1.5454545454545454</v>
      </c>
      <c r="AM40" s="12">
        <v>3.6363636363636362</v>
      </c>
      <c r="AN40" s="12">
        <v>81.727272727272734</v>
      </c>
      <c r="AO40" s="13">
        <f t="shared" si="0"/>
        <v>2052.590909090909</v>
      </c>
      <c r="AP40" s="14"/>
      <c r="AS40" s="15"/>
    </row>
    <row r="41" spans="1:45" x14ac:dyDescent="0.25">
      <c r="A41" s="1" t="s">
        <v>37</v>
      </c>
      <c r="B41" s="12">
        <v>34.570786067620986</v>
      </c>
      <c r="C41" s="12">
        <v>30.312397850019991</v>
      </c>
      <c r="D41" s="12">
        <v>7.6009940228146808</v>
      </c>
      <c r="E41" s="12">
        <v>7.5552049021953147</v>
      </c>
      <c r="F41" s="12">
        <v>75.185736056998223</v>
      </c>
      <c r="G41" s="12">
        <v>17.903546162171928</v>
      </c>
      <c r="H41" s="12">
        <v>125.09587753210667</v>
      </c>
      <c r="I41" s="12">
        <v>217.04043173579271</v>
      </c>
      <c r="J41" s="12">
        <v>293.73720877322995</v>
      </c>
      <c r="K41" s="12">
        <v>21.566675811721172</v>
      </c>
      <c r="L41" s="12">
        <v>49.635406751392253</v>
      </c>
      <c r="M41" s="12">
        <v>90.296145861388865</v>
      </c>
      <c r="N41" s="12">
        <v>31.869227951078418</v>
      </c>
      <c r="O41" s="12">
        <v>17.033552870403984</v>
      </c>
      <c r="P41" s="12">
        <v>29.305037196393947</v>
      </c>
      <c r="Q41" s="12">
        <v>16.941974629165252</v>
      </c>
      <c r="R41" s="12">
        <v>24.085077445786279</v>
      </c>
      <c r="S41" s="12">
        <v>40.065480541944851</v>
      </c>
      <c r="T41" s="12">
        <v>569.20455841933301</v>
      </c>
      <c r="U41" s="12">
        <v>181.78280885888122</v>
      </c>
      <c r="V41" s="12">
        <v>268.69055979443704</v>
      </c>
      <c r="W41" s="12">
        <v>37.821813631595944</v>
      </c>
      <c r="X41" s="12">
        <v>19.597743625088452</v>
      </c>
      <c r="Y41" s="12">
        <v>57.144822532968199</v>
      </c>
      <c r="Z41" s="12">
        <v>31.640282347981593</v>
      </c>
      <c r="AA41" s="12">
        <v>627.53989808840481</v>
      </c>
      <c r="AB41" s="12">
        <v>674.88584880882877</v>
      </c>
      <c r="AC41" s="12">
        <v>414.80364369083247</v>
      </c>
      <c r="AD41" s="12">
        <v>357.24671907228998</v>
      </c>
      <c r="AE41" s="12">
        <v>95.973996818190173</v>
      </c>
      <c r="AF41" s="12">
        <v>103.89551468534043</v>
      </c>
      <c r="AG41" s="12">
        <v>45.514385895649347</v>
      </c>
      <c r="AH41" s="12">
        <v>55.5422033112904</v>
      </c>
      <c r="AI41" s="12">
        <v>78.665709224070014</v>
      </c>
      <c r="AJ41" s="12">
        <v>90.341934982008226</v>
      </c>
      <c r="AK41" s="12">
        <v>3.4341840464524158</v>
      </c>
      <c r="AL41" s="12">
        <v>11.72201487855758</v>
      </c>
      <c r="AM41" s="12">
        <v>100.91922184508167</v>
      </c>
      <c r="AN41" s="12">
        <v>20.467736916856396</v>
      </c>
      <c r="AO41" s="13">
        <f t="shared" si="0"/>
        <v>4976.6363636363621</v>
      </c>
      <c r="AP41" s="14"/>
      <c r="AS41" s="15"/>
    </row>
    <row r="42" spans="1:45" x14ac:dyDescent="0.25">
      <c r="A42" s="11" t="s">
        <v>51</v>
      </c>
      <c r="B42" s="14">
        <f>SUM(B3:B41)</f>
        <v>4454.7630117402932</v>
      </c>
      <c r="C42" s="14">
        <f t="shared" ref="C42:AN42" si="3">SUM(C3:C41)</f>
        <v>7945.038020957094</v>
      </c>
      <c r="D42" s="14">
        <f t="shared" si="3"/>
        <v>4136.8853366652447</v>
      </c>
      <c r="E42" s="14">
        <f t="shared" si="3"/>
        <v>3676.6920044105368</v>
      </c>
      <c r="F42" s="14">
        <f t="shared" si="3"/>
        <v>10192.400900710174</v>
      </c>
      <c r="G42" s="14">
        <f t="shared" si="3"/>
        <v>4479.4218091978473</v>
      </c>
      <c r="H42" s="14">
        <f t="shared" si="3"/>
        <v>6485.0976257111724</v>
      </c>
      <c r="I42" s="14">
        <f t="shared" si="3"/>
        <v>8447.1059610928405</v>
      </c>
      <c r="J42" s="14">
        <f t="shared" si="3"/>
        <v>12627.760233298992</v>
      </c>
      <c r="K42" s="14">
        <f t="shared" si="3"/>
        <v>4642.313151523349</v>
      </c>
      <c r="L42" s="14">
        <f t="shared" si="3"/>
        <v>8635.3652152808645</v>
      </c>
      <c r="M42" s="14">
        <f t="shared" si="3"/>
        <v>7554.4581196511299</v>
      </c>
      <c r="N42" s="14">
        <f t="shared" si="3"/>
        <v>5141.1001112615995</v>
      </c>
      <c r="O42" s="14">
        <f t="shared" si="3"/>
        <v>5360.3200641762533</v>
      </c>
      <c r="P42" s="14">
        <f t="shared" si="3"/>
        <v>4896.7621274125931</v>
      </c>
      <c r="Q42" s="14">
        <f t="shared" si="3"/>
        <v>3159.9114034624117</v>
      </c>
      <c r="R42" s="14">
        <f t="shared" si="3"/>
        <v>4011.3017867911817</v>
      </c>
      <c r="S42" s="14">
        <f t="shared" si="3"/>
        <v>6044.7323589705575</v>
      </c>
      <c r="T42" s="14">
        <f t="shared" si="3"/>
        <v>6405.0460368051026</v>
      </c>
      <c r="U42" s="14">
        <f t="shared" si="3"/>
        <v>7054.6823657909899</v>
      </c>
      <c r="V42" s="14">
        <f t="shared" si="3"/>
        <v>5742.8866264670933</v>
      </c>
      <c r="W42" s="14">
        <f t="shared" si="3"/>
        <v>2994.0357752393579</v>
      </c>
      <c r="X42" s="14">
        <f t="shared" si="3"/>
        <v>2510.3353465043397</v>
      </c>
      <c r="Y42" s="14">
        <f t="shared" si="3"/>
        <v>4550.1960638714791</v>
      </c>
      <c r="Z42" s="14">
        <f t="shared" si="3"/>
        <v>5188.7963526966196</v>
      </c>
      <c r="AA42" s="14">
        <f t="shared" si="3"/>
        <v>33065.592167847288</v>
      </c>
      <c r="AB42" s="14">
        <f t="shared" si="3"/>
        <v>33738.129373584947</v>
      </c>
      <c r="AC42" s="14">
        <f t="shared" si="3"/>
        <v>27217.007315018338</v>
      </c>
      <c r="AD42" s="14">
        <f t="shared" si="3"/>
        <v>18954.538762377022</v>
      </c>
      <c r="AE42" s="14">
        <f t="shared" si="3"/>
        <v>10130.026660277032</v>
      </c>
      <c r="AF42" s="14">
        <f t="shared" si="3"/>
        <v>12850.137856104611</v>
      </c>
      <c r="AG42" s="14">
        <f t="shared" si="3"/>
        <v>7882.8644608552149</v>
      </c>
      <c r="AH42" s="14">
        <f t="shared" si="3"/>
        <v>13199.338582754042</v>
      </c>
      <c r="AI42" s="14">
        <f t="shared" si="3"/>
        <v>8197.6828962534873</v>
      </c>
      <c r="AJ42" s="14">
        <f t="shared" si="3"/>
        <v>7117.4570416989363</v>
      </c>
      <c r="AK42" s="14">
        <f t="shared" si="3"/>
        <v>2148.179831957299</v>
      </c>
      <c r="AL42" s="14">
        <f t="shared" si="3"/>
        <v>6209.6025126224204</v>
      </c>
      <c r="AM42" s="14">
        <f t="shared" si="3"/>
        <v>2142.5465785536317</v>
      </c>
      <c r="AN42" s="14">
        <f t="shared" si="3"/>
        <v>4656.9426958611803</v>
      </c>
      <c r="AO42" s="14">
        <f>SUM(AO3:AO41)</f>
        <v>333847.45454545453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F3" activePane="bottomRight" state="frozen"/>
      <selection pane="topRight" activeCell="B1" sqref="B1"/>
      <selection pane="bottomLeft" activeCell="A3" sqref="A3"/>
      <selection pane="bottomRight" activeCell="AW16" sqref="AW16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37012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5.5985156811108459</v>
      </c>
      <c r="C3" s="12">
        <v>117.00897773521667</v>
      </c>
      <c r="D3" s="12">
        <v>69.141668661718938</v>
      </c>
      <c r="E3" s="12">
        <v>64.38293033277472</v>
      </c>
      <c r="F3" s="12">
        <v>295.60162796265263</v>
      </c>
      <c r="G3" s="12">
        <v>112.53016519032799</v>
      </c>
      <c r="H3" s="12">
        <v>87.336844625329192</v>
      </c>
      <c r="I3" s="12">
        <v>57.384785731386167</v>
      </c>
      <c r="J3" s="12">
        <v>90.69595403399569</v>
      </c>
      <c r="K3" s="12">
        <v>34.430871438831701</v>
      </c>
      <c r="L3" s="12">
        <v>115.60934881493895</v>
      </c>
      <c r="M3" s="12">
        <v>99.373653339717507</v>
      </c>
      <c r="N3" s="12">
        <v>22.673988508498923</v>
      </c>
      <c r="O3" s="12">
        <v>24.353543212832179</v>
      </c>
      <c r="P3" s="12">
        <v>29.952058893943022</v>
      </c>
      <c r="Q3" s="12">
        <v>8.9576250897773519</v>
      </c>
      <c r="R3" s="12">
        <v>9.79740244194398</v>
      </c>
      <c r="S3" s="12">
        <v>19.314879099832417</v>
      </c>
      <c r="T3" s="12">
        <v>22.673988508498923</v>
      </c>
      <c r="U3" s="12">
        <v>8.9576250897773519</v>
      </c>
      <c r="V3" s="12">
        <v>18.475101747665789</v>
      </c>
      <c r="W3" s="12">
        <v>5.3185898970553032</v>
      </c>
      <c r="X3" s="12">
        <v>5.5985156811108459</v>
      </c>
      <c r="Y3" s="12">
        <v>15.115992338999282</v>
      </c>
      <c r="Z3" s="12">
        <v>21.554285372276755</v>
      </c>
      <c r="AA3" s="12">
        <v>110.29075891788365</v>
      </c>
      <c r="AB3" s="12">
        <v>95.174766578884373</v>
      </c>
      <c r="AC3" s="12">
        <v>229.25921714148913</v>
      </c>
      <c r="AD3" s="12">
        <v>107.77142686138377</v>
      </c>
      <c r="AE3" s="12">
        <v>112.53016519032799</v>
      </c>
      <c r="AF3" s="12">
        <v>164.87628680871441</v>
      </c>
      <c r="AG3" s="12">
        <v>17.915250179554704</v>
      </c>
      <c r="AH3" s="12">
        <v>39.469535551831463</v>
      </c>
      <c r="AI3" s="12">
        <v>31.631613598276278</v>
      </c>
      <c r="AJ3" s="12">
        <v>22.673988508498923</v>
      </c>
      <c r="AK3" s="12">
        <v>1.6795547043332537</v>
      </c>
      <c r="AL3" s="12">
        <v>10.077328225999523</v>
      </c>
      <c r="AM3" s="12">
        <v>5.8784414651663877</v>
      </c>
      <c r="AN3" s="12">
        <v>27.432726837443141</v>
      </c>
      <c r="AO3" s="13">
        <f>SUM(B3:AN3)</f>
        <v>2338.5000000000014</v>
      </c>
      <c r="AP3" s="14"/>
      <c r="AR3" s="9" t="s">
        <v>39</v>
      </c>
      <c r="AS3" s="12">
        <f>SUM(B3:Z27,AK3:AN27,B38:Z41,AK38:AN41)</f>
        <v>38820.932629060924</v>
      </c>
      <c r="AU3" s="9" t="s">
        <v>40</v>
      </c>
      <c r="AV3" s="15">
        <f>SUM(AS11:AS16,AT11:AX11)</f>
        <v>96878.066987692626</v>
      </c>
      <c r="AW3" s="16">
        <f>AV3/AY$17</f>
        <v>0.62926121056406081</v>
      </c>
    </row>
    <row r="4" spans="1:51" x14ac:dyDescent="0.25">
      <c r="A4" s="1" t="s">
        <v>4</v>
      </c>
      <c r="B4" s="12">
        <v>124.5</v>
      </c>
      <c r="C4" s="12">
        <v>12.25</v>
      </c>
      <c r="D4" s="12">
        <v>52.5</v>
      </c>
      <c r="E4" s="12">
        <v>68.5</v>
      </c>
      <c r="F4" s="12">
        <v>458</v>
      </c>
      <c r="G4" s="12">
        <v>129.25</v>
      </c>
      <c r="H4" s="12">
        <v>111.5</v>
      </c>
      <c r="I4" s="12">
        <v>94.5</v>
      </c>
      <c r="J4" s="12">
        <v>178</v>
      </c>
      <c r="K4" s="12">
        <v>41.25</v>
      </c>
      <c r="L4" s="12">
        <v>103</v>
      </c>
      <c r="M4" s="12">
        <v>172</v>
      </c>
      <c r="N4" s="12">
        <v>40.25</v>
      </c>
      <c r="O4" s="12">
        <v>30.75</v>
      </c>
      <c r="P4" s="12">
        <v>32.75</v>
      </c>
      <c r="Q4" s="12">
        <v>15.5</v>
      </c>
      <c r="R4" s="12">
        <v>21.5</v>
      </c>
      <c r="S4" s="12">
        <v>50.25</v>
      </c>
      <c r="T4" s="12">
        <v>29</v>
      </c>
      <c r="U4" s="12">
        <v>11.75</v>
      </c>
      <c r="V4" s="12">
        <v>21.75</v>
      </c>
      <c r="W4" s="12">
        <v>7</v>
      </c>
      <c r="X4" s="12">
        <v>7.5</v>
      </c>
      <c r="Y4" s="12">
        <v>21</v>
      </c>
      <c r="Z4" s="12">
        <v>39.75</v>
      </c>
      <c r="AA4" s="12">
        <v>342.25</v>
      </c>
      <c r="AB4" s="12">
        <v>251.75</v>
      </c>
      <c r="AC4" s="12">
        <v>597.25</v>
      </c>
      <c r="AD4" s="12">
        <v>205</v>
      </c>
      <c r="AE4" s="12">
        <v>83</v>
      </c>
      <c r="AF4" s="12">
        <v>135.5</v>
      </c>
      <c r="AG4" s="12">
        <v>34.75</v>
      </c>
      <c r="AH4" s="12">
        <v>50.25</v>
      </c>
      <c r="AI4" s="12">
        <v>43.5</v>
      </c>
      <c r="AJ4" s="12">
        <v>44.75</v>
      </c>
      <c r="AK4" s="12">
        <v>6.75</v>
      </c>
      <c r="AL4" s="12">
        <v>10.25</v>
      </c>
      <c r="AM4" s="12">
        <v>4.75</v>
      </c>
      <c r="AN4" s="12">
        <v>21.25</v>
      </c>
      <c r="AO4" s="13">
        <f t="shared" ref="AO4:AO41" si="0">SUM(B4:AN4)</f>
        <v>3705</v>
      </c>
      <c r="AP4" s="14"/>
      <c r="AR4" s="9" t="s">
        <v>41</v>
      </c>
      <c r="AS4" s="12">
        <f>SUM(AA28:AJ37)</f>
        <v>43747.712595291487</v>
      </c>
      <c r="AU4" s="9" t="s">
        <v>42</v>
      </c>
      <c r="AV4" s="15">
        <f>SUM(AT12:AX16)</f>
        <v>57077.183012307367</v>
      </c>
      <c r="AW4" s="16">
        <f>AV4/AY$17</f>
        <v>0.37073878943593913</v>
      </c>
    </row>
    <row r="5" spans="1:51" x14ac:dyDescent="0.25">
      <c r="A5" s="1" t="s">
        <v>5</v>
      </c>
      <c r="B5" s="12">
        <v>82</v>
      </c>
      <c r="C5" s="12">
        <v>28.25</v>
      </c>
      <c r="D5" s="12">
        <v>7.5</v>
      </c>
      <c r="E5" s="12">
        <v>15</v>
      </c>
      <c r="F5" s="12">
        <v>312.25</v>
      </c>
      <c r="G5" s="12">
        <v>43.5</v>
      </c>
      <c r="H5" s="12">
        <v>39.75</v>
      </c>
      <c r="I5" s="12">
        <v>32</v>
      </c>
      <c r="J5" s="12">
        <v>82</v>
      </c>
      <c r="K5" s="12">
        <v>22.5</v>
      </c>
      <c r="L5" s="12">
        <v>37.75</v>
      </c>
      <c r="M5" s="12">
        <v>66.25</v>
      </c>
      <c r="N5" s="12">
        <v>14.25</v>
      </c>
      <c r="O5" s="12">
        <v>10.75</v>
      </c>
      <c r="P5" s="12">
        <v>12</v>
      </c>
      <c r="Q5" s="12">
        <v>4.25</v>
      </c>
      <c r="R5" s="12">
        <v>12.5</v>
      </c>
      <c r="S5" s="12">
        <v>17.25</v>
      </c>
      <c r="T5" s="12">
        <v>6.5</v>
      </c>
      <c r="U5" s="12">
        <v>7</v>
      </c>
      <c r="V5" s="12">
        <v>10</v>
      </c>
      <c r="W5" s="12">
        <v>7.5</v>
      </c>
      <c r="X5" s="12">
        <v>2</v>
      </c>
      <c r="Y5" s="12">
        <v>13</v>
      </c>
      <c r="Z5" s="12">
        <v>6.25</v>
      </c>
      <c r="AA5" s="12">
        <v>191.5</v>
      </c>
      <c r="AB5" s="12">
        <v>120.5</v>
      </c>
      <c r="AC5" s="12">
        <v>293.75</v>
      </c>
      <c r="AD5" s="12">
        <v>91</v>
      </c>
      <c r="AE5" s="12">
        <v>38.5</v>
      </c>
      <c r="AF5" s="12">
        <v>25.25</v>
      </c>
      <c r="AG5" s="12">
        <v>13</v>
      </c>
      <c r="AH5" s="12">
        <v>8</v>
      </c>
      <c r="AI5" s="12">
        <v>21.75</v>
      </c>
      <c r="AJ5" s="12">
        <v>12.25</v>
      </c>
      <c r="AK5" s="12">
        <v>7</v>
      </c>
      <c r="AL5" s="12">
        <v>7</v>
      </c>
      <c r="AM5" s="12">
        <v>5.25</v>
      </c>
      <c r="AN5" s="12">
        <v>10</v>
      </c>
      <c r="AO5" s="13">
        <f t="shared" si="0"/>
        <v>1736.75</v>
      </c>
      <c r="AP5" s="14"/>
      <c r="AR5" s="9" t="s">
        <v>43</v>
      </c>
      <c r="AS5" s="12">
        <f>SUM(AA3:AJ27,B28:Z37,AA38:AJ41,AK28:AN37)</f>
        <v>71386.604775647647</v>
      </c>
    </row>
    <row r="6" spans="1:51" x14ac:dyDescent="0.25">
      <c r="A6" s="1" t="s">
        <v>6</v>
      </c>
      <c r="B6" s="12">
        <v>64.25</v>
      </c>
      <c r="C6" s="12">
        <v>67.25</v>
      </c>
      <c r="D6" s="12">
        <v>31.25</v>
      </c>
      <c r="E6" s="12">
        <v>6.5</v>
      </c>
      <c r="F6" s="12">
        <v>111.75</v>
      </c>
      <c r="G6" s="12">
        <v>47.5</v>
      </c>
      <c r="H6" s="12">
        <v>42.25</v>
      </c>
      <c r="I6" s="12">
        <v>51.25</v>
      </c>
      <c r="J6" s="12">
        <v>79</v>
      </c>
      <c r="K6" s="12">
        <v>28.25</v>
      </c>
      <c r="L6" s="12">
        <v>50.5</v>
      </c>
      <c r="M6" s="12">
        <v>85.25</v>
      </c>
      <c r="N6" s="12">
        <v>17</v>
      </c>
      <c r="O6" s="12">
        <v>10.75</v>
      </c>
      <c r="P6" s="12">
        <v>11</v>
      </c>
      <c r="Q6" s="12">
        <v>3.25</v>
      </c>
      <c r="R6" s="12">
        <v>5.75</v>
      </c>
      <c r="S6" s="12">
        <v>25.25</v>
      </c>
      <c r="T6" s="12">
        <v>16.5</v>
      </c>
      <c r="U6" s="12">
        <v>9</v>
      </c>
      <c r="V6" s="12">
        <v>15.25</v>
      </c>
      <c r="W6" s="12">
        <v>4</v>
      </c>
      <c r="X6" s="12">
        <v>6.25</v>
      </c>
      <c r="Y6" s="12">
        <v>9.5</v>
      </c>
      <c r="Z6" s="12">
        <v>12.75</v>
      </c>
      <c r="AA6" s="12">
        <v>230.75</v>
      </c>
      <c r="AB6" s="12">
        <v>192</v>
      </c>
      <c r="AC6" s="12">
        <v>355.25</v>
      </c>
      <c r="AD6" s="12">
        <v>206.5</v>
      </c>
      <c r="AE6" s="12">
        <v>67</v>
      </c>
      <c r="AF6" s="12">
        <v>53.5</v>
      </c>
      <c r="AG6" s="12">
        <v>19.5</v>
      </c>
      <c r="AH6" s="12">
        <v>11.25</v>
      </c>
      <c r="AI6" s="12">
        <v>19.25</v>
      </c>
      <c r="AJ6" s="12">
        <v>12</v>
      </c>
      <c r="AK6" s="12">
        <v>6</v>
      </c>
      <c r="AL6" s="12">
        <v>7.5</v>
      </c>
      <c r="AM6" s="12">
        <v>4.25</v>
      </c>
      <c r="AN6" s="12">
        <v>7.25</v>
      </c>
      <c r="AO6" s="13">
        <f t="shared" si="0"/>
        <v>2003.25</v>
      </c>
      <c r="AP6" s="14"/>
      <c r="AS6" s="12"/>
    </row>
    <row r="7" spans="1:51" x14ac:dyDescent="0.25">
      <c r="A7" s="1" t="s">
        <v>7</v>
      </c>
      <c r="B7" s="12">
        <v>250.20757363253855</v>
      </c>
      <c r="C7" s="12">
        <v>409.4305750350631</v>
      </c>
      <c r="D7" s="12">
        <v>341.50806451612902</v>
      </c>
      <c r="E7" s="12">
        <v>107.41234221598877</v>
      </c>
      <c r="F7" s="12">
        <v>8.8457223001402525</v>
      </c>
      <c r="G7" s="12">
        <v>298.22720897615704</v>
      </c>
      <c r="H7" s="12">
        <v>162.69810659186535</v>
      </c>
      <c r="I7" s="12">
        <v>179.1258765778401</v>
      </c>
      <c r="J7" s="12">
        <v>276.74474053295933</v>
      </c>
      <c r="K7" s="12">
        <v>119.73316970546983</v>
      </c>
      <c r="L7" s="12">
        <v>353.51297335203367</v>
      </c>
      <c r="M7" s="12">
        <v>153.22054698457222</v>
      </c>
      <c r="N7" s="12">
        <v>72.029453015427762</v>
      </c>
      <c r="O7" s="12">
        <v>68.870266479663385</v>
      </c>
      <c r="P7" s="12">
        <v>53.074333800841515</v>
      </c>
      <c r="Q7" s="12">
        <v>33.803295932678822</v>
      </c>
      <c r="R7" s="12">
        <v>63.499649368863949</v>
      </c>
      <c r="S7" s="12">
        <v>111.20336605890603</v>
      </c>
      <c r="T7" s="12">
        <v>28.432678821879382</v>
      </c>
      <c r="U7" s="12">
        <v>41.069424964936886</v>
      </c>
      <c r="V7" s="12">
        <v>49.599228611500699</v>
      </c>
      <c r="W7" s="12">
        <v>25.589410939691444</v>
      </c>
      <c r="X7" s="12">
        <v>31.275946704067319</v>
      </c>
      <c r="Y7" s="12">
        <v>27.800841514726507</v>
      </c>
      <c r="Z7" s="12">
        <v>34.751051893408132</v>
      </c>
      <c r="AA7" s="12">
        <v>383.52524544179522</v>
      </c>
      <c r="AB7" s="12">
        <v>325.08029453015428</v>
      </c>
      <c r="AC7" s="12">
        <v>695.02103786816269</v>
      </c>
      <c r="AD7" s="12">
        <v>399.00525946704067</v>
      </c>
      <c r="AE7" s="12">
        <v>118.46949509116409</v>
      </c>
      <c r="AF7" s="12">
        <v>116.25806451612902</v>
      </c>
      <c r="AG7" s="12">
        <v>52.126577840112198</v>
      </c>
      <c r="AH7" s="12">
        <v>37.278401122019631</v>
      </c>
      <c r="AI7" s="12">
        <v>63.183730715287517</v>
      </c>
      <c r="AJ7" s="12">
        <v>49.599228611500699</v>
      </c>
      <c r="AK7" s="12">
        <v>14.848176718092565</v>
      </c>
      <c r="AL7" s="12">
        <v>46.440042075736322</v>
      </c>
      <c r="AM7" s="12">
        <v>7.8979663394109396</v>
      </c>
      <c r="AN7" s="12">
        <v>20.850631136044878</v>
      </c>
      <c r="AO7" s="13">
        <f t="shared" si="0"/>
        <v>5631.25</v>
      </c>
      <c r="AP7" s="14"/>
      <c r="AR7" s="9" t="s">
        <v>44</v>
      </c>
      <c r="AS7" s="12">
        <f>SUM(AJ3:AN41,B37:AI41)</f>
        <v>18682.984864063175</v>
      </c>
    </row>
    <row r="8" spans="1:51" x14ac:dyDescent="0.25">
      <c r="A8" s="1" t="s">
        <v>8</v>
      </c>
      <c r="B8" s="12">
        <v>110.25</v>
      </c>
      <c r="C8" s="12">
        <v>115</v>
      </c>
      <c r="D8" s="12">
        <v>55.5</v>
      </c>
      <c r="E8" s="12">
        <v>44.5</v>
      </c>
      <c r="F8" s="12">
        <v>220.25</v>
      </c>
      <c r="G8" s="12">
        <v>7</v>
      </c>
      <c r="H8" s="12">
        <v>68</v>
      </c>
      <c r="I8" s="12">
        <v>76.75</v>
      </c>
      <c r="J8" s="12">
        <v>100.5</v>
      </c>
      <c r="K8" s="12">
        <v>46.75</v>
      </c>
      <c r="L8" s="12">
        <v>95.5</v>
      </c>
      <c r="M8" s="12">
        <v>107.5</v>
      </c>
      <c r="N8" s="12">
        <v>20.75</v>
      </c>
      <c r="O8" s="12">
        <v>28.5</v>
      </c>
      <c r="P8" s="12">
        <v>18.75</v>
      </c>
      <c r="Q8" s="12">
        <v>8.75</v>
      </c>
      <c r="R8" s="12">
        <v>14</v>
      </c>
      <c r="S8" s="12">
        <v>31.75</v>
      </c>
      <c r="T8" s="12">
        <v>11.75</v>
      </c>
      <c r="U8" s="12">
        <v>9.5</v>
      </c>
      <c r="V8" s="12">
        <v>13.5</v>
      </c>
      <c r="W8" s="12">
        <v>3.75</v>
      </c>
      <c r="X8" s="12">
        <v>8.5</v>
      </c>
      <c r="Y8" s="12">
        <v>10.75</v>
      </c>
      <c r="Z8" s="12">
        <v>31</v>
      </c>
      <c r="AA8" s="12">
        <v>181.75</v>
      </c>
      <c r="AB8" s="12">
        <v>149.25</v>
      </c>
      <c r="AC8" s="12">
        <v>309.75</v>
      </c>
      <c r="AD8" s="12">
        <v>182.5</v>
      </c>
      <c r="AE8" s="12">
        <v>83.75</v>
      </c>
      <c r="AF8" s="12">
        <v>70</v>
      </c>
      <c r="AG8" s="12">
        <v>14.25</v>
      </c>
      <c r="AH8" s="12">
        <v>18.75</v>
      </c>
      <c r="AI8" s="12">
        <v>20.5</v>
      </c>
      <c r="AJ8" s="12">
        <v>12.25</v>
      </c>
      <c r="AK8" s="12">
        <v>6.25</v>
      </c>
      <c r="AL8" s="12">
        <v>11.5</v>
      </c>
      <c r="AM8" s="12">
        <v>2.75</v>
      </c>
      <c r="AN8" s="12">
        <v>12.75</v>
      </c>
      <c r="AO8" s="13">
        <f t="shared" si="0"/>
        <v>2334.75</v>
      </c>
      <c r="AP8" s="14"/>
      <c r="AS8" s="15"/>
    </row>
    <row r="9" spans="1:51" x14ac:dyDescent="0.25">
      <c r="A9" s="1" t="s">
        <v>9</v>
      </c>
      <c r="B9" s="12">
        <v>77.25</v>
      </c>
      <c r="C9" s="12">
        <v>109.75</v>
      </c>
      <c r="D9" s="12">
        <v>34.25</v>
      </c>
      <c r="E9" s="12">
        <v>36.5</v>
      </c>
      <c r="F9" s="12">
        <v>202.5</v>
      </c>
      <c r="G9" s="12">
        <v>66.5</v>
      </c>
      <c r="H9" s="12">
        <v>7.75</v>
      </c>
      <c r="I9" s="12">
        <v>51.25</v>
      </c>
      <c r="J9" s="12">
        <v>86.75</v>
      </c>
      <c r="K9" s="12">
        <v>31.75</v>
      </c>
      <c r="L9" s="12">
        <v>103.25</v>
      </c>
      <c r="M9" s="12">
        <v>144.75</v>
      </c>
      <c r="N9" s="12">
        <v>33.25</v>
      </c>
      <c r="O9" s="12">
        <v>49.25</v>
      </c>
      <c r="P9" s="12">
        <v>37.75</v>
      </c>
      <c r="Q9" s="12">
        <v>12.25</v>
      </c>
      <c r="R9" s="12">
        <v>16.5</v>
      </c>
      <c r="S9" s="12">
        <v>39.75</v>
      </c>
      <c r="T9" s="12">
        <v>45</v>
      </c>
      <c r="U9" s="12">
        <v>18.25</v>
      </c>
      <c r="V9" s="12">
        <v>29.5</v>
      </c>
      <c r="W9" s="12">
        <v>15</v>
      </c>
      <c r="X9" s="12">
        <v>10.75</v>
      </c>
      <c r="Y9" s="12">
        <v>32.25</v>
      </c>
      <c r="Z9" s="12">
        <v>43.5</v>
      </c>
      <c r="AA9" s="12">
        <v>318.5</v>
      </c>
      <c r="AB9" s="12">
        <v>267.5</v>
      </c>
      <c r="AC9" s="12">
        <v>536.75</v>
      </c>
      <c r="AD9" s="12">
        <v>287.25</v>
      </c>
      <c r="AE9" s="12">
        <v>124.75</v>
      </c>
      <c r="AF9" s="12">
        <v>108.25</v>
      </c>
      <c r="AG9" s="12">
        <v>26.75</v>
      </c>
      <c r="AH9" s="12">
        <v>30</v>
      </c>
      <c r="AI9" s="12">
        <v>28</v>
      </c>
      <c r="AJ9" s="12">
        <v>24.5</v>
      </c>
      <c r="AK9" s="12">
        <v>3.25</v>
      </c>
      <c r="AL9" s="12">
        <v>17.75</v>
      </c>
      <c r="AM9" s="12">
        <v>6.5</v>
      </c>
      <c r="AN9" s="12">
        <v>46</v>
      </c>
      <c r="AO9" s="13">
        <f t="shared" si="0"/>
        <v>3161</v>
      </c>
      <c r="AP9" s="14"/>
      <c r="AS9" s="15"/>
    </row>
    <row r="10" spans="1:51" x14ac:dyDescent="0.25">
      <c r="A10" s="1">
        <v>19</v>
      </c>
      <c r="B10" s="12">
        <v>57.374233128834355</v>
      </c>
      <c r="C10" s="12">
        <v>78.121165644171782</v>
      </c>
      <c r="D10" s="12">
        <v>34.834355828220858</v>
      </c>
      <c r="E10" s="12">
        <v>47.384969325153371</v>
      </c>
      <c r="F10" s="12">
        <v>168.28067484662577</v>
      </c>
      <c r="G10" s="12">
        <v>68.644171779141104</v>
      </c>
      <c r="H10" s="12">
        <v>44.055214723926376</v>
      </c>
      <c r="I10" s="12">
        <v>7.1717791411042944</v>
      </c>
      <c r="J10" s="12">
        <v>29.199386503067483</v>
      </c>
      <c r="K10" s="12">
        <v>19.978527607361961</v>
      </c>
      <c r="L10" s="12">
        <v>76.328220858895705</v>
      </c>
      <c r="M10" s="12">
        <v>85.292944785276077</v>
      </c>
      <c r="N10" s="12">
        <v>38.420245398773005</v>
      </c>
      <c r="O10" s="12">
        <v>46.360429447852759</v>
      </c>
      <c r="P10" s="12">
        <v>29.967791411042946</v>
      </c>
      <c r="Q10" s="12">
        <v>16.64877300613497</v>
      </c>
      <c r="R10" s="12">
        <v>27.406441717791409</v>
      </c>
      <c r="S10" s="12">
        <v>44.823619631901842</v>
      </c>
      <c r="T10" s="12">
        <v>32.016871165644169</v>
      </c>
      <c r="U10" s="12">
        <v>24.076687116564415</v>
      </c>
      <c r="V10" s="12">
        <v>32.016871165644169</v>
      </c>
      <c r="W10" s="12">
        <v>17.161042944785276</v>
      </c>
      <c r="X10" s="12">
        <v>14.087423312883436</v>
      </c>
      <c r="Y10" s="12">
        <v>34.322085889570552</v>
      </c>
      <c r="Z10" s="12">
        <v>24.332822085889571</v>
      </c>
      <c r="AA10" s="12">
        <v>130.37269938650306</v>
      </c>
      <c r="AB10" s="12">
        <v>134.21472392638037</v>
      </c>
      <c r="AC10" s="12">
        <v>284.82208588957053</v>
      </c>
      <c r="AD10" s="12">
        <v>177.50153374233128</v>
      </c>
      <c r="AE10" s="12">
        <v>71.205521472392633</v>
      </c>
      <c r="AF10" s="12">
        <v>54.04447852760736</v>
      </c>
      <c r="AG10" s="12">
        <v>22.539877300613497</v>
      </c>
      <c r="AH10" s="12">
        <v>21.515337423312882</v>
      </c>
      <c r="AI10" s="12">
        <v>19.210122699386503</v>
      </c>
      <c r="AJ10" s="12">
        <v>17.673312883435582</v>
      </c>
      <c r="AK10" s="12">
        <v>5.3788343558282206</v>
      </c>
      <c r="AL10" s="12">
        <v>12.806748466257668</v>
      </c>
      <c r="AM10" s="12">
        <v>3.8420245398773005</v>
      </c>
      <c r="AN10" s="12">
        <v>34.065950920245399</v>
      </c>
      <c r="AO10" s="13">
        <f t="shared" si="0"/>
        <v>2087.5000000000005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94.5</v>
      </c>
      <c r="C11" s="12">
        <v>163</v>
      </c>
      <c r="D11" s="12">
        <v>81</v>
      </c>
      <c r="E11" s="12">
        <v>81.75</v>
      </c>
      <c r="F11" s="12">
        <v>268.5</v>
      </c>
      <c r="G11" s="12">
        <v>116.5</v>
      </c>
      <c r="H11" s="12">
        <v>77.75</v>
      </c>
      <c r="I11" s="12">
        <v>27</v>
      </c>
      <c r="J11" s="12">
        <v>11</v>
      </c>
      <c r="K11" s="12">
        <v>27.5</v>
      </c>
      <c r="L11" s="12">
        <v>143.75</v>
      </c>
      <c r="M11" s="12">
        <v>171.5</v>
      </c>
      <c r="N11" s="12">
        <v>106.5</v>
      </c>
      <c r="O11" s="12">
        <v>108</v>
      </c>
      <c r="P11" s="12">
        <v>86.25</v>
      </c>
      <c r="Q11" s="12">
        <v>35.25</v>
      </c>
      <c r="R11" s="12">
        <v>56.25</v>
      </c>
      <c r="S11" s="12">
        <v>121.25</v>
      </c>
      <c r="T11" s="12">
        <v>63</v>
      </c>
      <c r="U11" s="12">
        <v>57.25</v>
      </c>
      <c r="V11" s="12">
        <v>49.75</v>
      </c>
      <c r="W11" s="12">
        <v>31.25</v>
      </c>
      <c r="X11" s="12">
        <v>29</v>
      </c>
      <c r="Y11" s="12">
        <v>59.75</v>
      </c>
      <c r="Z11" s="12">
        <v>54</v>
      </c>
      <c r="AA11" s="12">
        <v>268.5</v>
      </c>
      <c r="AB11" s="12">
        <v>268.5</v>
      </c>
      <c r="AC11" s="12">
        <v>773</v>
      </c>
      <c r="AD11" s="12">
        <v>272.5</v>
      </c>
      <c r="AE11" s="12">
        <v>88.75</v>
      </c>
      <c r="AF11" s="12">
        <v>81.25</v>
      </c>
      <c r="AG11" s="12">
        <v>46.5</v>
      </c>
      <c r="AH11" s="12">
        <v>65</v>
      </c>
      <c r="AI11" s="12">
        <v>58.5</v>
      </c>
      <c r="AJ11" s="12">
        <v>55.75</v>
      </c>
      <c r="AK11" s="12">
        <v>7.25</v>
      </c>
      <c r="AL11" s="12">
        <v>26.75</v>
      </c>
      <c r="AM11" s="12">
        <v>16.5</v>
      </c>
      <c r="AN11" s="12">
        <v>48.75</v>
      </c>
      <c r="AO11" s="13">
        <f t="shared" si="0"/>
        <v>4198.75</v>
      </c>
      <c r="AP11" s="14"/>
      <c r="AR11" s="18" t="s">
        <v>45</v>
      </c>
      <c r="AS11" s="15">
        <f>SUM(AA28:AD31)</f>
        <v>3204.6375496664318</v>
      </c>
      <c r="AT11" s="15">
        <f>SUM(Z28:Z31,H28:K31)</f>
        <v>6372.8856186266084</v>
      </c>
      <c r="AU11" s="15">
        <f>SUM(AE28:AJ31)</f>
        <v>17744.379054446435</v>
      </c>
      <c r="AV11" s="15">
        <f>SUM(B28:G31)</f>
        <v>6594.779628072376</v>
      </c>
      <c r="AW11" s="15">
        <f>SUM(AM28:AN31,T28:Y31)</f>
        <v>7580.9585919442707</v>
      </c>
      <c r="AX11" s="15">
        <f>SUM(AK28:AL31,L28:S31)</f>
        <v>9338.1095572438808</v>
      </c>
      <c r="AY11" s="14">
        <f t="shared" ref="AY11:AY16" si="1">SUM(AS11:AX11)</f>
        <v>50835.75</v>
      </c>
    </row>
    <row r="12" spans="1:51" x14ac:dyDescent="0.25">
      <c r="A12" s="1" t="s">
        <v>10</v>
      </c>
      <c r="B12" s="12">
        <v>25</v>
      </c>
      <c r="C12" s="12">
        <v>35.5</v>
      </c>
      <c r="D12" s="12">
        <v>26.75</v>
      </c>
      <c r="E12" s="12">
        <v>35.25</v>
      </c>
      <c r="F12" s="12">
        <v>97.25</v>
      </c>
      <c r="G12" s="12">
        <v>47.75</v>
      </c>
      <c r="H12" s="12">
        <v>36.5</v>
      </c>
      <c r="I12" s="12">
        <v>19.5</v>
      </c>
      <c r="J12" s="12">
        <v>25.25</v>
      </c>
      <c r="K12" s="12">
        <v>7.5</v>
      </c>
      <c r="L12" s="12">
        <v>121.75</v>
      </c>
      <c r="M12" s="12">
        <v>162.75</v>
      </c>
      <c r="N12" s="12">
        <v>97.25</v>
      </c>
      <c r="O12" s="12">
        <v>95.5</v>
      </c>
      <c r="P12" s="12">
        <v>58.75</v>
      </c>
      <c r="Q12" s="12">
        <v>24.25</v>
      </c>
      <c r="R12" s="12">
        <v>47.75</v>
      </c>
      <c r="S12" s="12">
        <v>63.75</v>
      </c>
      <c r="T12" s="12">
        <v>9.25</v>
      </c>
      <c r="U12" s="12">
        <v>5.5</v>
      </c>
      <c r="V12" s="12">
        <v>8.75</v>
      </c>
      <c r="W12" s="12">
        <v>4</v>
      </c>
      <c r="X12" s="12">
        <v>4.5</v>
      </c>
      <c r="Y12" s="12">
        <v>12.5</v>
      </c>
      <c r="Z12" s="12">
        <v>26.25</v>
      </c>
      <c r="AA12" s="12">
        <v>190</v>
      </c>
      <c r="AB12" s="12">
        <v>176.75</v>
      </c>
      <c r="AC12" s="12">
        <v>441.75</v>
      </c>
      <c r="AD12" s="12">
        <v>155.5</v>
      </c>
      <c r="AE12" s="12">
        <v>62.5</v>
      </c>
      <c r="AF12" s="12">
        <v>66</v>
      </c>
      <c r="AG12" s="12">
        <v>22.25</v>
      </c>
      <c r="AH12" s="12">
        <v>29.5</v>
      </c>
      <c r="AI12" s="12">
        <v>20.25</v>
      </c>
      <c r="AJ12" s="12">
        <v>13.5</v>
      </c>
      <c r="AK12" s="12">
        <v>32</v>
      </c>
      <c r="AL12" s="12">
        <v>48.25</v>
      </c>
      <c r="AM12" s="12">
        <v>2.25</v>
      </c>
      <c r="AN12" s="12">
        <v>8.25</v>
      </c>
      <c r="AO12" s="13">
        <f t="shared" si="0"/>
        <v>2367.5</v>
      </c>
      <c r="AP12" s="14"/>
      <c r="AR12" s="17" t="s">
        <v>46</v>
      </c>
      <c r="AS12" s="15">
        <f>SUM(AA27:AD27,AA9:AD12)</f>
        <v>6027.9110429447855</v>
      </c>
      <c r="AT12" s="15">
        <f>SUM(Z27,Z9:Z12,H9:K12,H27:K27)</f>
        <v>793.98773006134979</v>
      </c>
      <c r="AU12" s="15">
        <f>SUM(AE9:AJ12,AE27:AJ27)</f>
        <v>1386.4386503067485</v>
      </c>
      <c r="AV12" s="15">
        <f>SUM(B9:G12,B27:G27)</f>
        <v>2206.6395705521472</v>
      </c>
      <c r="AW12" s="15">
        <f>SUM(T9:Y12,AM9:AN12,T27:Y27,AM27:AN27)</f>
        <v>872.33895705521479</v>
      </c>
      <c r="AX12" s="15">
        <f>SUM(L9:S12,AK9:AL12,L27:S27,AK27:AL27)</f>
        <v>2780.9340490797549</v>
      </c>
      <c r="AY12" s="14">
        <f t="shared" si="1"/>
        <v>14068.250000000002</v>
      </c>
    </row>
    <row r="13" spans="1:51" x14ac:dyDescent="0.25">
      <c r="A13" s="1" t="s">
        <v>11</v>
      </c>
      <c r="B13" s="12">
        <v>114.10296540362438</v>
      </c>
      <c r="C13" s="12">
        <v>120.53130148270182</v>
      </c>
      <c r="D13" s="12">
        <v>38.302169137836358</v>
      </c>
      <c r="E13" s="12">
        <v>59.194261394838001</v>
      </c>
      <c r="F13" s="12">
        <v>209.45661724327294</v>
      </c>
      <c r="G13" s="12">
        <v>113.56727073036794</v>
      </c>
      <c r="H13" s="12">
        <v>129.90595826468973</v>
      </c>
      <c r="I13" s="12">
        <v>83.300521691378364</v>
      </c>
      <c r="J13" s="12">
        <v>144.90540911587041</v>
      </c>
      <c r="K13" s="12">
        <v>110.62095002745744</v>
      </c>
      <c r="L13" s="12">
        <v>19.017160900604065</v>
      </c>
      <c r="M13" s="12">
        <v>320.61326194398686</v>
      </c>
      <c r="N13" s="12">
        <v>179.18986820428336</v>
      </c>
      <c r="O13" s="12">
        <v>253.65142778693027</v>
      </c>
      <c r="P13" s="12">
        <v>223.38467874794071</v>
      </c>
      <c r="Q13" s="12">
        <v>79.818506315211422</v>
      </c>
      <c r="R13" s="12">
        <v>70.176002196595277</v>
      </c>
      <c r="S13" s="12">
        <v>94.817957166392091</v>
      </c>
      <c r="T13" s="12">
        <v>46.605436573311373</v>
      </c>
      <c r="U13" s="12">
        <v>13.124519494783087</v>
      </c>
      <c r="V13" s="12">
        <v>31.338138385502472</v>
      </c>
      <c r="W13" s="12">
        <v>20.356397583745196</v>
      </c>
      <c r="X13" s="12">
        <v>23.034870950027457</v>
      </c>
      <c r="Y13" s="12">
        <v>40.712795167490391</v>
      </c>
      <c r="Z13" s="12">
        <v>95.621499176276771</v>
      </c>
      <c r="AA13" s="12">
        <v>319.00617792421747</v>
      </c>
      <c r="AB13" s="12">
        <v>253.38358045030205</v>
      </c>
      <c r="AC13" s="12">
        <v>663.45785282811642</v>
      </c>
      <c r="AD13" s="12">
        <v>247.49093904448105</v>
      </c>
      <c r="AE13" s="12">
        <v>169.54736408566723</v>
      </c>
      <c r="AF13" s="12">
        <v>220.70620538165844</v>
      </c>
      <c r="AG13" s="12">
        <v>37.7664744645799</v>
      </c>
      <c r="AH13" s="12">
        <v>58.390719384953321</v>
      </c>
      <c r="AI13" s="12">
        <v>47.676825919824275</v>
      </c>
      <c r="AJ13" s="12">
        <v>27.588275672707304</v>
      </c>
      <c r="AK13" s="12">
        <v>42.319879187259751</v>
      </c>
      <c r="AL13" s="12">
        <v>107.1389346512905</v>
      </c>
      <c r="AM13" s="12">
        <v>5.892641405820978</v>
      </c>
      <c r="AN13" s="12">
        <v>41.784184514003293</v>
      </c>
      <c r="AO13" s="13">
        <f t="shared" si="0"/>
        <v>4877.4999999999991</v>
      </c>
      <c r="AP13" s="14"/>
      <c r="AR13" s="17" t="s">
        <v>47</v>
      </c>
      <c r="AS13" s="15">
        <f>SUM(AA32:AD37)</f>
        <v>16850.171227847935</v>
      </c>
      <c r="AT13" s="15">
        <f>SUM(H32:K37,Z32:Z37)</f>
        <v>1442.4543993222801</v>
      </c>
      <c r="AU13" s="15">
        <f>SUM(AE32:AJ37)</f>
        <v>5948.5247633306826</v>
      </c>
      <c r="AV13" s="15">
        <f>SUM(B32:G37)</f>
        <v>1712.6021545602036</v>
      </c>
      <c r="AW13" s="15">
        <f>SUM(T32:Y37,AM32:AN37)</f>
        <v>1171.4140161808223</v>
      </c>
      <c r="AX13" s="15">
        <f>SUM(L32:S37,AK32:AL37)</f>
        <v>1861.5834387580762</v>
      </c>
      <c r="AY13" s="14">
        <f t="shared" si="1"/>
        <v>28986.75</v>
      </c>
    </row>
    <row r="14" spans="1:51" x14ac:dyDescent="0.25">
      <c r="A14" s="1" t="s">
        <v>12</v>
      </c>
      <c r="B14" s="12">
        <v>284.14593786427452</v>
      </c>
      <c r="C14" s="12">
        <v>117.84149308195225</v>
      </c>
      <c r="D14" s="12">
        <v>55.859928538847498</v>
      </c>
      <c r="E14" s="12">
        <v>56.88020120622371</v>
      </c>
      <c r="F14" s="12">
        <v>255.32323501089655</v>
      </c>
      <c r="G14" s="12">
        <v>77.540722720591958</v>
      </c>
      <c r="H14" s="12">
        <v>104.57794840606152</v>
      </c>
      <c r="I14" s="12">
        <v>60.961291875728548</v>
      </c>
      <c r="J14" s="12">
        <v>182.11867112665348</v>
      </c>
      <c r="K14" s="12">
        <v>77.285654553747904</v>
      </c>
      <c r="L14" s="12">
        <v>750.92068318889062</v>
      </c>
      <c r="M14" s="12">
        <v>3.06081800212863</v>
      </c>
      <c r="N14" s="12">
        <v>119.11683391617252</v>
      </c>
      <c r="O14" s="12">
        <v>154.06117277380773</v>
      </c>
      <c r="P14" s="12">
        <v>119.88203841670467</v>
      </c>
      <c r="Q14" s="12">
        <v>62.746769043636917</v>
      </c>
      <c r="R14" s="12">
        <v>90.804267396482686</v>
      </c>
      <c r="S14" s="12">
        <v>194.8720794688561</v>
      </c>
      <c r="T14" s="12">
        <v>47.697747199837821</v>
      </c>
      <c r="U14" s="12">
        <v>57.900473873599921</v>
      </c>
      <c r="V14" s="12">
        <v>47.442679032993766</v>
      </c>
      <c r="W14" s="12">
        <v>35.964611525011406</v>
      </c>
      <c r="X14" s="12">
        <v>27.802430186001722</v>
      </c>
      <c r="Y14" s="12">
        <v>43.361588363488927</v>
      </c>
      <c r="Z14" s="12">
        <v>47.697747199837821</v>
      </c>
      <c r="AA14" s="12">
        <v>764.94943236531344</v>
      </c>
      <c r="AB14" s="12">
        <v>103.55767573868532</v>
      </c>
      <c r="AC14" s="12">
        <v>292.30811920328415</v>
      </c>
      <c r="AD14" s="12">
        <v>169.36526278445086</v>
      </c>
      <c r="AE14" s="12">
        <v>56.88020120622371</v>
      </c>
      <c r="AF14" s="12">
        <v>75.75524555268359</v>
      </c>
      <c r="AG14" s="12">
        <v>41.06597486189245</v>
      </c>
      <c r="AH14" s="12">
        <v>28.567634686533882</v>
      </c>
      <c r="AI14" s="12">
        <v>48.718019867214025</v>
      </c>
      <c r="AJ14" s="12">
        <v>20.405453347524201</v>
      </c>
      <c r="AK14" s="12">
        <v>57.645405706755867</v>
      </c>
      <c r="AL14" s="12">
        <v>211.45151031371952</v>
      </c>
      <c r="AM14" s="12">
        <v>26.016953018093357</v>
      </c>
      <c r="AN14" s="12">
        <v>60.196087375196392</v>
      </c>
      <c r="AO14" s="13">
        <f t="shared" si="0"/>
        <v>5032.7500000000027</v>
      </c>
      <c r="AP14" s="14"/>
      <c r="AR14" s="17" t="s">
        <v>48</v>
      </c>
      <c r="AS14" s="15">
        <f>SUM(AA3:AD8)</f>
        <v>6245.8780068067927</v>
      </c>
      <c r="AT14" s="15">
        <f>SUM(H3:K8,Z3:Z8)</f>
        <v>2248.4556865033619</v>
      </c>
      <c r="AU14" s="15">
        <f>SUM(AE3:AJ8)</f>
        <v>1738.5123377334171</v>
      </c>
      <c r="AV14" s="15">
        <f>SUM(B3:G8)</f>
        <v>4294.3953722398192</v>
      </c>
      <c r="AW14" s="15">
        <f>SUM(T3:Y8,AM3:AN8)</f>
        <v>672.46711059797508</v>
      </c>
      <c r="AX14" s="15">
        <f>SUM(L3:S8,AK3:AL8)</f>
        <v>2549.7914861186337</v>
      </c>
      <c r="AY14" s="14">
        <f t="shared" si="1"/>
        <v>17749.5</v>
      </c>
    </row>
    <row r="15" spans="1:51" x14ac:dyDescent="0.25">
      <c r="A15" s="1" t="s">
        <v>13</v>
      </c>
      <c r="B15" s="12">
        <v>19.5</v>
      </c>
      <c r="C15" s="12">
        <v>35.25</v>
      </c>
      <c r="D15" s="12">
        <v>14.75</v>
      </c>
      <c r="E15" s="12">
        <v>12.5</v>
      </c>
      <c r="F15" s="12">
        <v>78.75</v>
      </c>
      <c r="G15" s="12">
        <v>23.5</v>
      </c>
      <c r="H15" s="12">
        <v>39.5</v>
      </c>
      <c r="I15" s="12">
        <v>45.75</v>
      </c>
      <c r="J15" s="12">
        <v>121</v>
      </c>
      <c r="K15" s="12">
        <v>98.75</v>
      </c>
      <c r="L15" s="12">
        <v>177</v>
      </c>
      <c r="M15" s="12">
        <v>175.75</v>
      </c>
      <c r="N15" s="12">
        <v>10.25</v>
      </c>
      <c r="O15" s="12">
        <v>96.5</v>
      </c>
      <c r="P15" s="12">
        <v>92.75</v>
      </c>
      <c r="Q15" s="12">
        <v>35</v>
      </c>
      <c r="R15" s="12">
        <v>39.5</v>
      </c>
      <c r="S15" s="12">
        <v>68</v>
      </c>
      <c r="T15" s="12">
        <v>11.75</v>
      </c>
      <c r="U15" s="12">
        <v>9.25</v>
      </c>
      <c r="V15" s="12">
        <v>9</v>
      </c>
      <c r="W15" s="12">
        <v>4</v>
      </c>
      <c r="X15" s="12">
        <v>6</v>
      </c>
      <c r="Y15" s="12">
        <v>11</v>
      </c>
      <c r="Z15" s="12">
        <v>16.75</v>
      </c>
      <c r="AA15" s="12">
        <v>193.5</v>
      </c>
      <c r="AB15" s="12">
        <v>130.5</v>
      </c>
      <c r="AC15" s="12">
        <v>332</v>
      </c>
      <c r="AD15" s="12">
        <v>127.75</v>
      </c>
      <c r="AE15" s="12">
        <v>38.75</v>
      </c>
      <c r="AF15" s="12">
        <v>40</v>
      </c>
      <c r="AG15" s="12">
        <v>15.25</v>
      </c>
      <c r="AH15" s="12">
        <v>15.25</v>
      </c>
      <c r="AI15" s="12">
        <v>26</v>
      </c>
      <c r="AJ15" s="12">
        <v>18.25</v>
      </c>
      <c r="AK15" s="12">
        <v>22.5</v>
      </c>
      <c r="AL15" s="12">
        <v>37</v>
      </c>
      <c r="AM15" s="12">
        <v>2.5</v>
      </c>
      <c r="AN15" s="12">
        <v>13.25</v>
      </c>
      <c r="AO15" s="13">
        <f t="shared" si="0"/>
        <v>2264.25</v>
      </c>
      <c r="AP15" s="14"/>
      <c r="AR15" s="17" t="s">
        <v>49</v>
      </c>
      <c r="AS15" s="15">
        <f>SUM(AA21:AD26,AA40:AD41)</f>
        <v>7416.6665395135406</v>
      </c>
      <c r="AT15" s="15">
        <f>SUM(H21:K26,H40:K41,Z21:Z26,Z40:Z41)</f>
        <v>876.34859735973612</v>
      </c>
      <c r="AU15" s="15">
        <f>SUM(AE21:AJ26,AE40:AJ41)</f>
        <v>1190.4273362267734</v>
      </c>
      <c r="AV15" s="15">
        <f>SUM(B21:G26,B40:G41)</f>
        <v>825.13576845698265</v>
      </c>
      <c r="AW15" s="15">
        <f>SUM(T21:Y26,T40:Y41,AM21:AN26,AM40:AN41)</f>
        <v>3380.9716702834667</v>
      </c>
      <c r="AX15" s="15">
        <f>SUM(L21:S26,L40:S41,AK21:AL26,AK40:AL41)</f>
        <v>1136.4500881595009</v>
      </c>
      <c r="AY15" s="14">
        <f t="shared" si="1"/>
        <v>14826.000000000002</v>
      </c>
    </row>
    <row r="16" spans="1:51" x14ac:dyDescent="0.25">
      <c r="A16" s="1" t="s">
        <v>14</v>
      </c>
      <c r="B16" s="12">
        <v>25.5</v>
      </c>
      <c r="C16" s="12">
        <v>32.25</v>
      </c>
      <c r="D16" s="12">
        <v>14</v>
      </c>
      <c r="E16" s="12">
        <v>13.75</v>
      </c>
      <c r="F16" s="12">
        <v>79.25</v>
      </c>
      <c r="G16" s="12">
        <v>30.25</v>
      </c>
      <c r="H16" s="12">
        <v>54.5</v>
      </c>
      <c r="I16" s="12">
        <v>58</v>
      </c>
      <c r="J16" s="12">
        <v>119.25</v>
      </c>
      <c r="K16" s="12">
        <v>89.75</v>
      </c>
      <c r="L16" s="12">
        <v>244.5</v>
      </c>
      <c r="M16" s="12">
        <v>243.25</v>
      </c>
      <c r="N16" s="12">
        <v>93.75</v>
      </c>
      <c r="O16" s="12">
        <v>9.25</v>
      </c>
      <c r="P16" s="12">
        <v>122.25</v>
      </c>
      <c r="Q16" s="12">
        <v>82</v>
      </c>
      <c r="R16" s="12">
        <v>88.25</v>
      </c>
      <c r="S16" s="12">
        <v>106.75</v>
      </c>
      <c r="T16" s="12">
        <v>18</v>
      </c>
      <c r="U16" s="12">
        <v>7.25</v>
      </c>
      <c r="V16" s="12">
        <v>6.5</v>
      </c>
      <c r="W16" s="12">
        <v>3</v>
      </c>
      <c r="X16" s="12">
        <v>1.5</v>
      </c>
      <c r="Y16" s="12">
        <v>8.75</v>
      </c>
      <c r="Z16" s="12">
        <v>38.25</v>
      </c>
      <c r="AA16" s="12">
        <v>189.5</v>
      </c>
      <c r="AB16" s="12">
        <v>128.5</v>
      </c>
      <c r="AC16" s="12">
        <v>292.75</v>
      </c>
      <c r="AD16" s="12">
        <v>101.75</v>
      </c>
      <c r="AE16" s="12">
        <v>26.5</v>
      </c>
      <c r="AF16" s="12">
        <v>33.75</v>
      </c>
      <c r="AG16" s="12">
        <v>14.75</v>
      </c>
      <c r="AH16" s="12">
        <v>21.5</v>
      </c>
      <c r="AI16" s="12">
        <v>28</v>
      </c>
      <c r="AJ16" s="12">
        <v>14</v>
      </c>
      <c r="AK16" s="12">
        <v>38.5</v>
      </c>
      <c r="AL16" s="12">
        <v>103.75</v>
      </c>
      <c r="AM16" s="12">
        <v>1.5</v>
      </c>
      <c r="AN16" s="12">
        <v>15.5</v>
      </c>
      <c r="AO16" s="13">
        <f t="shared" si="0"/>
        <v>2600</v>
      </c>
      <c r="AP16" s="14"/>
      <c r="AR16" s="17" t="s">
        <v>50</v>
      </c>
      <c r="AS16" s="15">
        <f>SUM(AA13:AD20,AA38:AD39)</f>
        <v>9501.6901705795663</v>
      </c>
      <c r="AT16" s="15">
        <f>SUM(H13:K20,H38:K39,Z13:Z20,Z38:Z39)</f>
        <v>2757.341937106441</v>
      </c>
      <c r="AU16" s="15">
        <f>SUM(AE13:AJ20,AE38:AJ39)</f>
        <v>1804.2932868274452</v>
      </c>
      <c r="AV16" s="15">
        <f>SUM(B13:G20,B38:G39)</f>
        <v>2766.2735627664879</v>
      </c>
      <c r="AW16" s="15">
        <f>SUM(T13:Y20,T38:Y39,AM13:AN20,AM38:AN39)</f>
        <v>1011.6192080842656</v>
      </c>
      <c r="AX16" s="15">
        <f>SUM(L13:S20,L38:S39,AK13:AL20,AK38:AL39)</f>
        <v>9647.7818346357944</v>
      </c>
      <c r="AY16" s="14">
        <f t="shared" si="1"/>
        <v>27489</v>
      </c>
    </row>
    <row r="17" spans="1:51" x14ac:dyDescent="0.25">
      <c r="A17" s="1" t="s">
        <v>15</v>
      </c>
      <c r="B17" s="12">
        <v>33.25</v>
      </c>
      <c r="C17" s="12">
        <v>34.5</v>
      </c>
      <c r="D17" s="12">
        <v>11.5</v>
      </c>
      <c r="E17" s="12">
        <v>12.75</v>
      </c>
      <c r="F17" s="12">
        <v>67.5</v>
      </c>
      <c r="G17" s="12">
        <v>18</v>
      </c>
      <c r="H17" s="12">
        <v>40.75</v>
      </c>
      <c r="I17" s="12">
        <v>39.75</v>
      </c>
      <c r="J17" s="12">
        <v>83.5</v>
      </c>
      <c r="K17" s="12">
        <v>44.75</v>
      </c>
      <c r="L17" s="12">
        <v>203</v>
      </c>
      <c r="M17" s="12">
        <v>202</v>
      </c>
      <c r="N17" s="12">
        <v>104.75</v>
      </c>
      <c r="O17" s="12">
        <v>130.5</v>
      </c>
      <c r="P17" s="12">
        <v>12.25</v>
      </c>
      <c r="Q17" s="12">
        <v>104.75</v>
      </c>
      <c r="R17" s="12">
        <v>111.5</v>
      </c>
      <c r="S17" s="12">
        <v>180.25</v>
      </c>
      <c r="T17" s="12">
        <v>15</v>
      </c>
      <c r="U17" s="12">
        <v>9.75</v>
      </c>
      <c r="V17" s="12">
        <v>7.75</v>
      </c>
      <c r="W17" s="12">
        <v>1.5</v>
      </c>
      <c r="X17" s="12">
        <v>2.5</v>
      </c>
      <c r="Y17" s="12">
        <v>7</v>
      </c>
      <c r="Z17" s="12">
        <v>20.5</v>
      </c>
      <c r="AA17" s="12">
        <v>121.25</v>
      </c>
      <c r="AB17" s="12">
        <v>72</v>
      </c>
      <c r="AC17" s="12">
        <v>199.25</v>
      </c>
      <c r="AD17" s="12">
        <v>72</v>
      </c>
      <c r="AE17" s="12">
        <v>25</v>
      </c>
      <c r="AF17" s="12">
        <v>45</v>
      </c>
      <c r="AG17" s="12">
        <v>11</v>
      </c>
      <c r="AH17" s="12">
        <v>17.5</v>
      </c>
      <c r="AI17" s="12">
        <v>18.75</v>
      </c>
      <c r="AJ17" s="12">
        <v>14.75</v>
      </c>
      <c r="AK17" s="12">
        <v>17.25</v>
      </c>
      <c r="AL17" s="12">
        <v>49</v>
      </c>
      <c r="AM17" s="12">
        <v>4</v>
      </c>
      <c r="AN17" s="12">
        <v>13.5</v>
      </c>
      <c r="AO17" s="13">
        <f t="shared" si="0"/>
        <v>2179.5</v>
      </c>
      <c r="AP17" s="14"/>
      <c r="AR17" s="1" t="s">
        <v>51</v>
      </c>
      <c r="AS17" s="14">
        <f>SUM(AS11:AS16)</f>
        <v>49246.954537359059</v>
      </c>
      <c r="AT17" s="14">
        <f t="shared" ref="AT17:AY17" si="2">SUM(AT11:AT16)</f>
        <v>14491.473968979777</v>
      </c>
      <c r="AU17" s="14">
        <f t="shared" si="2"/>
        <v>29812.5754288715</v>
      </c>
      <c r="AV17" s="14">
        <f t="shared" si="2"/>
        <v>18399.826056648017</v>
      </c>
      <c r="AW17" s="14">
        <f t="shared" si="2"/>
        <v>14689.769554146014</v>
      </c>
      <c r="AX17" s="14">
        <f t="shared" si="2"/>
        <v>27314.650453995644</v>
      </c>
      <c r="AY17" s="14">
        <f t="shared" si="2"/>
        <v>153955.25</v>
      </c>
    </row>
    <row r="18" spans="1:51" x14ac:dyDescent="0.25">
      <c r="A18" s="1" t="s">
        <v>16</v>
      </c>
      <c r="B18" s="12">
        <v>10.75</v>
      </c>
      <c r="C18" s="12">
        <v>15.5</v>
      </c>
      <c r="D18" s="12">
        <v>6.75</v>
      </c>
      <c r="E18" s="12">
        <v>4.75</v>
      </c>
      <c r="F18" s="12">
        <v>36</v>
      </c>
      <c r="G18" s="12">
        <v>6.75</v>
      </c>
      <c r="H18" s="12">
        <v>20.5</v>
      </c>
      <c r="I18" s="12">
        <v>16.25</v>
      </c>
      <c r="J18" s="12">
        <v>31.75</v>
      </c>
      <c r="K18" s="12">
        <v>25</v>
      </c>
      <c r="L18" s="12">
        <v>79.5</v>
      </c>
      <c r="M18" s="12">
        <v>106.5</v>
      </c>
      <c r="N18" s="12">
        <v>37.25</v>
      </c>
      <c r="O18" s="12">
        <v>87</v>
      </c>
      <c r="P18" s="12">
        <v>100.25</v>
      </c>
      <c r="Q18" s="12">
        <v>6.75</v>
      </c>
      <c r="R18" s="12">
        <v>67.25</v>
      </c>
      <c r="S18" s="12">
        <v>98.75</v>
      </c>
      <c r="T18" s="12">
        <v>9.25</v>
      </c>
      <c r="U18" s="12">
        <v>0</v>
      </c>
      <c r="V18" s="12">
        <v>4</v>
      </c>
      <c r="W18" s="12">
        <v>1.75</v>
      </c>
      <c r="X18" s="12">
        <v>1.75</v>
      </c>
      <c r="Y18" s="12">
        <v>1.75</v>
      </c>
      <c r="Z18" s="12">
        <v>8.25</v>
      </c>
      <c r="AA18" s="12">
        <v>76.25</v>
      </c>
      <c r="AB18" s="12">
        <v>56.75</v>
      </c>
      <c r="AC18" s="12">
        <v>142.25</v>
      </c>
      <c r="AD18" s="12">
        <v>47.25</v>
      </c>
      <c r="AE18" s="12">
        <v>12.5</v>
      </c>
      <c r="AF18" s="12">
        <v>33.5</v>
      </c>
      <c r="AG18" s="12">
        <v>6</v>
      </c>
      <c r="AH18" s="12">
        <v>12.5</v>
      </c>
      <c r="AI18" s="12">
        <v>15.75</v>
      </c>
      <c r="AJ18" s="12">
        <v>8.5</v>
      </c>
      <c r="AK18" s="12">
        <v>7.25</v>
      </c>
      <c r="AL18" s="12">
        <v>23.25</v>
      </c>
      <c r="AM18" s="12">
        <v>3.25</v>
      </c>
      <c r="AN18" s="12">
        <v>11.5</v>
      </c>
      <c r="AO18" s="13">
        <f t="shared" si="0"/>
        <v>1240.5</v>
      </c>
      <c r="AP18" s="14"/>
      <c r="AS18" s="15"/>
    </row>
    <row r="19" spans="1:51" x14ac:dyDescent="0.25">
      <c r="A19" s="1" t="s">
        <v>17</v>
      </c>
      <c r="B19" s="12">
        <v>13</v>
      </c>
      <c r="C19" s="12">
        <v>26.25</v>
      </c>
      <c r="D19" s="12">
        <v>7.5</v>
      </c>
      <c r="E19" s="12">
        <v>8.25</v>
      </c>
      <c r="F19" s="12">
        <v>70.5</v>
      </c>
      <c r="G19" s="12">
        <v>12.25</v>
      </c>
      <c r="H19" s="12">
        <v>15.75</v>
      </c>
      <c r="I19" s="12">
        <v>31.5</v>
      </c>
      <c r="J19" s="12">
        <v>72.5</v>
      </c>
      <c r="K19" s="12">
        <v>39.75</v>
      </c>
      <c r="L19" s="12">
        <v>75.75</v>
      </c>
      <c r="M19" s="12">
        <v>129</v>
      </c>
      <c r="N19" s="12">
        <v>40.5</v>
      </c>
      <c r="O19" s="12">
        <v>87</v>
      </c>
      <c r="P19" s="12">
        <v>136.5</v>
      </c>
      <c r="Q19" s="12">
        <v>76.75</v>
      </c>
      <c r="R19" s="12">
        <v>8.75</v>
      </c>
      <c r="S19" s="12">
        <v>126.25</v>
      </c>
      <c r="T19" s="12">
        <v>11.5</v>
      </c>
      <c r="U19" s="12">
        <v>5.5</v>
      </c>
      <c r="V19" s="12">
        <v>9.5</v>
      </c>
      <c r="W19" s="12">
        <v>3</v>
      </c>
      <c r="X19" s="12">
        <v>3.25</v>
      </c>
      <c r="Y19" s="12">
        <v>6</v>
      </c>
      <c r="Z19" s="12">
        <v>17.25</v>
      </c>
      <c r="AA19" s="12">
        <v>165.25</v>
      </c>
      <c r="AB19" s="12">
        <v>99.25</v>
      </c>
      <c r="AC19" s="12">
        <v>262.25</v>
      </c>
      <c r="AD19" s="12">
        <v>65</v>
      </c>
      <c r="AE19" s="12">
        <v>17.75</v>
      </c>
      <c r="AF19" s="12">
        <v>19</v>
      </c>
      <c r="AG19" s="12">
        <v>6.5</v>
      </c>
      <c r="AH19" s="12">
        <v>19.25</v>
      </c>
      <c r="AI19" s="12">
        <v>23.75</v>
      </c>
      <c r="AJ19" s="12">
        <v>10.5</v>
      </c>
      <c r="AK19" s="12">
        <v>7.75</v>
      </c>
      <c r="AL19" s="12">
        <v>20.25</v>
      </c>
      <c r="AM19" s="12">
        <v>1</v>
      </c>
      <c r="AN19" s="12">
        <v>9.25</v>
      </c>
      <c r="AO19" s="13">
        <f t="shared" si="0"/>
        <v>1760.5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17.75</v>
      </c>
      <c r="C20" s="12">
        <v>55.25</v>
      </c>
      <c r="D20" s="12">
        <v>22.75</v>
      </c>
      <c r="E20" s="12">
        <v>25.5</v>
      </c>
      <c r="F20" s="12">
        <v>174</v>
      </c>
      <c r="G20" s="12">
        <v>42</v>
      </c>
      <c r="H20" s="12">
        <v>50.25</v>
      </c>
      <c r="I20" s="12">
        <v>51.5</v>
      </c>
      <c r="J20" s="12">
        <v>123.75</v>
      </c>
      <c r="K20" s="12">
        <v>71</v>
      </c>
      <c r="L20" s="12">
        <v>101.75</v>
      </c>
      <c r="M20" s="12">
        <v>278.5</v>
      </c>
      <c r="N20" s="12">
        <v>70.25</v>
      </c>
      <c r="O20" s="12">
        <v>119.75</v>
      </c>
      <c r="P20" s="12">
        <v>171.75</v>
      </c>
      <c r="Q20" s="12">
        <v>99.75</v>
      </c>
      <c r="R20" s="12">
        <v>124.5</v>
      </c>
      <c r="S20" s="12">
        <v>25.5</v>
      </c>
      <c r="T20" s="12">
        <v>23.5</v>
      </c>
      <c r="U20" s="12">
        <v>17.75</v>
      </c>
      <c r="V20" s="12">
        <v>14.75</v>
      </c>
      <c r="W20" s="12">
        <v>4</v>
      </c>
      <c r="X20" s="12">
        <v>6.75</v>
      </c>
      <c r="Y20" s="12">
        <v>14.25</v>
      </c>
      <c r="Z20" s="12">
        <v>43.25</v>
      </c>
      <c r="AA20" s="12">
        <v>409.5</v>
      </c>
      <c r="AB20" s="12">
        <v>227</v>
      </c>
      <c r="AC20" s="12">
        <v>534</v>
      </c>
      <c r="AD20" s="12">
        <v>143.75</v>
      </c>
      <c r="AE20" s="12">
        <v>26.5</v>
      </c>
      <c r="AF20" s="12">
        <v>32.25</v>
      </c>
      <c r="AG20" s="12">
        <v>18</v>
      </c>
      <c r="AH20" s="12">
        <v>23.5</v>
      </c>
      <c r="AI20" s="12">
        <v>38</v>
      </c>
      <c r="AJ20" s="12">
        <v>15.75</v>
      </c>
      <c r="AK20" s="12">
        <v>15.75</v>
      </c>
      <c r="AL20" s="12">
        <v>39.5</v>
      </c>
      <c r="AM20" s="12">
        <v>4.25</v>
      </c>
      <c r="AN20" s="12">
        <v>26.5</v>
      </c>
      <c r="AO20" s="13">
        <f t="shared" si="0"/>
        <v>3304</v>
      </c>
      <c r="AP20" s="14"/>
      <c r="AR20" s="18" t="s">
        <v>45</v>
      </c>
      <c r="AS20" s="15">
        <f>AS11</f>
        <v>3204.6375496664318</v>
      </c>
    </row>
    <row r="21" spans="1:51" x14ac:dyDescent="0.25">
      <c r="A21" s="1" t="s">
        <v>19</v>
      </c>
      <c r="B21" s="12">
        <v>26.536303630363037</v>
      </c>
      <c r="C21" s="12">
        <v>27.556930693069308</v>
      </c>
      <c r="D21" s="12">
        <v>14.033622112211221</v>
      </c>
      <c r="E21" s="12">
        <v>16.330033003300329</v>
      </c>
      <c r="F21" s="12">
        <v>45.162747524752476</v>
      </c>
      <c r="G21" s="12">
        <v>11.482054455445544</v>
      </c>
      <c r="H21" s="12">
        <v>41.590552805280531</v>
      </c>
      <c r="I21" s="12">
        <v>28.832714521452147</v>
      </c>
      <c r="J21" s="12">
        <v>76.547029702970292</v>
      </c>
      <c r="K21" s="12">
        <v>9.185643564356436</v>
      </c>
      <c r="L21" s="12">
        <v>40.059612211221122</v>
      </c>
      <c r="M21" s="12">
        <v>62.51340759075908</v>
      </c>
      <c r="N21" s="12">
        <v>14.033622112211221</v>
      </c>
      <c r="O21" s="12">
        <v>10.716584158415841</v>
      </c>
      <c r="P21" s="12">
        <v>16.074876237623762</v>
      </c>
      <c r="Q21" s="12">
        <v>11.226897689768977</v>
      </c>
      <c r="R21" s="12">
        <v>10.97174092409241</v>
      </c>
      <c r="S21" s="12">
        <v>23.98473597359736</v>
      </c>
      <c r="T21" s="12">
        <v>23.474422442244226</v>
      </c>
      <c r="U21" s="12">
        <v>123.75103135313532</v>
      </c>
      <c r="V21" s="12">
        <v>321.49752475247527</v>
      </c>
      <c r="W21" s="12">
        <v>88.284240924092416</v>
      </c>
      <c r="X21" s="12">
        <v>45.928217821782177</v>
      </c>
      <c r="Y21" s="12">
        <v>49.755569306930695</v>
      </c>
      <c r="Z21" s="12">
        <v>11.737211221122113</v>
      </c>
      <c r="AA21" s="12">
        <v>308.73968646864688</v>
      </c>
      <c r="AB21" s="12">
        <v>133.70214521452147</v>
      </c>
      <c r="AC21" s="12">
        <v>262.04599834983497</v>
      </c>
      <c r="AD21" s="12">
        <v>102.57301980198019</v>
      </c>
      <c r="AE21" s="12">
        <v>50.521039603960396</v>
      </c>
      <c r="AF21" s="12">
        <v>62.768564356435647</v>
      </c>
      <c r="AG21" s="12">
        <v>31.63943894389439</v>
      </c>
      <c r="AH21" s="12">
        <v>22.708952145214521</v>
      </c>
      <c r="AI21" s="12">
        <v>38.018358085808579</v>
      </c>
      <c r="AJ21" s="12">
        <v>33.170379537953792</v>
      </c>
      <c r="AK21" s="12">
        <v>6.3789191419141913</v>
      </c>
      <c r="AL21" s="12">
        <v>9.185643564356436</v>
      </c>
      <c r="AM21" s="12">
        <v>30.873968646864686</v>
      </c>
      <c r="AN21" s="12">
        <v>230.40655940594058</v>
      </c>
      <c r="AO21" s="13">
        <f t="shared" si="0"/>
        <v>2474</v>
      </c>
      <c r="AP21" s="14"/>
      <c r="AR21" s="17" t="s">
        <v>46</v>
      </c>
      <c r="AS21" s="15">
        <f>AS12+AT11</f>
        <v>12400.796661571394</v>
      </c>
      <c r="AT21" s="15">
        <f>AT12</f>
        <v>793.98773006134979</v>
      </c>
    </row>
    <row r="22" spans="1:51" x14ac:dyDescent="0.25">
      <c r="A22" s="1" t="s">
        <v>20</v>
      </c>
      <c r="B22" s="12">
        <v>7.8051675030516749</v>
      </c>
      <c r="C22" s="12">
        <v>13.008612505086125</v>
      </c>
      <c r="D22" s="12">
        <v>8.5856842533568418</v>
      </c>
      <c r="E22" s="12">
        <v>7.5449952529499527</v>
      </c>
      <c r="F22" s="12">
        <v>52.294622270446219</v>
      </c>
      <c r="G22" s="12">
        <v>7.5449952529499527</v>
      </c>
      <c r="H22" s="12">
        <v>22.374813508748133</v>
      </c>
      <c r="I22" s="12">
        <v>20.293435507934355</v>
      </c>
      <c r="J22" s="12">
        <v>55.93703377187034</v>
      </c>
      <c r="K22" s="12">
        <v>5.9839617523396171</v>
      </c>
      <c r="L22" s="12">
        <v>11.707751254577513</v>
      </c>
      <c r="M22" s="12">
        <v>71.28719652787197</v>
      </c>
      <c r="N22" s="12">
        <v>10.146717753967177</v>
      </c>
      <c r="O22" s="12">
        <v>8.3255120032551204</v>
      </c>
      <c r="P22" s="12">
        <v>9.8865455038654542</v>
      </c>
      <c r="Q22" s="12">
        <v>2.3415502509155024</v>
      </c>
      <c r="R22" s="12">
        <v>7.0246507527465072</v>
      </c>
      <c r="S22" s="12">
        <v>14.829818255798182</v>
      </c>
      <c r="T22" s="12">
        <v>93.401837786518371</v>
      </c>
      <c r="U22" s="12">
        <v>9.6263732537637328</v>
      </c>
      <c r="V22" s="12">
        <v>87.678048284280479</v>
      </c>
      <c r="W22" s="12">
        <v>26.277397260273972</v>
      </c>
      <c r="X22" s="12">
        <v>13.789129255391293</v>
      </c>
      <c r="Y22" s="12">
        <v>45.269971517699716</v>
      </c>
      <c r="Z22" s="12">
        <v>9.3662010036620096</v>
      </c>
      <c r="AA22" s="12">
        <v>435.00800217008003</v>
      </c>
      <c r="AB22" s="12">
        <v>214.64210633392105</v>
      </c>
      <c r="AC22" s="12">
        <v>321.05255662552554</v>
      </c>
      <c r="AD22" s="12">
        <v>125.40302454903025</v>
      </c>
      <c r="AE22" s="12">
        <v>18.992574257425741</v>
      </c>
      <c r="AF22" s="12">
        <v>28.879119761291197</v>
      </c>
      <c r="AG22" s="12">
        <v>16.390851756408516</v>
      </c>
      <c r="AH22" s="12">
        <v>15.089990505899905</v>
      </c>
      <c r="AI22" s="12">
        <v>27.578258510782586</v>
      </c>
      <c r="AJ22" s="12">
        <v>29.919808761698086</v>
      </c>
      <c r="AK22" s="12">
        <v>1.8212057507120576</v>
      </c>
      <c r="AL22" s="12">
        <v>4.6831005018310048</v>
      </c>
      <c r="AM22" s="12">
        <v>11.44757900447579</v>
      </c>
      <c r="AN22" s="12">
        <v>45.009799267597991</v>
      </c>
      <c r="AO22" s="13">
        <f t="shared" si="0"/>
        <v>1918.25</v>
      </c>
      <c r="AP22" s="14"/>
      <c r="AR22" s="17" t="s">
        <v>47</v>
      </c>
      <c r="AS22" s="15">
        <f>AS13+AU11</f>
        <v>34594.550282294367</v>
      </c>
      <c r="AT22" s="15">
        <f>AT13+AU12</f>
        <v>2828.8930496290286</v>
      </c>
      <c r="AU22" s="15">
        <f>AU13</f>
        <v>5948.5247633306826</v>
      </c>
    </row>
    <row r="23" spans="1:51" x14ac:dyDescent="0.25">
      <c r="A23" s="1" t="s">
        <v>21</v>
      </c>
      <c r="B23" s="12">
        <v>18.5</v>
      </c>
      <c r="C23" s="12">
        <v>14.25</v>
      </c>
      <c r="D23" s="12">
        <v>15.75</v>
      </c>
      <c r="E23" s="12">
        <v>12.5</v>
      </c>
      <c r="F23" s="12">
        <v>70.25</v>
      </c>
      <c r="G23" s="12">
        <v>13.75</v>
      </c>
      <c r="H23" s="12">
        <v>35</v>
      </c>
      <c r="I23" s="12">
        <v>34.25</v>
      </c>
      <c r="J23" s="12">
        <v>56</v>
      </c>
      <c r="K23" s="12">
        <v>8</v>
      </c>
      <c r="L23" s="12">
        <v>29.75</v>
      </c>
      <c r="M23" s="12">
        <v>66.5</v>
      </c>
      <c r="N23" s="12">
        <v>9.25</v>
      </c>
      <c r="O23" s="12">
        <v>9.25</v>
      </c>
      <c r="P23" s="12">
        <v>9.5</v>
      </c>
      <c r="Q23" s="12">
        <v>3</v>
      </c>
      <c r="R23" s="12">
        <v>7</v>
      </c>
      <c r="S23" s="12">
        <v>10.75</v>
      </c>
      <c r="T23" s="12">
        <v>446.5</v>
      </c>
      <c r="U23" s="12">
        <v>107.75</v>
      </c>
      <c r="V23" s="12">
        <v>14.75</v>
      </c>
      <c r="W23" s="12">
        <v>53</v>
      </c>
      <c r="X23" s="12">
        <v>29.25</v>
      </c>
      <c r="Y23" s="12">
        <v>71.75</v>
      </c>
      <c r="Z23" s="12">
        <v>7.75</v>
      </c>
      <c r="AA23" s="12">
        <v>551.75</v>
      </c>
      <c r="AB23" s="12">
        <v>228</v>
      </c>
      <c r="AC23" s="12">
        <v>399.25</v>
      </c>
      <c r="AD23" s="12">
        <v>159.75</v>
      </c>
      <c r="AE23" s="12">
        <v>24.25</v>
      </c>
      <c r="AF23" s="12">
        <v>37.25</v>
      </c>
      <c r="AG23" s="12">
        <v>16.5</v>
      </c>
      <c r="AH23" s="12">
        <v>13.75</v>
      </c>
      <c r="AI23" s="12">
        <v>22.5</v>
      </c>
      <c r="AJ23" s="12">
        <v>37.25</v>
      </c>
      <c r="AK23" s="12">
        <v>3.75</v>
      </c>
      <c r="AL23" s="12">
        <v>4.75</v>
      </c>
      <c r="AM23" s="12">
        <v>34</v>
      </c>
      <c r="AN23" s="12">
        <v>90.75</v>
      </c>
      <c r="AO23" s="13">
        <f t="shared" si="0"/>
        <v>2777.5</v>
      </c>
      <c r="AP23" s="14"/>
      <c r="AR23" s="17" t="s">
        <v>48</v>
      </c>
      <c r="AS23" s="15">
        <f>AS14+AV11</f>
        <v>12840.657634879168</v>
      </c>
      <c r="AT23" s="15">
        <f>AT14+AV12</f>
        <v>4455.0952570555091</v>
      </c>
      <c r="AU23" s="15">
        <f>AU14+AV13</f>
        <v>3451.114492293621</v>
      </c>
      <c r="AV23" s="15">
        <f>AV14</f>
        <v>4294.3953722398192</v>
      </c>
    </row>
    <row r="24" spans="1:51" x14ac:dyDescent="0.25">
      <c r="A24" s="1" t="s">
        <v>22</v>
      </c>
      <c r="B24" s="12">
        <v>5.75</v>
      </c>
      <c r="C24" s="12">
        <v>9.5</v>
      </c>
      <c r="D24" s="12">
        <v>4</v>
      </c>
      <c r="E24" s="12">
        <v>3.75</v>
      </c>
      <c r="F24" s="12">
        <v>37.75</v>
      </c>
      <c r="G24" s="12">
        <v>5.5</v>
      </c>
      <c r="H24" s="12">
        <v>15.25</v>
      </c>
      <c r="I24" s="12">
        <v>17.25</v>
      </c>
      <c r="J24" s="12">
        <v>34</v>
      </c>
      <c r="K24" s="12">
        <v>2.75</v>
      </c>
      <c r="L24" s="12">
        <v>21.5</v>
      </c>
      <c r="M24" s="12">
        <v>54.75</v>
      </c>
      <c r="N24" s="12">
        <v>4.25</v>
      </c>
      <c r="O24" s="12">
        <v>3.5</v>
      </c>
      <c r="P24" s="12">
        <v>3.25</v>
      </c>
      <c r="Q24" s="12">
        <v>1.75</v>
      </c>
      <c r="R24" s="12">
        <v>1.5</v>
      </c>
      <c r="S24" s="12">
        <v>4.75</v>
      </c>
      <c r="T24" s="12">
        <v>99.25</v>
      </c>
      <c r="U24" s="12">
        <v>34.25</v>
      </c>
      <c r="V24" s="12">
        <v>58</v>
      </c>
      <c r="W24" s="12">
        <v>6.75</v>
      </c>
      <c r="X24" s="12">
        <v>13</v>
      </c>
      <c r="Y24" s="12">
        <v>34</v>
      </c>
      <c r="Z24" s="12">
        <v>5</v>
      </c>
      <c r="AA24" s="12">
        <v>381.25</v>
      </c>
      <c r="AB24" s="12">
        <v>126.25</v>
      </c>
      <c r="AC24" s="12">
        <v>217.75</v>
      </c>
      <c r="AD24" s="12">
        <v>102</v>
      </c>
      <c r="AE24" s="12">
        <v>14</v>
      </c>
      <c r="AF24" s="12">
        <v>15</v>
      </c>
      <c r="AG24" s="12">
        <v>8.75</v>
      </c>
      <c r="AH24" s="12">
        <v>5.75</v>
      </c>
      <c r="AI24" s="12">
        <v>6.25</v>
      </c>
      <c r="AJ24" s="12">
        <v>11.5</v>
      </c>
      <c r="AK24" s="12">
        <v>1.75</v>
      </c>
      <c r="AL24" s="12">
        <v>1.5</v>
      </c>
      <c r="AM24" s="12">
        <v>4.75</v>
      </c>
      <c r="AN24" s="12">
        <v>23.5</v>
      </c>
      <c r="AO24" s="13">
        <f t="shared" si="0"/>
        <v>1401</v>
      </c>
      <c r="AP24" s="14"/>
      <c r="AR24" s="17" t="s">
        <v>49</v>
      </c>
      <c r="AS24" s="15">
        <f>AS15+AW11</f>
        <v>14997.625131457811</v>
      </c>
      <c r="AT24" s="15">
        <f>AT15+AW12</f>
        <v>1748.6875544149509</v>
      </c>
      <c r="AU24" s="15">
        <f>AU15+AW13</f>
        <v>2361.8413524075959</v>
      </c>
      <c r="AV24" s="15">
        <f>AV15+AW14</f>
        <v>1497.6028790549576</v>
      </c>
      <c r="AW24" s="15">
        <f>AW15</f>
        <v>3380.9716702834667</v>
      </c>
    </row>
    <row r="25" spans="1:51" x14ac:dyDescent="0.25">
      <c r="A25" s="1" t="s">
        <v>23</v>
      </c>
      <c r="B25" s="12">
        <v>8.75</v>
      </c>
      <c r="C25" s="12">
        <v>10.25</v>
      </c>
      <c r="D25" s="12">
        <v>7.25</v>
      </c>
      <c r="E25" s="12">
        <v>5.75</v>
      </c>
      <c r="F25" s="12">
        <v>29.75</v>
      </c>
      <c r="G25" s="12">
        <v>7.25</v>
      </c>
      <c r="H25" s="12">
        <v>13.75</v>
      </c>
      <c r="I25" s="12">
        <v>8.5</v>
      </c>
      <c r="J25" s="12">
        <v>32.5</v>
      </c>
      <c r="K25" s="12">
        <v>4.5</v>
      </c>
      <c r="L25" s="12">
        <v>17.25</v>
      </c>
      <c r="M25" s="12">
        <v>39.5</v>
      </c>
      <c r="N25" s="12">
        <v>7.5</v>
      </c>
      <c r="O25" s="12">
        <v>1</v>
      </c>
      <c r="P25" s="12">
        <v>1.5</v>
      </c>
      <c r="Q25" s="12">
        <v>3</v>
      </c>
      <c r="R25" s="12">
        <v>4.25</v>
      </c>
      <c r="S25" s="12">
        <v>6.5</v>
      </c>
      <c r="T25" s="12">
        <v>45.5</v>
      </c>
      <c r="U25" s="12">
        <v>14.75</v>
      </c>
      <c r="V25" s="12">
        <v>24</v>
      </c>
      <c r="W25" s="12">
        <v>10.5</v>
      </c>
      <c r="X25" s="12">
        <v>3.25</v>
      </c>
      <c r="Y25" s="12">
        <v>31.5</v>
      </c>
      <c r="Z25" s="12">
        <v>6</v>
      </c>
      <c r="AA25" s="12">
        <v>302</v>
      </c>
      <c r="AB25" s="12">
        <v>139</v>
      </c>
      <c r="AC25" s="12">
        <v>208.5</v>
      </c>
      <c r="AD25" s="12">
        <v>80.25</v>
      </c>
      <c r="AE25" s="12">
        <v>11</v>
      </c>
      <c r="AF25" s="12">
        <v>14.75</v>
      </c>
      <c r="AG25" s="12">
        <v>10.25</v>
      </c>
      <c r="AH25" s="12">
        <v>6.75</v>
      </c>
      <c r="AI25" s="12">
        <v>11.75</v>
      </c>
      <c r="AJ25" s="12">
        <v>11.25</v>
      </c>
      <c r="AK25" s="12">
        <v>0.75</v>
      </c>
      <c r="AL25" s="12">
        <v>4.75</v>
      </c>
      <c r="AM25" s="12">
        <v>4.75</v>
      </c>
      <c r="AN25" s="12">
        <v>11.25</v>
      </c>
      <c r="AO25" s="13">
        <f t="shared" si="0"/>
        <v>1161.25</v>
      </c>
      <c r="AP25" s="14"/>
      <c r="AR25" s="17" t="s">
        <v>50</v>
      </c>
      <c r="AS25" s="15">
        <f>AS16+AX11</f>
        <v>18839.799727823447</v>
      </c>
      <c r="AT25" s="15">
        <f>AT16+AX12</f>
        <v>5538.275986186196</v>
      </c>
      <c r="AU25" s="15">
        <f>AU16+AX13</f>
        <v>3665.8767255855214</v>
      </c>
      <c r="AV25" s="15">
        <f>AV16+AX14</f>
        <v>5316.0650488851215</v>
      </c>
      <c r="AW25" s="15">
        <f>AW16+AX15</f>
        <v>2148.0692962437665</v>
      </c>
      <c r="AX25" s="15">
        <f>AX16</f>
        <v>9647.7818346357944</v>
      </c>
      <c r="AY25" s="14">
        <f>SUM(AS20:AX25)</f>
        <v>153955.25000000003</v>
      </c>
    </row>
    <row r="26" spans="1:51" x14ac:dyDescent="0.25">
      <c r="A26" s="1" t="s">
        <v>24</v>
      </c>
      <c r="B26" s="12">
        <v>51.25</v>
      </c>
      <c r="C26" s="12">
        <v>30</v>
      </c>
      <c r="D26" s="12">
        <v>25.25</v>
      </c>
      <c r="E26" s="12">
        <v>23.75</v>
      </c>
      <c r="F26" s="12">
        <v>35.25</v>
      </c>
      <c r="G26" s="12">
        <v>11.5</v>
      </c>
      <c r="H26" s="12">
        <v>24.75</v>
      </c>
      <c r="I26" s="12">
        <v>22.25</v>
      </c>
      <c r="J26" s="12">
        <v>48.75</v>
      </c>
      <c r="K26" s="12">
        <v>10.25</v>
      </c>
      <c r="L26" s="12">
        <v>39.5</v>
      </c>
      <c r="M26" s="12">
        <v>62.25</v>
      </c>
      <c r="N26" s="12">
        <v>11.75</v>
      </c>
      <c r="O26" s="12">
        <v>8.75</v>
      </c>
      <c r="P26" s="12">
        <v>4.5</v>
      </c>
      <c r="Q26" s="12">
        <v>2</v>
      </c>
      <c r="R26" s="12">
        <v>2.75</v>
      </c>
      <c r="S26" s="12">
        <v>8.5</v>
      </c>
      <c r="T26" s="12">
        <v>50.5</v>
      </c>
      <c r="U26" s="12">
        <v>31.5</v>
      </c>
      <c r="V26" s="12">
        <v>44.25</v>
      </c>
      <c r="W26" s="12">
        <v>29.5</v>
      </c>
      <c r="X26" s="12">
        <v>19.25</v>
      </c>
      <c r="Y26" s="12">
        <v>6.75</v>
      </c>
      <c r="Z26" s="12">
        <v>7.75</v>
      </c>
      <c r="AA26" s="12">
        <v>473.75</v>
      </c>
      <c r="AB26" s="12">
        <v>351.25</v>
      </c>
      <c r="AC26" s="12">
        <v>495</v>
      </c>
      <c r="AD26" s="12">
        <v>248</v>
      </c>
      <c r="AE26" s="12">
        <v>58.5</v>
      </c>
      <c r="AF26" s="12">
        <v>52</v>
      </c>
      <c r="AG26" s="12">
        <v>12.5</v>
      </c>
      <c r="AH26" s="12">
        <v>7.75</v>
      </c>
      <c r="AI26" s="12">
        <v>13.75</v>
      </c>
      <c r="AJ26" s="12">
        <v>12.75</v>
      </c>
      <c r="AK26" s="12">
        <v>4</v>
      </c>
      <c r="AL26" s="12">
        <v>4.25</v>
      </c>
      <c r="AM26" s="12">
        <v>5.5</v>
      </c>
      <c r="AN26" s="12">
        <v>20.25</v>
      </c>
      <c r="AO26" s="13">
        <f t="shared" si="0"/>
        <v>2371.75</v>
      </c>
      <c r="AP26" s="14"/>
      <c r="AS26" s="15"/>
    </row>
    <row r="27" spans="1:51" x14ac:dyDescent="0.25">
      <c r="A27" s="1" t="s">
        <v>25</v>
      </c>
      <c r="B27" s="12">
        <v>25</v>
      </c>
      <c r="C27" s="12">
        <v>39.25</v>
      </c>
      <c r="D27" s="12">
        <v>7.5</v>
      </c>
      <c r="E27" s="12">
        <v>11</v>
      </c>
      <c r="F27" s="12">
        <v>37</v>
      </c>
      <c r="G27" s="12">
        <v>32.75</v>
      </c>
      <c r="H27" s="12">
        <v>45.25</v>
      </c>
      <c r="I27" s="12">
        <v>22.5</v>
      </c>
      <c r="J27" s="12">
        <v>46.5</v>
      </c>
      <c r="K27" s="12">
        <v>17</v>
      </c>
      <c r="L27" s="12">
        <v>85.5</v>
      </c>
      <c r="M27" s="12">
        <v>75.25</v>
      </c>
      <c r="N27" s="12">
        <v>21.75</v>
      </c>
      <c r="O27" s="12">
        <v>34.75</v>
      </c>
      <c r="P27" s="12">
        <v>14.5</v>
      </c>
      <c r="Q27" s="12">
        <v>8.5</v>
      </c>
      <c r="R27" s="12">
        <v>17</v>
      </c>
      <c r="S27" s="12">
        <v>42</v>
      </c>
      <c r="T27" s="12">
        <v>10.75</v>
      </c>
      <c r="U27" s="12">
        <v>7.5</v>
      </c>
      <c r="V27" s="12">
        <v>11.5</v>
      </c>
      <c r="W27" s="12">
        <v>5.5</v>
      </c>
      <c r="X27" s="12">
        <v>6.5</v>
      </c>
      <c r="Y27" s="12">
        <v>8.5</v>
      </c>
      <c r="Z27" s="12">
        <v>4.75</v>
      </c>
      <c r="AA27" s="12">
        <v>343.75</v>
      </c>
      <c r="AB27" s="12">
        <v>261.75</v>
      </c>
      <c r="AC27" s="12">
        <v>567</v>
      </c>
      <c r="AD27" s="12">
        <v>172</v>
      </c>
      <c r="AE27" s="12">
        <v>68.25</v>
      </c>
      <c r="AF27" s="12">
        <v>76.75</v>
      </c>
      <c r="AG27" s="12">
        <v>17.5</v>
      </c>
      <c r="AH27" s="12">
        <v>28.75</v>
      </c>
      <c r="AI27" s="12">
        <v>21.25</v>
      </c>
      <c r="AJ27" s="12">
        <v>15.75</v>
      </c>
      <c r="AK27" s="12">
        <v>5.25</v>
      </c>
      <c r="AL27" s="12">
        <v>20.5</v>
      </c>
      <c r="AM27" s="12">
        <v>0.5</v>
      </c>
      <c r="AN27" s="12">
        <v>16.5</v>
      </c>
      <c r="AO27" s="13">
        <f t="shared" si="0"/>
        <v>2253.5</v>
      </c>
      <c r="AP27" s="14"/>
      <c r="AS27" s="15"/>
    </row>
    <row r="28" spans="1:51" x14ac:dyDescent="0.25">
      <c r="A28" s="1" t="s">
        <v>26</v>
      </c>
      <c r="B28" s="12">
        <v>100.42394737894358</v>
      </c>
      <c r="C28" s="12">
        <v>381.09600543804231</v>
      </c>
      <c r="D28" s="12">
        <v>206.7703326802351</v>
      </c>
      <c r="E28" s="12">
        <v>302.04433403974571</v>
      </c>
      <c r="F28" s="12">
        <v>499.80226118597307</v>
      </c>
      <c r="G28" s="12">
        <v>239.98748450557798</v>
      </c>
      <c r="H28" s="12">
        <v>385.98845415650368</v>
      </c>
      <c r="I28" s="12">
        <v>210.8902894957815</v>
      </c>
      <c r="J28" s="12">
        <v>366.6761565836299</v>
      </c>
      <c r="K28" s="12">
        <v>223.76515454436404</v>
      </c>
      <c r="L28" s="12">
        <v>314.40420448638491</v>
      </c>
      <c r="M28" s="12">
        <v>296.8943880203127</v>
      </c>
      <c r="N28" s="12">
        <v>218.87270582590267</v>
      </c>
      <c r="O28" s="12">
        <v>211.14778679675317</v>
      </c>
      <c r="P28" s="12">
        <v>137.76105601983286</v>
      </c>
      <c r="Q28" s="12">
        <v>80.854152505098156</v>
      </c>
      <c r="R28" s="12">
        <v>166.08575912671438</v>
      </c>
      <c r="S28" s="12">
        <v>425.64303850613777</v>
      </c>
      <c r="T28" s="12">
        <v>318.52416130193131</v>
      </c>
      <c r="U28" s="12">
        <v>513.7071154384422</v>
      </c>
      <c r="V28" s="12">
        <v>596.62124635131352</v>
      </c>
      <c r="W28" s="12">
        <v>454.99773081690591</v>
      </c>
      <c r="X28" s="12">
        <v>363.32869167099841</v>
      </c>
      <c r="Y28" s="12">
        <v>595.84875444839861</v>
      </c>
      <c r="Z28" s="12">
        <v>357.14875644767881</v>
      </c>
      <c r="AA28" s="12">
        <v>71.069255068175451</v>
      </c>
      <c r="AB28" s="12">
        <v>104.02890959254668</v>
      </c>
      <c r="AC28" s="12">
        <v>347.8788536126994</v>
      </c>
      <c r="AD28" s="12">
        <v>169.17572673837418</v>
      </c>
      <c r="AE28" s="12">
        <v>530.95943460354272</v>
      </c>
      <c r="AF28" s="12">
        <v>667.43300411851737</v>
      </c>
      <c r="AG28" s="12">
        <v>382.89848654484388</v>
      </c>
      <c r="AH28" s="12">
        <v>404.52825982646249</v>
      </c>
      <c r="AI28" s="12">
        <v>452.16526050621775</v>
      </c>
      <c r="AJ28" s="12">
        <v>318.78165860290295</v>
      </c>
      <c r="AK28" s="12">
        <v>235.09503578711664</v>
      </c>
      <c r="AL28" s="12">
        <v>832.74627134231673</v>
      </c>
      <c r="AM28" s="12">
        <v>159.64832660242311</v>
      </c>
      <c r="AN28" s="12">
        <v>233.80754928225838</v>
      </c>
      <c r="AO28" s="13">
        <f t="shared" si="0"/>
        <v>12879.499999999998</v>
      </c>
      <c r="AP28" s="14"/>
      <c r="AS28" s="15"/>
    </row>
    <row r="29" spans="1:51" x14ac:dyDescent="0.25">
      <c r="A29" s="1" t="s">
        <v>27</v>
      </c>
      <c r="B29" s="12">
        <v>182</v>
      </c>
      <c r="C29" s="12">
        <v>260.25</v>
      </c>
      <c r="D29" s="12">
        <v>179.75</v>
      </c>
      <c r="E29" s="12">
        <v>200</v>
      </c>
      <c r="F29" s="12">
        <v>259</v>
      </c>
      <c r="G29" s="12">
        <v>115.25</v>
      </c>
      <c r="H29" s="12">
        <v>202.75</v>
      </c>
      <c r="I29" s="12">
        <v>133.75</v>
      </c>
      <c r="J29" s="12">
        <v>341.5</v>
      </c>
      <c r="K29" s="12">
        <v>171.25</v>
      </c>
      <c r="L29" s="12">
        <v>245</v>
      </c>
      <c r="M29" s="12">
        <v>192</v>
      </c>
      <c r="N29" s="12">
        <v>163.75</v>
      </c>
      <c r="O29" s="12">
        <v>195.25</v>
      </c>
      <c r="P29" s="12">
        <v>57.25</v>
      </c>
      <c r="Q29" s="12">
        <v>47.5</v>
      </c>
      <c r="R29" s="12">
        <v>80.5</v>
      </c>
      <c r="S29" s="12">
        <v>176</v>
      </c>
      <c r="T29" s="12">
        <v>129.25</v>
      </c>
      <c r="U29" s="12">
        <v>153.75</v>
      </c>
      <c r="V29" s="12">
        <v>178.5</v>
      </c>
      <c r="W29" s="12">
        <v>86.25</v>
      </c>
      <c r="X29" s="12">
        <v>92.5</v>
      </c>
      <c r="Y29" s="12">
        <v>256.25</v>
      </c>
      <c r="Z29" s="12">
        <v>231.25</v>
      </c>
      <c r="AA29" s="12">
        <v>215.25</v>
      </c>
      <c r="AB29" s="12">
        <v>211</v>
      </c>
      <c r="AC29" s="12">
        <v>240.25</v>
      </c>
      <c r="AD29" s="12">
        <v>550.5</v>
      </c>
      <c r="AE29" s="12">
        <v>397.25</v>
      </c>
      <c r="AF29" s="12">
        <v>540.5</v>
      </c>
      <c r="AG29" s="12">
        <v>416</v>
      </c>
      <c r="AH29" s="12">
        <v>974.25</v>
      </c>
      <c r="AI29" s="12">
        <v>355</v>
      </c>
      <c r="AJ29" s="12">
        <v>248.5</v>
      </c>
      <c r="AK29" s="12">
        <v>74.75</v>
      </c>
      <c r="AL29" s="12">
        <v>283.25</v>
      </c>
      <c r="AM29" s="12">
        <v>48</v>
      </c>
      <c r="AN29" s="12">
        <v>103.75</v>
      </c>
      <c r="AO29" s="13">
        <f t="shared" si="0"/>
        <v>8988.75</v>
      </c>
      <c r="AP29" s="14"/>
      <c r="AS29" s="15"/>
    </row>
    <row r="30" spans="1:51" x14ac:dyDescent="0.25">
      <c r="A30" s="1" t="s">
        <v>28</v>
      </c>
      <c r="B30" s="12">
        <v>212.79869699280528</v>
      </c>
      <c r="C30" s="12">
        <v>552.39278372732997</v>
      </c>
      <c r="D30" s="12">
        <v>278.4059629985743</v>
      </c>
      <c r="E30" s="12">
        <v>355.57098571002291</v>
      </c>
      <c r="F30" s="12">
        <v>872.61063127880379</v>
      </c>
      <c r="G30" s="12">
        <v>302.54127847219922</v>
      </c>
      <c r="H30" s="12">
        <v>591.48519611418715</v>
      </c>
      <c r="I30" s="12">
        <v>347.75250323265146</v>
      </c>
      <c r="J30" s="12">
        <v>783.54791784092038</v>
      </c>
      <c r="K30" s="12">
        <v>404.18155067802792</v>
      </c>
      <c r="L30" s="12">
        <v>611.88123735950398</v>
      </c>
      <c r="M30" s="12">
        <v>496.30367030270878</v>
      </c>
      <c r="N30" s="12">
        <v>328.37626404960048</v>
      </c>
      <c r="O30" s="12">
        <v>271.6072825834687</v>
      </c>
      <c r="P30" s="12">
        <v>192.0627217267332</v>
      </c>
      <c r="Q30" s="12">
        <v>142.43235469646231</v>
      </c>
      <c r="R30" s="12">
        <v>234.21454030038791</v>
      </c>
      <c r="S30" s="12">
        <v>544.57430124995858</v>
      </c>
      <c r="T30" s="12">
        <v>253.59077948343889</v>
      </c>
      <c r="U30" s="12">
        <v>365.42907231192601</v>
      </c>
      <c r="V30" s="12">
        <v>447.69310533470377</v>
      </c>
      <c r="W30" s="12">
        <v>240.33335267398297</v>
      </c>
      <c r="X30" s="12">
        <v>239.65348463247241</v>
      </c>
      <c r="Y30" s="12">
        <v>511.60070123669641</v>
      </c>
      <c r="Z30" s="12">
        <v>609.16176519346175</v>
      </c>
      <c r="AA30" s="12">
        <v>231.15513411359041</v>
      </c>
      <c r="AB30" s="12">
        <v>96.201327873744233</v>
      </c>
      <c r="AC30" s="12">
        <v>150.25083717383376</v>
      </c>
      <c r="AD30" s="12">
        <v>264.46866814760784</v>
      </c>
      <c r="AE30" s="12">
        <v>1582.3928666158283</v>
      </c>
      <c r="AF30" s="12">
        <v>2023.2872915354267</v>
      </c>
      <c r="AG30" s="12">
        <v>1148.6370561320912</v>
      </c>
      <c r="AH30" s="12">
        <v>1919.9473492258214</v>
      </c>
      <c r="AI30" s="12">
        <v>1033.7393571168066</v>
      </c>
      <c r="AJ30" s="12">
        <v>686.66672192566557</v>
      </c>
      <c r="AK30" s="12">
        <v>183.22443718709593</v>
      </c>
      <c r="AL30" s="12">
        <v>653.35318789164819</v>
      </c>
      <c r="AM30" s="12">
        <v>95.521459832233674</v>
      </c>
      <c r="AN30" s="12">
        <v>246.45216504757801</v>
      </c>
      <c r="AO30" s="13">
        <f t="shared" si="0"/>
        <v>20505.5</v>
      </c>
      <c r="AP30" s="14"/>
      <c r="AS30" s="15"/>
    </row>
    <row r="31" spans="1:51" x14ac:dyDescent="0.25">
      <c r="A31" s="1" t="s">
        <v>29</v>
      </c>
      <c r="B31" s="12">
        <v>81.054829712272465</v>
      </c>
      <c r="C31" s="12">
        <v>185.40127715795654</v>
      </c>
      <c r="D31" s="12">
        <v>107.45199647680563</v>
      </c>
      <c r="E31" s="12">
        <v>189.43849089841456</v>
      </c>
      <c r="F31" s="12">
        <v>362.72812683499706</v>
      </c>
      <c r="G31" s="12">
        <v>168.01020258367586</v>
      </c>
      <c r="H31" s="12">
        <v>276.08330886670581</v>
      </c>
      <c r="I31" s="12">
        <v>177.63740458015266</v>
      </c>
      <c r="J31" s="12">
        <v>228.87896359365826</v>
      </c>
      <c r="K31" s="12">
        <v>137.88637698179681</v>
      </c>
      <c r="L31" s="12">
        <v>205.27679095713447</v>
      </c>
      <c r="M31" s="12">
        <v>206.82956547269524</v>
      </c>
      <c r="N31" s="12">
        <v>116.14753376394597</v>
      </c>
      <c r="O31" s="12">
        <v>103.41478273634762</v>
      </c>
      <c r="P31" s="12">
        <v>72.048737522019962</v>
      </c>
      <c r="Q31" s="12">
        <v>43.788241338813854</v>
      </c>
      <c r="R31" s="12">
        <v>63.353200234879623</v>
      </c>
      <c r="S31" s="12">
        <v>157.14078097475044</v>
      </c>
      <c r="T31" s="12">
        <v>108.69421608925425</v>
      </c>
      <c r="U31" s="12">
        <v>108.38366118614211</v>
      </c>
      <c r="V31" s="12">
        <v>155.27745155607749</v>
      </c>
      <c r="W31" s="12">
        <v>105.89922196124486</v>
      </c>
      <c r="X31" s="12">
        <v>63.974310041103934</v>
      </c>
      <c r="Y31" s="12">
        <v>222.66786553141515</v>
      </c>
      <c r="Z31" s="12">
        <v>191.30182031708748</v>
      </c>
      <c r="AA31" s="12">
        <v>124.84307105108631</v>
      </c>
      <c r="AB31" s="12">
        <v>91.924251321197886</v>
      </c>
      <c r="AC31" s="12">
        <v>243.78559894304169</v>
      </c>
      <c r="AD31" s="12">
        <v>92.855916030534345</v>
      </c>
      <c r="AE31" s="12">
        <v>777.9400322959483</v>
      </c>
      <c r="AF31" s="12">
        <v>1020.1728567234292</v>
      </c>
      <c r="AG31" s="12">
        <v>394.71528185554899</v>
      </c>
      <c r="AH31" s="12">
        <v>757.13285378743387</v>
      </c>
      <c r="AI31" s="12">
        <v>382.91419553728713</v>
      </c>
      <c r="AJ31" s="12">
        <v>328.56708749265999</v>
      </c>
      <c r="AK31" s="12">
        <v>57.763211978860831</v>
      </c>
      <c r="AL31" s="12">
        <v>219.5623165002936</v>
      </c>
      <c r="AM31" s="12">
        <v>40.372137404580151</v>
      </c>
      <c r="AN31" s="12">
        <v>90.682031708749264</v>
      </c>
      <c r="AO31" s="13">
        <f t="shared" si="0"/>
        <v>8461.9999999999982</v>
      </c>
      <c r="AP31" s="14"/>
      <c r="AS31" s="15"/>
    </row>
    <row r="32" spans="1:51" x14ac:dyDescent="0.25">
      <c r="A32" s="1">
        <v>16</v>
      </c>
      <c r="B32" s="12">
        <v>75.798361798536078</v>
      </c>
      <c r="C32" s="12">
        <v>84.955210874869294</v>
      </c>
      <c r="D32" s="12">
        <v>31.54025792959219</v>
      </c>
      <c r="E32" s="12">
        <v>76.561432554897181</v>
      </c>
      <c r="F32" s="12">
        <v>155.92079121645173</v>
      </c>
      <c r="G32" s="12">
        <v>86.735709306378524</v>
      </c>
      <c r="H32" s="12">
        <v>128.19588706866503</v>
      </c>
      <c r="I32" s="12">
        <v>64.606657371906593</v>
      </c>
      <c r="J32" s="12">
        <v>93.857703032415472</v>
      </c>
      <c r="K32" s="12">
        <v>64.606657371906593</v>
      </c>
      <c r="L32" s="12">
        <v>146.25522830254445</v>
      </c>
      <c r="M32" s="12">
        <v>87.753136981526666</v>
      </c>
      <c r="N32" s="12">
        <v>31.285901010805159</v>
      </c>
      <c r="O32" s="12">
        <v>30.777187173231091</v>
      </c>
      <c r="P32" s="12">
        <v>21.874695015684907</v>
      </c>
      <c r="Q32" s="12">
        <v>15.770128964796095</v>
      </c>
      <c r="R32" s="12">
        <v>18.313698152666433</v>
      </c>
      <c r="S32" s="12">
        <v>26.70747647263855</v>
      </c>
      <c r="T32" s="12">
        <v>42.477605437434647</v>
      </c>
      <c r="U32" s="12">
        <v>22.892122690833041</v>
      </c>
      <c r="V32" s="12">
        <v>28.487974904147787</v>
      </c>
      <c r="W32" s="12">
        <v>16.024485883583129</v>
      </c>
      <c r="X32" s="12">
        <v>14.752701289647961</v>
      </c>
      <c r="Y32" s="12">
        <v>85.209567793656319</v>
      </c>
      <c r="Z32" s="12">
        <v>77.070146392471244</v>
      </c>
      <c r="AA32" s="12">
        <v>324.55942837225513</v>
      </c>
      <c r="AB32" s="12">
        <v>393.23579644475427</v>
      </c>
      <c r="AC32" s="12">
        <v>1422.6182467758802</v>
      </c>
      <c r="AD32" s="12">
        <v>712.45372952248169</v>
      </c>
      <c r="AE32" s="12">
        <v>48.07345765074939</v>
      </c>
      <c r="AF32" s="12">
        <v>315.4025792959219</v>
      </c>
      <c r="AG32" s="12">
        <v>235.53450679679329</v>
      </c>
      <c r="AH32" s="12">
        <v>444.10718020216103</v>
      </c>
      <c r="AI32" s="12">
        <v>194.0743290345068</v>
      </c>
      <c r="AJ32" s="12">
        <v>137.09837922621122</v>
      </c>
      <c r="AK32" s="12">
        <v>9.1568490763332164</v>
      </c>
      <c r="AL32" s="12">
        <v>34.592540955036597</v>
      </c>
      <c r="AM32" s="12">
        <v>4.069710700592541</v>
      </c>
      <c r="AN32" s="12">
        <v>34.592540955036597</v>
      </c>
      <c r="AO32" s="13">
        <f t="shared" si="0"/>
        <v>5838</v>
      </c>
      <c r="AP32" s="14"/>
      <c r="AS32" s="15"/>
    </row>
    <row r="33" spans="1:45" x14ac:dyDescent="0.25">
      <c r="A33" s="1">
        <v>24</v>
      </c>
      <c r="B33" s="12">
        <v>118.5</v>
      </c>
      <c r="C33" s="12">
        <v>121.5</v>
      </c>
      <c r="D33" s="12">
        <v>32</v>
      </c>
      <c r="E33" s="12">
        <v>56.25</v>
      </c>
      <c r="F33" s="12">
        <v>134</v>
      </c>
      <c r="G33" s="12">
        <v>74</v>
      </c>
      <c r="H33" s="12">
        <v>117.75</v>
      </c>
      <c r="I33" s="12">
        <v>60</v>
      </c>
      <c r="J33" s="12">
        <v>83</v>
      </c>
      <c r="K33" s="12">
        <v>63.25</v>
      </c>
      <c r="L33" s="12">
        <v>203.75</v>
      </c>
      <c r="M33" s="12">
        <v>119.25</v>
      </c>
      <c r="N33" s="12">
        <v>45</v>
      </c>
      <c r="O33" s="12">
        <v>46.5</v>
      </c>
      <c r="P33" s="12">
        <v>44.25</v>
      </c>
      <c r="Q33" s="12">
        <v>29</v>
      </c>
      <c r="R33" s="12">
        <v>16.75</v>
      </c>
      <c r="S33" s="12">
        <v>35.75</v>
      </c>
      <c r="T33" s="12">
        <v>64.75</v>
      </c>
      <c r="U33" s="12">
        <v>25.5</v>
      </c>
      <c r="V33" s="12">
        <v>33.75</v>
      </c>
      <c r="W33" s="12">
        <v>15.75</v>
      </c>
      <c r="X33" s="12">
        <v>13.75</v>
      </c>
      <c r="Y33" s="12">
        <v>75.25</v>
      </c>
      <c r="Z33" s="12">
        <v>75.5</v>
      </c>
      <c r="AA33" s="12">
        <v>503.75</v>
      </c>
      <c r="AB33" s="12">
        <v>542.75</v>
      </c>
      <c r="AC33" s="12">
        <v>1999.25</v>
      </c>
      <c r="AD33" s="12">
        <v>895.5</v>
      </c>
      <c r="AE33" s="12">
        <v>309</v>
      </c>
      <c r="AF33" s="12">
        <v>71.25</v>
      </c>
      <c r="AG33" s="12">
        <v>220.75</v>
      </c>
      <c r="AH33" s="12">
        <v>481.25</v>
      </c>
      <c r="AI33" s="12">
        <v>252.25</v>
      </c>
      <c r="AJ33" s="12">
        <v>233.75</v>
      </c>
      <c r="AK33" s="12">
        <v>14.25</v>
      </c>
      <c r="AL33" s="12">
        <v>26</v>
      </c>
      <c r="AM33" s="12">
        <v>11.25</v>
      </c>
      <c r="AN33" s="12">
        <v>67.25</v>
      </c>
      <c r="AO33" s="13">
        <f t="shared" si="0"/>
        <v>7333</v>
      </c>
      <c r="AP33" s="14"/>
      <c r="AS33" s="15"/>
    </row>
    <row r="34" spans="1:45" x14ac:dyDescent="0.25">
      <c r="A34" s="1" t="s">
        <v>30</v>
      </c>
      <c r="B34" s="12">
        <v>20.25</v>
      </c>
      <c r="C34" s="12">
        <v>35.75</v>
      </c>
      <c r="D34" s="12">
        <v>15.25</v>
      </c>
      <c r="E34" s="12">
        <v>15</v>
      </c>
      <c r="F34" s="12">
        <v>53.5</v>
      </c>
      <c r="G34" s="12">
        <v>12.75</v>
      </c>
      <c r="H34" s="12">
        <v>27.75</v>
      </c>
      <c r="I34" s="12">
        <v>18.5</v>
      </c>
      <c r="J34" s="12">
        <v>49.25</v>
      </c>
      <c r="K34" s="12">
        <v>18.75</v>
      </c>
      <c r="L34" s="12">
        <v>33.75</v>
      </c>
      <c r="M34" s="12">
        <v>61</v>
      </c>
      <c r="N34" s="12">
        <v>14.25</v>
      </c>
      <c r="O34" s="12">
        <v>11</v>
      </c>
      <c r="P34" s="12">
        <v>8.25</v>
      </c>
      <c r="Q34" s="12">
        <v>5.5</v>
      </c>
      <c r="R34" s="12">
        <v>7.75</v>
      </c>
      <c r="S34" s="12">
        <v>16.5</v>
      </c>
      <c r="T34" s="12">
        <v>23.25</v>
      </c>
      <c r="U34" s="12">
        <v>16</v>
      </c>
      <c r="V34" s="12">
        <v>20.5</v>
      </c>
      <c r="W34" s="12">
        <v>13</v>
      </c>
      <c r="X34" s="12">
        <v>13.25</v>
      </c>
      <c r="Y34" s="12">
        <v>22.25</v>
      </c>
      <c r="Z34" s="12">
        <v>19.75</v>
      </c>
      <c r="AA34" s="12">
        <v>339.75</v>
      </c>
      <c r="AB34" s="12">
        <v>296.75</v>
      </c>
      <c r="AC34" s="12">
        <v>1319</v>
      </c>
      <c r="AD34" s="12">
        <v>309.5</v>
      </c>
      <c r="AE34" s="12">
        <v>184.5</v>
      </c>
      <c r="AF34" s="12">
        <v>190.5</v>
      </c>
      <c r="AG34" s="12">
        <v>25.5</v>
      </c>
      <c r="AH34" s="12">
        <v>88.25</v>
      </c>
      <c r="AI34" s="12">
        <v>35.25</v>
      </c>
      <c r="AJ34" s="12">
        <v>67.25</v>
      </c>
      <c r="AK34" s="12">
        <v>6.5</v>
      </c>
      <c r="AL34" s="12">
        <v>24.25</v>
      </c>
      <c r="AM34" s="12">
        <v>6.5</v>
      </c>
      <c r="AN34" s="12">
        <v>20</v>
      </c>
      <c r="AO34" s="13">
        <f t="shared" si="0"/>
        <v>3466.25</v>
      </c>
      <c r="AP34" s="14"/>
      <c r="AS34" s="15"/>
    </row>
    <row r="35" spans="1:45" x14ac:dyDescent="0.25">
      <c r="A35" s="1" t="s">
        <v>31</v>
      </c>
      <c r="B35" s="12">
        <v>32.5</v>
      </c>
      <c r="C35" s="12">
        <v>48.75</v>
      </c>
      <c r="D35" s="12">
        <v>11.25</v>
      </c>
      <c r="E35" s="12">
        <v>10.75</v>
      </c>
      <c r="F35" s="12">
        <v>39.25</v>
      </c>
      <c r="G35" s="12">
        <v>16.25</v>
      </c>
      <c r="H35" s="12">
        <v>30</v>
      </c>
      <c r="I35" s="12">
        <v>20.25</v>
      </c>
      <c r="J35" s="12">
        <v>64.75</v>
      </c>
      <c r="K35" s="12">
        <v>31.5</v>
      </c>
      <c r="L35" s="12">
        <v>60.5</v>
      </c>
      <c r="M35" s="12">
        <v>42.25</v>
      </c>
      <c r="N35" s="12">
        <v>13.25</v>
      </c>
      <c r="O35" s="12">
        <v>18.25</v>
      </c>
      <c r="P35" s="12">
        <v>16.25</v>
      </c>
      <c r="Q35" s="12">
        <v>6.5</v>
      </c>
      <c r="R35" s="12">
        <v>15.75</v>
      </c>
      <c r="S35" s="12">
        <v>24</v>
      </c>
      <c r="T35" s="12">
        <v>31</v>
      </c>
      <c r="U35" s="12">
        <v>13.75</v>
      </c>
      <c r="V35" s="12">
        <v>13</v>
      </c>
      <c r="W35" s="12">
        <v>2.5</v>
      </c>
      <c r="X35" s="12">
        <v>6.5</v>
      </c>
      <c r="Y35" s="12">
        <v>12.25</v>
      </c>
      <c r="Z35" s="12">
        <v>36.25</v>
      </c>
      <c r="AA35" s="12">
        <v>346</v>
      </c>
      <c r="AB35" s="12">
        <v>464.5</v>
      </c>
      <c r="AC35" s="12">
        <v>2626.25</v>
      </c>
      <c r="AD35" s="12">
        <v>648.5</v>
      </c>
      <c r="AE35" s="12">
        <v>422.25</v>
      </c>
      <c r="AF35" s="12">
        <v>514.75</v>
      </c>
      <c r="AG35" s="12">
        <v>85.75</v>
      </c>
      <c r="AH35" s="12">
        <v>44.25</v>
      </c>
      <c r="AI35" s="12">
        <v>51.5</v>
      </c>
      <c r="AJ35" s="12">
        <v>110.25</v>
      </c>
      <c r="AK35" s="12">
        <v>2.5</v>
      </c>
      <c r="AL35" s="12">
        <v>14</v>
      </c>
      <c r="AM35" s="12">
        <v>5.5</v>
      </c>
      <c r="AN35" s="12">
        <v>43.25</v>
      </c>
      <c r="AO35" s="13">
        <f t="shared" si="0"/>
        <v>5996.5</v>
      </c>
      <c r="AP35" s="14"/>
      <c r="AS35" s="15"/>
    </row>
    <row r="36" spans="1:45" x14ac:dyDescent="0.25">
      <c r="A36" s="1" t="s">
        <v>32</v>
      </c>
      <c r="B36" s="12">
        <v>22.25</v>
      </c>
      <c r="C36" s="12">
        <v>44.5</v>
      </c>
      <c r="D36" s="12">
        <v>17.5</v>
      </c>
      <c r="E36" s="12">
        <v>17</v>
      </c>
      <c r="F36" s="12">
        <v>74</v>
      </c>
      <c r="G36" s="12">
        <v>23.25</v>
      </c>
      <c r="H36" s="12">
        <v>34.25</v>
      </c>
      <c r="I36" s="12">
        <v>23</v>
      </c>
      <c r="J36" s="12">
        <v>53.5</v>
      </c>
      <c r="K36" s="12">
        <v>28.5</v>
      </c>
      <c r="L36" s="12">
        <v>50.25</v>
      </c>
      <c r="M36" s="12">
        <v>72.25</v>
      </c>
      <c r="N36" s="12">
        <v>30</v>
      </c>
      <c r="O36" s="12">
        <v>25.5</v>
      </c>
      <c r="P36" s="12">
        <v>18</v>
      </c>
      <c r="Q36" s="12">
        <v>14.75</v>
      </c>
      <c r="R36" s="12">
        <v>18.5</v>
      </c>
      <c r="S36" s="12">
        <v>35.25</v>
      </c>
      <c r="T36" s="12">
        <v>25.75</v>
      </c>
      <c r="U36" s="12">
        <v>26</v>
      </c>
      <c r="V36" s="12">
        <v>19.25</v>
      </c>
      <c r="W36" s="12">
        <v>7.25</v>
      </c>
      <c r="X36" s="12">
        <v>8.75</v>
      </c>
      <c r="Y36" s="12">
        <v>18.25</v>
      </c>
      <c r="Z36" s="12">
        <v>27.75</v>
      </c>
      <c r="AA36" s="12">
        <v>386.5</v>
      </c>
      <c r="AB36" s="12">
        <v>310.75</v>
      </c>
      <c r="AC36" s="12">
        <v>1081.5</v>
      </c>
      <c r="AD36" s="12">
        <v>353.5</v>
      </c>
      <c r="AE36" s="12">
        <v>165.75</v>
      </c>
      <c r="AF36" s="12">
        <v>253.75</v>
      </c>
      <c r="AG36" s="12">
        <v>40.75</v>
      </c>
      <c r="AH36" s="12">
        <v>67</v>
      </c>
      <c r="AI36" s="12">
        <v>14.5</v>
      </c>
      <c r="AJ36" s="12">
        <v>52.5</v>
      </c>
      <c r="AK36" s="12">
        <v>9.75</v>
      </c>
      <c r="AL36" s="12">
        <v>35.75</v>
      </c>
      <c r="AM36" s="12">
        <v>8</v>
      </c>
      <c r="AN36" s="12">
        <v>37</v>
      </c>
      <c r="AO36" s="13">
        <f t="shared" si="0"/>
        <v>3552.25</v>
      </c>
      <c r="AP36" s="14"/>
      <c r="AS36" s="15"/>
    </row>
    <row r="37" spans="1:45" x14ac:dyDescent="0.25">
      <c r="A37" s="1" t="s">
        <v>33</v>
      </c>
      <c r="B37" s="12">
        <v>26.110552622711445</v>
      </c>
      <c r="C37" s="12">
        <v>37.750196562956305</v>
      </c>
      <c r="D37" s="12">
        <v>16.358418510614399</v>
      </c>
      <c r="E37" s="12">
        <v>12.268813882960799</v>
      </c>
      <c r="F37" s="12">
        <v>49.389840503201171</v>
      </c>
      <c r="G37" s="12">
        <v>13.212568797034708</v>
      </c>
      <c r="H37" s="12">
        <v>26.425137594069415</v>
      </c>
      <c r="I37" s="12">
        <v>25.166797708637539</v>
      </c>
      <c r="J37" s="12">
        <v>53.794030102212737</v>
      </c>
      <c r="K37" s="12">
        <v>9.1229641693811079</v>
      </c>
      <c r="L37" s="12">
        <v>23.279287880489722</v>
      </c>
      <c r="M37" s="12">
        <v>28.627232393575198</v>
      </c>
      <c r="N37" s="12">
        <v>16.673003481972369</v>
      </c>
      <c r="O37" s="12">
        <v>14.785493653824554</v>
      </c>
      <c r="P37" s="12">
        <v>14.785493653824554</v>
      </c>
      <c r="Q37" s="12">
        <v>5.3479445130854772</v>
      </c>
      <c r="R37" s="12">
        <v>9.1229641693811079</v>
      </c>
      <c r="S37" s="12">
        <v>13.527153768392676</v>
      </c>
      <c r="T37" s="12">
        <v>39.008536448388185</v>
      </c>
      <c r="U37" s="12">
        <v>35.233516792092551</v>
      </c>
      <c r="V37" s="12">
        <v>29.885572279007075</v>
      </c>
      <c r="W37" s="12">
        <v>8.1792092553071996</v>
      </c>
      <c r="X37" s="12">
        <v>10.381304054812984</v>
      </c>
      <c r="Y37" s="12">
        <v>15.414663596540493</v>
      </c>
      <c r="Z37" s="12">
        <v>16.358418510614399</v>
      </c>
      <c r="AA37" s="12">
        <v>335.66216443895314</v>
      </c>
      <c r="AB37" s="12">
        <v>193.15517241379311</v>
      </c>
      <c r="AC37" s="12">
        <v>772.62068965517244</v>
      </c>
      <c r="AD37" s="12">
        <v>272.11600022464336</v>
      </c>
      <c r="AE37" s="12">
        <v>135.27153768392677</v>
      </c>
      <c r="AF37" s="12">
        <v>213.60319555206109</v>
      </c>
      <c r="AG37" s="12">
        <v>67.950353813321357</v>
      </c>
      <c r="AH37" s="12">
        <v>109.16098506121533</v>
      </c>
      <c r="AI37" s="12">
        <v>50.962765359991018</v>
      </c>
      <c r="AJ37" s="12">
        <v>14.785493653824554</v>
      </c>
      <c r="AK37" s="12">
        <v>5.3479445130854772</v>
      </c>
      <c r="AL37" s="12">
        <v>15.100078625182523</v>
      </c>
      <c r="AM37" s="12">
        <v>12.268813882960799</v>
      </c>
      <c r="AN37" s="12">
        <v>52.535690216780864</v>
      </c>
      <c r="AO37" s="13">
        <f t="shared" si="0"/>
        <v>2800.7500000000005</v>
      </c>
      <c r="AP37" s="14"/>
      <c r="AS37" s="15"/>
    </row>
    <row r="38" spans="1:45" x14ac:dyDescent="0.25">
      <c r="A38" s="1" t="s">
        <v>34</v>
      </c>
      <c r="B38" s="12">
        <v>1.25</v>
      </c>
      <c r="C38" s="12">
        <v>6.75</v>
      </c>
      <c r="D38" s="12">
        <v>2.75</v>
      </c>
      <c r="E38" s="12">
        <v>4.25</v>
      </c>
      <c r="F38" s="12">
        <v>18.75</v>
      </c>
      <c r="G38" s="12">
        <v>4.25</v>
      </c>
      <c r="H38" s="12">
        <v>3.5</v>
      </c>
      <c r="I38" s="12">
        <v>8.25</v>
      </c>
      <c r="J38" s="12">
        <v>9</v>
      </c>
      <c r="K38" s="12">
        <v>29.5</v>
      </c>
      <c r="L38" s="12">
        <v>36.5</v>
      </c>
      <c r="M38" s="12">
        <v>94.5</v>
      </c>
      <c r="N38" s="12">
        <v>26.25</v>
      </c>
      <c r="O38" s="12">
        <v>51.75</v>
      </c>
      <c r="P38" s="12">
        <v>17</v>
      </c>
      <c r="Q38" s="12">
        <v>8.75</v>
      </c>
      <c r="R38" s="12">
        <v>10.25</v>
      </c>
      <c r="S38" s="12">
        <v>20</v>
      </c>
      <c r="T38" s="12">
        <v>2</v>
      </c>
      <c r="U38" s="12">
        <v>2.25</v>
      </c>
      <c r="V38" s="12">
        <v>3.5</v>
      </c>
      <c r="W38" s="12">
        <v>1.5</v>
      </c>
      <c r="X38" s="12">
        <v>1.75</v>
      </c>
      <c r="Y38" s="12">
        <v>3</v>
      </c>
      <c r="Z38" s="12">
        <v>7.5</v>
      </c>
      <c r="AA38" s="12">
        <v>224.25</v>
      </c>
      <c r="AB38" s="12">
        <v>86.25</v>
      </c>
      <c r="AC38" s="12">
        <v>171.75</v>
      </c>
      <c r="AD38" s="12">
        <v>62</v>
      </c>
      <c r="AE38" s="12">
        <v>10.25</v>
      </c>
      <c r="AF38" s="12">
        <v>12.5</v>
      </c>
      <c r="AG38" s="12">
        <v>6</v>
      </c>
      <c r="AH38" s="12">
        <v>6</v>
      </c>
      <c r="AI38" s="12">
        <v>6.5</v>
      </c>
      <c r="AJ38" s="12">
        <v>8.75</v>
      </c>
      <c r="AK38" s="12">
        <v>5</v>
      </c>
      <c r="AL38" s="12">
        <v>65.5</v>
      </c>
      <c r="AM38" s="12">
        <v>0.25</v>
      </c>
      <c r="AN38" s="12">
        <v>3.75</v>
      </c>
      <c r="AO38" s="13">
        <f t="shared" si="0"/>
        <v>1043.5</v>
      </c>
      <c r="AP38" s="14"/>
      <c r="AS38" s="15"/>
    </row>
    <row r="39" spans="1:45" x14ac:dyDescent="0.25">
      <c r="A39" s="1" t="s">
        <v>35</v>
      </c>
      <c r="B39" s="12">
        <v>11.683325362665391</v>
      </c>
      <c r="C39" s="12">
        <v>16.001076040172165</v>
      </c>
      <c r="D39" s="12">
        <v>6.8576040172166435</v>
      </c>
      <c r="E39" s="12">
        <v>5.8416626813326955</v>
      </c>
      <c r="F39" s="12">
        <v>59.432568149210908</v>
      </c>
      <c r="G39" s="12">
        <v>13.461222700462299</v>
      </c>
      <c r="H39" s="12">
        <v>17.271002710027101</v>
      </c>
      <c r="I39" s="12">
        <v>18.794914713853021</v>
      </c>
      <c r="J39" s="12">
        <v>34.288020086083215</v>
      </c>
      <c r="K39" s="12">
        <v>42.415550773154791</v>
      </c>
      <c r="L39" s="12">
        <v>106.92782560178543</v>
      </c>
      <c r="M39" s="12">
        <v>287.76538338912803</v>
      </c>
      <c r="N39" s="12">
        <v>44.193448110951699</v>
      </c>
      <c r="O39" s="12">
        <v>125.97672564960945</v>
      </c>
      <c r="P39" s="12">
        <v>51.55902279611032</v>
      </c>
      <c r="Q39" s="12">
        <v>28.700342738721506</v>
      </c>
      <c r="R39" s="12">
        <v>24.890562729156706</v>
      </c>
      <c r="S39" s="12">
        <v>36.573888091822099</v>
      </c>
      <c r="T39" s="12">
        <v>7.8735453531005906</v>
      </c>
      <c r="U39" s="12">
        <v>6.6036186832456565</v>
      </c>
      <c r="V39" s="12">
        <v>5.3336920133907224</v>
      </c>
      <c r="W39" s="12">
        <v>1.7778973377969074</v>
      </c>
      <c r="X39" s="12">
        <v>6.3496333492746695</v>
      </c>
      <c r="Y39" s="12">
        <v>6.8576040172166435</v>
      </c>
      <c r="Z39" s="12">
        <v>20.826797385620917</v>
      </c>
      <c r="AA39" s="12">
        <v>853.39072214251553</v>
      </c>
      <c r="AB39" s="12">
        <v>312.6559461182847</v>
      </c>
      <c r="AC39" s="12">
        <v>584.67423880121157</v>
      </c>
      <c r="AD39" s="12">
        <v>203.95022317870237</v>
      </c>
      <c r="AE39" s="12">
        <v>33.780049418141239</v>
      </c>
      <c r="AF39" s="12">
        <v>26.66846006695361</v>
      </c>
      <c r="AG39" s="12">
        <v>19.302885381794994</v>
      </c>
      <c r="AH39" s="12">
        <v>18.286944045911049</v>
      </c>
      <c r="AI39" s="12">
        <v>35.557946755938147</v>
      </c>
      <c r="AJ39" s="12">
        <v>24.128606727243746</v>
      </c>
      <c r="AK39" s="12">
        <v>64.004304160688662</v>
      </c>
      <c r="AL39" s="12">
        <v>16.001076040172165</v>
      </c>
      <c r="AM39" s="12">
        <v>0.25398533397098677</v>
      </c>
      <c r="AN39" s="12">
        <v>5.5876773473617094</v>
      </c>
      <c r="AO39" s="13">
        <f t="shared" si="0"/>
        <v>3186.5000000000005</v>
      </c>
      <c r="AP39" s="14"/>
      <c r="AS39" s="15"/>
    </row>
    <row r="40" spans="1:45" x14ac:dyDescent="0.25">
      <c r="A40" s="1" t="s">
        <v>36</v>
      </c>
      <c r="B40" s="12">
        <v>4</v>
      </c>
      <c r="C40" s="12">
        <v>4.25</v>
      </c>
      <c r="D40" s="12">
        <v>1.75</v>
      </c>
      <c r="E40" s="12">
        <v>1.75</v>
      </c>
      <c r="F40" s="12">
        <v>9.75</v>
      </c>
      <c r="G40" s="12">
        <v>1.25</v>
      </c>
      <c r="H40" s="12">
        <v>5.25</v>
      </c>
      <c r="I40" s="12">
        <v>3.25</v>
      </c>
      <c r="J40" s="12">
        <v>16.5</v>
      </c>
      <c r="K40" s="12">
        <v>1.5</v>
      </c>
      <c r="L40" s="12">
        <v>4.5</v>
      </c>
      <c r="M40" s="12">
        <v>35.25</v>
      </c>
      <c r="N40" s="12">
        <v>2</v>
      </c>
      <c r="O40" s="12">
        <v>1.5</v>
      </c>
      <c r="P40" s="12">
        <v>3.25</v>
      </c>
      <c r="Q40" s="12">
        <v>3</v>
      </c>
      <c r="R40" s="12">
        <v>1.25</v>
      </c>
      <c r="S40" s="12">
        <v>4.5</v>
      </c>
      <c r="T40" s="12">
        <v>36.25</v>
      </c>
      <c r="U40" s="12">
        <v>10.75</v>
      </c>
      <c r="V40" s="12">
        <v>24</v>
      </c>
      <c r="W40" s="12">
        <v>4</v>
      </c>
      <c r="X40" s="12">
        <v>3.25</v>
      </c>
      <c r="Y40" s="12">
        <v>6.75</v>
      </c>
      <c r="Z40" s="12">
        <v>0.5</v>
      </c>
      <c r="AA40" s="12">
        <v>157</v>
      </c>
      <c r="AB40" s="12">
        <v>56.75</v>
      </c>
      <c r="AC40" s="12">
        <v>97.5</v>
      </c>
      <c r="AD40" s="12">
        <v>34.5</v>
      </c>
      <c r="AE40" s="12">
        <v>6.25</v>
      </c>
      <c r="AF40" s="12">
        <v>14.25</v>
      </c>
      <c r="AG40" s="12">
        <v>8.25</v>
      </c>
      <c r="AH40" s="12">
        <v>7.25</v>
      </c>
      <c r="AI40" s="12">
        <v>10.75</v>
      </c>
      <c r="AJ40" s="12">
        <v>11.5</v>
      </c>
      <c r="AK40" s="12">
        <v>0.25</v>
      </c>
      <c r="AL40" s="12">
        <v>1</v>
      </c>
      <c r="AM40" s="12">
        <v>5</v>
      </c>
      <c r="AN40" s="12">
        <v>41.5</v>
      </c>
      <c r="AO40" s="13">
        <f t="shared" si="0"/>
        <v>641.75</v>
      </c>
      <c r="AP40" s="14"/>
      <c r="AS40" s="15"/>
    </row>
    <row r="41" spans="1:45" x14ac:dyDescent="0.25">
      <c r="A41" s="1" t="s">
        <v>37</v>
      </c>
      <c r="B41" s="12">
        <v>22.75</v>
      </c>
      <c r="C41" s="12">
        <v>24.5</v>
      </c>
      <c r="D41" s="12">
        <v>8.75</v>
      </c>
      <c r="E41" s="12">
        <v>6.5</v>
      </c>
      <c r="F41" s="12">
        <v>28.5</v>
      </c>
      <c r="G41" s="12">
        <v>16.25</v>
      </c>
      <c r="H41" s="12">
        <v>59.25</v>
      </c>
      <c r="I41" s="12">
        <v>34</v>
      </c>
      <c r="J41" s="12">
        <v>55.25</v>
      </c>
      <c r="K41" s="12">
        <v>8</v>
      </c>
      <c r="L41" s="12">
        <v>39.25</v>
      </c>
      <c r="M41" s="12">
        <v>91</v>
      </c>
      <c r="N41" s="12">
        <v>15.75</v>
      </c>
      <c r="O41" s="12">
        <v>21.75</v>
      </c>
      <c r="P41" s="12">
        <v>11.75</v>
      </c>
      <c r="Q41" s="12">
        <v>17</v>
      </c>
      <c r="R41" s="12">
        <v>14.25</v>
      </c>
      <c r="S41" s="12">
        <v>28</v>
      </c>
      <c r="T41" s="12">
        <v>266.75</v>
      </c>
      <c r="U41" s="12">
        <v>58</v>
      </c>
      <c r="V41" s="12">
        <v>92.25</v>
      </c>
      <c r="W41" s="12">
        <v>23</v>
      </c>
      <c r="X41" s="12">
        <v>11.5</v>
      </c>
      <c r="Y41" s="12">
        <v>28</v>
      </c>
      <c r="Z41" s="12">
        <v>16.75</v>
      </c>
      <c r="AA41" s="12">
        <v>208.25</v>
      </c>
      <c r="AB41" s="12">
        <v>113</v>
      </c>
      <c r="AC41" s="12">
        <v>268.75</v>
      </c>
      <c r="AD41" s="12">
        <v>114</v>
      </c>
      <c r="AE41" s="12">
        <v>46.25</v>
      </c>
      <c r="AF41" s="12">
        <v>85.5</v>
      </c>
      <c r="AG41" s="12">
        <v>31.75</v>
      </c>
      <c r="AH41" s="12">
        <v>50.25</v>
      </c>
      <c r="AI41" s="12">
        <v>42.5</v>
      </c>
      <c r="AJ41" s="12">
        <v>64.5</v>
      </c>
      <c r="AK41" s="12">
        <v>2.25</v>
      </c>
      <c r="AL41" s="12">
        <v>5.5</v>
      </c>
      <c r="AM41" s="12">
        <v>39.75</v>
      </c>
      <c r="AN41" s="12">
        <v>9.5</v>
      </c>
      <c r="AO41" s="13">
        <f t="shared" si="0"/>
        <v>2080.5</v>
      </c>
      <c r="AP41" s="14"/>
      <c r="AS41" s="15"/>
    </row>
    <row r="42" spans="1:45" x14ac:dyDescent="0.25">
      <c r="A42" s="11" t="s">
        <v>51</v>
      </c>
      <c r="B42" s="14">
        <f>SUM(B3:B41)</f>
        <v>2463.8904107117314</v>
      </c>
      <c r="C42" s="14">
        <f t="shared" ref="C42:AN42" si="3">SUM(C3:C41)</f>
        <v>3520.5956059785876</v>
      </c>
      <c r="D42" s="14">
        <f t="shared" si="3"/>
        <v>1904.4000656613589</v>
      </c>
      <c r="E42" s="14">
        <f t="shared" si="3"/>
        <v>2034.6054524986027</v>
      </c>
      <c r="F42" s="14">
        <f t="shared" si="3"/>
        <v>6038.0994663274259</v>
      </c>
      <c r="G42" s="14">
        <f t="shared" si="3"/>
        <v>2438.2350554703098</v>
      </c>
      <c r="H42" s="14">
        <f t="shared" si="3"/>
        <v>3237.2384254360591</v>
      </c>
      <c r="I42" s="14">
        <f t="shared" si="3"/>
        <v>2282.6689721498065</v>
      </c>
      <c r="J42" s="14">
        <f t="shared" si="3"/>
        <v>4421.9410160263078</v>
      </c>
      <c r="K42" s="14">
        <f t="shared" si="3"/>
        <v>2228.4470331681964</v>
      </c>
      <c r="L42" s="14">
        <f t="shared" si="3"/>
        <v>5179.1803251690044</v>
      </c>
      <c r="M42" s="14">
        <f t="shared" si="3"/>
        <v>5250.2852057342598</v>
      </c>
      <c r="N42" s="14">
        <f t="shared" si="3"/>
        <v>2261.9095851525121</v>
      </c>
      <c r="O42" s="14">
        <f t="shared" si="3"/>
        <v>2616.298194455992</v>
      </c>
      <c r="P42" s="14">
        <f t="shared" si="3"/>
        <v>2074.5640497461677</v>
      </c>
      <c r="Q42" s="14">
        <f t="shared" si="3"/>
        <v>1191.1865820851012</v>
      </c>
      <c r="R42" s="14">
        <f t="shared" si="3"/>
        <v>1607.160879511702</v>
      </c>
      <c r="S42" s="14">
        <f t="shared" si="3"/>
        <v>3075.2630947189846</v>
      </c>
      <c r="T42" s="14">
        <f t="shared" si="3"/>
        <v>2565.9718266114819</v>
      </c>
      <c r="U42" s="14">
        <f t="shared" si="3"/>
        <v>2000.2552422492422</v>
      </c>
      <c r="V42" s="14">
        <f t="shared" si="3"/>
        <v>2588.5966344187036</v>
      </c>
      <c r="W42" s="14">
        <f t="shared" si="3"/>
        <v>1394.4135890034759</v>
      </c>
      <c r="X42" s="14">
        <f t="shared" si="3"/>
        <v>1172.7066589495746</v>
      </c>
      <c r="Y42" s="14">
        <f t="shared" si="3"/>
        <v>2475.9380007228292</v>
      </c>
      <c r="Z42" s="14">
        <f t="shared" si="3"/>
        <v>2321.1785221994078</v>
      </c>
      <c r="AA42" s="14">
        <f t="shared" si="3"/>
        <v>11704.321777861016</v>
      </c>
      <c r="AB42" s="14">
        <f t="shared" si="3"/>
        <v>7779.2066965371696</v>
      </c>
      <c r="AC42" s="14">
        <f t="shared" si="3"/>
        <v>21031.545332867823</v>
      </c>
      <c r="AD42" s="14">
        <f t="shared" si="3"/>
        <v>8731.8807300930421</v>
      </c>
      <c r="AE42" s="14">
        <f t="shared" si="3"/>
        <v>6119.313739175298</v>
      </c>
      <c r="AF42" s="14">
        <f t="shared" si="3"/>
        <v>7611.8553521968297</v>
      </c>
      <c r="AG42" s="14">
        <f t="shared" si="3"/>
        <v>3617.2330158714494</v>
      </c>
      <c r="AH42" s="14">
        <f t="shared" si="3"/>
        <v>5979.6841429687702</v>
      </c>
      <c r="AI42" s="14">
        <f t="shared" si="3"/>
        <v>3631.180783707327</v>
      </c>
      <c r="AJ42" s="14">
        <f t="shared" si="3"/>
        <v>2853.3083949518268</v>
      </c>
      <c r="AK42" s="14">
        <f t="shared" si="3"/>
        <v>992.91375826807666</v>
      </c>
      <c r="AL42" s="14">
        <f t="shared" si="3"/>
        <v>3065.88877915384</v>
      </c>
      <c r="AM42" s="14">
        <f t="shared" si="3"/>
        <v>636.48400817647064</v>
      </c>
      <c r="AN42" s="14">
        <f t="shared" si="3"/>
        <v>1855.4035940142364</v>
      </c>
      <c r="AO42" s="14">
        <f>SUM(AO3:AO41)</f>
        <v>153955.25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59"/>
  <sheetViews>
    <sheetView workbookViewId="0">
      <pane xSplit="1" ySplit="2" topLeftCell="AH3" activePane="bottomRight" state="frozen"/>
      <selection pane="topRight" activeCell="B1" sqref="B1"/>
      <selection pane="bottomLeft" activeCell="A3" sqref="A3"/>
      <selection pane="bottomRight" activeCell="AS11" sqref="AS11"/>
    </sheetView>
  </sheetViews>
  <sheetFormatPr defaultColWidth="9.109375" defaultRowHeight="13.2" x14ac:dyDescent="0.25"/>
  <cols>
    <col min="1" max="40" width="7.6640625" style="9" customWidth="1"/>
    <col min="41" max="41" width="8.6640625" style="11" customWidth="1"/>
    <col min="42" max="42" width="9.109375" style="11"/>
    <col min="43" max="44" width="9.109375" style="9"/>
    <col min="45" max="45" width="8.6640625" style="9" customWidth="1"/>
    <col min="46" max="16384" width="9.109375" style="9"/>
  </cols>
  <sheetData>
    <row r="1" spans="1:51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37012</v>
      </c>
    </row>
    <row r="2" spans="1:5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1" t="s">
        <v>38</v>
      </c>
    </row>
    <row r="3" spans="1:51" x14ac:dyDescent="0.25">
      <c r="A3" s="1" t="s">
        <v>3</v>
      </c>
      <c r="B3" s="12">
        <v>7.0095911155981829</v>
      </c>
      <c r="C3" s="12">
        <v>73.600706713780923</v>
      </c>
      <c r="D3" s="12">
        <v>51.403668181053341</v>
      </c>
      <c r="E3" s="12">
        <v>39.721016321723035</v>
      </c>
      <c r="F3" s="12">
        <v>225.47518088507488</v>
      </c>
      <c r="G3" s="12">
        <v>75.645170789163728</v>
      </c>
      <c r="H3" s="12">
        <v>70.095911155981824</v>
      </c>
      <c r="I3" s="12">
        <v>32.711425206124851</v>
      </c>
      <c r="J3" s="12">
        <v>63.086320040383647</v>
      </c>
      <c r="K3" s="12">
        <v>29.498695944809022</v>
      </c>
      <c r="L3" s="12">
        <v>91.416750799259631</v>
      </c>
      <c r="M3" s="12">
        <v>92.585015985192669</v>
      </c>
      <c r="N3" s="12">
        <v>12.850917045263335</v>
      </c>
      <c r="O3" s="12">
        <v>16.063646306579169</v>
      </c>
      <c r="P3" s="12">
        <v>18.108110381961971</v>
      </c>
      <c r="Q3" s="12">
        <v>6.13339222614841</v>
      </c>
      <c r="R3" s="12">
        <v>6.4254585226316676</v>
      </c>
      <c r="S3" s="12">
        <v>24.241502608110384</v>
      </c>
      <c r="T3" s="12">
        <v>13.142983341746593</v>
      </c>
      <c r="U3" s="12">
        <v>4.0889281507656063</v>
      </c>
      <c r="V3" s="12">
        <v>11.974718155813562</v>
      </c>
      <c r="W3" s="12">
        <v>2.9206629648325761</v>
      </c>
      <c r="X3" s="12">
        <v>2.3365303718660608</v>
      </c>
      <c r="Y3" s="12">
        <v>11.390585562847047</v>
      </c>
      <c r="Z3" s="12">
        <v>20.736707050311292</v>
      </c>
      <c r="AA3" s="12">
        <v>74.768971899713947</v>
      </c>
      <c r="AB3" s="12">
        <v>60.749789668517586</v>
      </c>
      <c r="AC3" s="12">
        <v>191.88755678950025</v>
      </c>
      <c r="AD3" s="12">
        <v>96.38187783947501</v>
      </c>
      <c r="AE3" s="12">
        <v>109.23279488473835</v>
      </c>
      <c r="AF3" s="12">
        <v>100.76287228672388</v>
      </c>
      <c r="AG3" s="12">
        <v>11.974718155813562</v>
      </c>
      <c r="AH3" s="12">
        <v>30.082828537775537</v>
      </c>
      <c r="AI3" s="12">
        <v>13.142983341746593</v>
      </c>
      <c r="AJ3" s="12">
        <v>18.108110381961971</v>
      </c>
      <c r="AK3" s="12">
        <v>1.4603314824162881</v>
      </c>
      <c r="AL3" s="12">
        <v>4.380994447248864</v>
      </c>
      <c r="AM3" s="12">
        <v>2.6285966683493185</v>
      </c>
      <c r="AN3" s="12">
        <v>17.523977788995456</v>
      </c>
      <c r="AO3" s="13">
        <f>SUM(B3:AN3)</f>
        <v>1735.75</v>
      </c>
      <c r="AP3" s="14"/>
      <c r="AR3" s="9" t="s">
        <v>39</v>
      </c>
      <c r="AS3" s="12">
        <f>SUM(B3:Z27,AK3:AN27,B38:Z41,AK38:AN41)</f>
        <v>28264.631151027494</v>
      </c>
      <c r="AU3" s="9" t="s">
        <v>40</v>
      </c>
      <c r="AV3" s="15">
        <f>SUM(AS11:AS16,AT11:AX11)</f>
        <v>71114.278184696159</v>
      </c>
      <c r="AW3" s="16">
        <f>AV3/AY$17</f>
        <v>0.61705299806891778</v>
      </c>
    </row>
    <row r="4" spans="1:51" x14ac:dyDescent="0.25">
      <c r="A4" s="1" t="s">
        <v>4</v>
      </c>
      <c r="B4" s="12">
        <v>69.75</v>
      </c>
      <c r="C4" s="12">
        <v>12.75</v>
      </c>
      <c r="D4" s="12">
        <v>31.25</v>
      </c>
      <c r="E4" s="12">
        <v>41</v>
      </c>
      <c r="F4" s="12">
        <v>289</v>
      </c>
      <c r="G4" s="12">
        <v>87.25</v>
      </c>
      <c r="H4" s="12">
        <v>81.5</v>
      </c>
      <c r="I4" s="12">
        <v>44.25</v>
      </c>
      <c r="J4" s="12">
        <v>109.75</v>
      </c>
      <c r="K4" s="12">
        <v>29.25</v>
      </c>
      <c r="L4" s="12">
        <v>53</v>
      </c>
      <c r="M4" s="12">
        <v>136.25</v>
      </c>
      <c r="N4" s="12">
        <v>21.25</v>
      </c>
      <c r="O4" s="12">
        <v>21.5</v>
      </c>
      <c r="P4" s="12">
        <v>21.25</v>
      </c>
      <c r="Q4" s="12">
        <v>10.25</v>
      </c>
      <c r="R4" s="12">
        <v>9</v>
      </c>
      <c r="S4" s="12">
        <v>40.25</v>
      </c>
      <c r="T4" s="12">
        <v>19.5</v>
      </c>
      <c r="U4" s="12">
        <v>10</v>
      </c>
      <c r="V4" s="12">
        <v>11.5</v>
      </c>
      <c r="W4" s="12">
        <v>5.25</v>
      </c>
      <c r="X4" s="12">
        <v>3</v>
      </c>
      <c r="Y4" s="12">
        <v>10.5</v>
      </c>
      <c r="Z4" s="12">
        <v>20.25</v>
      </c>
      <c r="AA4" s="12">
        <v>207</v>
      </c>
      <c r="AB4" s="12">
        <v>132.75</v>
      </c>
      <c r="AC4" s="12">
        <v>367</v>
      </c>
      <c r="AD4" s="12">
        <v>171.75</v>
      </c>
      <c r="AE4" s="12">
        <v>55.5</v>
      </c>
      <c r="AF4" s="12">
        <v>92.25</v>
      </c>
      <c r="AG4" s="12">
        <v>17.25</v>
      </c>
      <c r="AH4" s="12">
        <v>35.5</v>
      </c>
      <c r="AI4" s="12">
        <v>27</v>
      </c>
      <c r="AJ4" s="12">
        <v>28.25</v>
      </c>
      <c r="AK4" s="12">
        <v>3.25</v>
      </c>
      <c r="AL4" s="12">
        <v>10.5</v>
      </c>
      <c r="AM4" s="12">
        <v>2.25</v>
      </c>
      <c r="AN4" s="12">
        <v>19.5</v>
      </c>
      <c r="AO4" s="13">
        <f t="shared" ref="AO4:AO41" si="0">SUM(B4:AN4)</f>
        <v>2358.25</v>
      </c>
      <c r="AP4" s="14"/>
      <c r="AR4" s="9" t="s">
        <v>41</v>
      </c>
      <c r="AS4" s="12">
        <f>SUM(AA28:AJ37)</f>
        <v>35184.127582938352</v>
      </c>
      <c r="AU4" s="9" t="s">
        <v>42</v>
      </c>
      <c r="AV4" s="15">
        <f>SUM(AT12:AX16)</f>
        <v>44133.971815303848</v>
      </c>
      <c r="AW4" s="16">
        <f>AV4/AY$17</f>
        <v>0.38294700193108222</v>
      </c>
    </row>
    <row r="5" spans="1:51" x14ac:dyDescent="0.25">
      <c r="A5" s="1" t="s">
        <v>5</v>
      </c>
      <c r="B5" s="12">
        <v>51.25</v>
      </c>
      <c r="C5" s="12">
        <v>18.75</v>
      </c>
      <c r="D5" s="12">
        <v>6.5</v>
      </c>
      <c r="E5" s="12">
        <v>15.5</v>
      </c>
      <c r="F5" s="12">
        <v>216.5</v>
      </c>
      <c r="G5" s="12">
        <v>40</v>
      </c>
      <c r="H5" s="12">
        <v>27.75</v>
      </c>
      <c r="I5" s="12">
        <v>17.75</v>
      </c>
      <c r="J5" s="12">
        <v>31.25</v>
      </c>
      <c r="K5" s="12">
        <v>13.75</v>
      </c>
      <c r="L5" s="12">
        <v>32.75</v>
      </c>
      <c r="M5" s="12">
        <v>60.25</v>
      </c>
      <c r="N5" s="12">
        <v>10.5</v>
      </c>
      <c r="O5" s="12">
        <v>9</v>
      </c>
      <c r="P5" s="12">
        <v>7.75</v>
      </c>
      <c r="Q5" s="12">
        <v>3.5</v>
      </c>
      <c r="R5" s="12">
        <v>9.25</v>
      </c>
      <c r="S5" s="12">
        <v>15.5</v>
      </c>
      <c r="T5" s="12">
        <v>6.25</v>
      </c>
      <c r="U5" s="12">
        <v>5.5</v>
      </c>
      <c r="V5" s="12">
        <v>11</v>
      </c>
      <c r="W5" s="12">
        <v>6.25</v>
      </c>
      <c r="X5" s="12">
        <v>2.25</v>
      </c>
      <c r="Y5" s="12">
        <v>8.25</v>
      </c>
      <c r="Z5" s="12">
        <v>6.5</v>
      </c>
      <c r="AA5" s="12">
        <v>109.5</v>
      </c>
      <c r="AB5" s="12">
        <v>71.25</v>
      </c>
      <c r="AC5" s="12">
        <v>193</v>
      </c>
      <c r="AD5" s="12">
        <v>88.75</v>
      </c>
      <c r="AE5" s="12">
        <v>36.75</v>
      </c>
      <c r="AF5" s="12">
        <v>25.25</v>
      </c>
      <c r="AG5" s="12">
        <v>13.5</v>
      </c>
      <c r="AH5" s="12">
        <v>6.25</v>
      </c>
      <c r="AI5" s="12">
        <v>15.75</v>
      </c>
      <c r="AJ5" s="12">
        <v>11.5</v>
      </c>
      <c r="AK5" s="12">
        <v>4.75</v>
      </c>
      <c r="AL5" s="12">
        <v>7.5</v>
      </c>
      <c r="AM5" s="12">
        <v>5</v>
      </c>
      <c r="AN5" s="12">
        <v>6.25</v>
      </c>
      <c r="AO5" s="13">
        <f t="shared" si="0"/>
        <v>1228.5</v>
      </c>
      <c r="AP5" s="14"/>
      <c r="AR5" s="9" t="s">
        <v>43</v>
      </c>
      <c r="AS5" s="12">
        <f>SUM(AA3:AJ27,B28:Z37,AA38:AJ41,AK28:AN37)</f>
        <v>51799.491266034136</v>
      </c>
    </row>
    <row r="6" spans="1:51" x14ac:dyDescent="0.25">
      <c r="A6" s="1" t="s">
        <v>6</v>
      </c>
      <c r="B6" s="12">
        <v>37</v>
      </c>
      <c r="C6" s="12">
        <v>41</v>
      </c>
      <c r="D6" s="12">
        <v>21.25</v>
      </c>
      <c r="E6" s="12">
        <v>7.25</v>
      </c>
      <c r="F6" s="12">
        <v>77</v>
      </c>
      <c r="G6" s="12">
        <v>35.25</v>
      </c>
      <c r="H6" s="12">
        <v>25</v>
      </c>
      <c r="I6" s="12">
        <v>26.5</v>
      </c>
      <c r="J6" s="12">
        <v>50.25</v>
      </c>
      <c r="K6" s="12">
        <v>22</v>
      </c>
      <c r="L6" s="12">
        <v>29.25</v>
      </c>
      <c r="M6" s="12">
        <v>80.5</v>
      </c>
      <c r="N6" s="12">
        <v>7</v>
      </c>
      <c r="O6" s="12">
        <v>10.75</v>
      </c>
      <c r="P6" s="12">
        <v>8.5</v>
      </c>
      <c r="Q6" s="12">
        <v>2.75</v>
      </c>
      <c r="R6" s="12">
        <v>6.75</v>
      </c>
      <c r="S6" s="12">
        <v>16.75</v>
      </c>
      <c r="T6" s="12">
        <v>9.25</v>
      </c>
      <c r="U6" s="12">
        <v>3.75</v>
      </c>
      <c r="V6" s="12">
        <v>8.75</v>
      </c>
      <c r="W6" s="12">
        <v>2.5</v>
      </c>
      <c r="X6" s="12">
        <v>3.25</v>
      </c>
      <c r="Y6" s="12">
        <v>9</v>
      </c>
      <c r="Z6" s="12">
        <v>7.25</v>
      </c>
      <c r="AA6" s="12">
        <v>152.25</v>
      </c>
      <c r="AB6" s="12">
        <v>103.75</v>
      </c>
      <c r="AC6" s="12">
        <v>216.75</v>
      </c>
      <c r="AD6" s="12">
        <v>164.75</v>
      </c>
      <c r="AE6" s="12">
        <v>58.5</v>
      </c>
      <c r="AF6" s="12">
        <v>47.75</v>
      </c>
      <c r="AG6" s="12">
        <v>11.25</v>
      </c>
      <c r="AH6" s="12">
        <v>9</v>
      </c>
      <c r="AI6" s="12">
        <v>11.25</v>
      </c>
      <c r="AJ6" s="12">
        <v>15</v>
      </c>
      <c r="AK6" s="12">
        <v>1.25</v>
      </c>
      <c r="AL6" s="12">
        <v>5</v>
      </c>
      <c r="AM6" s="12">
        <v>0.5</v>
      </c>
      <c r="AN6" s="12">
        <v>5</v>
      </c>
      <c r="AO6" s="13">
        <f t="shared" si="0"/>
        <v>1350.5</v>
      </c>
      <c r="AP6" s="14"/>
      <c r="AS6" s="12"/>
    </row>
    <row r="7" spans="1:51" x14ac:dyDescent="0.25">
      <c r="A7" s="1" t="s">
        <v>7</v>
      </c>
      <c r="B7" s="12">
        <v>182.48497509239917</v>
      </c>
      <c r="C7" s="12">
        <v>246.60131769243131</v>
      </c>
      <c r="D7" s="12">
        <v>221.63293427607263</v>
      </c>
      <c r="E7" s="12">
        <v>73.363892013498315</v>
      </c>
      <c r="F7" s="12">
        <v>12.021814237506026</v>
      </c>
      <c r="G7" s="12">
        <v>192.9655310943275</v>
      </c>
      <c r="H7" s="12">
        <v>97.099268841394831</v>
      </c>
      <c r="I7" s="12">
        <v>110.04583802024747</v>
      </c>
      <c r="J7" s="12">
        <v>186.49224650490117</v>
      </c>
      <c r="K7" s="12">
        <v>58.876064599067973</v>
      </c>
      <c r="L7" s="12">
        <v>230.88048368953881</v>
      </c>
      <c r="M7" s="12">
        <v>151.04330708661416</v>
      </c>
      <c r="N7" s="12">
        <v>37.606700948095771</v>
      </c>
      <c r="O7" s="12">
        <v>37.298449300980238</v>
      </c>
      <c r="P7" s="12">
        <v>41.613972360597785</v>
      </c>
      <c r="Q7" s="12">
        <v>19.111602121163425</v>
      </c>
      <c r="R7" s="12">
        <v>50.553270126948419</v>
      </c>
      <c r="S7" s="12">
        <v>90.317732604852964</v>
      </c>
      <c r="T7" s="12">
        <v>15.412582355776957</v>
      </c>
      <c r="U7" s="12">
        <v>18.186847179816809</v>
      </c>
      <c r="V7" s="12">
        <v>37.298449300980238</v>
      </c>
      <c r="W7" s="12">
        <v>10.172304354812791</v>
      </c>
      <c r="X7" s="12">
        <v>10.172304354812791</v>
      </c>
      <c r="Y7" s="12">
        <v>15.720834002892495</v>
      </c>
      <c r="Z7" s="12">
        <v>21.885866945203279</v>
      </c>
      <c r="AA7" s="12">
        <v>248.45082757512455</v>
      </c>
      <c r="AB7" s="12">
        <v>196.35629921259843</v>
      </c>
      <c r="AC7" s="12">
        <v>527.72681986180294</v>
      </c>
      <c r="AD7" s="12">
        <v>282.05025711071829</v>
      </c>
      <c r="AE7" s="12">
        <v>110.04583802024747</v>
      </c>
      <c r="AF7" s="12">
        <v>78.295918367346943</v>
      </c>
      <c r="AG7" s="12">
        <v>45.312992125984252</v>
      </c>
      <c r="AH7" s="12">
        <v>27.126144946167443</v>
      </c>
      <c r="AI7" s="12">
        <v>39.456210830789011</v>
      </c>
      <c r="AJ7" s="12">
        <v>42.538727301944398</v>
      </c>
      <c r="AK7" s="12">
        <v>14.1795757673148</v>
      </c>
      <c r="AL7" s="12">
        <v>33.599429535593764</v>
      </c>
      <c r="AM7" s="12">
        <v>4.6237747067330872</v>
      </c>
      <c r="AN7" s="12">
        <v>17.878595532701269</v>
      </c>
      <c r="AO7" s="13">
        <f t="shared" si="0"/>
        <v>3836.5000000000005</v>
      </c>
      <c r="AP7" s="14"/>
      <c r="AR7" s="9" t="s">
        <v>44</v>
      </c>
      <c r="AS7" s="12">
        <f>SUM(AJ3:AN41,B37:AI41)</f>
        <v>14705.862924829098</v>
      </c>
    </row>
    <row r="8" spans="1:51" x14ac:dyDescent="0.25">
      <c r="A8" s="1" t="s">
        <v>8</v>
      </c>
      <c r="B8" s="12">
        <v>75</v>
      </c>
      <c r="C8" s="12">
        <v>73.75</v>
      </c>
      <c r="D8" s="12">
        <v>40.75</v>
      </c>
      <c r="E8" s="12">
        <v>38.75</v>
      </c>
      <c r="F8" s="12">
        <v>151</v>
      </c>
      <c r="G8" s="12">
        <v>4.25</v>
      </c>
      <c r="H8" s="12">
        <v>58.5</v>
      </c>
      <c r="I8" s="12">
        <v>55.5</v>
      </c>
      <c r="J8" s="12">
        <v>77.5</v>
      </c>
      <c r="K8" s="12">
        <v>44</v>
      </c>
      <c r="L8" s="12">
        <v>81.25</v>
      </c>
      <c r="M8" s="12">
        <v>93.25</v>
      </c>
      <c r="N8" s="12">
        <v>20.75</v>
      </c>
      <c r="O8" s="12">
        <v>20.75</v>
      </c>
      <c r="P8" s="12">
        <v>16</v>
      </c>
      <c r="Q8" s="12">
        <v>6.75</v>
      </c>
      <c r="R8" s="12">
        <v>7</v>
      </c>
      <c r="S8" s="12">
        <v>20.25</v>
      </c>
      <c r="T8" s="12">
        <v>8.75</v>
      </c>
      <c r="U8" s="12">
        <v>6</v>
      </c>
      <c r="V8" s="12">
        <v>7.75</v>
      </c>
      <c r="W8" s="12">
        <v>4</v>
      </c>
      <c r="X8" s="12">
        <v>5</v>
      </c>
      <c r="Y8" s="12">
        <v>8.25</v>
      </c>
      <c r="Z8" s="12">
        <v>25.75</v>
      </c>
      <c r="AA8" s="12">
        <v>111.25</v>
      </c>
      <c r="AB8" s="12">
        <v>91.25</v>
      </c>
      <c r="AC8" s="12">
        <v>215.25</v>
      </c>
      <c r="AD8" s="12">
        <v>173</v>
      </c>
      <c r="AE8" s="12">
        <v>68.75</v>
      </c>
      <c r="AF8" s="12">
        <v>66.5</v>
      </c>
      <c r="AG8" s="12">
        <v>14</v>
      </c>
      <c r="AH8" s="12">
        <v>14</v>
      </c>
      <c r="AI8" s="12">
        <v>16.25</v>
      </c>
      <c r="AJ8" s="12">
        <v>19</v>
      </c>
      <c r="AK8" s="12">
        <v>3.25</v>
      </c>
      <c r="AL8" s="12">
        <v>9.25</v>
      </c>
      <c r="AM8" s="12">
        <v>0.75</v>
      </c>
      <c r="AN8" s="12">
        <v>6.75</v>
      </c>
      <c r="AO8" s="13">
        <f t="shared" si="0"/>
        <v>1759.75</v>
      </c>
      <c r="AP8" s="14"/>
      <c r="AS8" s="15"/>
    </row>
    <row r="9" spans="1:51" x14ac:dyDescent="0.25">
      <c r="A9" s="1" t="s">
        <v>9</v>
      </c>
      <c r="B9" s="12">
        <v>58</v>
      </c>
      <c r="C9" s="12">
        <v>69.75</v>
      </c>
      <c r="D9" s="12">
        <v>24.75</v>
      </c>
      <c r="E9" s="12">
        <v>26.75</v>
      </c>
      <c r="F9" s="12">
        <v>117.75</v>
      </c>
      <c r="G9" s="12">
        <v>50.75</v>
      </c>
      <c r="H9" s="12">
        <v>6.5</v>
      </c>
      <c r="I9" s="12">
        <v>28.5</v>
      </c>
      <c r="J9" s="12">
        <v>56.75</v>
      </c>
      <c r="K9" s="12">
        <v>17.5</v>
      </c>
      <c r="L9" s="12">
        <v>65.25</v>
      </c>
      <c r="M9" s="12">
        <v>129.75</v>
      </c>
      <c r="N9" s="12">
        <v>31</v>
      </c>
      <c r="O9" s="12">
        <v>36.25</v>
      </c>
      <c r="P9" s="12">
        <v>22.75</v>
      </c>
      <c r="Q9" s="12">
        <v>7</v>
      </c>
      <c r="R9" s="12">
        <v>12.5</v>
      </c>
      <c r="S9" s="12">
        <v>29</v>
      </c>
      <c r="T9" s="12">
        <v>26</v>
      </c>
      <c r="U9" s="12">
        <v>15.25</v>
      </c>
      <c r="V9" s="12">
        <v>20.75</v>
      </c>
      <c r="W9" s="12">
        <v>8</v>
      </c>
      <c r="X9" s="12">
        <v>8</v>
      </c>
      <c r="Y9" s="12">
        <v>23.75</v>
      </c>
      <c r="Z9" s="12">
        <v>31.25</v>
      </c>
      <c r="AA9" s="12">
        <v>201.5</v>
      </c>
      <c r="AB9" s="12">
        <v>164.25</v>
      </c>
      <c r="AC9" s="12">
        <v>359</v>
      </c>
      <c r="AD9" s="12">
        <v>260.5</v>
      </c>
      <c r="AE9" s="12">
        <v>108.5</v>
      </c>
      <c r="AF9" s="12">
        <v>79.25</v>
      </c>
      <c r="AG9" s="12">
        <v>20.75</v>
      </c>
      <c r="AH9" s="12">
        <v>16</v>
      </c>
      <c r="AI9" s="12">
        <v>15.75</v>
      </c>
      <c r="AJ9" s="12">
        <v>22</v>
      </c>
      <c r="AK9" s="12">
        <v>3.75</v>
      </c>
      <c r="AL9" s="12">
        <v>11.25</v>
      </c>
      <c r="AM9" s="12">
        <v>6.5</v>
      </c>
      <c r="AN9" s="12">
        <v>29.5</v>
      </c>
      <c r="AO9" s="13">
        <f t="shared" si="0"/>
        <v>2222</v>
      </c>
      <c r="AP9" s="14"/>
      <c r="AS9" s="15"/>
    </row>
    <row r="10" spans="1:51" x14ac:dyDescent="0.25">
      <c r="A10" s="1">
        <v>19</v>
      </c>
      <c r="B10" s="12">
        <v>29</v>
      </c>
      <c r="C10" s="12">
        <v>33.25</v>
      </c>
      <c r="D10" s="12">
        <v>17.5</v>
      </c>
      <c r="E10" s="12">
        <v>26</v>
      </c>
      <c r="F10" s="12">
        <v>112.75</v>
      </c>
      <c r="G10" s="12">
        <v>50.75</v>
      </c>
      <c r="H10" s="12">
        <v>22.25</v>
      </c>
      <c r="I10" s="12">
        <v>4.75</v>
      </c>
      <c r="J10" s="12">
        <v>20.5</v>
      </c>
      <c r="K10" s="12">
        <v>10.25</v>
      </c>
      <c r="L10" s="12">
        <v>37.75</v>
      </c>
      <c r="M10" s="12">
        <v>54.75</v>
      </c>
      <c r="N10" s="12">
        <v>19.5</v>
      </c>
      <c r="O10" s="12">
        <v>23</v>
      </c>
      <c r="P10" s="12">
        <v>18.5</v>
      </c>
      <c r="Q10" s="12">
        <v>7.75</v>
      </c>
      <c r="R10" s="12">
        <v>12</v>
      </c>
      <c r="S10" s="12">
        <v>24.5</v>
      </c>
      <c r="T10" s="12">
        <v>15</v>
      </c>
      <c r="U10" s="12">
        <v>12.5</v>
      </c>
      <c r="V10" s="12">
        <v>16.25</v>
      </c>
      <c r="W10" s="12">
        <v>13</v>
      </c>
      <c r="X10" s="12">
        <v>7.25</v>
      </c>
      <c r="Y10" s="12">
        <v>24.5</v>
      </c>
      <c r="Z10" s="12">
        <v>9</v>
      </c>
      <c r="AA10" s="12">
        <v>90</v>
      </c>
      <c r="AB10" s="12">
        <v>82.75</v>
      </c>
      <c r="AC10" s="12">
        <v>206</v>
      </c>
      <c r="AD10" s="12">
        <v>154.75</v>
      </c>
      <c r="AE10" s="12">
        <v>56</v>
      </c>
      <c r="AF10" s="12">
        <v>43.75</v>
      </c>
      <c r="AG10" s="12">
        <v>14.75</v>
      </c>
      <c r="AH10" s="12">
        <v>8.5</v>
      </c>
      <c r="AI10" s="12">
        <v>12</v>
      </c>
      <c r="AJ10" s="12">
        <v>18</v>
      </c>
      <c r="AK10" s="12">
        <v>2</v>
      </c>
      <c r="AL10" s="12">
        <v>6.25</v>
      </c>
      <c r="AM10" s="12">
        <v>4.5</v>
      </c>
      <c r="AN10" s="12">
        <v>18.25</v>
      </c>
      <c r="AO10" s="13">
        <f t="shared" si="0"/>
        <v>1339.75</v>
      </c>
      <c r="AP10" s="14"/>
      <c r="AR10" s="17"/>
      <c r="AS10" s="15" t="s">
        <v>45</v>
      </c>
      <c r="AT10" s="9" t="s">
        <v>46</v>
      </c>
      <c r="AU10" s="9" t="s">
        <v>47</v>
      </c>
      <c r="AV10" s="9" t="s">
        <v>48</v>
      </c>
      <c r="AW10" s="9" t="s">
        <v>49</v>
      </c>
      <c r="AX10" s="9" t="s">
        <v>50</v>
      </c>
      <c r="AY10" s="11" t="s">
        <v>38</v>
      </c>
    </row>
    <row r="11" spans="1:51" x14ac:dyDescent="0.25">
      <c r="A11" s="1">
        <v>12</v>
      </c>
      <c r="B11" s="12">
        <v>55.5</v>
      </c>
      <c r="C11" s="12">
        <v>85.25</v>
      </c>
      <c r="D11" s="12">
        <v>42.75</v>
      </c>
      <c r="E11" s="12">
        <v>51.75</v>
      </c>
      <c r="F11" s="12">
        <v>174.25</v>
      </c>
      <c r="G11" s="12">
        <v>70.5</v>
      </c>
      <c r="H11" s="12">
        <v>49.25</v>
      </c>
      <c r="I11" s="12">
        <v>17.25</v>
      </c>
      <c r="J11" s="12">
        <v>10.5</v>
      </c>
      <c r="K11" s="12">
        <v>17.25</v>
      </c>
      <c r="L11" s="12">
        <v>94.5</v>
      </c>
      <c r="M11" s="12">
        <v>119.75</v>
      </c>
      <c r="N11" s="12">
        <v>66.5</v>
      </c>
      <c r="O11" s="12">
        <v>71.5</v>
      </c>
      <c r="P11" s="12">
        <v>42.5</v>
      </c>
      <c r="Q11" s="12">
        <v>22.5</v>
      </c>
      <c r="R11" s="12">
        <v>36.5</v>
      </c>
      <c r="S11" s="12">
        <v>62.25</v>
      </c>
      <c r="T11" s="12">
        <v>37</v>
      </c>
      <c r="U11" s="12">
        <v>27.25</v>
      </c>
      <c r="V11" s="12">
        <v>27.5</v>
      </c>
      <c r="W11" s="12">
        <v>17.25</v>
      </c>
      <c r="X11" s="12">
        <v>10.25</v>
      </c>
      <c r="Y11" s="12">
        <v>38.25</v>
      </c>
      <c r="Z11" s="12">
        <v>32.25</v>
      </c>
      <c r="AA11" s="12">
        <v>184.25</v>
      </c>
      <c r="AB11" s="12">
        <v>191.5</v>
      </c>
      <c r="AC11" s="12">
        <v>567</v>
      </c>
      <c r="AD11" s="12">
        <v>248</v>
      </c>
      <c r="AE11" s="12">
        <v>71.25</v>
      </c>
      <c r="AF11" s="12">
        <v>77.5</v>
      </c>
      <c r="AG11" s="12">
        <v>25.75</v>
      </c>
      <c r="AH11" s="12">
        <v>49.5</v>
      </c>
      <c r="AI11" s="12">
        <v>37.25</v>
      </c>
      <c r="AJ11" s="12">
        <v>47.5</v>
      </c>
      <c r="AK11" s="12">
        <v>3.25</v>
      </c>
      <c r="AL11" s="12">
        <v>15.25</v>
      </c>
      <c r="AM11" s="12">
        <v>9.75</v>
      </c>
      <c r="AN11" s="12">
        <v>32.5</v>
      </c>
      <c r="AO11" s="13">
        <f t="shared" si="0"/>
        <v>2840.25</v>
      </c>
      <c r="AP11" s="14"/>
      <c r="AR11" s="18" t="s">
        <v>45</v>
      </c>
      <c r="AS11" s="15">
        <f>SUM(AA28:AD31)</f>
        <v>2243.7209562601811</v>
      </c>
      <c r="AT11" s="15">
        <f>SUM(Z28:Z31,H28:K31)</f>
        <v>4670.3424468654739</v>
      </c>
      <c r="AU11" s="15">
        <f>SUM(AE28:AJ31)</f>
        <v>14721.510827780989</v>
      </c>
      <c r="AV11" s="15">
        <f>SUM(B28:G31)</f>
        <v>4467.8044957662696</v>
      </c>
      <c r="AW11" s="15">
        <f>SUM(AM28:AN31,T28:Y31)</f>
        <v>4728.0970583147018</v>
      </c>
      <c r="AX11" s="15">
        <f>SUM(AK28:AL31,L28:S31)</f>
        <v>6845.5242150123859</v>
      </c>
      <c r="AY11" s="14">
        <f t="shared" ref="AY11:AY16" si="1">SUM(AS11:AX11)</f>
        <v>37677</v>
      </c>
    </row>
    <row r="12" spans="1:51" x14ac:dyDescent="0.25">
      <c r="A12" s="1" t="s">
        <v>10</v>
      </c>
      <c r="B12" s="12">
        <v>25.75</v>
      </c>
      <c r="C12" s="12">
        <v>23.75</v>
      </c>
      <c r="D12" s="12">
        <v>17</v>
      </c>
      <c r="E12" s="12">
        <v>20</v>
      </c>
      <c r="F12" s="12">
        <v>65.5</v>
      </c>
      <c r="G12" s="12">
        <v>44</v>
      </c>
      <c r="H12" s="12">
        <v>18</v>
      </c>
      <c r="I12" s="12">
        <v>9.25</v>
      </c>
      <c r="J12" s="12">
        <v>23</v>
      </c>
      <c r="K12" s="12">
        <v>5.75</v>
      </c>
      <c r="L12" s="12">
        <v>77.75</v>
      </c>
      <c r="M12" s="12">
        <v>110.75</v>
      </c>
      <c r="N12" s="12">
        <v>64.5</v>
      </c>
      <c r="O12" s="12">
        <v>67.25</v>
      </c>
      <c r="P12" s="12">
        <v>30.5</v>
      </c>
      <c r="Q12" s="12">
        <v>16.25</v>
      </c>
      <c r="R12" s="12">
        <v>34.5</v>
      </c>
      <c r="S12" s="12">
        <v>46</v>
      </c>
      <c r="T12" s="12">
        <v>8.25</v>
      </c>
      <c r="U12" s="12">
        <v>5.25</v>
      </c>
      <c r="V12" s="12">
        <v>6.75</v>
      </c>
      <c r="W12" s="12">
        <v>3.75</v>
      </c>
      <c r="X12" s="12">
        <v>2.25</v>
      </c>
      <c r="Y12" s="12">
        <v>13.75</v>
      </c>
      <c r="Z12" s="12">
        <v>22</v>
      </c>
      <c r="AA12" s="12">
        <v>125.25</v>
      </c>
      <c r="AB12" s="12">
        <v>107.75</v>
      </c>
      <c r="AC12" s="12">
        <v>314</v>
      </c>
      <c r="AD12" s="12">
        <v>140.25</v>
      </c>
      <c r="AE12" s="12">
        <v>57</v>
      </c>
      <c r="AF12" s="12">
        <v>56</v>
      </c>
      <c r="AG12" s="12">
        <v>17.75</v>
      </c>
      <c r="AH12" s="12">
        <v>20.75</v>
      </c>
      <c r="AI12" s="12">
        <v>17.75</v>
      </c>
      <c r="AJ12" s="12">
        <v>10</v>
      </c>
      <c r="AK12" s="12">
        <v>19.5</v>
      </c>
      <c r="AL12" s="12">
        <v>32</v>
      </c>
      <c r="AM12" s="12">
        <v>1</v>
      </c>
      <c r="AN12" s="12">
        <v>4.75</v>
      </c>
      <c r="AO12" s="13">
        <f t="shared" si="0"/>
        <v>1685.25</v>
      </c>
      <c r="AP12" s="14"/>
      <c r="AR12" s="17" t="s">
        <v>46</v>
      </c>
      <c r="AS12" s="15">
        <f>SUM(AA27:AD27,AA9:AD12)</f>
        <v>4325</v>
      </c>
      <c r="AT12" s="15">
        <f>SUM(Z27,Z9:Z12,H9:K12,H27:K27)</f>
        <v>517.25</v>
      </c>
      <c r="AU12" s="15">
        <f>SUM(AE9:AJ12,AE27:AJ27)</f>
        <v>1091.5</v>
      </c>
      <c r="AV12" s="15">
        <f>SUM(B9:G12,B27:G27)</f>
        <v>1392</v>
      </c>
      <c r="AW12" s="15">
        <f>SUM(T9:Y12,AM9:AN12,T27:Y27,AM27:AN27)</f>
        <v>543</v>
      </c>
      <c r="AX12" s="15">
        <f>SUM(L9:S12,AK9:AL12,L27:S27,AK27:AL27)</f>
        <v>1802</v>
      </c>
      <c r="AY12" s="14">
        <f t="shared" si="1"/>
        <v>9670.75</v>
      </c>
    </row>
    <row r="13" spans="1:51" x14ac:dyDescent="0.25">
      <c r="A13" s="1" t="s">
        <v>11</v>
      </c>
      <c r="B13" s="12">
        <v>79.949109815660947</v>
      </c>
      <c r="C13" s="12">
        <v>64.466007562628008</v>
      </c>
      <c r="D13" s="12">
        <v>26.743540255238695</v>
      </c>
      <c r="E13" s="12">
        <v>30.121671655900425</v>
      </c>
      <c r="F13" s="12">
        <v>145.25965022845438</v>
      </c>
      <c r="G13" s="12">
        <v>92.898613518197578</v>
      </c>
      <c r="H13" s="12">
        <v>67.562628013234601</v>
      </c>
      <c r="I13" s="12">
        <v>52.079525760201669</v>
      </c>
      <c r="J13" s="12">
        <v>108.10020482117535</v>
      </c>
      <c r="K13" s="12">
        <v>75.444934614778631</v>
      </c>
      <c r="L13" s="12">
        <v>14.920080352922641</v>
      </c>
      <c r="M13" s="12">
        <v>218.17098629273673</v>
      </c>
      <c r="N13" s="12">
        <v>115.70100047266425</v>
      </c>
      <c r="O13" s="12">
        <v>204.65846069008981</v>
      </c>
      <c r="P13" s="12">
        <v>131.18410272569719</v>
      </c>
      <c r="Q13" s="12">
        <v>58.835788561525128</v>
      </c>
      <c r="R13" s="12">
        <v>59.117299511580278</v>
      </c>
      <c r="S13" s="12">
        <v>86.986883567039541</v>
      </c>
      <c r="T13" s="12">
        <v>26.743540255238695</v>
      </c>
      <c r="U13" s="12">
        <v>9.5713723018749022</v>
      </c>
      <c r="V13" s="12">
        <v>16.89065700330865</v>
      </c>
      <c r="W13" s="12">
        <v>8.4453285016543251</v>
      </c>
      <c r="X13" s="12">
        <v>14.638569402867496</v>
      </c>
      <c r="Y13" s="12">
        <v>24.772963604852688</v>
      </c>
      <c r="Z13" s="12">
        <v>57.428233811249413</v>
      </c>
      <c r="AA13" s="12">
        <v>210.57019064124785</v>
      </c>
      <c r="AB13" s="12">
        <v>157.08311013077045</v>
      </c>
      <c r="AC13" s="12">
        <v>508.40877579959039</v>
      </c>
      <c r="AD13" s="12">
        <v>304.87635890972115</v>
      </c>
      <c r="AE13" s="12">
        <v>163.83937293209391</v>
      </c>
      <c r="AF13" s="12">
        <v>165.52843863242478</v>
      </c>
      <c r="AG13" s="12">
        <v>31.247715456121004</v>
      </c>
      <c r="AH13" s="12">
        <v>42.508153458326767</v>
      </c>
      <c r="AI13" s="12">
        <v>29.558649755790139</v>
      </c>
      <c r="AJ13" s="12">
        <v>25.61749645501812</v>
      </c>
      <c r="AK13" s="12">
        <v>28.43260595556956</v>
      </c>
      <c r="AL13" s="12">
        <v>71.22227036395148</v>
      </c>
      <c r="AM13" s="12">
        <v>5.6302190011028834</v>
      </c>
      <c r="AN13" s="12">
        <v>38.285489207499609</v>
      </c>
      <c r="AO13" s="13">
        <f t="shared" si="0"/>
        <v>3573.5</v>
      </c>
      <c r="AP13" s="14"/>
      <c r="AR13" s="17" t="s">
        <v>47</v>
      </c>
      <c r="AS13" s="15">
        <f>SUM(AA32:AD37)</f>
        <v>13051.745992703753</v>
      </c>
      <c r="AT13" s="15">
        <f>SUM(H32:K37,Z32:Z37)</f>
        <v>1270.4105503833703</v>
      </c>
      <c r="AU13" s="15">
        <f>SUM(AE32:AJ37)</f>
        <v>5167.1498061934381</v>
      </c>
      <c r="AV13" s="15">
        <f>SUM(B32:G37)</f>
        <v>1400.6977004376872</v>
      </c>
      <c r="AW13" s="15">
        <f>SUM(T32:Y37,AM32:AN37)</f>
        <v>1097.948319202223</v>
      </c>
      <c r="AX13" s="15">
        <f>SUM(L32:S37,AK32:AL37)</f>
        <v>1885.7976310795295</v>
      </c>
      <c r="AY13" s="14">
        <f t="shared" si="1"/>
        <v>23873.75</v>
      </c>
    </row>
    <row r="14" spans="1:51" x14ac:dyDescent="0.25">
      <c r="A14" s="1" t="s">
        <v>12</v>
      </c>
      <c r="B14" s="12">
        <v>378.00137488542623</v>
      </c>
      <c r="C14" s="12">
        <v>91.091659028414298</v>
      </c>
      <c r="D14" s="12">
        <v>42.644821264894595</v>
      </c>
      <c r="E14" s="12">
        <v>44.675527039413382</v>
      </c>
      <c r="F14" s="12">
        <v>239.91338221814848</v>
      </c>
      <c r="G14" s="12">
        <v>63.241979835013751</v>
      </c>
      <c r="H14" s="12">
        <v>85.289642529789191</v>
      </c>
      <c r="I14" s="12">
        <v>50.187442713107238</v>
      </c>
      <c r="J14" s="12">
        <v>158.10494958753438</v>
      </c>
      <c r="K14" s="12">
        <v>73.975710357470206</v>
      </c>
      <c r="L14" s="12">
        <v>674.77451879010084</v>
      </c>
      <c r="M14" s="12">
        <v>5.511915673693859</v>
      </c>
      <c r="N14" s="12">
        <v>98.634280476626941</v>
      </c>
      <c r="O14" s="12">
        <v>128.22456461961502</v>
      </c>
      <c r="P14" s="12">
        <v>108.78780934922089</v>
      </c>
      <c r="Q14" s="12">
        <v>74.84601283226398</v>
      </c>
      <c r="R14" s="12">
        <v>95.443171402383129</v>
      </c>
      <c r="S14" s="12">
        <v>202.78047662694775</v>
      </c>
      <c r="T14" s="12">
        <v>55.699358386801102</v>
      </c>
      <c r="U14" s="12">
        <v>66.142988084326305</v>
      </c>
      <c r="V14" s="12">
        <v>53.668652612282308</v>
      </c>
      <c r="W14" s="12">
        <v>38.0032080659945</v>
      </c>
      <c r="X14" s="12">
        <v>24.078368469294226</v>
      </c>
      <c r="Y14" s="12">
        <v>42.644821264894595</v>
      </c>
      <c r="Z14" s="12">
        <v>38.293308890925758</v>
      </c>
      <c r="AA14" s="12">
        <v>745.84922089825852</v>
      </c>
      <c r="AB14" s="12">
        <v>117.78093492208983</v>
      </c>
      <c r="AC14" s="12">
        <v>319.40100824931255</v>
      </c>
      <c r="AD14" s="12">
        <v>173.19019248395966</v>
      </c>
      <c r="AE14" s="12">
        <v>67.593492208982582</v>
      </c>
      <c r="AF14" s="12">
        <v>70.494500458295136</v>
      </c>
      <c r="AG14" s="12">
        <v>45.255728689275891</v>
      </c>
      <c r="AH14" s="12">
        <v>19.726856095325388</v>
      </c>
      <c r="AI14" s="12">
        <v>49.027039413382219</v>
      </c>
      <c r="AJ14" s="12">
        <v>26.109074243813016</v>
      </c>
      <c r="AK14" s="12">
        <v>64.692483959670028</v>
      </c>
      <c r="AL14" s="12">
        <v>331.87534372135656</v>
      </c>
      <c r="AM14" s="12">
        <v>33.651695692025662</v>
      </c>
      <c r="AN14" s="12">
        <v>64.692483959670028</v>
      </c>
      <c r="AO14" s="13">
        <f t="shared" si="0"/>
        <v>5064.0000000000009</v>
      </c>
      <c r="AP14" s="14"/>
      <c r="AR14" s="17" t="s">
        <v>48</v>
      </c>
      <c r="AS14" s="15">
        <f>SUM(AA3:AD8)</f>
        <v>4247.6223999574513</v>
      </c>
      <c r="AT14" s="15">
        <f>SUM(H3:K8,Z3:Z8)</f>
        <v>1464.7783443084254</v>
      </c>
      <c r="AU14" s="15">
        <f>SUM(AE3:AJ8)</f>
        <v>1342.0801391812395</v>
      </c>
      <c r="AV14" s="15">
        <f>SUM(B3:G8)</f>
        <v>2883.6757984126289</v>
      </c>
      <c r="AW14" s="15">
        <f>SUM(T3:Y8,AM3:AN8)</f>
        <v>416.97267479374273</v>
      </c>
      <c r="AX14" s="15">
        <f>SUM(L3:S8,AK3:AL8)</f>
        <v>1914.1206433465127</v>
      </c>
      <c r="AY14" s="14">
        <f t="shared" si="1"/>
        <v>12269.25</v>
      </c>
    </row>
    <row r="15" spans="1:51" x14ac:dyDescent="0.25">
      <c r="A15" s="1" t="s">
        <v>13</v>
      </c>
      <c r="B15" s="12">
        <v>13.25</v>
      </c>
      <c r="C15" s="12">
        <v>20.5</v>
      </c>
      <c r="D15" s="12">
        <v>11.25</v>
      </c>
      <c r="E15" s="12">
        <v>8.25</v>
      </c>
      <c r="F15" s="12">
        <v>50.75</v>
      </c>
      <c r="G15" s="12">
        <v>20.75</v>
      </c>
      <c r="H15" s="12">
        <v>31</v>
      </c>
      <c r="I15" s="12">
        <v>28</v>
      </c>
      <c r="J15" s="12">
        <v>71.5</v>
      </c>
      <c r="K15" s="12">
        <v>70.5</v>
      </c>
      <c r="L15" s="12">
        <v>99.25</v>
      </c>
      <c r="M15" s="12">
        <v>159.75</v>
      </c>
      <c r="N15" s="12">
        <v>5.5</v>
      </c>
      <c r="O15" s="12">
        <v>75.75</v>
      </c>
      <c r="P15" s="12">
        <v>70.75</v>
      </c>
      <c r="Q15" s="12">
        <v>19</v>
      </c>
      <c r="R15" s="12">
        <v>27.5</v>
      </c>
      <c r="S15" s="12">
        <v>37.75</v>
      </c>
      <c r="T15" s="12">
        <v>8.75</v>
      </c>
      <c r="U15" s="12">
        <v>3.75</v>
      </c>
      <c r="V15" s="12">
        <v>4.75</v>
      </c>
      <c r="W15" s="12">
        <v>3</v>
      </c>
      <c r="X15" s="12">
        <v>0</v>
      </c>
      <c r="Y15" s="12">
        <v>9.5</v>
      </c>
      <c r="Z15" s="12">
        <v>18.25</v>
      </c>
      <c r="AA15" s="12">
        <v>134.5</v>
      </c>
      <c r="AB15" s="12">
        <v>74.25</v>
      </c>
      <c r="AC15" s="12">
        <v>219</v>
      </c>
      <c r="AD15" s="12">
        <v>97</v>
      </c>
      <c r="AE15" s="12">
        <v>36.25</v>
      </c>
      <c r="AF15" s="12">
        <v>47.5</v>
      </c>
      <c r="AG15" s="12">
        <v>14.75</v>
      </c>
      <c r="AH15" s="12">
        <v>15.5</v>
      </c>
      <c r="AI15" s="12">
        <v>21.25</v>
      </c>
      <c r="AJ15" s="12">
        <v>14</v>
      </c>
      <c r="AK15" s="12">
        <v>20.75</v>
      </c>
      <c r="AL15" s="12">
        <v>36.25</v>
      </c>
      <c r="AM15" s="12">
        <v>1.5</v>
      </c>
      <c r="AN15" s="12">
        <v>20</v>
      </c>
      <c r="AO15" s="13">
        <f t="shared" si="0"/>
        <v>1621.5</v>
      </c>
      <c r="AP15" s="14"/>
      <c r="AR15" s="17" t="s">
        <v>49</v>
      </c>
      <c r="AS15" s="15">
        <f>SUM(AA21:AD26,AA40:AD41)</f>
        <v>4663.25</v>
      </c>
      <c r="AT15" s="15">
        <f>SUM(H21:K26,H40:K41,Z21:Z26,Z40:Z41)</f>
        <v>582</v>
      </c>
      <c r="AU15" s="15">
        <f>SUM(AE21:AJ26,AE40:AJ41)</f>
        <v>1017.25</v>
      </c>
      <c r="AV15" s="15">
        <f>SUM(B21:G26,B40:G41)</f>
        <v>504</v>
      </c>
      <c r="AW15" s="15">
        <f>SUM(T21:Y26,T40:Y41,AM21:AN26,AM40:AN41)</f>
        <v>2184.25</v>
      </c>
      <c r="AX15" s="15">
        <f>SUM(L21:S26,L40:S41,AK21:AL26,AK40:AL41)</f>
        <v>1093.75</v>
      </c>
      <c r="AY15" s="14">
        <f t="shared" si="1"/>
        <v>10044.5</v>
      </c>
    </row>
    <row r="16" spans="1:51" x14ac:dyDescent="0.25">
      <c r="A16" s="1" t="s">
        <v>14</v>
      </c>
      <c r="B16" s="12">
        <v>18.5</v>
      </c>
      <c r="C16" s="12">
        <v>18.25</v>
      </c>
      <c r="D16" s="12">
        <v>9</v>
      </c>
      <c r="E16" s="12">
        <v>9.25</v>
      </c>
      <c r="F16" s="12">
        <v>39.75</v>
      </c>
      <c r="G16" s="12">
        <v>22.25</v>
      </c>
      <c r="H16" s="12">
        <v>41.75</v>
      </c>
      <c r="I16" s="12">
        <v>37.25</v>
      </c>
      <c r="J16" s="12">
        <v>80</v>
      </c>
      <c r="K16" s="12">
        <v>71</v>
      </c>
      <c r="L16" s="12">
        <v>192.75</v>
      </c>
      <c r="M16" s="12">
        <v>217.5</v>
      </c>
      <c r="N16" s="12">
        <v>74.75</v>
      </c>
      <c r="O16" s="12">
        <v>5.75</v>
      </c>
      <c r="P16" s="12">
        <v>86.75</v>
      </c>
      <c r="Q16" s="12">
        <v>52.75</v>
      </c>
      <c r="R16" s="12">
        <v>53.5</v>
      </c>
      <c r="S16" s="12">
        <v>88.75</v>
      </c>
      <c r="T16" s="12">
        <v>9.75</v>
      </c>
      <c r="U16" s="12">
        <v>4.25</v>
      </c>
      <c r="V16" s="12">
        <v>3.5</v>
      </c>
      <c r="W16" s="12">
        <v>2.5</v>
      </c>
      <c r="X16" s="12">
        <v>2.25</v>
      </c>
      <c r="Y16" s="12">
        <v>9</v>
      </c>
      <c r="Z16" s="12">
        <v>26</v>
      </c>
      <c r="AA16" s="12">
        <v>118.25</v>
      </c>
      <c r="AB16" s="12">
        <v>74.25</v>
      </c>
      <c r="AC16" s="12">
        <v>216</v>
      </c>
      <c r="AD16" s="12">
        <v>94.25</v>
      </c>
      <c r="AE16" s="12">
        <v>27.25</v>
      </c>
      <c r="AF16" s="12">
        <v>36</v>
      </c>
      <c r="AG16" s="12">
        <v>11.75</v>
      </c>
      <c r="AH16" s="12">
        <v>15</v>
      </c>
      <c r="AI16" s="12">
        <v>15.75</v>
      </c>
      <c r="AJ16" s="12">
        <v>10</v>
      </c>
      <c r="AK16" s="12">
        <v>30.5</v>
      </c>
      <c r="AL16" s="12">
        <v>78.25</v>
      </c>
      <c r="AM16" s="12">
        <v>0.25</v>
      </c>
      <c r="AN16" s="12">
        <v>10.5</v>
      </c>
      <c r="AO16" s="13">
        <f t="shared" si="0"/>
        <v>1914.75</v>
      </c>
      <c r="AP16" s="14"/>
      <c r="AR16" s="17" t="s">
        <v>50</v>
      </c>
      <c r="AS16" s="15">
        <f>SUM(AA13:AD20,AA38:AD39)</f>
        <v>7149.6597920349504</v>
      </c>
      <c r="AT16" s="15">
        <f>SUM(H13:K20,H38:K39,Z13:Z20,Z38:Z39)</f>
        <v>1912.9665810994666</v>
      </c>
      <c r="AU16" s="15">
        <f>SUM(AE13:AJ20,AE38:AJ39)</f>
        <v>1596.506517798849</v>
      </c>
      <c r="AV16" s="15">
        <f>SUM(B13:G20,B38:G39)</f>
        <v>2142.257337307391</v>
      </c>
      <c r="AW16" s="15">
        <f>SUM(T13:Y20,T38:Y39,AM13:AN20,AM38:AN39)</f>
        <v>866.80971581368794</v>
      </c>
      <c r="AX16" s="15">
        <f>SUM(L13:S20,L38:S39,AK13:AL20,AK38:AL39)</f>
        <v>8044.8000559456568</v>
      </c>
      <c r="AY16" s="14">
        <f t="shared" si="1"/>
        <v>21713</v>
      </c>
    </row>
    <row r="17" spans="1:51" x14ac:dyDescent="0.25">
      <c r="A17" s="1" t="s">
        <v>15</v>
      </c>
      <c r="B17" s="12">
        <v>21.75</v>
      </c>
      <c r="C17" s="12">
        <v>16.75</v>
      </c>
      <c r="D17" s="12">
        <v>9</v>
      </c>
      <c r="E17" s="12">
        <v>9.5</v>
      </c>
      <c r="F17" s="12">
        <v>54.5</v>
      </c>
      <c r="G17" s="12">
        <v>16.75</v>
      </c>
      <c r="H17" s="12">
        <v>32</v>
      </c>
      <c r="I17" s="12">
        <v>23.25</v>
      </c>
      <c r="J17" s="12">
        <v>46</v>
      </c>
      <c r="K17" s="12">
        <v>28.5</v>
      </c>
      <c r="L17" s="12">
        <v>119.25</v>
      </c>
      <c r="M17" s="12">
        <v>157.5</v>
      </c>
      <c r="N17" s="12">
        <v>70.25</v>
      </c>
      <c r="O17" s="12">
        <v>85</v>
      </c>
      <c r="P17" s="12">
        <v>8.25</v>
      </c>
      <c r="Q17" s="12">
        <v>63.75</v>
      </c>
      <c r="R17" s="12">
        <v>65.5</v>
      </c>
      <c r="S17" s="12">
        <v>127.5</v>
      </c>
      <c r="T17" s="12">
        <v>13</v>
      </c>
      <c r="U17" s="12">
        <v>7.5</v>
      </c>
      <c r="V17" s="12">
        <v>5.75</v>
      </c>
      <c r="W17" s="12">
        <v>1.25</v>
      </c>
      <c r="X17" s="12">
        <v>0.75</v>
      </c>
      <c r="Y17" s="12">
        <v>6.75</v>
      </c>
      <c r="Z17" s="12">
        <v>8.5</v>
      </c>
      <c r="AA17" s="12">
        <v>92</v>
      </c>
      <c r="AB17" s="12">
        <v>40.25</v>
      </c>
      <c r="AC17" s="12">
        <v>120.25</v>
      </c>
      <c r="AD17" s="12">
        <v>62</v>
      </c>
      <c r="AE17" s="12">
        <v>26</v>
      </c>
      <c r="AF17" s="12">
        <v>24.25</v>
      </c>
      <c r="AG17" s="12">
        <v>5.75</v>
      </c>
      <c r="AH17" s="12">
        <v>11.25</v>
      </c>
      <c r="AI17" s="12">
        <v>11.75</v>
      </c>
      <c r="AJ17" s="12">
        <v>13.75</v>
      </c>
      <c r="AK17" s="12">
        <v>12.5</v>
      </c>
      <c r="AL17" s="12">
        <v>33.25</v>
      </c>
      <c r="AM17" s="12">
        <v>2.75</v>
      </c>
      <c r="AN17" s="12">
        <v>12</v>
      </c>
      <c r="AO17" s="13">
        <f t="shared" si="0"/>
        <v>1466.25</v>
      </c>
      <c r="AP17" s="14"/>
      <c r="AR17" s="1" t="s">
        <v>51</v>
      </c>
      <c r="AS17" s="14">
        <f>SUM(AS11:AS16)</f>
        <v>35680.999140956337</v>
      </c>
      <c r="AT17" s="14">
        <f t="shared" ref="AT17:AY17" si="2">SUM(AT11:AT16)</f>
        <v>10417.747922656738</v>
      </c>
      <c r="AU17" s="14">
        <f t="shared" si="2"/>
        <v>24935.99729095451</v>
      </c>
      <c r="AV17" s="14">
        <f t="shared" si="2"/>
        <v>12790.435331923978</v>
      </c>
      <c r="AW17" s="14">
        <f t="shared" si="2"/>
        <v>9837.0777681243562</v>
      </c>
      <c r="AX17" s="14">
        <f t="shared" si="2"/>
        <v>21585.992545384084</v>
      </c>
      <c r="AY17" s="14">
        <f t="shared" si="2"/>
        <v>115248.25</v>
      </c>
    </row>
    <row r="18" spans="1:51" x14ac:dyDescent="0.25">
      <c r="A18" s="1" t="s">
        <v>16</v>
      </c>
      <c r="B18" s="12">
        <v>7.25</v>
      </c>
      <c r="C18" s="12">
        <v>11.5</v>
      </c>
      <c r="D18" s="12">
        <v>4.25</v>
      </c>
      <c r="E18" s="12">
        <v>2</v>
      </c>
      <c r="F18" s="12">
        <v>21.75</v>
      </c>
      <c r="G18" s="12">
        <v>6</v>
      </c>
      <c r="H18" s="12">
        <v>7</v>
      </c>
      <c r="I18" s="12">
        <v>10.5</v>
      </c>
      <c r="J18" s="12">
        <v>26.75</v>
      </c>
      <c r="K18" s="12">
        <v>18.75</v>
      </c>
      <c r="L18" s="12">
        <v>52.75</v>
      </c>
      <c r="M18" s="12">
        <v>97</v>
      </c>
      <c r="N18" s="12">
        <v>23.25</v>
      </c>
      <c r="O18" s="12">
        <v>58.5</v>
      </c>
      <c r="P18" s="12">
        <v>60.5</v>
      </c>
      <c r="Q18" s="12">
        <v>5</v>
      </c>
      <c r="R18" s="12">
        <v>42.25</v>
      </c>
      <c r="S18" s="12">
        <v>67</v>
      </c>
      <c r="T18" s="12">
        <v>7.5</v>
      </c>
      <c r="U18" s="12">
        <v>2.25</v>
      </c>
      <c r="V18" s="12">
        <v>2.75</v>
      </c>
      <c r="W18" s="12">
        <v>0.5</v>
      </c>
      <c r="X18" s="12">
        <v>0.25</v>
      </c>
      <c r="Y18" s="12">
        <v>1.75</v>
      </c>
      <c r="Z18" s="12">
        <v>5.5</v>
      </c>
      <c r="AA18" s="12">
        <v>55</v>
      </c>
      <c r="AB18" s="12">
        <v>32.5</v>
      </c>
      <c r="AC18" s="12">
        <v>101.25</v>
      </c>
      <c r="AD18" s="12">
        <v>42</v>
      </c>
      <c r="AE18" s="12">
        <v>14.5</v>
      </c>
      <c r="AF18" s="12">
        <v>22.25</v>
      </c>
      <c r="AG18" s="12">
        <v>2.75</v>
      </c>
      <c r="AH18" s="12">
        <v>7.5</v>
      </c>
      <c r="AI18" s="12">
        <v>9.75</v>
      </c>
      <c r="AJ18" s="12">
        <v>9.25</v>
      </c>
      <c r="AK18" s="12">
        <v>6.25</v>
      </c>
      <c r="AL18" s="12">
        <v>17.25</v>
      </c>
      <c r="AM18" s="12">
        <v>3.25</v>
      </c>
      <c r="AN18" s="12">
        <v>13.75</v>
      </c>
      <c r="AO18" s="13">
        <f t="shared" si="0"/>
        <v>879.75</v>
      </c>
      <c r="AP18" s="14"/>
      <c r="AS18" s="15"/>
    </row>
    <row r="19" spans="1:51" x14ac:dyDescent="0.25">
      <c r="A19" s="1" t="s">
        <v>17</v>
      </c>
      <c r="B19" s="12">
        <v>15.25</v>
      </c>
      <c r="C19" s="12">
        <v>10.75</v>
      </c>
      <c r="D19" s="12">
        <v>8.25</v>
      </c>
      <c r="E19" s="12">
        <v>3.5</v>
      </c>
      <c r="F19" s="12">
        <v>41.5</v>
      </c>
      <c r="G19" s="12">
        <v>8.75</v>
      </c>
      <c r="H19" s="12">
        <v>14.25</v>
      </c>
      <c r="I19" s="12">
        <v>15.25</v>
      </c>
      <c r="J19" s="12">
        <v>49.5</v>
      </c>
      <c r="K19" s="12">
        <v>33.75</v>
      </c>
      <c r="L19" s="12">
        <v>60</v>
      </c>
      <c r="M19" s="12">
        <v>124.25</v>
      </c>
      <c r="N19" s="12">
        <v>34</v>
      </c>
      <c r="O19" s="12">
        <v>67</v>
      </c>
      <c r="P19" s="12">
        <v>87.75</v>
      </c>
      <c r="Q19" s="12">
        <v>45.25</v>
      </c>
      <c r="R19" s="12">
        <v>8.25</v>
      </c>
      <c r="S19" s="12">
        <v>73.75</v>
      </c>
      <c r="T19" s="12">
        <v>8</v>
      </c>
      <c r="U19" s="12">
        <v>5</v>
      </c>
      <c r="V19" s="12">
        <v>3.5</v>
      </c>
      <c r="W19" s="12">
        <v>3</v>
      </c>
      <c r="X19" s="12">
        <v>2.75</v>
      </c>
      <c r="Y19" s="12">
        <v>5.75</v>
      </c>
      <c r="Z19" s="12">
        <v>8.25</v>
      </c>
      <c r="AA19" s="12">
        <v>110.5</v>
      </c>
      <c r="AB19" s="12">
        <v>49.25</v>
      </c>
      <c r="AC19" s="12">
        <v>157.75</v>
      </c>
      <c r="AD19" s="12">
        <v>60.5</v>
      </c>
      <c r="AE19" s="12">
        <v>15.25</v>
      </c>
      <c r="AF19" s="12">
        <v>23.5</v>
      </c>
      <c r="AG19" s="12">
        <v>8.75</v>
      </c>
      <c r="AH19" s="12">
        <v>10.5</v>
      </c>
      <c r="AI19" s="12">
        <v>12.5</v>
      </c>
      <c r="AJ19" s="12">
        <v>10.75</v>
      </c>
      <c r="AK19" s="12">
        <v>7.25</v>
      </c>
      <c r="AL19" s="12">
        <v>14.25</v>
      </c>
      <c r="AM19" s="12">
        <v>1.25</v>
      </c>
      <c r="AN19" s="12">
        <v>5.5</v>
      </c>
      <c r="AO19" s="13">
        <f t="shared" si="0"/>
        <v>1224.75</v>
      </c>
      <c r="AP19" s="14"/>
      <c r="AS19" s="15" t="s">
        <v>45</v>
      </c>
      <c r="AT19" s="9" t="s">
        <v>46</v>
      </c>
      <c r="AU19" s="9" t="s">
        <v>47</v>
      </c>
      <c r="AV19" s="9" t="s">
        <v>48</v>
      </c>
      <c r="AW19" s="9" t="s">
        <v>49</v>
      </c>
      <c r="AX19" s="9" t="s">
        <v>50</v>
      </c>
    </row>
    <row r="20" spans="1:51" x14ac:dyDescent="0.25">
      <c r="A20" s="1" t="s">
        <v>18</v>
      </c>
      <c r="B20" s="12">
        <v>22.25</v>
      </c>
      <c r="C20" s="12">
        <v>42.5</v>
      </c>
      <c r="D20" s="12">
        <v>28.5</v>
      </c>
      <c r="E20" s="12">
        <v>15.5</v>
      </c>
      <c r="F20" s="12">
        <v>94.5</v>
      </c>
      <c r="G20" s="12">
        <v>26.5</v>
      </c>
      <c r="H20" s="12">
        <v>33.5</v>
      </c>
      <c r="I20" s="12">
        <v>27.25</v>
      </c>
      <c r="J20" s="12">
        <v>75</v>
      </c>
      <c r="K20" s="12">
        <v>52.25</v>
      </c>
      <c r="L20" s="12">
        <v>82.75</v>
      </c>
      <c r="M20" s="12">
        <v>284.25</v>
      </c>
      <c r="N20" s="12">
        <v>50.75</v>
      </c>
      <c r="O20" s="12">
        <v>87.75</v>
      </c>
      <c r="P20" s="12">
        <v>131</v>
      </c>
      <c r="Q20" s="12">
        <v>73.5</v>
      </c>
      <c r="R20" s="12">
        <v>68</v>
      </c>
      <c r="S20" s="12">
        <v>26</v>
      </c>
      <c r="T20" s="12">
        <v>19.75</v>
      </c>
      <c r="U20" s="12">
        <v>13.25</v>
      </c>
      <c r="V20" s="12">
        <v>10.25</v>
      </c>
      <c r="W20" s="12">
        <v>3.75</v>
      </c>
      <c r="X20" s="12">
        <v>4.5</v>
      </c>
      <c r="Y20" s="12">
        <v>12.25</v>
      </c>
      <c r="Z20" s="12">
        <v>19.25</v>
      </c>
      <c r="AA20" s="12">
        <v>246.25</v>
      </c>
      <c r="AB20" s="12">
        <v>155.5</v>
      </c>
      <c r="AC20" s="12">
        <v>367.25</v>
      </c>
      <c r="AD20" s="12">
        <v>149.75</v>
      </c>
      <c r="AE20" s="12">
        <v>33.25</v>
      </c>
      <c r="AF20" s="12">
        <v>27</v>
      </c>
      <c r="AG20" s="12">
        <v>15.75</v>
      </c>
      <c r="AH20" s="12">
        <v>16.5</v>
      </c>
      <c r="AI20" s="12">
        <v>33.25</v>
      </c>
      <c r="AJ20" s="12">
        <v>18.25</v>
      </c>
      <c r="AK20" s="12">
        <v>11.5</v>
      </c>
      <c r="AL20" s="12">
        <v>33</v>
      </c>
      <c r="AM20" s="12">
        <v>5.5</v>
      </c>
      <c r="AN20" s="12">
        <v>23.25</v>
      </c>
      <c r="AO20" s="13">
        <f t="shared" si="0"/>
        <v>2440.75</v>
      </c>
      <c r="AP20" s="14"/>
      <c r="AR20" s="18" t="s">
        <v>45</v>
      </c>
      <c r="AS20" s="15">
        <f>AS11</f>
        <v>2243.7209562601811</v>
      </c>
    </row>
    <row r="21" spans="1:51" x14ac:dyDescent="0.25">
      <c r="A21" s="1" t="s">
        <v>19</v>
      </c>
      <c r="B21" s="12">
        <v>21.75</v>
      </c>
      <c r="C21" s="12">
        <v>14.75</v>
      </c>
      <c r="D21" s="12">
        <v>8.25</v>
      </c>
      <c r="E21" s="12">
        <v>8.75</v>
      </c>
      <c r="F21" s="12">
        <v>22.75</v>
      </c>
      <c r="G21" s="12">
        <v>9.5</v>
      </c>
      <c r="H21" s="12">
        <v>29.5</v>
      </c>
      <c r="I21" s="12">
        <v>15.75</v>
      </c>
      <c r="J21" s="12">
        <v>47.75</v>
      </c>
      <c r="K21" s="12">
        <v>6.25</v>
      </c>
      <c r="L21" s="12">
        <v>27.75</v>
      </c>
      <c r="M21" s="12">
        <v>85.75</v>
      </c>
      <c r="N21" s="12">
        <v>10</v>
      </c>
      <c r="O21" s="12">
        <v>6.5</v>
      </c>
      <c r="P21" s="12">
        <v>15</v>
      </c>
      <c r="Q21" s="12">
        <v>6.5</v>
      </c>
      <c r="R21" s="12">
        <v>11.5</v>
      </c>
      <c r="S21" s="12">
        <v>21.5</v>
      </c>
      <c r="T21" s="12">
        <v>20</v>
      </c>
      <c r="U21" s="12">
        <v>91.5</v>
      </c>
      <c r="V21" s="12">
        <v>231.5</v>
      </c>
      <c r="W21" s="12">
        <v>57.75</v>
      </c>
      <c r="X21" s="12">
        <v>26.5</v>
      </c>
      <c r="Y21" s="12">
        <v>34.75</v>
      </c>
      <c r="Z21" s="12">
        <v>7</v>
      </c>
      <c r="AA21" s="12">
        <v>172.5</v>
      </c>
      <c r="AB21" s="12">
        <v>75.75</v>
      </c>
      <c r="AC21" s="12">
        <v>188</v>
      </c>
      <c r="AD21" s="12">
        <v>90.5</v>
      </c>
      <c r="AE21" s="12">
        <v>53.25</v>
      </c>
      <c r="AF21" s="12">
        <v>55.75</v>
      </c>
      <c r="AG21" s="12">
        <v>24</v>
      </c>
      <c r="AH21" s="12">
        <v>21.25</v>
      </c>
      <c r="AI21" s="12">
        <v>24.25</v>
      </c>
      <c r="AJ21" s="12">
        <v>35.25</v>
      </c>
      <c r="AK21" s="12">
        <v>4.5</v>
      </c>
      <c r="AL21" s="12">
        <v>8</v>
      </c>
      <c r="AM21" s="12">
        <v>15</v>
      </c>
      <c r="AN21" s="12">
        <v>134</v>
      </c>
      <c r="AO21" s="13">
        <f t="shared" si="0"/>
        <v>1740.5</v>
      </c>
      <c r="AP21" s="14"/>
      <c r="AR21" s="17" t="s">
        <v>46</v>
      </c>
      <c r="AS21" s="15">
        <f>AS12+AT11</f>
        <v>8995.3424468654739</v>
      </c>
      <c r="AT21" s="15">
        <f>AT12</f>
        <v>517.25</v>
      </c>
    </row>
    <row r="22" spans="1:51" x14ac:dyDescent="0.25">
      <c r="A22" s="1" t="s">
        <v>20</v>
      </c>
      <c r="B22" s="12">
        <v>4.5</v>
      </c>
      <c r="C22" s="12">
        <v>9.25</v>
      </c>
      <c r="D22" s="12">
        <v>5.75</v>
      </c>
      <c r="E22" s="12">
        <v>4.75</v>
      </c>
      <c r="F22" s="12">
        <v>28.25</v>
      </c>
      <c r="G22" s="12">
        <v>4.5</v>
      </c>
      <c r="H22" s="12">
        <v>16</v>
      </c>
      <c r="I22" s="12">
        <v>13.25</v>
      </c>
      <c r="J22" s="12">
        <v>31.75</v>
      </c>
      <c r="K22" s="12">
        <v>7</v>
      </c>
      <c r="L22" s="12">
        <v>8.5</v>
      </c>
      <c r="M22" s="12">
        <v>103.75</v>
      </c>
      <c r="N22" s="12">
        <v>4.75</v>
      </c>
      <c r="O22" s="12">
        <v>5</v>
      </c>
      <c r="P22" s="12">
        <v>5.25</v>
      </c>
      <c r="Q22" s="12">
        <v>2.5</v>
      </c>
      <c r="R22" s="12">
        <v>6.25</v>
      </c>
      <c r="S22" s="12">
        <v>12.5</v>
      </c>
      <c r="T22" s="12">
        <v>76</v>
      </c>
      <c r="U22" s="12">
        <v>6.5</v>
      </c>
      <c r="V22" s="12">
        <v>50.75</v>
      </c>
      <c r="W22" s="12">
        <v>12.5</v>
      </c>
      <c r="X22" s="12">
        <v>13.5</v>
      </c>
      <c r="Y22" s="12">
        <v>31.25</v>
      </c>
      <c r="Z22" s="12">
        <v>4.25</v>
      </c>
      <c r="AA22" s="12">
        <v>261.75</v>
      </c>
      <c r="AB22" s="12">
        <v>119.75</v>
      </c>
      <c r="AC22" s="12">
        <v>227.5</v>
      </c>
      <c r="AD22" s="12">
        <v>87.25</v>
      </c>
      <c r="AE22" s="12">
        <v>19.75</v>
      </c>
      <c r="AF22" s="12">
        <v>23</v>
      </c>
      <c r="AG22" s="12">
        <v>15</v>
      </c>
      <c r="AH22" s="12">
        <v>10.75</v>
      </c>
      <c r="AI22" s="12">
        <v>22.5</v>
      </c>
      <c r="AJ22" s="12">
        <v>33.75</v>
      </c>
      <c r="AK22" s="12">
        <v>1.75</v>
      </c>
      <c r="AL22" s="12">
        <v>2.5</v>
      </c>
      <c r="AM22" s="12">
        <v>4</v>
      </c>
      <c r="AN22" s="12">
        <v>32.25</v>
      </c>
      <c r="AO22" s="13">
        <f t="shared" si="0"/>
        <v>1329.75</v>
      </c>
      <c r="AP22" s="14"/>
      <c r="AR22" s="17" t="s">
        <v>47</v>
      </c>
      <c r="AS22" s="15">
        <f>AS13+AU11</f>
        <v>27773.256820484741</v>
      </c>
      <c r="AT22" s="15">
        <f>AT13+AU12</f>
        <v>2361.9105503833703</v>
      </c>
      <c r="AU22" s="15">
        <f>AU13</f>
        <v>5167.1498061934381</v>
      </c>
    </row>
    <row r="23" spans="1:51" x14ac:dyDescent="0.25">
      <c r="A23" s="1" t="s">
        <v>21</v>
      </c>
      <c r="B23" s="12">
        <v>8.25</v>
      </c>
      <c r="C23" s="12">
        <v>8.75</v>
      </c>
      <c r="D23" s="12">
        <v>9</v>
      </c>
      <c r="E23" s="12">
        <v>10.25</v>
      </c>
      <c r="F23" s="12">
        <v>45.5</v>
      </c>
      <c r="G23" s="12">
        <v>8</v>
      </c>
      <c r="H23" s="12">
        <v>21.75</v>
      </c>
      <c r="I23" s="12">
        <v>20</v>
      </c>
      <c r="J23" s="12">
        <v>35.75</v>
      </c>
      <c r="K23" s="12">
        <v>7.5</v>
      </c>
      <c r="L23" s="12">
        <v>13.75</v>
      </c>
      <c r="M23" s="12">
        <v>81.5</v>
      </c>
      <c r="N23" s="12">
        <v>4.25</v>
      </c>
      <c r="O23" s="12">
        <v>4</v>
      </c>
      <c r="P23" s="12">
        <v>4.5</v>
      </c>
      <c r="Q23" s="12">
        <v>1</v>
      </c>
      <c r="R23" s="12">
        <v>7.5</v>
      </c>
      <c r="S23" s="12">
        <v>8.5</v>
      </c>
      <c r="T23" s="12">
        <v>286.25</v>
      </c>
      <c r="U23" s="12">
        <v>58.75</v>
      </c>
      <c r="V23" s="12">
        <v>9.25</v>
      </c>
      <c r="W23" s="12">
        <v>30</v>
      </c>
      <c r="X23" s="12">
        <v>10.75</v>
      </c>
      <c r="Y23" s="12">
        <v>42.5</v>
      </c>
      <c r="Z23" s="12">
        <v>6.25</v>
      </c>
      <c r="AA23" s="12">
        <v>263.25</v>
      </c>
      <c r="AB23" s="12">
        <v>132.75</v>
      </c>
      <c r="AC23" s="12">
        <v>244.75</v>
      </c>
      <c r="AD23" s="12">
        <v>131.25</v>
      </c>
      <c r="AE23" s="12">
        <v>25.5</v>
      </c>
      <c r="AF23" s="12">
        <v>31</v>
      </c>
      <c r="AG23" s="12">
        <v>18</v>
      </c>
      <c r="AH23" s="12">
        <v>11</v>
      </c>
      <c r="AI23" s="12">
        <v>22.5</v>
      </c>
      <c r="AJ23" s="12">
        <v>28</v>
      </c>
      <c r="AK23" s="12">
        <v>2</v>
      </c>
      <c r="AL23" s="12">
        <v>3.25</v>
      </c>
      <c r="AM23" s="12">
        <v>18.75</v>
      </c>
      <c r="AN23" s="12">
        <v>61</v>
      </c>
      <c r="AO23" s="13">
        <f t="shared" si="0"/>
        <v>1736.5</v>
      </c>
      <c r="AP23" s="14"/>
      <c r="AR23" s="17" t="s">
        <v>48</v>
      </c>
      <c r="AS23" s="15">
        <f>AS14+AV11</f>
        <v>8715.4268957237218</v>
      </c>
      <c r="AT23" s="15">
        <f>AT14+AV12</f>
        <v>2856.7783443084254</v>
      </c>
      <c r="AU23" s="15">
        <f>AU14+AV13</f>
        <v>2742.7778396189269</v>
      </c>
      <c r="AV23" s="15">
        <f>AV14</f>
        <v>2883.6757984126289</v>
      </c>
    </row>
    <row r="24" spans="1:51" x14ac:dyDescent="0.25">
      <c r="A24" s="1" t="s">
        <v>22</v>
      </c>
      <c r="B24" s="12">
        <v>3.75</v>
      </c>
      <c r="C24" s="12">
        <v>6</v>
      </c>
      <c r="D24" s="12">
        <v>4.75</v>
      </c>
      <c r="E24" s="12">
        <v>2.5</v>
      </c>
      <c r="F24" s="12">
        <v>20.75</v>
      </c>
      <c r="G24" s="12">
        <v>2.5</v>
      </c>
      <c r="H24" s="12">
        <v>11.5</v>
      </c>
      <c r="I24" s="12">
        <v>12.25</v>
      </c>
      <c r="J24" s="12">
        <v>20.5</v>
      </c>
      <c r="K24" s="12">
        <v>4</v>
      </c>
      <c r="L24" s="12">
        <v>12</v>
      </c>
      <c r="M24" s="12">
        <v>50.75</v>
      </c>
      <c r="N24" s="12">
        <v>1</v>
      </c>
      <c r="O24" s="12">
        <v>1.5</v>
      </c>
      <c r="P24" s="12">
        <v>1</v>
      </c>
      <c r="Q24" s="12">
        <v>0.5</v>
      </c>
      <c r="R24" s="12">
        <v>2</v>
      </c>
      <c r="S24" s="12">
        <v>2.25</v>
      </c>
      <c r="T24" s="12">
        <v>64</v>
      </c>
      <c r="U24" s="12">
        <v>14.25</v>
      </c>
      <c r="V24" s="12">
        <v>30.5</v>
      </c>
      <c r="W24" s="12">
        <v>3</v>
      </c>
      <c r="X24" s="12">
        <v>8</v>
      </c>
      <c r="Y24" s="12">
        <v>30.75</v>
      </c>
      <c r="Z24" s="12">
        <v>4.5</v>
      </c>
      <c r="AA24" s="12">
        <v>183</v>
      </c>
      <c r="AB24" s="12">
        <v>83</v>
      </c>
      <c r="AC24" s="12">
        <v>112</v>
      </c>
      <c r="AD24" s="12">
        <v>73.75</v>
      </c>
      <c r="AE24" s="12">
        <v>11</v>
      </c>
      <c r="AF24" s="12">
        <v>13.75</v>
      </c>
      <c r="AG24" s="12">
        <v>8</v>
      </c>
      <c r="AH24" s="12">
        <v>4</v>
      </c>
      <c r="AI24" s="12">
        <v>9.5</v>
      </c>
      <c r="AJ24" s="12">
        <v>7.75</v>
      </c>
      <c r="AK24" s="12">
        <v>1.25</v>
      </c>
      <c r="AL24" s="12">
        <v>0.75</v>
      </c>
      <c r="AM24" s="12">
        <v>2.5</v>
      </c>
      <c r="AN24" s="12">
        <v>11.75</v>
      </c>
      <c r="AO24" s="13">
        <f t="shared" si="0"/>
        <v>836.5</v>
      </c>
      <c r="AP24" s="14"/>
      <c r="AR24" s="17" t="s">
        <v>49</v>
      </c>
      <c r="AS24" s="15">
        <f>AS15+AW11</f>
        <v>9391.3470583147027</v>
      </c>
      <c r="AT24" s="15">
        <f>AT15+AW12</f>
        <v>1125</v>
      </c>
      <c r="AU24" s="15">
        <f>AU15+AW13</f>
        <v>2115.198319202223</v>
      </c>
      <c r="AV24" s="15">
        <f>AV15+AW14</f>
        <v>920.97267479374273</v>
      </c>
      <c r="AW24" s="15">
        <f>AW15</f>
        <v>2184.25</v>
      </c>
    </row>
    <row r="25" spans="1:51" x14ac:dyDescent="0.25">
      <c r="A25" s="1" t="s">
        <v>23</v>
      </c>
      <c r="B25" s="12">
        <v>2</v>
      </c>
      <c r="C25" s="12">
        <v>5.5</v>
      </c>
      <c r="D25" s="12">
        <v>3</v>
      </c>
      <c r="E25" s="12">
        <v>3.75</v>
      </c>
      <c r="F25" s="12">
        <v>13</v>
      </c>
      <c r="G25" s="12">
        <v>3.25</v>
      </c>
      <c r="H25" s="12">
        <v>7.75</v>
      </c>
      <c r="I25" s="12">
        <v>5.5</v>
      </c>
      <c r="J25" s="12">
        <v>17</v>
      </c>
      <c r="K25" s="12">
        <v>2.25</v>
      </c>
      <c r="L25" s="12">
        <v>12</v>
      </c>
      <c r="M25" s="12">
        <v>36.25</v>
      </c>
      <c r="N25" s="12">
        <v>1.75</v>
      </c>
      <c r="O25" s="12">
        <v>1.25</v>
      </c>
      <c r="P25" s="12">
        <v>0.75</v>
      </c>
      <c r="Q25" s="12">
        <v>0.25</v>
      </c>
      <c r="R25" s="12">
        <v>1</v>
      </c>
      <c r="S25" s="12">
        <v>3.25</v>
      </c>
      <c r="T25" s="12">
        <v>31</v>
      </c>
      <c r="U25" s="12">
        <v>14</v>
      </c>
      <c r="V25" s="12">
        <v>11.5</v>
      </c>
      <c r="W25" s="12">
        <v>4</v>
      </c>
      <c r="X25" s="12">
        <v>4</v>
      </c>
      <c r="Y25" s="12">
        <v>18.25</v>
      </c>
      <c r="Z25" s="12">
        <v>5</v>
      </c>
      <c r="AA25" s="12">
        <v>145.25</v>
      </c>
      <c r="AB25" s="12">
        <v>69.25</v>
      </c>
      <c r="AC25" s="12">
        <v>135</v>
      </c>
      <c r="AD25" s="12">
        <v>60.5</v>
      </c>
      <c r="AE25" s="12">
        <v>14</v>
      </c>
      <c r="AF25" s="12">
        <v>13.75</v>
      </c>
      <c r="AG25" s="12">
        <v>6.25</v>
      </c>
      <c r="AH25" s="12">
        <v>3.75</v>
      </c>
      <c r="AI25" s="12">
        <v>5.5</v>
      </c>
      <c r="AJ25" s="12">
        <v>9.25</v>
      </c>
      <c r="AK25" s="12">
        <v>12.25</v>
      </c>
      <c r="AL25" s="12">
        <v>1.25</v>
      </c>
      <c r="AM25" s="12">
        <v>1.75</v>
      </c>
      <c r="AN25" s="12">
        <v>7</v>
      </c>
      <c r="AO25" s="13">
        <f t="shared" si="0"/>
        <v>692</v>
      </c>
      <c r="AP25" s="14"/>
      <c r="AR25" s="17" t="s">
        <v>50</v>
      </c>
      <c r="AS25" s="15">
        <f>AS16+AX11</f>
        <v>13995.184007047337</v>
      </c>
      <c r="AT25" s="15">
        <f>AT16+AX12</f>
        <v>3714.9665810994666</v>
      </c>
      <c r="AU25" s="15">
        <f>AU16+AX13</f>
        <v>3482.3041488783783</v>
      </c>
      <c r="AV25" s="15">
        <f>AV16+AX14</f>
        <v>4056.3779806539037</v>
      </c>
      <c r="AW25" s="15">
        <f>AW16+AX15</f>
        <v>1960.5597158136879</v>
      </c>
      <c r="AX25" s="15">
        <f>AX16</f>
        <v>8044.8000559456568</v>
      </c>
      <c r="AY25" s="14">
        <f>SUM(AS20:AX25)</f>
        <v>115248.25000000001</v>
      </c>
    </row>
    <row r="26" spans="1:51" x14ac:dyDescent="0.25">
      <c r="A26" s="1" t="s">
        <v>24</v>
      </c>
      <c r="B26" s="12">
        <v>35.5</v>
      </c>
      <c r="C26" s="12">
        <v>14.25</v>
      </c>
      <c r="D26" s="12">
        <v>19.75</v>
      </c>
      <c r="E26" s="12">
        <v>18.75</v>
      </c>
      <c r="F26" s="12">
        <v>13.5</v>
      </c>
      <c r="G26" s="12">
        <v>7.75</v>
      </c>
      <c r="H26" s="12">
        <v>20.75</v>
      </c>
      <c r="I26" s="12">
        <v>16.5</v>
      </c>
      <c r="J26" s="12">
        <v>26.25</v>
      </c>
      <c r="K26" s="12">
        <v>6.75</v>
      </c>
      <c r="L26" s="12">
        <v>27.5</v>
      </c>
      <c r="M26" s="12">
        <v>82.25</v>
      </c>
      <c r="N26" s="12">
        <v>12.25</v>
      </c>
      <c r="O26" s="12">
        <v>9.5</v>
      </c>
      <c r="P26" s="12">
        <v>4</v>
      </c>
      <c r="Q26" s="12">
        <v>1</v>
      </c>
      <c r="R26" s="12">
        <v>2.75</v>
      </c>
      <c r="S26" s="12">
        <v>11.25</v>
      </c>
      <c r="T26" s="12">
        <v>39.5</v>
      </c>
      <c r="U26" s="12">
        <v>19.75</v>
      </c>
      <c r="V26" s="12">
        <v>29.5</v>
      </c>
      <c r="W26" s="12">
        <v>17.75</v>
      </c>
      <c r="X26" s="12">
        <v>18.25</v>
      </c>
      <c r="Y26" s="12">
        <v>3.75</v>
      </c>
      <c r="Z26" s="12">
        <v>7.5</v>
      </c>
      <c r="AA26" s="12">
        <v>292.75</v>
      </c>
      <c r="AB26" s="12">
        <v>226.25</v>
      </c>
      <c r="AC26" s="12">
        <v>373</v>
      </c>
      <c r="AD26" s="12">
        <v>231.5</v>
      </c>
      <c r="AE26" s="12">
        <v>46</v>
      </c>
      <c r="AF26" s="12">
        <v>46.5</v>
      </c>
      <c r="AG26" s="12">
        <v>14</v>
      </c>
      <c r="AH26" s="12">
        <v>5.75</v>
      </c>
      <c r="AI26" s="12">
        <v>12.75</v>
      </c>
      <c r="AJ26" s="12">
        <v>20.25</v>
      </c>
      <c r="AK26" s="12">
        <v>3.5</v>
      </c>
      <c r="AL26" s="12">
        <v>5.25</v>
      </c>
      <c r="AM26" s="12">
        <v>5.5</v>
      </c>
      <c r="AN26" s="12">
        <v>20.25</v>
      </c>
      <c r="AO26" s="13">
        <f t="shared" si="0"/>
        <v>1769.5</v>
      </c>
      <c r="AP26" s="14"/>
      <c r="AS26" s="15"/>
    </row>
    <row r="27" spans="1:51" x14ac:dyDescent="0.25">
      <c r="A27" s="1" t="s">
        <v>25</v>
      </c>
      <c r="B27" s="12">
        <v>21</v>
      </c>
      <c r="C27" s="12">
        <v>14.25</v>
      </c>
      <c r="D27" s="12">
        <v>6</v>
      </c>
      <c r="E27" s="12">
        <v>11.25</v>
      </c>
      <c r="F27" s="12">
        <v>23.25</v>
      </c>
      <c r="G27" s="12">
        <v>23.25</v>
      </c>
      <c r="H27" s="12">
        <v>35</v>
      </c>
      <c r="I27" s="12">
        <v>12.5</v>
      </c>
      <c r="J27" s="12">
        <v>37</v>
      </c>
      <c r="K27" s="12">
        <v>13.75</v>
      </c>
      <c r="L27" s="12">
        <v>52.75</v>
      </c>
      <c r="M27" s="12">
        <v>56.5</v>
      </c>
      <c r="N27" s="12">
        <v>16</v>
      </c>
      <c r="O27" s="12">
        <v>24</v>
      </c>
      <c r="P27" s="12">
        <v>9.5</v>
      </c>
      <c r="Q27" s="12">
        <v>6</v>
      </c>
      <c r="R27" s="12">
        <v>6.5</v>
      </c>
      <c r="S27" s="12">
        <v>18.25</v>
      </c>
      <c r="T27" s="12">
        <v>7.25</v>
      </c>
      <c r="U27" s="12">
        <v>5</v>
      </c>
      <c r="V27" s="12">
        <v>9</v>
      </c>
      <c r="W27" s="12">
        <v>2.75</v>
      </c>
      <c r="X27" s="12">
        <v>5.75</v>
      </c>
      <c r="Y27" s="12">
        <v>7.75</v>
      </c>
      <c r="Z27" s="12">
        <v>7.25</v>
      </c>
      <c r="AA27" s="12">
        <v>226.75</v>
      </c>
      <c r="AB27" s="12">
        <v>156.75</v>
      </c>
      <c r="AC27" s="12">
        <v>353</v>
      </c>
      <c r="AD27" s="12">
        <v>191.75</v>
      </c>
      <c r="AE27" s="12">
        <v>61.5</v>
      </c>
      <c r="AF27" s="12">
        <v>76.5</v>
      </c>
      <c r="AG27" s="12">
        <v>14.5</v>
      </c>
      <c r="AH27" s="12">
        <v>17.25</v>
      </c>
      <c r="AI27" s="12">
        <v>5.5</v>
      </c>
      <c r="AJ27" s="12">
        <v>13</v>
      </c>
      <c r="AK27" s="12">
        <v>4</v>
      </c>
      <c r="AL27" s="12">
        <v>20.5</v>
      </c>
      <c r="AM27" s="12">
        <v>0.5</v>
      </c>
      <c r="AN27" s="12">
        <v>10.5</v>
      </c>
      <c r="AO27" s="13">
        <f t="shared" si="0"/>
        <v>1583.5</v>
      </c>
      <c r="AP27" s="14"/>
      <c r="AS27" s="15"/>
    </row>
    <row r="28" spans="1:51" x14ac:dyDescent="0.25">
      <c r="A28" s="1" t="s">
        <v>26</v>
      </c>
      <c r="B28" s="12">
        <v>69.181581233709821</v>
      </c>
      <c r="C28" s="12">
        <v>256.633145091225</v>
      </c>
      <c r="D28" s="12">
        <v>132.51324934839269</v>
      </c>
      <c r="E28" s="12">
        <v>212.12293657688966</v>
      </c>
      <c r="F28" s="12">
        <v>333.69939183318854</v>
      </c>
      <c r="G28" s="12">
        <v>157.69331016507385</v>
      </c>
      <c r="H28" s="12">
        <v>260.95699391833188</v>
      </c>
      <c r="I28" s="12">
        <v>140.14357080799306</v>
      </c>
      <c r="J28" s="12">
        <v>253.07232841007817</v>
      </c>
      <c r="K28" s="12">
        <v>156.93027801911381</v>
      </c>
      <c r="L28" s="12">
        <v>234.505212858384</v>
      </c>
      <c r="M28" s="12">
        <v>282.32189400521287</v>
      </c>
      <c r="N28" s="12">
        <v>166.08666377063423</v>
      </c>
      <c r="O28" s="12">
        <v>147.51954821894006</v>
      </c>
      <c r="P28" s="12">
        <v>97.159426585577748</v>
      </c>
      <c r="Q28" s="12">
        <v>68.418549087749781</v>
      </c>
      <c r="R28" s="12">
        <v>130.2241529105126</v>
      </c>
      <c r="S28" s="12">
        <v>346.16225021720243</v>
      </c>
      <c r="T28" s="12">
        <v>182.36468288444829</v>
      </c>
      <c r="U28" s="12">
        <v>257.90486533449172</v>
      </c>
      <c r="V28" s="12">
        <v>295.29344048653343</v>
      </c>
      <c r="W28" s="12">
        <v>202.2035186794092</v>
      </c>
      <c r="X28" s="12">
        <v>172.95395308427453</v>
      </c>
      <c r="Y28" s="12">
        <v>350.99478714161597</v>
      </c>
      <c r="Z28" s="12">
        <v>271.89378801042568</v>
      </c>
      <c r="AA28" s="12">
        <v>52.39487402258905</v>
      </c>
      <c r="AB28" s="12">
        <v>82.407471763683745</v>
      </c>
      <c r="AC28" s="12">
        <v>200.16876629018245</v>
      </c>
      <c r="AD28" s="12">
        <v>132.25890529973935</v>
      </c>
      <c r="AE28" s="12">
        <v>403.13531711555169</v>
      </c>
      <c r="AF28" s="12">
        <v>530.81602953953086</v>
      </c>
      <c r="AG28" s="12">
        <v>297.07384882710687</v>
      </c>
      <c r="AH28" s="12">
        <v>265.28084274543875</v>
      </c>
      <c r="AI28" s="12">
        <v>349.97741094700257</v>
      </c>
      <c r="AJ28" s="12">
        <v>283.59361424847958</v>
      </c>
      <c r="AK28" s="12">
        <v>128.44374456993918</v>
      </c>
      <c r="AL28" s="12">
        <v>624.6689834926151</v>
      </c>
      <c r="AM28" s="12">
        <v>67.909860990443093</v>
      </c>
      <c r="AN28" s="12">
        <v>185.41681146828844</v>
      </c>
      <c r="AO28" s="13">
        <f t="shared" si="0"/>
        <v>8782.5000000000018</v>
      </c>
      <c r="AP28" s="14"/>
      <c r="AS28" s="15"/>
    </row>
    <row r="29" spans="1:51" x14ac:dyDescent="0.25">
      <c r="A29" s="1" t="s">
        <v>27</v>
      </c>
      <c r="B29" s="12">
        <v>119.5</v>
      </c>
      <c r="C29" s="12">
        <v>166</v>
      </c>
      <c r="D29" s="12">
        <v>128</v>
      </c>
      <c r="E29" s="12">
        <v>149.25</v>
      </c>
      <c r="F29" s="12">
        <v>182.25</v>
      </c>
      <c r="G29" s="12">
        <v>90.75</v>
      </c>
      <c r="H29" s="12">
        <v>151.75</v>
      </c>
      <c r="I29" s="12">
        <v>88.5</v>
      </c>
      <c r="J29" s="12">
        <v>226.75</v>
      </c>
      <c r="K29" s="12">
        <v>125.25</v>
      </c>
      <c r="L29" s="12">
        <v>149.25</v>
      </c>
      <c r="M29" s="12">
        <v>171</v>
      </c>
      <c r="N29" s="12">
        <v>103</v>
      </c>
      <c r="O29" s="12">
        <v>108.25</v>
      </c>
      <c r="P29" s="12">
        <v>33.5</v>
      </c>
      <c r="Q29" s="12">
        <v>31.25</v>
      </c>
      <c r="R29" s="12">
        <v>54.75</v>
      </c>
      <c r="S29" s="12">
        <v>124.5</v>
      </c>
      <c r="T29" s="12">
        <v>101</v>
      </c>
      <c r="U29" s="12">
        <v>123</v>
      </c>
      <c r="V29" s="12">
        <v>139.25</v>
      </c>
      <c r="W29" s="12">
        <v>87</v>
      </c>
      <c r="X29" s="12">
        <v>84.5</v>
      </c>
      <c r="Y29" s="12">
        <v>206.25</v>
      </c>
      <c r="Z29" s="12">
        <v>152</v>
      </c>
      <c r="AA29" s="12">
        <v>148</v>
      </c>
      <c r="AB29" s="12">
        <v>160.25</v>
      </c>
      <c r="AC29" s="12">
        <v>146</v>
      </c>
      <c r="AD29" s="12">
        <v>348.25</v>
      </c>
      <c r="AE29" s="12">
        <v>270.75</v>
      </c>
      <c r="AF29" s="12">
        <v>369</v>
      </c>
      <c r="AG29" s="12">
        <v>281.5</v>
      </c>
      <c r="AH29" s="12">
        <v>650.75</v>
      </c>
      <c r="AI29" s="12">
        <v>204.75</v>
      </c>
      <c r="AJ29" s="12">
        <v>157</v>
      </c>
      <c r="AK29" s="12">
        <v>45.25</v>
      </c>
      <c r="AL29" s="12">
        <v>179.75</v>
      </c>
      <c r="AM29" s="12">
        <v>32.75</v>
      </c>
      <c r="AN29" s="12">
        <v>89</v>
      </c>
      <c r="AO29" s="13">
        <f t="shared" si="0"/>
        <v>6179.5</v>
      </c>
      <c r="AP29" s="14"/>
      <c r="AS29" s="15"/>
    </row>
    <row r="30" spans="1:51" x14ac:dyDescent="0.25">
      <c r="A30" s="1" t="s">
        <v>28</v>
      </c>
      <c r="B30" s="12">
        <v>129.05305085132085</v>
      </c>
      <c r="C30" s="12">
        <v>343.0270211747544</v>
      </c>
      <c r="D30" s="12">
        <v>184.55254940396145</v>
      </c>
      <c r="E30" s="12">
        <v>216.98297928110685</v>
      </c>
      <c r="F30" s="12">
        <v>603.47346317780864</v>
      </c>
      <c r="G30" s="12">
        <v>229.6876837690607</v>
      </c>
      <c r="H30" s="12">
        <v>395.18317644109135</v>
      </c>
      <c r="I30" s="12">
        <v>265.46145693250975</v>
      </c>
      <c r="J30" s="12">
        <v>558.67266314133974</v>
      </c>
      <c r="K30" s="12">
        <v>314.94293756980375</v>
      </c>
      <c r="L30" s="12">
        <v>474.08607799785744</v>
      </c>
      <c r="M30" s="12">
        <v>414.9089018302829</v>
      </c>
      <c r="N30" s="12">
        <v>222.66666286782305</v>
      </c>
      <c r="O30" s="12">
        <v>199.2632598636975</v>
      </c>
      <c r="P30" s="12">
        <v>106.31831650445605</v>
      </c>
      <c r="Q30" s="12">
        <v>97.959958288696924</v>
      </c>
      <c r="R30" s="12">
        <v>130.05605383721195</v>
      </c>
      <c r="S30" s="12">
        <v>343.0270211747544</v>
      </c>
      <c r="T30" s="12">
        <v>180.87487178902742</v>
      </c>
      <c r="U30" s="12">
        <v>235.03703302714655</v>
      </c>
      <c r="V30" s="12">
        <v>254.4284240877077</v>
      </c>
      <c r="W30" s="12">
        <v>114.67667472021517</v>
      </c>
      <c r="X30" s="12">
        <v>133.73373145214597</v>
      </c>
      <c r="Y30" s="12">
        <v>376.4604540377909</v>
      </c>
      <c r="Z30" s="12">
        <v>442.99298543523355</v>
      </c>
      <c r="AA30" s="12">
        <v>145.43543295420875</v>
      </c>
      <c r="AB30" s="12">
        <v>63.523522439769337</v>
      </c>
      <c r="AC30" s="12">
        <v>154.4624598272286</v>
      </c>
      <c r="AD30" s="12">
        <v>204.9469434504137</v>
      </c>
      <c r="AE30" s="12">
        <v>1324.2982757048756</v>
      </c>
      <c r="AF30" s="12">
        <v>1620.5184908713788</v>
      </c>
      <c r="AG30" s="12">
        <v>821.1251111161763</v>
      </c>
      <c r="AH30" s="12">
        <v>1348.3703473662617</v>
      </c>
      <c r="AI30" s="12">
        <v>718.48447222665425</v>
      </c>
      <c r="AJ30" s="12">
        <v>508.52251384678505</v>
      </c>
      <c r="AK30" s="12">
        <v>112.00200009117225</v>
      </c>
      <c r="AL30" s="12">
        <v>435.30329587673515</v>
      </c>
      <c r="AM30" s="12">
        <v>52.490489594967293</v>
      </c>
      <c r="AN30" s="12">
        <v>191.23923597656875</v>
      </c>
      <c r="AO30" s="13">
        <f t="shared" si="0"/>
        <v>14668.249999999998</v>
      </c>
      <c r="AP30" s="14"/>
      <c r="AS30" s="15"/>
    </row>
    <row r="31" spans="1:51" x14ac:dyDescent="0.25">
      <c r="A31" s="1" t="s">
        <v>29</v>
      </c>
      <c r="B31" s="12">
        <v>67.243895426840965</v>
      </c>
      <c r="C31" s="12">
        <v>136.33854026909955</v>
      </c>
      <c r="D31" s="12">
        <v>68.477728370452724</v>
      </c>
      <c r="E31" s="12">
        <v>122.14946141756431</v>
      </c>
      <c r="F31" s="12">
        <v>243.06508989151686</v>
      </c>
      <c r="G31" s="12">
        <v>126.15941848430253</v>
      </c>
      <c r="H31" s="12">
        <v>233.81134281442866</v>
      </c>
      <c r="I31" s="12">
        <v>162.24903208494655</v>
      </c>
      <c r="J31" s="12">
        <v>184.76648330586116</v>
      </c>
      <c r="K31" s="12">
        <v>118.13950435082609</v>
      </c>
      <c r="L31" s="12">
        <v>227.02526162456397</v>
      </c>
      <c r="M31" s="12">
        <v>210.06005864990226</v>
      </c>
      <c r="N31" s="12">
        <v>85.751389581017378</v>
      </c>
      <c r="O31" s="12">
        <v>103.02505079158202</v>
      </c>
      <c r="P31" s="12">
        <v>49.353317744470431</v>
      </c>
      <c r="Q31" s="12">
        <v>34.547322421129302</v>
      </c>
      <c r="R31" s="12">
        <v>52.437900103499828</v>
      </c>
      <c r="S31" s="12">
        <v>121.84100318166138</v>
      </c>
      <c r="T31" s="12">
        <v>83.592181929696793</v>
      </c>
      <c r="U31" s="12">
        <v>70.328477785870362</v>
      </c>
      <c r="V31" s="12">
        <v>103.02505079158202</v>
      </c>
      <c r="W31" s="12">
        <v>56.139398934335112</v>
      </c>
      <c r="X31" s="12">
        <v>51.820983631693949</v>
      </c>
      <c r="Y31" s="12">
        <v>157.31370031049948</v>
      </c>
      <c r="Z31" s="12">
        <v>166.87590562349064</v>
      </c>
      <c r="AA31" s="12">
        <v>67.860811898646844</v>
      </c>
      <c r="AB31" s="12">
        <v>47.811026564955732</v>
      </c>
      <c r="AC31" s="12">
        <v>182.29881741863764</v>
      </c>
      <c r="AD31" s="12">
        <v>107.65192433012612</v>
      </c>
      <c r="AE31" s="12">
        <v>1194.9672058879903</v>
      </c>
      <c r="AF31" s="12">
        <v>1552.1618430635949</v>
      </c>
      <c r="AG31" s="12">
        <v>349.79163951393417</v>
      </c>
      <c r="AH31" s="12">
        <v>616.91647180588041</v>
      </c>
      <c r="AI31" s="12">
        <v>301.98061294897843</v>
      </c>
      <c r="AJ31" s="12">
        <v>300.7467800053667</v>
      </c>
      <c r="AK31" s="12">
        <v>42.258778318702802</v>
      </c>
      <c r="AL31" s="12">
        <v>157.62215854640243</v>
      </c>
      <c r="AM31" s="12">
        <v>20.975160041399931</v>
      </c>
      <c r="AN31" s="12">
        <v>68.169270134549777</v>
      </c>
      <c r="AO31" s="13">
        <f t="shared" si="0"/>
        <v>8046.7500000000018</v>
      </c>
      <c r="AP31" s="14"/>
      <c r="AS31" s="15"/>
    </row>
    <row r="32" spans="1:51" x14ac:dyDescent="0.25">
      <c r="A32" s="1">
        <v>16</v>
      </c>
      <c r="B32" s="12">
        <v>85.328037569944044</v>
      </c>
      <c r="C32" s="12">
        <v>70.3488209432454</v>
      </c>
      <c r="D32" s="12">
        <v>38.785471622701841</v>
      </c>
      <c r="E32" s="12">
        <v>58.311950439648278</v>
      </c>
      <c r="F32" s="12">
        <v>123.57853717026379</v>
      </c>
      <c r="G32" s="12">
        <v>84.793065547561952</v>
      </c>
      <c r="H32" s="12">
        <v>133.74300559552358</v>
      </c>
      <c r="I32" s="12">
        <v>58.044464428457232</v>
      </c>
      <c r="J32" s="12">
        <v>82.653177458033568</v>
      </c>
      <c r="K32" s="12">
        <v>63.126698641087131</v>
      </c>
      <c r="L32" s="12">
        <v>144.97741806554757</v>
      </c>
      <c r="M32" s="12">
        <v>112.87909672262191</v>
      </c>
      <c r="N32" s="12">
        <v>38.250499600319742</v>
      </c>
      <c r="O32" s="12">
        <v>25.678657074340528</v>
      </c>
      <c r="P32" s="12">
        <v>33.970723421262988</v>
      </c>
      <c r="Q32" s="12">
        <v>17.119104716227017</v>
      </c>
      <c r="R32" s="12">
        <v>27.551059152677858</v>
      </c>
      <c r="S32" s="12">
        <v>47.345023980815348</v>
      </c>
      <c r="T32" s="12">
        <v>55.369604316546763</v>
      </c>
      <c r="U32" s="12">
        <v>23.806254996003197</v>
      </c>
      <c r="V32" s="12">
        <v>34.773181454836134</v>
      </c>
      <c r="W32" s="12">
        <v>18.189048760991206</v>
      </c>
      <c r="X32" s="12">
        <v>16.584132693844925</v>
      </c>
      <c r="Y32" s="12">
        <v>73.826139088729022</v>
      </c>
      <c r="Z32" s="12">
        <v>100.30725419664269</v>
      </c>
      <c r="AA32" s="12">
        <v>229.23551159072741</v>
      </c>
      <c r="AB32" s="12">
        <v>273.90567545963228</v>
      </c>
      <c r="AC32" s="12">
        <v>1113.0092925659474</v>
      </c>
      <c r="AD32" s="12">
        <v>867.72462030375698</v>
      </c>
      <c r="AE32" s="12">
        <v>67.138988808952831</v>
      </c>
      <c r="AF32" s="12">
        <v>313.49360511590726</v>
      </c>
      <c r="AG32" s="12">
        <v>169.5861310951239</v>
      </c>
      <c r="AH32" s="12">
        <v>301.45673461231013</v>
      </c>
      <c r="AI32" s="12">
        <v>176.00579536370904</v>
      </c>
      <c r="AJ32" s="12">
        <v>151.66456834532374</v>
      </c>
      <c r="AK32" s="12">
        <v>9.896982414068745</v>
      </c>
      <c r="AL32" s="12">
        <v>53.497202238209432</v>
      </c>
      <c r="AM32" s="12">
        <v>6.4196642685851319</v>
      </c>
      <c r="AN32" s="12">
        <v>51.624800159872102</v>
      </c>
      <c r="AO32" s="13">
        <f t="shared" si="0"/>
        <v>5354</v>
      </c>
      <c r="AP32" s="14"/>
      <c r="AS32" s="15"/>
    </row>
    <row r="33" spans="1:45" x14ac:dyDescent="0.25">
      <c r="A33" s="1">
        <v>24</v>
      </c>
      <c r="B33" s="12">
        <v>110.64982782760056</v>
      </c>
      <c r="C33" s="12">
        <v>98.46819540621334</v>
      </c>
      <c r="D33" s="12">
        <v>34.76840920270935</v>
      </c>
      <c r="E33" s="12">
        <v>54.817345896242479</v>
      </c>
      <c r="F33" s="12">
        <v>98.975763423771141</v>
      </c>
      <c r="G33" s="12">
        <v>67.506546335187494</v>
      </c>
      <c r="H33" s="12">
        <v>95.422787300866531</v>
      </c>
      <c r="I33" s="12">
        <v>47.965177659212166</v>
      </c>
      <c r="J33" s="12">
        <v>85.778994967268318</v>
      </c>
      <c r="K33" s="12">
        <v>69.5368184054187</v>
      </c>
      <c r="L33" s="12">
        <v>204.0423430582359</v>
      </c>
      <c r="M33" s="12">
        <v>149.2249971619934</v>
      </c>
      <c r="N33" s="12">
        <v>56.340049948915883</v>
      </c>
      <c r="O33" s="12">
        <v>46.188689597759868</v>
      </c>
      <c r="P33" s="12">
        <v>30.707865062246942</v>
      </c>
      <c r="Q33" s="12">
        <v>26.393536913005637</v>
      </c>
      <c r="R33" s="12">
        <v>26.139752904226736</v>
      </c>
      <c r="S33" s="12">
        <v>47.203825632875464</v>
      </c>
      <c r="T33" s="12">
        <v>69.790602414197593</v>
      </c>
      <c r="U33" s="12">
        <v>23.855696825216633</v>
      </c>
      <c r="V33" s="12">
        <v>31.976785106141445</v>
      </c>
      <c r="W33" s="12">
        <v>14.719472509176221</v>
      </c>
      <c r="X33" s="12">
        <v>13.196768456502818</v>
      </c>
      <c r="Y33" s="12">
        <v>69.029250387860898</v>
      </c>
      <c r="Z33" s="12">
        <v>106.84306769591706</v>
      </c>
      <c r="AA33" s="12">
        <v>328.90407537745489</v>
      </c>
      <c r="AB33" s="12">
        <v>375.09276497521472</v>
      </c>
      <c r="AC33" s="12">
        <v>1501.3861959359745</v>
      </c>
      <c r="AD33" s="12">
        <v>1187.7091610852538</v>
      </c>
      <c r="AE33" s="12">
        <v>291.34404207817761</v>
      </c>
      <c r="AF33" s="12">
        <v>88.824403072615127</v>
      </c>
      <c r="AG33" s="12">
        <v>224.59884776932682</v>
      </c>
      <c r="AH33" s="12">
        <v>423.31172664320582</v>
      </c>
      <c r="AI33" s="12">
        <v>238.04940023460853</v>
      </c>
      <c r="AJ33" s="12">
        <v>215.71640746206532</v>
      </c>
      <c r="AK33" s="12">
        <v>16.495960570628522</v>
      </c>
      <c r="AL33" s="12">
        <v>51.010585764558975</v>
      </c>
      <c r="AM33" s="12">
        <v>10.658928368713815</v>
      </c>
      <c r="AN33" s="12">
        <v>74.104930563438899</v>
      </c>
      <c r="AO33" s="13">
        <f t="shared" si="0"/>
        <v>6706.75</v>
      </c>
      <c r="AP33" s="14"/>
      <c r="AS33" s="15"/>
    </row>
    <row r="34" spans="1:45" x14ac:dyDescent="0.25">
      <c r="A34" s="1" t="s">
        <v>30</v>
      </c>
      <c r="B34" s="12">
        <v>17.491803278688526</v>
      </c>
      <c r="C34" s="12">
        <v>20.321359691417552</v>
      </c>
      <c r="D34" s="12">
        <v>13.376084860173577</v>
      </c>
      <c r="E34" s="12">
        <v>12.347155255544841</v>
      </c>
      <c r="F34" s="12">
        <v>39.356557377049185</v>
      </c>
      <c r="G34" s="12">
        <v>12.604387656702025</v>
      </c>
      <c r="H34" s="12">
        <v>20.83582449373192</v>
      </c>
      <c r="I34" s="12">
        <v>17.491803278688526</v>
      </c>
      <c r="J34" s="12">
        <v>22.121986499517842</v>
      </c>
      <c r="K34" s="12">
        <v>15.691176470588236</v>
      </c>
      <c r="L34" s="12">
        <v>25.980472516875604</v>
      </c>
      <c r="M34" s="12">
        <v>64.565332690453232</v>
      </c>
      <c r="N34" s="12">
        <v>11.318225650916105</v>
      </c>
      <c r="O34" s="12">
        <v>12.347155255544841</v>
      </c>
      <c r="P34" s="12">
        <v>8.7459016393442628</v>
      </c>
      <c r="Q34" s="12">
        <v>5.6591128254580525</v>
      </c>
      <c r="R34" s="12">
        <v>8.7459016393442628</v>
      </c>
      <c r="S34" s="12">
        <v>16.205641272902604</v>
      </c>
      <c r="T34" s="12">
        <v>22.379218900675024</v>
      </c>
      <c r="U34" s="12">
        <v>14.147782063645131</v>
      </c>
      <c r="V34" s="12">
        <v>15.433944069431051</v>
      </c>
      <c r="W34" s="12">
        <v>7.2025072324011576</v>
      </c>
      <c r="X34" s="12">
        <v>4.6301832208293154</v>
      </c>
      <c r="Y34" s="12">
        <v>18.777965284474448</v>
      </c>
      <c r="Z34" s="12">
        <v>16.205641272902604</v>
      </c>
      <c r="AA34" s="12">
        <v>172.08847637415622</v>
      </c>
      <c r="AB34" s="12">
        <v>181.86330761812923</v>
      </c>
      <c r="AC34" s="12">
        <v>977.99758919961437</v>
      </c>
      <c r="AD34" s="12">
        <v>323.08389585342337</v>
      </c>
      <c r="AE34" s="12">
        <v>162.57087753134041</v>
      </c>
      <c r="AF34" s="12">
        <v>190.60920925747348</v>
      </c>
      <c r="AG34" s="12">
        <v>31.125120540019289</v>
      </c>
      <c r="AH34" s="12">
        <v>47.845226615236264</v>
      </c>
      <c r="AI34" s="12">
        <v>26.237704918032787</v>
      </c>
      <c r="AJ34" s="12">
        <v>61.221311475409841</v>
      </c>
      <c r="AK34" s="12">
        <v>5.9163452266152365</v>
      </c>
      <c r="AL34" s="12">
        <v>14.919479267116683</v>
      </c>
      <c r="AM34" s="12">
        <v>4.6301832208293154</v>
      </c>
      <c r="AN34" s="12">
        <v>23.40814850530376</v>
      </c>
      <c r="AO34" s="13">
        <f t="shared" si="0"/>
        <v>2667.5000000000005</v>
      </c>
      <c r="AP34" s="14"/>
      <c r="AS34" s="15"/>
    </row>
    <row r="35" spans="1:45" x14ac:dyDescent="0.25">
      <c r="A35" s="1" t="s">
        <v>31</v>
      </c>
      <c r="B35" s="12">
        <v>24.75</v>
      </c>
      <c r="C35" s="12">
        <v>27.5</v>
      </c>
      <c r="D35" s="12">
        <v>7.5</v>
      </c>
      <c r="E35" s="12">
        <v>8.25</v>
      </c>
      <c r="F35" s="12">
        <v>26.75</v>
      </c>
      <c r="G35" s="12">
        <v>13.5</v>
      </c>
      <c r="H35" s="12">
        <v>23.25</v>
      </c>
      <c r="I35" s="12">
        <v>11.25</v>
      </c>
      <c r="J35" s="12">
        <v>50.25</v>
      </c>
      <c r="K35" s="12">
        <v>22</v>
      </c>
      <c r="L35" s="12">
        <v>39</v>
      </c>
      <c r="M35" s="12">
        <v>44</v>
      </c>
      <c r="N35" s="12">
        <v>14.75</v>
      </c>
      <c r="O35" s="12">
        <v>13.75</v>
      </c>
      <c r="P35" s="12">
        <v>8.75</v>
      </c>
      <c r="Q35" s="12">
        <v>4.25</v>
      </c>
      <c r="R35" s="12">
        <v>8.25</v>
      </c>
      <c r="S35" s="12">
        <v>12.75</v>
      </c>
      <c r="T35" s="12">
        <v>23</v>
      </c>
      <c r="U35" s="12">
        <v>9</v>
      </c>
      <c r="V35" s="12">
        <v>8</v>
      </c>
      <c r="W35" s="12">
        <v>2</v>
      </c>
      <c r="X35" s="12">
        <v>4</v>
      </c>
      <c r="Y35" s="12">
        <v>7</v>
      </c>
      <c r="Z35" s="12">
        <v>19.75</v>
      </c>
      <c r="AA35" s="12">
        <v>206</v>
      </c>
      <c r="AB35" s="12">
        <v>259</v>
      </c>
      <c r="AC35" s="12">
        <v>1971.75</v>
      </c>
      <c r="AD35" s="12">
        <v>527.75</v>
      </c>
      <c r="AE35" s="12">
        <v>297.75</v>
      </c>
      <c r="AF35" s="12">
        <v>432</v>
      </c>
      <c r="AG35" s="12">
        <v>53</v>
      </c>
      <c r="AH35" s="12">
        <v>35.5</v>
      </c>
      <c r="AI35" s="12">
        <v>26.75</v>
      </c>
      <c r="AJ35" s="12">
        <v>87.75</v>
      </c>
      <c r="AK35" s="12">
        <v>4</v>
      </c>
      <c r="AL35" s="12">
        <v>12.5</v>
      </c>
      <c r="AM35" s="12">
        <v>5.25</v>
      </c>
      <c r="AN35" s="12">
        <v>30.25</v>
      </c>
      <c r="AO35" s="13">
        <f t="shared" si="0"/>
        <v>4382.5</v>
      </c>
      <c r="AP35" s="14"/>
      <c r="AS35" s="15"/>
    </row>
    <row r="36" spans="1:45" x14ac:dyDescent="0.25">
      <c r="A36" s="1" t="s">
        <v>32</v>
      </c>
      <c r="B36" s="12">
        <v>15.089490801910763</v>
      </c>
      <c r="C36" s="12">
        <v>26.016363451570282</v>
      </c>
      <c r="D36" s="12">
        <v>14.048836263847953</v>
      </c>
      <c r="E36" s="12">
        <v>12.487854456753736</v>
      </c>
      <c r="F36" s="12">
        <v>45.008308771216591</v>
      </c>
      <c r="G36" s="12">
        <v>11.967527187722329</v>
      </c>
      <c r="H36" s="12">
        <v>15.089490801910763</v>
      </c>
      <c r="I36" s="12">
        <v>10.666709015143816</v>
      </c>
      <c r="J36" s="12">
        <v>40.585526984449636</v>
      </c>
      <c r="K36" s="12">
        <v>18.991945319646305</v>
      </c>
      <c r="L36" s="12">
        <v>30.439145238337229</v>
      </c>
      <c r="M36" s="12">
        <v>71.80516312633398</v>
      </c>
      <c r="N36" s="12">
        <v>17.43096351255209</v>
      </c>
      <c r="O36" s="12">
        <v>19.51227258867771</v>
      </c>
      <c r="P36" s="12">
        <v>14.308999898363655</v>
      </c>
      <c r="Q36" s="12">
        <v>5.9837635938611644</v>
      </c>
      <c r="R36" s="12">
        <v>12.748018091269438</v>
      </c>
      <c r="S36" s="12">
        <v>30.959472507368634</v>
      </c>
      <c r="T36" s="12">
        <v>26.536690720601687</v>
      </c>
      <c r="U36" s="12">
        <v>14.048836263847953</v>
      </c>
      <c r="V36" s="12">
        <v>22.634236202866145</v>
      </c>
      <c r="W36" s="12">
        <v>8.3252363045024893</v>
      </c>
      <c r="X36" s="12">
        <v>7.284581766439679</v>
      </c>
      <c r="Y36" s="12">
        <v>16.130145339973573</v>
      </c>
      <c r="Z36" s="12">
        <v>14.308999898363655</v>
      </c>
      <c r="AA36" s="12">
        <v>174.30963512552088</v>
      </c>
      <c r="AB36" s="12">
        <v>184.1958532371176</v>
      </c>
      <c r="AC36" s="12">
        <v>726.637031202358</v>
      </c>
      <c r="AD36" s="12">
        <v>322.6029067994715</v>
      </c>
      <c r="AE36" s="12">
        <v>150.37458075007623</v>
      </c>
      <c r="AF36" s="12">
        <v>253.91970728732596</v>
      </c>
      <c r="AG36" s="12">
        <v>32.520454314462853</v>
      </c>
      <c r="AH36" s="12">
        <v>48.130272385405021</v>
      </c>
      <c r="AI36" s="12">
        <v>11.967527187722329</v>
      </c>
      <c r="AJ36" s="12">
        <v>43.187163329606669</v>
      </c>
      <c r="AK36" s="12">
        <v>7.5447454009553816</v>
      </c>
      <c r="AL36" s="12">
        <v>44.748145136700884</v>
      </c>
      <c r="AM36" s="12">
        <v>3.9024545177355421</v>
      </c>
      <c r="AN36" s="12">
        <v>33.300945218009957</v>
      </c>
      <c r="AO36" s="13">
        <f t="shared" si="0"/>
        <v>2559.7499999999995</v>
      </c>
      <c r="AP36" s="14"/>
      <c r="AS36" s="15"/>
    </row>
    <row r="37" spans="1:45" x14ac:dyDescent="0.25">
      <c r="A37" s="1" t="s">
        <v>33</v>
      </c>
      <c r="B37" s="12">
        <v>15.75</v>
      </c>
      <c r="C37" s="12">
        <v>27</v>
      </c>
      <c r="D37" s="12">
        <v>8</v>
      </c>
      <c r="E37" s="12">
        <v>15.25</v>
      </c>
      <c r="F37" s="12">
        <v>49.5</v>
      </c>
      <c r="G37" s="12">
        <v>10.5</v>
      </c>
      <c r="H37" s="12">
        <v>21.5</v>
      </c>
      <c r="I37" s="12">
        <v>17.75</v>
      </c>
      <c r="J37" s="12">
        <v>49.5</v>
      </c>
      <c r="K37" s="12">
        <v>10</v>
      </c>
      <c r="L37" s="12">
        <v>18.5</v>
      </c>
      <c r="M37" s="12">
        <v>38.5</v>
      </c>
      <c r="N37" s="12">
        <v>8.5</v>
      </c>
      <c r="O37" s="12">
        <v>9.75</v>
      </c>
      <c r="P37" s="12">
        <v>9.75</v>
      </c>
      <c r="Q37" s="12">
        <v>5.25</v>
      </c>
      <c r="R37" s="12">
        <v>8.25</v>
      </c>
      <c r="S37" s="12">
        <v>11.25</v>
      </c>
      <c r="T37" s="12">
        <v>38</v>
      </c>
      <c r="U37" s="12">
        <v>26</v>
      </c>
      <c r="V37" s="12">
        <v>29.75</v>
      </c>
      <c r="W37" s="12">
        <v>9.25</v>
      </c>
      <c r="X37" s="12">
        <v>8.5</v>
      </c>
      <c r="Y37" s="12">
        <v>13</v>
      </c>
      <c r="Z37" s="12">
        <v>9.75</v>
      </c>
      <c r="AA37" s="12">
        <v>163.25</v>
      </c>
      <c r="AB37" s="12">
        <v>160</v>
      </c>
      <c r="AC37" s="12">
        <v>538</v>
      </c>
      <c r="AD37" s="12">
        <v>286.25</v>
      </c>
      <c r="AE37" s="12">
        <v>115.25</v>
      </c>
      <c r="AF37" s="12">
        <v>181.5</v>
      </c>
      <c r="AG37" s="12">
        <v>56.75</v>
      </c>
      <c r="AH37" s="12">
        <v>99</v>
      </c>
      <c r="AI37" s="12">
        <v>45</v>
      </c>
      <c r="AJ37" s="12">
        <v>16</v>
      </c>
      <c r="AK37" s="12">
        <v>3.25</v>
      </c>
      <c r="AL37" s="12">
        <v>16</v>
      </c>
      <c r="AM37" s="12">
        <v>6.75</v>
      </c>
      <c r="AN37" s="12">
        <v>47.5</v>
      </c>
      <c r="AO37" s="13">
        <f t="shared" si="0"/>
        <v>2203.25</v>
      </c>
      <c r="AP37" s="14"/>
      <c r="AS37" s="15"/>
    </row>
    <row r="38" spans="1:45" x14ac:dyDescent="0.25">
      <c r="A38" s="1" t="s">
        <v>34</v>
      </c>
      <c r="B38" s="12">
        <v>2.5</v>
      </c>
      <c r="C38" s="12">
        <v>4.5</v>
      </c>
      <c r="D38" s="12">
        <v>0.5</v>
      </c>
      <c r="E38" s="12">
        <v>1.5</v>
      </c>
      <c r="F38" s="12">
        <v>14</v>
      </c>
      <c r="G38" s="12">
        <v>2.75</v>
      </c>
      <c r="H38" s="12">
        <v>3.5</v>
      </c>
      <c r="I38" s="12">
        <v>5.25</v>
      </c>
      <c r="J38" s="12">
        <v>4.5</v>
      </c>
      <c r="K38" s="12">
        <v>20.75</v>
      </c>
      <c r="L38" s="12">
        <v>25.75</v>
      </c>
      <c r="M38" s="12">
        <v>101.25</v>
      </c>
      <c r="N38" s="12">
        <v>20.5</v>
      </c>
      <c r="O38" s="12">
        <v>33.25</v>
      </c>
      <c r="P38" s="12">
        <v>10.75</v>
      </c>
      <c r="Q38" s="12">
        <v>6</v>
      </c>
      <c r="R38" s="12">
        <v>8.5</v>
      </c>
      <c r="S38" s="12">
        <v>10.25</v>
      </c>
      <c r="T38" s="12">
        <v>4.5</v>
      </c>
      <c r="U38" s="12">
        <v>1.5</v>
      </c>
      <c r="V38" s="12">
        <v>2.5</v>
      </c>
      <c r="W38" s="12">
        <v>1</v>
      </c>
      <c r="X38" s="12">
        <v>0.75</v>
      </c>
      <c r="Y38" s="12">
        <v>3</v>
      </c>
      <c r="Z38" s="12">
        <v>2.5</v>
      </c>
      <c r="AA38" s="12">
        <v>97</v>
      </c>
      <c r="AB38" s="12">
        <v>47.25</v>
      </c>
      <c r="AC38" s="12">
        <v>124.5</v>
      </c>
      <c r="AD38" s="12">
        <v>49.5</v>
      </c>
      <c r="AE38" s="12">
        <v>11</v>
      </c>
      <c r="AF38" s="12">
        <v>17</v>
      </c>
      <c r="AG38" s="12">
        <v>6</v>
      </c>
      <c r="AH38" s="12">
        <v>5.75</v>
      </c>
      <c r="AI38" s="12">
        <v>5.75</v>
      </c>
      <c r="AJ38" s="12">
        <v>6</v>
      </c>
      <c r="AK38" s="12">
        <v>4.5</v>
      </c>
      <c r="AL38" s="12">
        <v>53.75</v>
      </c>
      <c r="AM38" s="12">
        <v>1.25</v>
      </c>
      <c r="AN38" s="12">
        <v>1.5</v>
      </c>
      <c r="AO38" s="13">
        <f t="shared" si="0"/>
        <v>722.5</v>
      </c>
      <c r="AP38" s="14"/>
      <c r="AS38" s="15"/>
    </row>
    <row r="39" spans="1:45" x14ac:dyDescent="0.25">
      <c r="A39" s="1" t="s">
        <v>35</v>
      </c>
      <c r="B39" s="12">
        <v>5.75</v>
      </c>
      <c r="C39" s="12">
        <v>9.5</v>
      </c>
      <c r="D39" s="12">
        <v>9.5</v>
      </c>
      <c r="E39" s="12">
        <v>5</v>
      </c>
      <c r="F39" s="12">
        <v>38.75</v>
      </c>
      <c r="G39" s="12">
        <v>8.5</v>
      </c>
      <c r="H39" s="12">
        <v>12.75</v>
      </c>
      <c r="I39" s="12">
        <v>7</v>
      </c>
      <c r="J39" s="12">
        <v>25</v>
      </c>
      <c r="K39" s="12">
        <v>34</v>
      </c>
      <c r="L39" s="12">
        <v>59.5</v>
      </c>
      <c r="M39" s="12">
        <v>687.25</v>
      </c>
      <c r="N39" s="12">
        <v>30.5</v>
      </c>
      <c r="O39" s="12">
        <v>79</v>
      </c>
      <c r="P39" s="12">
        <v>33.25</v>
      </c>
      <c r="Q39" s="12">
        <v>15.75</v>
      </c>
      <c r="R39" s="12">
        <v>16</v>
      </c>
      <c r="S39" s="12">
        <v>31.75</v>
      </c>
      <c r="T39" s="12">
        <v>6</v>
      </c>
      <c r="U39" s="12">
        <v>2.25</v>
      </c>
      <c r="V39" s="12">
        <v>3.5</v>
      </c>
      <c r="W39" s="12">
        <v>0.5</v>
      </c>
      <c r="X39" s="12">
        <v>1.5</v>
      </c>
      <c r="Y39" s="12">
        <v>7.5</v>
      </c>
      <c r="Z39" s="12">
        <v>21</v>
      </c>
      <c r="AA39" s="12">
        <v>567</v>
      </c>
      <c r="AB39" s="12">
        <v>229.75</v>
      </c>
      <c r="AC39" s="12">
        <v>463.5</v>
      </c>
      <c r="AD39" s="12">
        <v>164.5</v>
      </c>
      <c r="AE39" s="12">
        <v>39.5</v>
      </c>
      <c r="AF39" s="12">
        <v>33.75</v>
      </c>
      <c r="AG39" s="12">
        <v>12.75</v>
      </c>
      <c r="AH39" s="12">
        <v>11.25</v>
      </c>
      <c r="AI39" s="12">
        <v>40.75</v>
      </c>
      <c r="AJ39" s="12">
        <v>21.5</v>
      </c>
      <c r="AK39" s="12">
        <v>47.75</v>
      </c>
      <c r="AL39" s="12">
        <v>18.5</v>
      </c>
      <c r="AM39" s="12">
        <v>1</v>
      </c>
      <c r="AN39" s="12">
        <v>2.75</v>
      </c>
      <c r="AO39" s="13">
        <f t="shared" si="0"/>
        <v>2805.25</v>
      </c>
      <c r="AP39" s="14"/>
      <c r="AS39" s="15"/>
    </row>
    <row r="40" spans="1:45" x14ac:dyDescent="0.25">
      <c r="A40" s="1" t="s">
        <v>36</v>
      </c>
      <c r="B40" s="12">
        <v>2.75</v>
      </c>
      <c r="C40" s="12">
        <v>2</v>
      </c>
      <c r="D40" s="12">
        <v>1.5</v>
      </c>
      <c r="E40" s="12">
        <v>1</v>
      </c>
      <c r="F40" s="12">
        <v>6.75</v>
      </c>
      <c r="G40" s="12">
        <v>1</v>
      </c>
      <c r="H40" s="12">
        <v>7</v>
      </c>
      <c r="I40" s="12">
        <v>4</v>
      </c>
      <c r="J40" s="12">
        <v>11.5</v>
      </c>
      <c r="K40" s="12">
        <v>0.75</v>
      </c>
      <c r="L40" s="12">
        <v>5.25</v>
      </c>
      <c r="M40" s="12">
        <v>51.5</v>
      </c>
      <c r="N40" s="12">
        <v>1</v>
      </c>
      <c r="O40" s="12">
        <v>0.75</v>
      </c>
      <c r="P40" s="12">
        <v>3.5</v>
      </c>
      <c r="Q40" s="12">
        <v>2.25</v>
      </c>
      <c r="R40" s="12">
        <v>1.75</v>
      </c>
      <c r="S40" s="12">
        <v>3.5</v>
      </c>
      <c r="T40" s="12">
        <v>19</v>
      </c>
      <c r="U40" s="12">
        <v>3</v>
      </c>
      <c r="V40" s="12">
        <v>13.25</v>
      </c>
      <c r="W40" s="12">
        <v>1</v>
      </c>
      <c r="X40" s="12">
        <v>2.75</v>
      </c>
      <c r="Y40" s="12">
        <v>11.25</v>
      </c>
      <c r="Z40" s="12">
        <v>1</v>
      </c>
      <c r="AA40" s="12">
        <v>65.5</v>
      </c>
      <c r="AB40" s="12">
        <v>26.5</v>
      </c>
      <c r="AC40" s="12">
        <v>50</v>
      </c>
      <c r="AD40" s="12">
        <v>24.75</v>
      </c>
      <c r="AE40" s="12">
        <v>6.75</v>
      </c>
      <c r="AF40" s="12">
        <v>10</v>
      </c>
      <c r="AG40" s="12">
        <v>4.5</v>
      </c>
      <c r="AH40" s="12">
        <v>2.25</v>
      </c>
      <c r="AI40" s="12">
        <v>5</v>
      </c>
      <c r="AJ40" s="12">
        <v>10</v>
      </c>
      <c r="AK40" s="12">
        <v>0.75</v>
      </c>
      <c r="AL40" s="12">
        <v>0.75</v>
      </c>
      <c r="AM40" s="12">
        <v>3</v>
      </c>
      <c r="AN40" s="12">
        <v>20</v>
      </c>
      <c r="AO40" s="13">
        <f t="shared" si="0"/>
        <v>388.75</v>
      </c>
      <c r="AP40" s="14"/>
      <c r="AS40" s="15"/>
    </row>
    <row r="41" spans="1:45" x14ac:dyDescent="0.25">
      <c r="A41" s="1" t="s">
        <v>37</v>
      </c>
      <c r="B41" s="12">
        <v>17.25</v>
      </c>
      <c r="C41" s="12">
        <v>17</v>
      </c>
      <c r="D41" s="12">
        <v>6</v>
      </c>
      <c r="E41" s="12">
        <v>5.75</v>
      </c>
      <c r="F41" s="12">
        <v>20.75</v>
      </c>
      <c r="G41" s="12">
        <v>9.5</v>
      </c>
      <c r="H41" s="12">
        <v>45.5</v>
      </c>
      <c r="I41" s="12">
        <v>20</v>
      </c>
      <c r="J41" s="12">
        <v>40.5</v>
      </c>
      <c r="K41" s="12">
        <v>3.75</v>
      </c>
      <c r="L41" s="12">
        <v>31.75</v>
      </c>
      <c r="M41" s="12">
        <v>115</v>
      </c>
      <c r="N41" s="12">
        <v>16</v>
      </c>
      <c r="O41" s="12">
        <v>10.25</v>
      </c>
      <c r="P41" s="12">
        <v>13.75</v>
      </c>
      <c r="Q41" s="12">
        <v>10.75</v>
      </c>
      <c r="R41" s="12">
        <v>11.5</v>
      </c>
      <c r="S41" s="12">
        <v>23.5</v>
      </c>
      <c r="T41" s="12">
        <v>165.75</v>
      </c>
      <c r="U41" s="12">
        <v>34</v>
      </c>
      <c r="V41" s="12">
        <v>63</v>
      </c>
      <c r="W41" s="12">
        <v>14.75</v>
      </c>
      <c r="X41" s="12">
        <v>10.75</v>
      </c>
      <c r="Y41" s="12">
        <v>24.5</v>
      </c>
      <c r="Z41" s="12">
        <v>10.25</v>
      </c>
      <c r="AA41" s="12">
        <v>156</v>
      </c>
      <c r="AB41" s="12">
        <v>84.25</v>
      </c>
      <c r="AC41" s="12">
        <v>185.25</v>
      </c>
      <c r="AD41" s="12">
        <v>90.75</v>
      </c>
      <c r="AE41" s="12">
        <v>33.75</v>
      </c>
      <c r="AF41" s="12">
        <v>67</v>
      </c>
      <c r="AG41" s="12">
        <v>24.25</v>
      </c>
      <c r="AH41" s="12">
        <v>29.75</v>
      </c>
      <c r="AI41" s="12">
        <v>45.25</v>
      </c>
      <c r="AJ41" s="12">
        <v>52.5</v>
      </c>
      <c r="AK41" s="12">
        <v>3.25</v>
      </c>
      <c r="AL41" s="12">
        <v>4.75</v>
      </c>
      <c r="AM41" s="12">
        <v>21.25</v>
      </c>
      <c r="AN41" s="12">
        <v>11.5</v>
      </c>
      <c r="AO41" s="13">
        <f t="shared" si="0"/>
        <v>1551</v>
      </c>
      <c r="AP41" s="14"/>
      <c r="AS41" s="15"/>
    </row>
    <row r="42" spans="1:45" x14ac:dyDescent="0.25">
      <c r="A42" s="11" t="s">
        <v>51</v>
      </c>
      <c r="B42" s="14">
        <f>SUM(B3:B41)</f>
        <v>1925.9827378991001</v>
      </c>
      <c r="C42" s="14">
        <f t="shared" ref="C42:AN42" si="3">SUM(C3:C41)</f>
        <v>2231.6631370247801</v>
      </c>
      <c r="D42" s="14">
        <f t="shared" si="3"/>
        <v>1318.4472930494987</v>
      </c>
      <c r="E42" s="14">
        <f t="shared" si="3"/>
        <v>1398.101790354285</v>
      </c>
      <c r="F42" s="14">
        <f t="shared" si="3"/>
        <v>4122.0771392139986</v>
      </c>
      <c r="G42" s="14">
        <f t="shared" si="3"/>
        <v>1794.1632343823135</v>
      </c>
      <c r="H42" s="14">
        <f t="shared" si="3"/>
        <v>2330.8400719062852</v>
      </c>
      <c r="I42" s="14">
        <f t="shared" si="3"/>
        <v>1541.7964459066325</v>
      </c>
      <c r="J42" s="14">
        <f t="shared" si="3"/>
        <v>3095.6848817205428</v>
      </c>
      <c r="K42" s="14">
        <f t="shared" si="3"/>
        <v>1693.6547642926096</v>
      </c>
      <c r="L42" s="14">
        <f t="shared" si="3"/>
        <v>3914.5477649916234</v>
      </c>
      <c r="M42" s="14">
        <f t="shared" si="3"/>
        <v>5303.8266692250381</v>
      </c>
      <c r="N42" s="14">
        <f t="shared" si="3"/>
        <v>1606.3873538748287</v>
      </c>
      <c r="O42" s="14">
        <f t="shared" si="3"/>
        <v>1886.2797543078068</v>
      </c>
      <c r="P42" s="14">
        <f t="shared" si="3"/>
        <v>1406.2585456732002</v>
      </c>
      <c r="Q42" s="14">
        <f t="shared" si="3"/>
        <v>844.25814358722869</v>
      </c>
      <c r="R42" s="14">
        <f t="shared" si="3"/>
        <v>1138.4420382022861</v>
      </c>
      <c r="S42" s="14">
        <f t="shared" si="3"/>
        <v>2327.320833374531</v>
      </c>
      <c r="T42" s="14">
        <f t="shared" si="3"/>
        <v>1809.9063172947565</v>
      </c>
      <c r="U42" s="14">
        <f t="shared" si="3"/>
        <v>1267.1190820130053</v>
      </c>
      <c r="V42" s="14">
        <f t="shared" si="3"/>
        <v>1649.3975392714829</v>
      </c>
      <c r="W42" s="14">
        <f t="shared" si="3"/>
        <v>798.24736102832458</v>
      </c>
      <c r="X42" s="14">
        <f t="shared" si="3"/>
        <v>702.68010690457174</v>
      </c>
      <c r="Y42" s="14">
        <f t="shared" si="3"/>
        <v>1779.8116460264312</v>
      </c>
      <c r="Z42" s="14">
        <f t="shared" si="3"/>
        <v>1755.7717588306655</v>
      </c>
      <c r="AA42" s="14">
        <f t="shared" si="3"/>
        <v>7335.3680283576477</v>
      </c>
      <c r="AB42" s="14">
        <f t="shared" si="3"/>
        <v>4942.5197559924782</v>
      </c>
      <c r="AC42" s="14">
        <f t="shared" si="3"/>
        <v>15135.134313140148</v>
      </c>
      <c r="AD42" s="14">
        <f t="shared" si="3"/>
        <v>8267.9770434660586</v>
      </c>
      <c r="AE42" s="14">
        <f t="shared" si="3"/>
        <v>5715.0407859230263</v>
      </c>
      <c r="AF42" s="14">
        <f t="shared" si="3"/>
        <v>7004.675017952618</v>
      </c>
      <c r="AG42" s="14">
        <f t="shared" si="3"/>
        <v>2792.612307603345</v>
      </c>
      <c r="AH42" s="14">
        <f t="shared" si="3"/>
        <v>4314.5056052113332</v>
      </c>
      <c r="AI42" s="14">
        <f t="shared" si="3"/>
        <v>2686.8878071684162</v>
      </c>
      <c r="AJ42" s="14">
        <f t="shared" si="3"/>
        <v>2422.2757670957749</v>
      </c>
      <c r="AK42" s="14">
        <f t="shared" si="3"/>
        <v>699.07355375705276</v>
      </c>
      <c r="AL42" s="14">
        <f t="shared" si="3"/>
        <v>2459.5978883904891</v>
      </c>
      <c r="AM42" s="14">
        <f t="shared" si="3"/>
        <v>377.52102707088505</v>
      </c>
      <c r="AN42" s="14">
        <f t="shared" si="3"/>
        <v>1452.3946885148982</v>
      </c>
      <c r="AO42" s="14">
        <f>SUM(AO3:AO41)</f>
        <v>115248.25</v>
      </c>
      <c r="AP42" s="14"/>
      <c r="AS42" s="15"/>
    </row>
    <row r="43" spans="1:45" x14ac:dyDescent="0.25">
      <c r="AO43" s="14"/>
      <c r="AS43" s="15"/>
    </row>
    <row r="44" spans="1:45" x14ac:dyDescent="0.25">
      <c r="AS44" s="15"/>
    </row>
    <row r="45" spans="1:45" x14ac:dyDescent="0.25">
      <c r="AS45" s="15"/>
    </row>
    <row r="46" spans="1:45" x14ac:dyDescent="0.25">
      <c r="AS46" s="15"/>
    </row>
    <row r="47" spans="1:45" x14ac:dyDescent="0.25">
      <c r="AS47" s="15"/>
    </row>
    <row r="48" spans="1:45" x14ac:dyDescent="0.25">
      <c r="AS48" s="15"/>
    </row>
    <row r="49" spans="45:45" x14ac:dyDescent="0.25">
      <c r="AS49" s="15"/>
    </row>
    <row r="50" spans="45:45" x14ac:dyDescent="0.25">
      <c r="AS50" s="15"/>
    </row>
    <row r="51" spans="45:45" x14ac:dyDescent="0.25">
      <c r="AS51" s="15"/>
    </row>
    <row r="52" spans="45:45" x14ac:dyDescent="0.25">
      <c r="AS52" s="15"/>
    </row>
    <row r="53" spans="45:45" x14ac:dyDescent="0.25">
      <c r="AS53" s="15"/>
    </row>
    <row r="54" spans="45:45" x14ac:dyDescent="0.25">
      <c r="AS54" s="15"/>
    </row>
    <row r="55" spans="45:45" x14ac:dyDescent="0.25">
      <c r="AS55" s="15"/>
    </row>
    <row r="56" spans="45:45" x14ac:dyDescent="0.25">
      <c r="AS56" s="15"/>
    </row>
    <row r="57" spans="45:45" x14ac:dyDescent="0.25">
      <c r="AS57" s="15"/>
    </row>
    <row r="58" spans="45:45" x14ac:dyDescent="0.25">
      <c r="AS58" s="15"/>
    </row>
    <row r="59" spans="45:45" x14ac:dyDescent="0.25">
      <c r="AS59" s="15"/>
    </row>
  </sheetData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opLeftCell="A5" workbookViewId="0">
      <selection activeCell="I42" sqref="I42"/>
    </sheetView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37012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71.818181818181813</v>
      </c>
      <c r="C5" s="4">
        <v>49.909090909090907</v>
      </c>
      <c r="D5" s="4">
        <v>170.72727272727272</v>
      </c>
      <c r="E5" s="4">
        <v>172.90909090909091</v>
      </c>
      <c r="F5" s="4">
        <v>618.68181818181813</v>
      </c>
      <c r="G5" s="4">
        <v>1104.8181818181818</v>
      </c>
      <c r="H5" s="4">
        <v>819.86363636363637</v>
      </c>
      <c r="I5" s="4">
        <v>1247.6818181818182</v>
      </c>
      <c r="J5" s="5">
        <v>4256.409090909091</v>
      </c>
    </row>
    <row r="6" spans="1:10" x14ac:dyDescent="0.25">
      <c r="A6" s="1" t="s">
        <v>27</v>
      </c>
      <c r="B6" s="4">
        <v>42.347721484973107</v>
      </c>
      <c r="C6" s="4">
        <v>64.316186272983444</v>
      </c>
      <c r="D6" s="4">
        <v>97.081917797228627</v>
      </c>
      <c r="E6" s="4">
        <v>145.97343730416227</v>
      </c>
      <c r="F6" s="4">
        <v>791.98652631499374</v>
      </c>
      <c r="G6" s="4">
        <v>1428.7448152661955</v>
      </c>
      <c r="H6" s="4">
        <v>1124.6919143172438</v>
      </c>
      <c r="I6" s="4">
        <v>2049.7045061358067</v>
      </c>
      <c r="J6" s="5">
        <v>5744.8470248935873</v>
      </c>
    </row>
    <row r="7" spans="1:10" x14ac:dyDescent="0.25">
      <c r="A7" s="1" t="s">
        <v>28</v>
      </c>
      <c r="B7" s="4">
        <v>274.42554542271466</v>
      </c>
      <c r="C7" s="4">
        <v>162.0525037608798</v>
      </c>
      <c r="D7" s="4">
        <v>104.3506404855537</v>
      </c>
      <c r="E7" s="4">
        <v>141.49138667204065</v>
      </c>
      <c r="F7" s="4">
        <v>982.23902994630828</v>
      </c>
      <c r="G7" s="4">
        <v>1318.1696510538452</v>
      </c>
      <c r="H7" s="4">
        <v>798.19920444302807</v>
      </c>
      <c r="I7" s="4">
        <v>2011.0674119089456</v>
      </c>
      <c r="J7" s="5">
        <v>5791.9953736933157</v>
      </c>
    </row>
    <row r="8" spans="1:10" x14ac:dyDescent="0.25">
      <c r="A8" s="1" t="s">
        <v>29</v>
      </c>
      <c r="B8" s="4">
        <v>157.15604214153265</v>
      </c>
      <c r="C8" s="4">
        <v>170.71207116867751</v>
      </c>
      <c r="D8" s="4">
        <v>148.41210999848246</v>
      </c>
      <c r="E8" s="4">
        <v>77.75644355396966</v>
      </c>
      <c r="F8" s="4">
        <v>528.9785526003642</v>
      </c>
      <c r="G8" s="4">
        <v>858.78324148588069</v>
      </c>
      <c r="H8" s="4">
        <v>569.11848270671521</v>
      </c>
      <c r="I8" s="4">
        <v>1352.4926449723309</v>
      </c>
      <c r="J8" s="5">
        <v>3863.4095886279529</v>
      </c>
    </row>
    <row r="9" spans="1:10" x14ac:dyDescent="0.25">
      <c r="A9" s="1">
        <v>16</v>
      </c>
      <c r="B9" s="4">
        <v>535.25928925134917</v>
      </c>
      <c r="C9" s="4">
        <v>725.67234937350088</v>
      </c>
      <c r="D9" s="4">
        <v>1011.1751217284327</v>
      </c>
      <c r="E9" s="4">
        <v>493.85905090331823</v>
      </c>
      <c r="F9" s="4">
        <v>42.288053843079091</v>
      </c>
      <c r="G9" s="4">
        <v>259.3823059479912</v>
      </c>
      <c r="H9" s="4">
        <v>232.00020699545604</v>
      </c>
      <c r="I9" s="4">
        <v>593.01402356079211</v>
      </c>
      <c r="J9" s="5">
        <v>3892.6504016039198</v>
      </c>
    </row>
    <row r="10" spans="1:10" x14ac:dyDescent="0.25">
      <c r="A10" s="1">
        <v>24</v>
      </c>
      <c r="B10" s="4">
        <v>898.25665864237953</v>
      </c>
      <c r="C10" s="4">
        <v>1158.1673330537351</v>
      </c>
      <c r="D10" s="4">
        <v>1344.0300650041752</v>
      </c>
      <c r="E10" s="4">
        <v>750.40041107479112</v>
      </c>
      <c r="F10" s="4">
        <v>248.83942864535453</v>
      </c>
      <c r="G10" s="4">
        <v>50.898974041095244</v>
      </c>
      <c r="H10" s="4">
        <v>183.65806829140959</v>
      </c>
      <c r="I10" s="4">
        <v>566.64648784168457</v>
      </c>
      <c r="J10" s="5">
        <v>5200.8974265946254</v>
      </c>
    </row>
    <row r="11" spans="1:10" x14ac:dyDescent="0.25">
      <c r="A11" s="1" t="s">
        <v>30</v>
      </c>
      <c r="B11" s="4">
        <v>792.31818181818187</v>
      </c>
      <c r="C11" s="4">
        <v>973.27272727272725</v>
      </c>
      <c r="D11" s="4">
        <v>947.40909090909088</v>
      </c>
      <c r="E11" s="4">
        <v>484.77272727272725</v>
      </c>
      <c r="F11" s="4">
        <v>215.5</v>
      </c>
      <c r="G11" s="4">
        <v>192.18181818181819</v>
      </c>
      <c r="H11" s="4">
        <v>31.545454545454547</v>
      </c>
      <c r="I11" s="4">
        <v>128.77272727272728</v>
      </c>
      <c r="J11" s="5">
        <v>3765.772727272727</v>
      </c>
    </row>
    <row r="12" spans="1:10" x14ac:dyDescent="0.25">
      <c r="A12" s="1" t="s">
        <v>31</v>
      </c>
      <c r="B12" s="4">
        <v>1108.3584854473738</v>
      </c>
      <c r="C12" s="4">
        <v>1511.2145126215105</v>
      </c>
      <c r="D12" s="4">
        <v>2553.0388223431291</v>
      </c>
      <c r="E12" s="4">
        <v>1193.3396817353596</v>
      </c>
      <c r="F12" s="4">
        <v>542.31358105996026</v>
      </c>
      <c r="G12" s="4">
        <v>624.31635215300241</v>
      </c>
      <c r="H12" s="4">
        <v>137.24775454763989</v>
      </c>
      <c r="I12" s="4">
        <v>43.427360906918608</v>
      </c>
      <c r="J12" s="5">
        <v>7713.2565508148946</v>
      </c>
    </row>
    <row r="13" spans="1:10" s="3" customFormat="1" x14ac:dyDescent="0.25">
      <c r="A13" s="3" t="s">
        <v>51</v>
      </c>
      <c r="B13" s="5">
        <v>3879.9401060266869</v>
      </c>
      <c r="C13" s="5">
        <v>4815.3167744331058</v>
      </c>
      <c r="D13" s="5">
        <v>6376.2250409933658</v>
      </c>
      <c r="E13" s="5">
        <v>3460.5022294254595</v>
      </c>
      <c r="F13" s="5">
        <v>3970.8269905918783</v>
      </c>
      <c r="G13" s="5">
        <v>5837.2953399480093</v>
      </c>
      <c r="H13" s="5">
        <v>3896.3247222105833</v>
      </c>
      <c r="I13" s="5">
        <v>7992.8069807810234</v>
      </c>
      <c r="J13" s="5">
        <v>40229.238184410118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26.90801189407777</v>
      </c>
      <c r="C17" s="4">
        <v>6.0085851802309582</v>
      </c>
      <c r="D17" s="4">
        <v>50.158624113232342</v>
      </c>
      <c r="E17" s="4">
        <v>46.501224438309151</v>
      </c>
      <c r="F17" s="4">
        <v>217.35403782400684</v>
      </c>
      <c r="G17" s="4">
        <v>311.40145803631748</v>
      </c>
      <c r="H17" s="4">
        <v>123.30661761169618</v>
      </c>
      <c r="I17" s="4">
        <v>236.68600753431514</v>
      </c>
      <c r="J17" s="5">
        <v>1018.3245666321859</v>
      </c>
    </row>
    <row r="18" spans="1:10" x14ac:dyDescent="0.25">
      <c r="A18" s="1" t="s">
        <v>27</v>
      </c>
      <c r="B18" s="4">
        <v>5</v>
      </c>
      <c r="C18" s="4">
        <v>23</v>
      </c>
      <c r="D18" s="4">
        <v>32</v>
      </c>
      <c r="E18" s="4">
        <v>34</v>
      </c>
      <c r="F18" s="4">
        <v>236.5</v>
      </c>
      <c r="G18" s="4">
        <v>317.5</v>
      </c>
      <c r="H18" s="4">
        <v>233.75</v>
      </c>
      <c r="I18" s="4">
        <v>665.25</v>
      </c>
      <c r="J18" s="5">
        <v>1547</v>
      </c>
    </row>
    <row r="19" spans="1:10" x14ac:dyDescent="0.25">
      <c r="A19" s="1" t="s">
        <v>28</v>
      </c>
      <c r="B19" s="4">
        <v>59.15384015137937</v>
      </c>
      <c r="C19" s="4">
        <v>37.675362477366626</v>
      </c>
      <c r="D19" s="4">
        <v>110.20923790108181</v>
      </c>
      <c r="E19" s="4">
        <v>90.139184992578095</v>
      </c>
      <c r="F19" s="4">
        <v>842.94222215715604</v>
      </c>
      <c r="G19" s="4">
        <v>1057.7269988972835</v>
      </c>
      <c r="H19" s="4">
        <v>570.76413622253551</v>
      </c>
      <c r="I19" s="4">
        <v>1266.1738641926204</v>
      </c>
      <c r="J19" s="5">
        <v>4034.7848469920013</v>
      </c>
    </row>
    <row r="20" spans="1:10" x14ac:dyDescent="0.25">
      <c r="A20" s="1" t="s">
        <v>29</v>
      </c>
      <c r="B20" s="4">
        <v>35.933769656507913</v>
      </c>
      <c r="C20" s="4">
        <v>36.243543532857117</v>
      </c>
      <c r="D20" s="4">
        <v>77.443469087301537</v>
      </c>
      <c r="E20" s="4">
        <v>67.530705044126947</v>
      </c>
      <c r="F20" s="4">
        <v>387.52711931285688</v>
      </c>
      <c r="G20" s="4">
        <v>531.26219793888856</v>
      </c>
      <c r="H20" s="4">
        <v>215.60261793904749</v>
      </c>
      <c r="I20" s="4">
        <v>463.11194514206318</v>
      </c>
      <c r="J20" s="5">
        <v>1814.6553676536496</v>
      </c>
    </row>
    <row r="21" spans="1:10" x14ac:dyDescent="0.25">
      <c r="A21" s="1">
        <v>16</v>
      </c>
      <c r="B21" s="4">
        <v>166.33235479605813</v>
      </c>
      <c r="C21" s="4">
        <v>243.76732548212502</v>
      </c>
      <c r="D21" s="4">
        <v>745.31159285339368</v>
      </c>
      <c r="E21" s="4">
        <v>349.98568987715754</v>
      </c>
      <c r="F21" s="4">
        <v>39.226925939652297</v>
      </c>
      <c r="G21" s="4">
        <v>186.96469895912199</v>
      </c>
      <c r="H21" s="4">
        <v>137.54896108709249</v>
      </c>
      <c r="I21" s="4">
        <v>300.82467230343747</v>
      </c>
      <c r="J21" s="5">
        <v>2169.9622212980385</v>
      </c>
    </row>
    <row r="22" spans="1:10" x14ac:dyDescent="0.25">
      <c r="A22" s="1">
        <v>24</v>
      </c>
      <c r="B22" s="4">
        <v>249.5</v>
      </c>
      <c r="C22" s="4">
        <v>288.25</v>
      </c>
      <c r="D22" s="4">
        <v>1031</v>
      </c>
      <c r="E22" s="4">
        <v>448</v>
      </c>
      <c r="F22" s="4">
        <v>176.5</v>
      </c>
      <c r="G22" s="4">
        <v>60</v>
      </c>
      <c r="H22" s="4">
        <v>127.25</v>
      </c>
      <c r="I22" s="4">
        <v>299.25</v>
      </c>
      <c r="J22" s="5">
        <v>2679.75</v>
      </c>
    </row>
    <row r="23" spans="1:10" x14ac:dyDescent="0.25">
      <c r="A23" s="1" t="s">
        <v>30</v>
      </c>
      <c r="B23" s="4">
        <v>128.75</v>
      </c>
      <c r="C23" s="4">
        <v>142.5</v>
      </c>
      <c r="D23" s="4">
        <v>647.75</v>
      </c>
      <c r="E23" s="4">
        <v>163.25</v>
      </c>
      <c r="F23" s="4">
        <v>104.25</v>
      </c>
      <c r="G23" s="4">
        <v>108.75</v>
      </c>
      <c r="H23" s="4">
        <v>21.25</v>
      </c>
      <c r="I23" s="4">
        <v>61.75</v>
      </c>
      <c r="J23" s="5">
        <v>1378.25</v>
      </c>
    </row>
    <row r="24" spans="1:10" x14ac:dyDescent="0.25">
      <c r="A24" s="1" t="s">
        <v>31</v>
      </c>
      <c r="B24" s="4">
        <v>213.25</v>
      </c>
      <c r="C24" s="4">
        <v>320.25</v>
      </c>
      <c r="D24" s="4">
        <v>1719.5</v>
      </c>
      <c r="E24" s="4">
        <v>429.25</v>
      </c>
      <c r="F24" s="4">
        <v>279.25</v>
      </c>
      <c r="G24" s="4">
        <v>335.5</v>
      </c>
      <c r="H24" s="4">
        <v>58</v>
      </c>
      <c r="I24" s="4">
        <v>38.75</v>
      </c>
      <c r="J24" s="5">
        <v>3393.75</v>
      </c>
    </row>
    <row r="25" spans="1:10" s="3" customFormat="1" x14ac:dyDescent="0.25">
      <c r="A25" s="3" t="s">
        <v>51</v>
      </c>
      <c r="B25" s="5">
        <v>884.82797649802319</v>
      </c>
      <c r="C25" s="5">
        <v>1097.6948166725797</v>
      </c>
      <c r="D25" s="5">
        <v>4413.3729239550094</v>
      </c>
      <c r="E25" s="5">
        <v>1628.6568043521718</v>
      </c>
      <c r="F25" s="5">
        <v>2283.5503052336721</v>
      </c>
      <c r="G25" s="5">
        <v>2909.1053538316114</v>
      </c>
      <c r="H25" s="5">
        <v>1487.4723328603716</v>
      </c>
      <c r="I25" s="5">
        <v>3331.7964891724364</v>
      </c>
      <c r="J25" s="5">
        <v>18036.477002575877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18.236368773878109</v>
      </c>
      <c r="C29" s="4">
        <v>6.1644063460996428</v>
      </c>
      <c r="D29" s="4">
        <v>32.61998358144394</v>
      </c>
      <c r="E29" s="4">
        <v>27.99667882186921</v>
      </c>
      <c r="F29" s="4">
        <v>149.48685389291632</v>
      </c>
      <c r="G29" s="4">
        <v>195.97675175308447</v>
      </c>
      <c r="H29" s="4">
        <v>80.907833292557811</v>
      </c>
      <c r="I29" s="4">
        <v>145.89095019102487</v>
      </c>
      <c r="J29" s="5">
        <v>657.27982665287436</v>
      </c>
    </row>
    <row r="30" spans="1:10" x14ac:dyDescent="0.25">
      <c r="A30" s="1" t="s">
        <v>27</v>
      </c>
      <c r="B30" s="4">
        <v>1.75</v>
      </c>
      <c r="C30" s="4">
        <v>23.75</v>
      </c>
      <c r="D30" s="4">
        <v>20.25</v>
      </c>
      <c r="E30" s="4">
        <v>28.25</v>
      </c>
      <c r="F30" s="4">
        <v>145.75</v>
      </c>
      <c r="G30" s="4">
        <v>193</v>
      </c>
      <c r="H30" s="4">
        <v>158.75</v>
      </c>
      <c r="I30" s="4">
        <v>429</v>
      </c>
      <c r="J30" s="5">
        <v>1000.5</v>
      </c>
    </row>
    <row r="31" spans="1:10" x14ac:dyDescent="0.25">
      <c r="A31" s="1" t="s">
        <v>28</v>
      </c>
      <c r="B31" s="4">
        <v>34.832404922255328</v>
      </c>
      <c r="C31" s="4">
        <v>23.796395441936809</v>
      </c>
      <c r="D31" s="4">
        <v>111.04984539570511</v>
      </c>
      <c r="E31" s="4">
        <v>57.939049771672231</v>
      </c>
      <c r="F31" s="4">
        <v>623.53453563799633</v>
      </c>
      <c r="G31" s="4">
        <v>798.04143554553298</v>
      </c>
      <c r="H31" s="4">
        <v>393.84758832886718</v>
      </c>
      <c r="I31" s="4">
        <v>857.70486179850491</v>
      </c>
      <c r="J31" s="5">
        <v>2900.7461168424707</v>
      </c>
    </row>
    <row r="32" spans="1:10" x14ac:dyDescent="0.25">
      <c r="A32" s="1" t="s">
        <v>29</v>
      </c>
      <c r="B32" s="4">
        <v>25.287575782186529</v>
      </c>
      <c r="C32" s="4">
        <v>19.119874371897133</v>
      </c>
      <c r="D32" s="4">
        <v>65.377634949067613</v>
      </c>
      <c r="E32" s="4">
        <v>77.404652699131944</v>
      </c>
      <c r="F32" s="4">
        <v>448.70027759855367</v>
      </c>
      <c r="G32" s="4">
        <v>582.53939820183359</v>
      </c>
      <c r="H32" s="4">
        <v>153.88415018672046</v>
      </c>
      <c r="I32" s="4">
        <v>337.06488207231558</v>
      </c>
      <c r="J32" s="5">
        <v>1709.3784458617067</v>
      </c>
    </row>
    <row r="33" spans="1:10" x14ac:dyDescent="0.25">
      <c r="A33" s="1">
        <v>16</v>
      </c>
      <c r="B33" s="4">
        <v>125.27319522212663</v>
      </c>
      <c r="C33" s="4">
        <v>155.50216189529198</v>
      </c>
      <c r="D33" s="4">
        <v>579.52469441888138</v>
      </c>
      <c r="E33" s="4">
        <v>364.10926524344194</v>
      </c>
      <c r="F33" s="4">
        <v>56.917603916140138</v>
      </c>
      <c r="G33" s="4">
        <v>168.5741474836878</v>
      </c>
      <c r="H33" s="4">
        <v>87.691236655488638</v>
      </c>
      <c r="I33" s="4">
        <v>178.65046970807623</v>
      </c>
      <c r="J33" s="5">
        <v>1716.2427745431346</v>
      </c>
    </row>
    <row r="34" spans="1:10" x14ac:dyDescent="0.25">
      <c r="A34" s="1">
        <v>24</v>
      </c>
      <c r="B34" s="4">
        <v>177.65739718740849</v>
      </c>
      <c r="C34" s="4">
        <v>189.63716428612898</v>
      </c>
      <c r="D34" s="4">
        <v>761.6073210846148</v>
      </c>
      <c r="E34" s="4">
        <v>475.36735402369698</v>
      </c>
      <c r="F34" s="4">
        <v>154.20764031331726</v>
      </c>
      <c r="G34" s="4">
        <v>77.486153149170988</v>
      </c>
      <c r="H34" s="4">
        <v>105.77879459508539</v>
      </c>
      <c r="I34" s="4">
        <v>256.92777096830378</v>
      </c>
      <c r="J34" s="5">
        <v>2198.6695956077269</v>
      </c>
    </row>
    <row r="35" spans="1:10" x14ac:dyDescent="0.25">
      <c r="A35" s="1" t="s">
        <v>30</v>
      </c>
      <c r="B35" s="4">
        <v>78.955000551343517</v>
      </c>
      <c r="C35" s="4">
        <v>86.721066179344518</v>
      </c>
      <c r="D35" s="4">
        <v>525.76264301566778</v>
      </c>
      <c r="E35" s="4">
        <v>144.96655838935203</v>
      </c>
      <c r="F35" s="4">
        <v>85.167853053744324</v>
      </c>
      <c r="G35" s="4">
        <v>88.274279304944713</v>
      </c>
      <c r="H35" s="4">
        <v>24.074803446803106</v>
      </c>
      <c r="I35" s="4">
        <v>28.993311677870405</v>
      </c>
      <c r="J35" s="5">
        <v>1062.9155156190704</v>
      </c>
    </row>
    <row r="36" spans="1:10" x14ac:dyDescent="0.25">
      <c r="A36" s="1" t="s">
        <v>31</v>
      </c>
      <c r="B36" s="4">
        <v>140.75</v>
      </c>
      <c r="C36" s="4">
        <v>178</v>
      </c>
      <c r="D36" s="4">
        <v>1293.5</v>
      </c>
      <c r="E36" s="4">
        <v>331</v>
      </c>
      <c r="F36" s="4">
        <v>168.75</v>
      </c>
      <c r="G36" s="4">
        <v>262.75</v>
      </c>
      <c r="H36" s="4">
        <v>35.25</v>
      </c>
      <c r="I36" s="4">
        <v>31</v>
      </c>
      <c r="J36" s="5">
        <v>2441</v>
      </c>
    </row>
    <row r="37" spans="1:10" s="3" customFormat="1" x14ac:dyDescent="0.25">
      <c r="A37" s="3" t="s">
        <v>51</v>
      </c>
      <c r="B37" s="5">
        <v>602.74194243919862</v>
      </c>
      <c r="C37" s="5">
        <v>682.69106852069899</v>
      </c>
      <c r="D37" s="5">
        <v>3389.6921224453808</v>
      </c>
      <c r="E37" s="5">
        <v>1507.0335589491642</v>
      </c>
      <c r="F37" s="5">
        <v>1832.5147644126682</v>
      </c>
      <c r="G37" s="5">
        <v>2366.6421654382548</v>
      </c>
      <c r="H37" s="5">
        <v>1040.1844065055227</v>
      </c>
      <c r="I37" s="5">
        <v>2265.2322464160957</v>
      </c>
      <c r="J37" s="5">
        <v>13686.732275126984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2019-10-05T07:49:00Z</dcterms:modified>
</cp:coreProperties>
</file>