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70AD5F26-F48A-441A-9C01-76A79E112FCE}" xr6:coauthVersionLast="41" xr6:coauthVersionMax="41" xr10:uidLastSave="{00000000-0000-0000-0000-000000000000}"/>
  <bookViews>
    <workbookView xWindow="2892" yWindow="2892" windowWidth="17280" windowHeight="8964" activeTab="2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O3" i="2"/>
  <c r="AS3" i="2"/>
  <c r="AO4" i="2"/>
  <c r="AS4" i="2"/>
  <c r="AO5" i="2"/>
  <c r="AS5" i="2"/>
  <c r="AO6" i="2"/>
  <c r="AO7" i="2"/>
  <c r="AS7" i="2"/>
  <c r="AO8" i="2"/>
  <c r="AO9" i="2"/>
  <c r="AO10" i="2"/>
  <c r="AO11" i="2"/>
  <c r="AS11" i="2"/>
  <c r="AY11" i="2" s="1"/>
  <c r="AT11" i="2"/>
  <c r="AS21" i="2" s="1"/>
  <c r="AU11" i="2"/>
  <c r="AV11" i="2"/>
  <c r="AW11" i="2"/>
  <c r="AS24" i="2" s="1"/>
  <c r="AX11" i="2"/>
  <c r="AO12" i="2"/>
  <c r="AS12" i="2"/>
  <c r="AT12" i="2"/>
  <c r="AU12" i="2"/>
  <c r="AV12" i="2"/>
  <c r="AW12" i="2"/>
  <c r="AX12" i="2"/>
  <c r="AV4" i="2" s="1"/>
  <c r="AY12" i="2"/>
  <c r="AO13" i="2"/>
  <c r="AS13" i="2"/>
  <c r="AY13" i="2" s="1"/>
  <c r="AT13" i="2"/>
  <c r="AU13" i="2"/>
  <c r="AV13" i="2"/>
  <c r="AW13" i="2"/>
  <c r="AX13" i="2"/>
  <c r="AO14" i="2"/>
  <c r="AS14" i="2"/>
  <c r="AY14" i="2" s="1"/>
  <c r="AT14" i="2"/>
  <c r="AT23" i="2" s="1"/>
  <c r="AU14" i="2"/>
  <c r="AU17" i="2" s="1"/>
  <c r="AV14" i="2"/>
  <c r="AW14" i="2"/>
  <c r="AV24" i="2" s="1"/>
  <c r="AX14" i="2"/>
  <c r="AV25" i="2" s="1"/>
  <c r="AO15" i="2"/>
  <c r="AS15" i="2"/>
  <c r="AT15" i="2"/>
  <c r="AU15" i="2"/>
  <c r="AV15" i="2"/>
  <c r="AW15" i="2"/>
  <c r="AX15" i="2"/>
  <c r="AX17" i="2" s="1"/>
  <c r="AY15" i="2"/>
  <c r="AO16" i="2"/>
  <c r="AS16" i="2"/>
  <c r="AS25" i="2" s="1"/>
  <c r="AT16" i="2"/>
  <c r="AT25" i="2" s="1"/>
  <c r="AU16" i="2"/>
  <c r="AV16" i="2"/>
  <c r="AW16" i="2"/>
  <c r="AX16" i="2"/>
  <c r="AO17" i="2"/>
  <c r="AT17" i="2"/>
  <c r="AV17" i="2"/>
  <c r="AW17" i="2"/>
  <c r="AO18" i="2"/>
  <c r="AO19" i="2"/>
  <c r="AO20" i="2"/>
  <c r="AS20" i="2"/>
  <c r="AO21" i="2"/>
  <c r="AT21" i="2"/>
  <c r="AO22" i="2"/>
  <c r="AO42" i="2" s="1"/>
  <c r="AT22" i="2"/>
  <c r="AU22" i="2"/>
  <c r="AO23" i="2"/>
  <c r="AV23" i="2"/>
  <c r="AO24" i="2"/>
  <c r="AT24" i="2"/>
  <c r="AU24" i="2"/>
  <c r="AW24" i="2"/>
  <c r="AO25" i="2"/>
  <c r="AU25" i="2"/>
  <c r="AX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G1" i="3"/>
  <c r="AO3" i="3"/>
  <c r="AS3" i="3"/>
  <c r="AO4" i="3"/>
  <c r="AO42" i="3" s="1"/>
  <c r="AS4" i="3"/>
  <c r="AO5" i="3"/>
  <c r="AS5" i="3"/>
  <c r="AO6" i="3"/>
  <c r="AO7" i="3"/>
  <c r="AS7" i="3"/>
  <c r="AO8" i="3"/>
  <c r="AO9" i="3"/>
  <c r="AO10" i="3"/>
  <c r="AO11" i="3"/>
  <c r="AS11" i="3"/>
  <c r="AY11" i="3" s="1"/>
  <c r="AT11" i="3"/>
  <c r="AT17" i="3" s="1"/>
  <c r="AU11" i="3"/>
  <c r="AV11" i="3"/>
  <c r="AW11" i="3"/>
  <c r="AX11" i="3"/>
  <c r="AO12" i="3"/>
  <c r="AS12" i="3"/>
  <c r="AY12" i="3" s="1"/>
  <c r="AT12" i="3"/>
  <c r="AU12" i="3"/>
  <c r="AU17" i="3" s="1"/>
  <c r="AV12" i="3"/>
  <c r="AV17" i="3" s="1"/>
  <c r="AW12" i="3"/>
  <c r="AX12" i="3"/>
  <c r="AX17" i="3" s="1"/>
  <c r="AO13" i="3"/>
  <c r="AS13" i="3"/>
  <c r="AS22" i="3" s="1"/>
  <c r="AT13" i="3"/>
  <c r="AU13" i="3"/>
  <c r="AV13" i="3"/>
  <c r="AW13" i="3"/>
  <c r="AW17" i="3" s="1"/>
  <c r="AX13" i="3"/>
  <c r="AO14" i="3"/>
  <c r="AS14" i="3"/>
  <c r="AY14" i="3" s="1"/>
  <c r="AT14" i="3"/>
  <c r="AT23" i="3" s="1"/>
  <c r="AU14" i="3"/>
  <c r="AV14" i="3"/>
  <c r="AW14" i="3"/>
  <c r="AX14" i="3"/>
  <c r="AO15" i="3"/>
  <c r="AS15" i="3"/>
  <c r="AY15" i="3" s="1"/>
  <c r="AT15" i="3"/>
  <c r="AU15" i="3"/>
  <c r="AU24" i="3" s="1"/>
  <c r="AV15" i="3"/>
  <c r="AV24" i="3" s="1"/>
  <c r="AW15" i="3"/>
  <c r="AX15" i="3"/>
  <c r="AO16" i="3"/>
  <c r="AS16" i="3"/>
  <c r="AS25" i="3" s="1"/>
  <c r="AT16" i="3"/>
  <c r="AU16" i="3"/>
  <c r="AV16" i="3"/>
  <c r="AW16" i="3"/>
  <c r="AY16" i="3" s="1"/>
  <c r="AX16" i="3"/>
  <c r="AO17" i="3"/>
  <c r="AO18" i="3"/>
  <c r="AO19" i="3"/>
  <c r="AO20" i="3"/>
  <c r="AS20" i="3"/>
  <c r="AO21" i="3"/>
  <c r="AT21" i="3"/>
  <c r="AO22" i="3"/>
  <c r="AT22" i="3"/>
  <c r="AU22" i="3"/>
  <c r="AO23" i="3"/>
  <c r="AS23" i="3"/>
  <c r="AU23" i="3"/>
  <c r="AV23" i="3"/>
  <c r="AO24" i="3"/>
  <c r="AT24" i="3"/>
  <c r="AW24" i="3"/>
  <c r="AO25" i="3"/>
  <c r="AU25" i="3"/>
  <c r="AV25" i="3"/>
  <c r="AX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3" i="1"/>
  <c r="AS3" i="1"/>
  <c r="AV3" i="1"/>
  <c r="AO4" i="1"/>
  <c r="AO42" i="1" s="1"/>
  <c r="AS4" i="1"/>
  <c r="AO5" i="1"/>
  <c r="AS5" i="1"/>
  <c r="AO6" i="1"/>
  <c r="AO7" i="1"/>
  <c r="AS7" i="1"/>
  <c r="AO8" i="1"/>
  <c r="AO9" i="1"/>
  <c r="AO10" i="1"/>
  <c r="AO11" i="1"/>
  <c r="AS11" i="1"/>
  <c r="AT11" i="1"/>
  <c r="AU11" i="1"/>
  <c r="AV11" i="1"/>
  <c r="AW11" i="1"/>
  <c r="AX11" i="1"/>
  <c r="AY11" i="1"/>
  <c r="AO12" i="1"/>
  <c r="AS12" i="1"/>
  <c r="AS17" i="1" s="1"/>
  <c r="AT12" i="1"/>
  <c r="AV4" i="1" s="1"/>
  <c r="AU12" i="1"/>
  <c r="AV12" i="1"/>
  <c r="AV17" i="1" s="1"/>
  <c r="AW12" i="1"/>
  <c r="AX12" i="1"/>
  <c r="AO13" i="1"/>
  <c r="AS13" i="1"/>
  <c r="AS22" i="1" s="1"/>
  <c r="AT13" i="1"/>
  <c r="AU13" i="1"/>
  <c r="AU17" i="1" s="1"/>
  <c r="AV13" i="1"/>
  <c r="AW13" i="1"/>
  <c r="AU24" i="1" s="1"/>
  <c r="AX13" i="1"/>
  <c r="AU25" i="1" s="1"/>
  <c r="AO14" i="1"/>
  <c r="AS14" i="1"/>
  <c r="AT14" i="1"/>
  <c r="AU14" i="1"/>
  <c r="AV14" i="1"/>
  <c r="AV23" i="1" s="1"/>
  <c r="AW14" i="1"/>
  <c r="AX14" i="1"/>
  <c r="AY14" i="1"/>
  <c r="AO15" i="1"/>
  <c r="AS15" i="1"/>
  <c r="AS24" i="1" s="1"/>
  <c r="AT15" i="1"/>
  <c r="AT24" i="1" s="1"/>
  <c r="AU15" i="1"/>
  <c r="AV15" i="1"/>
  <c r="AV24" i="1" s="1"/>
  <c r="AW15" i="1"/>
  <c r="AX15" i="1"/>
  <c r="AO16" i="1"/>
  <c r="AS16" i="1"/>
  <c r="AY16" i="1" s="1"/>
  <c r="AT16" i="1"/>
  <c r="AU16" i="1"/>
  <c r="AV16" i="1"/>
  <c r="AW16" i="1"/>
  <c r="AW25" i="1" s="1"/>
  <c r="AX16" i="1"/>
  <c r="AO17" i="1"/>
  <c r="AO18" i="1"/>
  <c r="AO19" i="1"/>
  <c r="AO20" i="1"/>
  <c r="AS20" i="1"/>
  <c r="AO21" i="1"/>
  <c r="AO22" i="1"/>
  <c r="AT22" i="1"/>
  <c r="AO23" i="1"/>
  <c r="AS23" i="1"/>
  <c r="AU23" i="1"/>
  <c r="AO24" i="1"/>
  <c r="AW24" i="1"/>
  <c r="AO25" i="1"/>
  <c r="AS25" i="1"/>
  <c r="AT25" i="1"/>
  <c r="AV25" i="1"/>
  <c r="AX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Y17" i="3" l="1"/>
  <c r="AV4" i="3"/>
  <c r="AY13" i="1"/>
  <c r="AS24" i="3"/>
  <c r="AS21" i="3"/>
  <c r="AY25" i="3" s="1"/>
  <c r="AS17" i="3"/>
  <c r="AS22" i="2"/>
  <c r="AY25" i="2" s="1"/>
  <c r="AW25" i="3"/>
  <c r="AY13" i="3"/>
  <c r="AV3" i="3"/>
  <c r="AS17" i="2"/>
  <c r="AU22" i="1"/>
  <c r="AX17" i="1"/>
  <c r="AT25" i="3"/>
  <c r="AW25" i="2"/>
  <c r="AY16" i="2"/>
  <c r="AY17" i="2" s="1"/>
  <c r="AW4" i="2" s="1"/>
  <c r="AT23" i="1"/>
  <c r="AW17" i="1"/>
  <c r="AU23" i="2"/>
  <c r="AV3" i="2"/>
  <c r="AY15" i="1"/>
  <c r="AY12" i="1"/>
  <c r="AS23" i="2"/>
  <c r="AT21" i="1"/>
  <c r="AT17" i="1"/>
  <c r="AS21" i="1"/>
  <c r="AW4" i="3" l="1"/>
  <c r="AW3" i="2"/>
  <c r="AY25" i="1"/>
  <c r="AY17" i="1"/>
  <c r="AW3" i="3"/>
  <c r="AW4" i="1" l="1"/>
  <c r="AW3" i="1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<sst xmlns="http://schemas.openxmlformats.org/spreadsheetml/2006/main" count="367" uniqueCount="58">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</sst>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workbookViewId="0">
      <pane xSplit="1" ySplit="2" topLeftCell="AC18" activePane="bottomRight" state="frozen"/>
      <selection activeCell="AA30" sqref="AA30"/>
      <selection pane="topRight" activeCell="AA30" sqref="AA30"/>
      <selection pane="bottomLeft" activeCell="AA30" sqref="AA30"/>
      <selection pane="bottomRight" activeCell="AO42" sqref="AO42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21">
        <v>37043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8.8388815976968313</v>
      </c>
      <c r="C3" s="12">
        <v>166.87382486254137</v>
      </c>
      <c r="D3" s="12">
        <v>117.461281954935</v>
      </c>
      <c r="E3" s="12">
        <v>107.13150466606038</v>
      </c>
      <c r="F3" s="12">
        <v>463.45557485754949</v>
      </c>
      <c r="G3" s="12">
        <v>130.71960435148023</v>
      </c>
      <c r="H3" s="12">
        <v>169.5361385967874</v>
      </c>
      <c r="I3" s="12">
        <v>174.91401233996439</v>
      </c>
      <c r="J3" s="12">
        <v>271.82223226652002</v>
      </c>
      <c r="K3" s="12">
        <v>42.810004846676215</v>
      </c>
      <c r="L3" s="12">
        <v>136.94941848961597</v>
      </c>
      <c r="M3" s="12">
        <v>127.89755179317945</v>
      </c>
      <c r="N3" s="12">
        <v>52.074856641852413</v>
      </c>
      <c r="O3" s="12">
        <v>37.591869927553994</v>
      </c>
      <c r="P3" s="12">
        <v>45.206087207497653</v>
      </c>
      <c r="Q3" s="12">
        <v>34.343847171773831</v>
      </c>
      <c r="R3" s="12">
        <v>18.849181238461917</v>
      </c>
      <c r="S3" s="12">
        <v>50.637207225359553</v>
      </c>
      <c r="T3" s="12">
        <v>31.734779712212717</v>
      </c>
      <c r="U3" s="12">
        <v>28.486756956432554</v>
      </c>
      <c r="V3" s="12">
        <v>31.681533437527797</v>
      </c>
      <c r="W3" s="12">
        <v>14.695971813038105</v>
      </c>
      <c r="X3" s="12">
        <v>11.980411804107149</v>
      </c>
      <c r="Y3" s="12">
        <v>23.268622037310333</v>
      </c>
      <c r="Z3" s="12">
        <v>35.941235412321454</v>
      </c>
      <c r="AA3" s="12">
        <v>283.42992014783272</v>
      </c>
      <c r="AB3" s="12">
        <v>338.43332189735577</v>
      </c>
      <c r="AC3" s="12">
        <v>392.47829070255023</v>
      </c>
      <c r="AD3" s="12">
        <v>279.5429420958335</v>
      </c>
      <c r="AE3" s="12">
        <v>145.73505381262788</v>
      </c>
      <c r="AF3" s="12">
        <v>182.4217370705382</v>
      </c>
      <c r="AG3" s="12">
        <v>35.781496588266691</v>
      </c>
      <c r="AH3" s="12">
        <v>51.169669972208759</v>
      </c>
      <c r="AI3" s="12">
        <v>34.184108347719068</v>
      </c>
      <c r="AJ3" s="12">
        <v>33.651645600869863</v>
      </c>
      <c r="AK3" s="12">
        <v>6.6557843356150839</v>
      </c>
      <c r="AL3" s="12">
        <v>28.699742055172241</v>
      </c>
      <c r="AM3" s="12">
        <v>7.6142172799436549</v>
      </c>
      <c r="AN3" s="12">
        <v>35.728250313581768</v>
      </c>
      <c r="AO3" s="13">
        <f>SUM(B3:AN3)</f>
        <v>4190.4285714285706</v>
      </c>
      <c r="AP3" s="14"/>
      <c r="AR3" s="9" t="s">
        <v>39</v>
      </c>
      <c r="AS3" s="12">
        <f>SUM(B3:Z27,AK3:AN27,B38:Z41,AK38:AN41)</f>
        <v>78698.2926988533</v>
      </c>
      <c r="AU3" s="9" t="s">
        <v>40</v>
      </c>
      <c r="AV3" s="15">
        <f>SUM(AS11:AS16,AT11:AX11)</f>
        <v>220821.08823738171</v>
      </c>
      <c r="AW3" s="16">
        <f>AV3/AY$17</f>
        <v>0.67027638932115197</v>
      </c>
    </row>
    <row r="4" spans="1:52" x14ac:dyDescent="0.25">
      <c r="A4" s="1" t="s">
        <v>4</v>
      </c>
      <c r="B4" s="12">
        <v>193.61904761904762</v>
      </c>
      <c r="C4" s="12">
        <v>15.238095238095237</v>
      </c>
      <c r="D4" s="12">
        <v>92.571428571428569</v>
      </c>
      <c r="E4" s="12">
        <v>111.19047619047619</v>
      </c>
      <c r="F4" s="12">
        <v>1021.4761904761905</v>
      </c>
      <c r="G4" s="12">
        <v>184.76190476190476</v>
      </c>
      <c r="H4" s="12">
        <v>253.33333333333334</v>
      </c>
      <c r="I4" s="12">
        <v>481.95238095238096</v>
      </c>
      <c r="J4" s="12">
        <v>738</v>
      </c>
      <c r="K4" s="12">
        <v>83.666666666666671</v>
      </c>
      <c r="L4" s="12">
        <v>135.38095238095238</v>
      </c>
      <c r="M4" s="12">
        <v>186.52380952380952</v>
      </c>
      <c r="N4" s="12">
        <v>71.238095238095241</v>
      </c>
      <c r="O4" s="12">
        <v>43.571428571428569</v>
      </c>
      <c r="P4" s="12">
        <v>68.523809523809518</v>
      </c>
      <c r="Q4" s="12">
        <v>23.333333333333332</v>
      </c>
      <c r="R4" s="12">
        <v>34.047619047619051</v>
      </c>
      <c r="S4" s="12">
        <v>90.095238095238102</v>
      </c>
      <c r="T4" s="12">
        <v>61.047619047619051</v>
      </c>
      <c r="U4" s="12">
        <v>29.142857142857142</v>
      </c>
      <c r="V4" s="12">
        <v>41.047619047619051</v>
      </c>
      <c r="W4" s="12">
        <v>14.857142857142858</v>
      </c>
      <c r="X4" s="12">
        <v>14.714285714285714</v>
      </c>
      <c r="Y4" s="12">
        <v>26.571428571428573</v>
      </c>
      <c r="Z4" s="12">
        <v>38.238095238095241</v>
      </c>
      <c r="AA4" s="12">
        <v>1167.5714285714287</v>
      </c>
      <c r="AB4" s="12">
        <v>1303.3809523809523</v>
      </c>
      <c r="AC4" s="12">
        <v>922.85714285714289</v>
      </c>
      <c r="AD4" s="12">
        <v>708.71428571428567</v>
      </c>
      <c r="AE4" s="12">
        <v>147.04761904761904</v>
      </c>
      <c r="AF4" s="12">
        <v>189.9047619047619</v>
      </c>
      <c r="AG4" s="12">
        <v>69.61904761904762</v>
      </c>
      <c r="AH4" s="12">
        <v>81.428571428571431</v>
      </c>
      <c r="AI4" s="12">
        <v>93.333333333333329</v>
      </c>
      <c r="AJ4" s="12">
        <v>70.285714285714292</v>
      </c>
      <c r="AK4" s="12">
        <v>9.5238095238095237</v>
      </c>
      <c r="AL4" s="12">
        <v>45.904761904761905</v>
      </c>
      <c r="AM4" s="12">
        <v>7.1428571428571432</v>
      </c>
      <c r="AN4" s="12">
        <v>23.476190476190474</v>
      </c>
      <c r="AO4" s="13">
        <f t="shared" ref="AO4:AO41" si="0">SUM(B4:AN4)</f>
        <v>8894.3333333333321</v>
      </c>
      <c r="AP4" s="14"/>
      <c r="AR4" s="9" t="s">
        <v>41</v>
      </c>
      <c r="AS4" s="12">
        <f>SUM(AA28:AJ37)</f>
        <v>88505.265999209398</v>
      </c>
      <c r="AU4" s="9" t="s">
        <v>42</v>
      </c>
      <c r="AV4" s="15">
        <f>SUM(AT12:AX16)</f>
        <v>108626.7212864278</v>
      </c>
      <c r="AW4" s="16">
        <f>AV4/AY$17</f>
        <v>0.32972361067884781</v>
      </c>
    </row>
    <row r="5" spans="1:52" x14ac:dyDescent="0.25">
      <c r="A5" s="1" t="s">
        <v>5</v>
      </c>
      <c r="B5" s="12">
        <v>147.61904761904762</v>
      </c>
      <c r="C5" s="12">
        <v>39.428571428571431</v>
      </c>
      <c r="D5" s="12">
        <v>18.80952380952381</v>
      </c>
      <c r="E5" s="12">
        <v>24.952380952380953</v>
      </c>
      <c r="F5" s="12">
        <v>588.57142857142856</v>
      </c>
      <c r="G5" s="12">
        <v>51.571428571428569</v>
      </c>
      <c r="H5" s="12">
        <v>131.52380952380952</v>
      </c>
      <c r="I5" s="12">
        <v>125.14285714285714</v>
      </c>
      <c r="J5" s="12">
        <v>304.1904761904762</v>
      </c>
      <c r="K5" s="12">
        <v>31.761904761904763</v>
      </c>
      <c r="L5" s="12">
        <v>68.19047619047619</v>
      </c>
      <c r="M5" s="12">
        <v>60.095238095238095</v>
      </c>
      <c r="N5" s="12">
        <v>26.952380952380953</v>
      </c>
      <c r="O5" s="12">
        <v>10.285714285714286</v>
      </c>
      <c r="P5" s="12">
        <v>25.80952380952381</v>
      </c>
      <c r="Q5" s="12">
        <v>8.5714285714285712</v>
      </c>
      <c r="R5" s="12">
        <v>26.904761904761905</v>
      </c>
      <c r="S5" s="12">
        <v>25.285714285714285</v>
      </c>
      <c r="T5" s="12">
        <v>19.666666666666668</v>
      </c>
      <c r="U5" s="12">
        <v>26.761904761904763</v>
      </c>
      <c r="V5" s="12">
        <v>15.619047619047619</v>
      </c>
      <c r="W5" s="12">
        <v>9.6666666666666661</v>
      </c>
      <c r="X5" s="12">
        <v>4.6190476190476186</v>
      </c>
      <c r="Y5" s="12">
        <v>22.238095238095237</v>
      </c>
      <c r="Z5" s="12">
        <v>5.6190476190476186</v>
      </c>
      <c r="AA5" s="12">
        <v>697</v>
      </c>
      <c r="AB5" s="12">
        <v>384.8095238095238</v>
      </c>
      <c r="AC5" s="12">
        <v>450.09523809523807</v>
      </c>
      <c r="AD5" s="12">
        <v>184.1904761904762</v>
      </c>
      <c r="AE5" s="12">
        <v>62.80952380952381</v>
      </c>
      <c r="AF5" s="12">
        <v>27.38095238095238</v>
      </c>
      <c r="AG5" s="12">
        <v>28.523809523809526</v>
      </c>
      <c r="AH5" s="12">
        <v>14.714285714285714</v>
      </c>
      <c r="AI5" s="12">
        <v>33.142857142857146</v>
      </c>
      <c r="AJ5" s="12">
        <v>15.380952380952381</v>
      </c>
      <c r="AK5" s="12">
        <v>21.80952380952381</v>
      </c>
      <c r="AL5" s="12">
        <v>21.047619047619047</v>
      </c>
      <c r="AM5" s="12">
        <v>9.4285714285714288</v>
      </c>
      <c r="AN5" s="12">
        <v>14.238095238095237</v>
      </c>
      <c r="AO5" s="13">
        <f t="shared" si="0"/>
        <v>3784.4285714285725</v>
      </c>
      <c r="AP5" s="14"/>
      <c r="AR5" s="9" t="s">
        <v>43</v>
      </c>
      <c r="AS5" s="12">
        <f>SUM(AA3:AJ27,B28:Z37,AA38:AJ41,AK28:AN37)</f>
        <v>162244.25082574697</v>
      </c>
    </row>
    <row r="6" spans="1:52" x14ac:dyDescent="0.25">
      <c r="A6" s="1" t="s">
        <v>6</v>
      </c>
      <c r="B6" s="12">
        <v>114.632452477575</v>
      </c>
      <c r="C6" s="12">
        <v>95.290973491158411</v>
      </c>
      <c r="D6" s="12">
        <v>36.87579958268816</v>
      </c>
      <c r="E6" s="12">
        <v>7.2286335605799312</v>
      </c>
      <c r="F6" s="12">
        <v>189.40973613465522</v>
      </c>
      <c r="G6" s="12">
        <v>56.852226111588116</v>
      </c>
      <c r="H6" s="12">
        <v>74.777283657080233</v>
      </c>
      <c r="I6" s="12">
        <v>170.80088892802718</v>
      </c>
      <c r="J6" s="12">
        <v>247.53185733121009</v>
      </c>
      <c r="K6" s="12">
        <v>40.73432695624097</v>
      </c>
      <c r="L6" s="12">
        <v>58.122121196554851</v>
      </c>
      <c r="M6" s="12">
        <v>94.069920524844235</v>
      </c>
      <c r="N6" s="12">
        <v>20.464847715425616</v>
      </c>
      <c r="O6" s="12">
        <v>16.459793985915116</v>
      </c>
      <c r="P6" s="12">
        <v>18.950742037196036</v>
      </c>
      <c r="Q6" s="12">
        <v>8.1566338149787061</v>
      </c>
      <c r="R6" s="12">
        <v>17.338952121661322</v>
      </c>
      <c r="S6" s="12">
        <v>40.880853312198667</v>
      </c>
      <c r="T6" s="12">
        <v>19.146110511806306</v>
      </c>
      <c r="U6" s="12">
        <v>18.804215681238336</v>
      </c>
      <c r="V6" s="12">
        <v>23.590743309189911</v>
      </c>
      <c r="W6" s="12">
        <v>7.0332650859696626</v>
      </c>
      <c r="X6" s="12">
        <v>9.1823183066826157</v>
      </c>
      <c r="Y6" s="12">
        <v>12.405898137752045</v>
      </c>
      <c r="Z6" s="12">
        <v>14.213056527897029</v>
      </c>
      <c r="AA6" s="12">
        <v>646.86501943459871</v>
      </c>
      <c r="AB6" s="12">
        <v>650.23512562162591</v>
      </c>
      <c r="AC6" s="12">
        <v>417.11169329292312</v>
      </c>
      <c r="AD6" s="12">
        <v>370.76052269163694</v>
      </c>
      <c r="AE6" s="12">
        <v>100.27286959372027</v>
      </c>
      <c r="AF6" s="12">
        <v>69.355808486645287</v>
      </c>
      <c r="AG6" s="12">
        <v>26.521270428343939</v>
      </c>
      <c r="AH6" s="12">
        <v>18.999584155848606</v>
      </c>
      <c r="AI6" s="12">
        <v>34.238325175449539</v>
      </c>
      <c r="AJ6" s="12">
        <v>21.14863737656156</v>
      </c>
      <c r="AK6" s="12">
        <v>4.4446327973836066</v>
      </c>
      <c r="AL6" s="12">
        <v>17.387794240313891</v>
      </c>
      <c r="AM6" s="12">
        <v>3.8096852549002342</v>
      </c>
      <c r="AN6" s="12">
        <v>9.1334761880300483</v>
      </c>
      <c r="AO6" s="13">
        <f t="shared" si="0"/>
        <v>3803.2380952380959</v>
      </c>
      <c r="AP6" s="14"/>
      <c r="AS6" s="12"/>
    </row>
    <row r="7" spans="1:52" x14ac:dyDescent="0.25">
      <c r="A7" s="1" t="s">
        <v>7</v>
      </c>
      <c r="B7" s="12">
        <v>382.9002254672651</v>
      </c>
      <c r="C7" s="12">
        <v>985.81922582548407</v>
      </c>
      <c r="D7" s="12">
        <v>590.15184272077875</v>
      </c>
      <c r="E7" s="12">
        <v>192.82415660492654</v>
      </c>
      <c r="F7" s="12">
        <v>14.942727100322395</v>
      </c>
      <c r="G7" s="12">
        <v>413.58720525949803</v>
      </c>
      <c r="H7" s="12">
        <v>304.17896200771224</v>
      </c>
      <c r="I7" s="12">
        <v>442.78563752449583</v>
      </c>
      <c r="J7" s="12">
        <v>577.44193691130909</v>
      </c>
      <c r="K7" s="12">
        <v>162.0226731567524</v>
      </c>
      <c r="L7" s="12">
        <v>261.24009102977431</v>
      </c>
      <c r="M7" s="12">
        <v>239.08363360515833</v>
      </c>
      <c r="N7" s="12">
        <v>130.41966411699011</v>
      </c>
      <c r="O7" s="12">
        <v>127.72882820237267</v>
      </c>
      <c r="P7" s="12">
        <v>122.51891185704952</v>
      </c>
      <c r="Q7" s="12">
        <v>75.515161093200149</v>
      </c>
      <c r="R7" s="12">
        <v>130.41966411699011</v>
      </c>
      <c r="S7" s="12">
        <v>217.21343532039526</v>
      </c>
      <c r="T7" s="12">
        <v>91.259413785110709</v>
      </c>
      <c r="U7" s="12">
        <v>135.4578249784015</v>
      </c>
      <c r="V7" s="12">
        <v>105.5723707777567</v>
      </c>
      <c r="W7" s="12">
        <v>46.373980656172947</v>
      </c>
      <c r="X7" s="12">
        <v>47.290009903702298</v>
      </c>
      <c r="Y7" s="12">
        <v>31.660260867732891</v>
      </c>
      <c r="Z7" s="12">
        <v>57.824346250289729</v>
      </c>
      <c r="AA7" s="12">
        <v>766.2584655582948</v>
      </c>
      <c r="AB7" s="12">
        <v>813.77748277387946</v>
      </c>
      <c r="AC7" s="12">
        <v>817.32709610805568</v>
      </c>
      <c r="AD7" s="12">
        <v>628.6250711170112</v>
      </c>
      <c r="AE7" s="12">
        <v>188.41576585119159</v>
      </c>
      <c r="AF7" s="12">
        <v>177.30891122489831</v>
      </c>
      <c r="AG7" s="12">
        <v>111.29755357481508</v>
      </c>
      <c r="AH7" s="12">
        <v>92.91971679625766</v>
      </c>
      <c r="AI7" s="12">
        <v>112.84335293002086</v>
      </c>
      <c r="AJ7" s="12">
        <v>97.55711486187495</v>
      </c>
      <c r="AK7" s="12">
        <v>30.858735276144721</v>
      </c>
      <c r="AL7" s="12">
        <v>133.74027013928398</v>
      </c>
      <c r="AM7" s="12">
        <v>34.637355922203255</v>
      </c>
      <c r="AN7" s="12">
        <v>70.534252059759353</v>
      </c>
      <c r="AO7" s="13">
        <f t="shared" si="0"/>
        <v>9962.3333333333303</v>
      </c>
      <c r="AP7" s="14"/>
      <c r="AR7" s="9" t="s">
        <v>44</v>
      </c>
      <c r="AS7" s="12">
        <f>SUM(AJ3:AN41,B37:AI41)</f>
        <v>44206.459650693861</v>
      </c>
    </row>
    <row r="8" spans="1:52" x14ac:dyDescent="0.25">
      <c r="A8" s="1" t="s">
        <v>8</v>
      </c>
      <c r="B8" s="12">
        <v>119.85714285714286</v>
      </c>
      <c r="C8" s="12">
        <v>161.14285714285714</v>
      </c>
      <c r="D8" s="12">
        <v>71.761904761904759</v>
      </c>
      <c r="E8" s="12">
        <v>47.285714285714285</v>
      </c>
      <c r="F8" s="12">
        <v>340.95238095238096</v>
      </c>
      <c r="G8" s="12">
        <v>4.4761904761904763</v>
      </c>
      <c r="H8" s="12">
        <v>84.047619047619051</v>
      </c>
      <c r="I8" s="12">
        <v>187.23809523809524</v>
      </c>
      <c r="J8" s="12">
        <v>249.52380952380952</v>
      </c>
      <c r="K8" s="12">
        <v>52.952380952380949</v>
      </c>
      <c r="L8" s="12">
        <v>111.66666666666667</v>
      </c>
      <c r="M8" s="12">
        <v>138.04761904761904</v>
      </c>
      <c r="N8" s="12">
        <v>55.238095238095241</v>
      </c>
      <c r="O8" s="12">
        <v>47.714285714285715</v>
      </c>
      <c r="P8" s="12">
        <v>38.857142857142854</v>
      </c>
      <c r="Q8" s="12">
        <v>21.095238095238095</v>
      </c>
      <c r="R8" s="12">
        <v>29.61904761904762</v>
      </c>
      <c r="S8" s="12">
        <v>55.761904761904759</v>
      </c>
      <c r="T8" s="12">
        <v>31.857142857142858</v>
      </c>
      <c r="U8" s="12">
        <v>28.761904761904763</v>
      </c>
      <c r="V8" s="12">
        <v>22.714285714285715</v>
      </c>
      <c r="W8" s="12">
        <v>7.4285714285714288</v>
      </c>
      <c r="X8" s="12">
        <v>11.476190476190476</v>
      </c>
      <c r="Y8" s="12">
        <v>14.80952380952381</v>
      </c>
      <c r="Z8" s="12">
        <v>35.285714285714285</v>
      </c>
      <c r="AA8" s="12">
        <v>578</v>
      </c>
      <c r="AB8" s="12">
        <v>598.76190476190482</v>
      </c>
      <c r="AC8" s="12">
        <v>415.47619047619048</v>
      </c>
      <c r="AD8" s="12">
        <v>382.1904761904762</v>
      </c>
      <c r="AE8" s="12">
        <v>117.38095238095238</v>
      </c>
      <c r="AF8" s="12">
        <v>86.19047619047619</v>
      </c>
      <c r="AG8" s="12">
        <v>31.047619047619047</v>
      </c>
      <c r="AH8" s="12">
        <v>30.857142857142858</v>
      </c>
      <c r="AI8" s="12">
        <v>37.476190476190474</v>
      </c>
      <c r="AJ8" s="12">
        <v>22.142857142857142</v>
      </c>
      <c r="AK8" s="12">
        <v>10.333333333333334</v>
      </c>
      <c r="AL8" s="12">
        <v>33.61904761904762</v>
      </c>
      <c r="AM8" s="12">
        <v>5.4761904761904763</v>
      </c>
      <c r="AN8" s="12">
        <v>23.142857142857142</v>
      </c>
      <c r="AO8" s="13">
        <f t="shared" si="0"/>
        <v>4341.666666666667</v>
      </c>
      <c r="AP8" s="14"/>
      <c r="AS8" s="15"/>
    </row>
    <row r="9" spans="1:52" x14ac:dyDescent="0.25">
      <c r="A9" s="1" t="s">
        <v>9</v>
      </c>
      <c r="B9" s="12">
        <v>164.76190476190476</v>
      </c>
      <c r="C9" s="12">
        <v>242.61904761904762</v>
      </c>
      <c r="D9" s="12">
        <v>78.476190476190482</v>
      </c>
      <c r="E9" s="12">
        <v>70.61904761904762</v>
      </c>
      <c r="F9" s="12">
        <v>362.76190476190476</v>
      </c>
      <c r="G9" s="12">
        <v>84.38095238095238</v>
      </c>
      <c r="H9" s="12">
        <v>10.333333333333334</v>
      </c>
      <c r="I9" s="12">
        <v>141.76190476190476</v>
      </c>
      <c r="J9" s="12">
        <v>225.52380952380952</v>
      </c>
      <c r="K9" s="12">
        <v>47.714285714285715</v>
      </c>
      <c r="L9" s="12">
        <v>159.42857142857142</v>
      </c>
      <c r="M9" s="12">
        <v>202.95238095238096</v>
      </c>
      <c r="N9" s="12">
        <v>96.714285714285708</v>
      </c>
      <c r="O9" s="12">
        <v>83.523809523809518</v>
      </c>
      <c r="P9" s="12">
        <v>84.857142857142861</v>
      </c>
      <c r="Q9" s="12">
        <v>39.714285714285715</v>
      </c>
      <c r="R9" s="12">
        <v>55</v>
      </c>
      <c r="S9" s="12">
        <v>105.19047619047619</v>
      </c>
      <c r="T9" s="12">
        <v>112.19047619047619</v>
      </c>
      <c r="U9" s="12">
        <v>91.38095238095238</v>
      </c>
      <c r="V9" s="12">
        <v>97</v>
      </c>
      <c r="W9" s="12">
        <v>29.61904761904762</v>
      </c>
      <c r="X9" s="12">
        <v>31.857142857142858</v>
      </c>
      <c r="Y9" s="12">
        <v>46.428571428571431</v>
      </c>
      <c r="Z9" s="12">
        <v>51.857142857142854</v>
      </c>
      <c r="AA9" s="12">
        <v>792.14285714285711</v>
      </c>
      <c r="AB9" s="12">
        <v>874.19047619047615</v>
      </c>
      <c r="AC9" s="12">
        <v>669.61904761904759</v>
      </c>
      <c r="AD9" s="12">
        <v>583.38095238095241</v>
      </c>
      <c r="AE9" s="12">
        <v>184.1904761904762</v>
      </c>
      <c r="AF9" s="12">
        <v>142.04761904761904</v>
      </c>
      <c r="AG9" s="12">
        <v>70.047619047619051</v>
      </c>
      <c r="AH9" s="12">
        <v>58.333333333333336</v>
      </c>
      <c r="AI9" s="12">
        <v>53.238095238095241</v>
      </c>
      <c r="AJ9" s="12">
        <v>51.952380952380949</v>
      </c>
      <c r="AK9" s="12">
        <v>19.285714285714285</v>
      </c>
      <c r="AL9" s="12">
        <v>50.38095238095238</v>
      </c>
      <c r="AM9" s="12">
        <v>33.571428571428569</v>
      </c>
      <c r="AN9" s="12">
        <v>115.52380952380952</v>
      </c>
      <c r="AO9" s="13">
        <f t="shared" si="0"/>
        <v>6414.5714285714284</v>
      </c>
      <c r="AP9" s="14"/>
      <c r="AS9" s="15"/>
    </row>
    <row r="10" spans="1:52" x14ac:dyDescent="0.25">
      <c r="A10" s="1">
        <v>19</v>
      </c>
      <c r="B10" s="12">
        <v>175.38095238095238</v>
      </c>
      <c r="C10" s="12">
        <v>493</v>
      </c>
      <c r="D10" s="12">
        <v>185.23809523809524</v>
      </c>
      <c r="E10" s="12">
        <v>184.85714285714286</v>
      </c>
      <c r="F10" s="12">
        <v>459.42857142857144</v>
      </c>
      <c r="G10" s="12">
        <v>189.66666666666666</v>
      </c>
      <c r="H10" s="12">
        <v>133.42857142857142</v>
      </c>
      <c r="I10" s="12">
        <v>10.476190476190476</v>
      </c>
      <c r="J10" s="12">
        <v>86.857142857142861</v>
      </c>
      <c r="K10" s="12">
        <v>31.428571428571427</v>
      </c>
      <c r="L10" s="12">
        <v>140.8095238095238</v>
      </c>
      <c r="M10" s="12">
        <v>186.52380952380952</v>
      </c>
      <c r="N10" s="12">
        <v>186.66666666666666</v>
      </c>
      <c r="O10" s="12">
        <v>178.57142857142858</v>
      </c>
      <c r="P10" s="12">
        <v>172.85714285714286</v>
      </c>
      <c r="Q10" s="12">
        <v>132.71428571428572</v>
      </c>
      <c r="R10" s="12">
        <v>154.0952380952381</v>
      </c>
      <c r="S10" s="12">
        <v>263.8095238095238</v>
      </c>
      <c r="T10" s="12">
        <v>217.9047619047619</v>
      </c>
      <c r="U10" s="12">
        <v>306</v>
      </c>
      <c r="V10" s="12">
        <v>209.85714285714286</v>
      </c>
      <c r="W10" s="12">
        <v>114.52380952380952</v>
      </c>
      <c r="X10" s="12">
        <v>81.61904761904762</v>
      </c>
      <c r="Y10" s="12">
        <v>103.80952380952381</v>
      </c>
      <c r="Z10" s="12">
        <v>41.61904761904762</v>
      </c>
      <c r="AA10" s="12">
        <v>744.09523809523807</v>
      </c>
      <c r="AB10" s="12">
        <v>750.76190476190482</v>
      </c>
      <c r="AC10" s="12">
        <v>560.04761904761904</v>
      </c>
      <c r="AD10" s="12">
        <v>561.66666666666663</v>
      </c>
      <c r="AE10" s="12">
        <v>165.23809523809524</v>
      </c>
      <c r="AF10" s="12">
        <v>169.57142857142858</v>
      </c>
      <c r="AG10" s="12">
        <v>113.42857142857143</v>
      </c>
      <c r="AH10" s="12">
        <v>99.523809523809518</v>
      </c>
      <c r="AI10" s="12">
        <v>137.23809523809524</v>
      </c>
      <c r="AJ10" s="12">
        <v>159.71428571428572</v>
      </c>
      <c r="AK10" s="12">
        <v>47.761904761904759</v>
      </c>
      <c r="AL10" s="12">
        <v>160.42857142857142</v>
      </c>
      <c r="AM10" s="12">
        <v>120.71428571428571</v>
      </c>
      <c r="AN10" s="12">
        <v>229.71428571428572</v>
      </c>
      <c r="AO10" s="13">
        <f t="shared" si="0"/>
        <v>8461.0476190476202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279.54931276653002</v>
      </c>
      <c r="C11" s="12">
        <v>772.16363223927749</v>
      </c>
      <c r="D11" s="12">
        <v>383.76537298463495</v>
      </c>
      <c r="E11" s="12">
        <v>286.95237845571711</v>
      </c>
      <c r="F11" s="12">
        <v>591.00345056775018</v>
      </c>
      <c r="G11" s="12">
        <v>248.02658144483004</v>
      </c>
      <c r="H11" s="12">
        <v>213.87695584632178</v>
      </c>
      <c r="I11" s="12">
        <v>89.123358554988044</v>
      </c>
      <c r="J11" s="12">
        <v>22.782337637046783</v>
      </c>
      <c r="K11" s="12">
        <v>52.633408964414159</v>
      </c>
      <c r="L11" s="12">
        <v>348.9948451025175</v>
      </c>
      <c r="M11" s="12">
        <v>448.38697219411989</v>
      </c>
      <c r="N11" s="12">
        <v>349.37693881550774</v>
      </c>
      <c r="O11" s="12">
        <v>334.37976058063845</v>
      </c>
      <c r="P11" s="12">
        <v>322.34380862144394</v>
      </c>
      <c r="Q11" s="12">
        <v>228.01442322696298</v>
      </c>
      <c r="R11" s="12">
        <v>255.85950256113128</v>
      </c>
      <c r="S11" s="12">
        <v>340.54102170260705</v>
      </c>
      <c r="T11" s="12">
        <v>344.9828611161193</v>
      </c>
      <c r="U11" s="12">
        <v>433.05546196038404</v>
      </c>
      <c r="V11" s="12">
        <v>282.98815618344275</v>
      </c>
      <c r="W11" s="12">
        <v>168.36004228635201</v>
      </c>
      <c r="X11" s="12">
        <v>150.64044634642676</v>
      </c>
      <c r="Y11" s="12">
        <v>176.38401025914837</v>
      </c>
      <c r="Z11" s="12">
        <v>81.768054579924708</v>
      </c>
      <c r="AA11" s="12">
        <v>982.98383838167672</v>
      </c>
      <c r="AB11" s="12">
        <v>996.93025890582282</v>
      </c>
      <c r="AC11" s="12">
        <v>989.90928692962598</v>
      </c>
      <c r="AD11" s="12">
        <v>805.11921498469098</v>
      </c>
      <c r="AE11" s="12">
        <v>192.2408993482459</v>
      </c>
      <c r="AF11" s="12">
        <v>212.82619813559847</v>
      </c>
      <c r="AG11" s="12">
        <v>141.23138866404051</v>
      </c>
      <c r="AH11" s="12">
        <v>145.52994293518145</v>
      </c>
      <c r="AI11" s="12">
        <v>178.86761939358533</v>
      </c>
      <c r="AJ11" s="12">
        <v>217.41132269148207</v>
      </c>
      <c r="AK11" s="12">
        <v>89.123358554988044</v>
      </c>
      <c r="AL11" s="12">
        <v>229.63832150717178</v>
      </c>
      <c r="AM11" s="12">
        <v>109.08775505873135</v>
      </c>
      <c r="AN11" s="12">
        <v>256.62368998711185</v>
      </c>
      <c r="AO11" s="13">
        <f t="shared" si="0"/>
        <v>12753.476190476189</v>
      </c>
      <c r="AP11" s="14"/>
      <c r="AR11" s="18" t="s">
        <v>45</v>
      </c>
      <c r="AS11" s="15">
        <f>SUM(AA28:AD31)</f>
        <v>6383.0132310862919</v>
      </c>
      <c r="AT11" s="15">
        <f>SUM(Z28:Z31,H28:K31)</f>
        <v>15320.835039892738</v>
      </c>
      <c r="AU11" s="15">
        <f>SUM(AE28:AJ31)</f>
        <v>38173.169569609337</v>
      </c>
      <c r="AV11" s="15">
        <f>SUM(B28:G31)</f>
        <v>13441.567587970969</v>
      </c>
      <c r="AW11" s="15">
        <f>SUM(AM28:AN31,T28:Y31)</f>
        <v>19945.597184667939</v>
      </c>
      <c r="AX11" s="15">
        <f>SUM(AK28:AL31,L28:S31)</f>
        <v>21264.341196296544</v>
      </c>
      <c r="AY11" s="14">
        <f t="shared" ref="AY11:AY16" si="1">SUM(AS11:AX11)</f>
        <v>114528.52380952383</v>
      </c>
      <c r="AZ11" s="15"/>
    </row>
    <row r="12" spans="1:52" x14ac:dyDescent="0.25">
      <c r="A12" s="1" t="s">
        <v>10</v>
      </c>
      <c r="B12" s="12">
        <v>33.476190476190474</v>
      </c>
      <c r="C12" s="12">
        <v>78.761904761904759</v>
      </c>
      <c r="D12" s="12">
        <v>38.285714285714285</v>
      </c>
      <c r="E12" s="12">
        <v>48</v>
      </c>
      <c r="F12" s="12">
        <v>154.76190476190476</v>
      </c>
      <c r="G12" s="12">
        <v>51.095238095238095</v>
      </c>
      <c r="H12" s="12">
        <v>45.285714285714285</v>
      </c>
      <c r="I12" s="12">
        <v>27</v>
      </c>
      <c r="J12" s="12">
        <v>46.904761904761905</v>
      </c>
      <c r="K12" s="12">
        <v>7.666666666666667</v>
      </c>
      <c r="L12" s="12">
        <v>117.66666666666667</v>
      </c>
      <c r="M12" s="12">
        <v>179.9047619047619</v>
      </c>
      <c r="N12" s="12">
        <v>182.8095238095238</v>
      </c>
      <c r="O12" s="12">
        <v>168.71428571428572</v>
      </c>
      <c r="P12" s="12">
        <v>112.04761904761905</v>
      </c>
      <c r="Q12" s="12">
        <v>74.952380952380949</v>
      </c>
      <c r="R12" s="12">
        <v>120.14285714285714</v>
      </c>
      <c r="S12" s="12">
        <v>127.52380952380952</v>
      </c>
      <c r="T12" s="12">
        <v>23.761904761904763</v>
      </c>
      <c r="U12" s="12">
        <v>24.142857142857142</v>
      </c>
      <c r="V12" s="12">
        <v>19.238095238095237</v>
      </c>
      <c r="W12" s="12">
        <v>10.285714285714286</v>
      </c>
      <c r="X12" s="12">
        <v>11.333333333333334</v>
      </c>
      <c r="Y12" s="12">
        <v>18.80952380952381</v>
      </c>
      <c r="Z12" s="12">
        <v>22.666666666666668</v>
      </c>
      <c r="AA12" s="12">
        <v>524.23809523809518</v>
      </c>
      <c r="AB12" s="12">
        <v>565</v>
      </c>
      <c r="AC12" s="12">
        <v>482.57142857142856</v>
      </c>
      <c r="AD12" s="12">
        <v>360.61904761904759</v>
      </c>
      <c r="AE12" s="12">
        <v>86.714285714285708</v>
      </c>
      <c r="AF12" s="12">
        <v>82.571428571428569</v>
      </c>
      <c r="AG12" s="12">
        <v>31.476190476190474</v>
      </c>
      <c r="AH12" s="12">
        <v>46.666666666666664</v>
      </c>
      <c r="AI12" s="12">
        <v>53.904761904761905</v>
      </c>
      <c r="AJ12" s="12">
        <v>23.38095238095238</v>
      </c>
      <c r="AK12" s="12">
        <v>53.428571428571431</v>
      </c>
      <c r="AL12" s="12">
        <v>155.33333333333334</v>
      </c>
      <c r="AM12" s="12">
        <v>6.3809523809523814</v>
      </c>
      <c r="AN12" s="12">
        <v>25.333333333333332</v>
      </c>
      <c r="AO12" s="13">
        <f t="shared" si="0"/>
        <v>4242.8571428571422</v>
      </c>
      <c r="AP12" s="14"/>
      <c r="AR12" s="17" t="s">
        <v>46</v>
      </c>
      <c r="AS12" s="15">
        <f>SUM(AA27:AD27,AA9:AD12)</f>
        <v>14932.022425023071</v>
      </c>
      <c r="AT12" s="15">
        <f>SUM(Z27,Z9:Z12,H9:K12,H27:K27)</f>
        <v>1591.7636580934582</v>
      </c>
      <c r="AU12" s="15">
        <f>SUM(AE9:AJ12,AE27:AJ27)</f>
        <v>3150.4306655153787</v>
      </c>
      <c r="AV12" s="15">
        <f>SUM(B9:G12,B27:G27)</f>
        <v>5879.6944500052587</v>
      </c>
      <c r="AW12" s="15">
        <f>SUM(T9:Y12,AM9:AN12,T27:Y27,AM27:AN27)</f>
        <v>4102.8854557093136</v>
      </c>
      <c r="AX12" s="15">
        <f>SUM(L9:S12,AK9:AL12,L27:S27,AK27:AL27)</f>
        <v>7188.5842980344705</v>
      </c>
      <c r="AY12" s="14">
        <f t="shared" si="1"/>
        <v>36845.380952380954</v>
      </c>
      <c r="AZ12" s="15"/>
    </row>
    <row r="13" spans="1:52" x14ac:dyDescent="0.25">
      <c r="A13" s="1" t="s">
        <v>11</v>
      </c>
      <c r="B13" s="12">
        <v>148.67295501896638</v>
      </c>
      <c r="C13" s="12">
        <v>150.57714064975116</v>
      </c>
      <c r="D13" s="12">
        <v>66.109419079041217</v>
      </c>
      <c r="E13" s="12">
        <v>68.306556345331344</v>
      </c>
      <c r="F13" s="12">
        <v>320.34261342510291</v>
      </c>
      <c r="G13" s="12">
        <v>104.77903496574773</v>
      </c>
      <c r="H13" s="12">
        <v>157.02207663086892</v>
      </c>
      <c r="I13" s="12">
        <v>149.40533410772977</v>
      </c>
      <c r="J13" s="12">
        <v>308.52689745972037</v>
      </c>
      <c r="K13" s="12">
        <v>108.68505677248577</v>
      </c>
      <c r="L13" s="12">
        <v>23.582606658180872</v>
      </c>
      <c r="M13" s="12">
        <v>319.07315633791308</v>
      </c>
      <c r="N13" s="12">
        <v>308.03864473387813</v>
      </c>
      <c r="O13" s="12">
        <v>275.96044064604206</v>
      </c>
      <c r="P13" s="12">
        <v>282.11242499165445</v>
      </c>
      <c r="Q13" s="12">
        <v>136.56428741807849</v>
      </c>
      <c r="R13" s="12">
        <v>135.24600505830438</v>
      </c>
      <c r="S13" s="12">
        <v>161.56282698120188</v>
      </c>
      <c r="T13" s="12">
        <v>62.935776361066551</v>
      </c>
      <c r="U13" s="12">
        <v>36.277177530079477</v>
      </c>
      <c r="V13" s="12">
        <v>51.510662576357809</v>
      </c>
      <c r="W13" s="12">
        <v>26.560948285818622</v>
      </c>
      <c r="X13" s="12">
        <v>35.056545715473845</v>
      </c>
      <c r="Y13" s="12">
        <v>60.250386368934151</v>
      </c>
      <c r="Z13" s="12">
        <v>106.14614259810604</v>
      </c>
      <c r="AA13" s="12">
        <v>783.69445024940205</v>
      </c>
      <c r="AB13" s="12">
        <v>884.8604150439171</v>
      </c>
      <c r="AC13" s="12">
        <v>838.13462918081336</v>
      </c>
      <c r="AD13" s="12">
        <v>607.53286676551681</v>
      </c>
      <c r="AE13" s="12">
        <v>199.84184068723459</v>
      </c>
      <c r="AF13" s="12">
        <v>214.48942246250223</v>
      </c>
      <c r="AG13" s="12">
        <v>70.552518884205725</v>
      </c>
      <c r="AH13" s="12">
        <v>70.308392521284588</v>
      </c>
      <c r="AI13" s="12">
        <v>78.511038315434462</v>
      </c>
      <c r="AJ13" s="12">
        <v>48.190544040630478</v>
      </c>
      <c r="AK13" s="12">
        <v>60.494512731855281</v>
      </c>
      <c r="AL13" s="12">
        <v>194.17810906746445</v>
      </c>
      <c r="AM13" s="12">
        <v>13.768726868751566</v>
      </c>
      <c r="AN13" s="12">
        <v>42.18503551277076</v>
      </c>
      <c r="AO13" s="13">
        <f t="shared" si="0"/>
        <v>7710.0476190476174</v>
      </c>
      <c r="AP13" s="14"/>
      <c r="AR13" s="17" t="s">
        <v>47</v>
      </c>
      <c r="AS13" s="15">
        <f>SUM(AA32:AD37)</f>
        <v>35288.463196179473</v>
      </c>
      <c r="AT13" s="15">
        <f>SUM(H32:K37,Z32:Z37)</f>
        <v>3128.8471523394205</v>
      </c>
      <c r="AU13" s="15">
        <f>SUM(AE32:AJ37)</f>
        <v>8660.6200023342699</v>
      </c>
      <c r="AV13" s="15">
        <f>SUM(B32:G37)</f>
        <v>2505.5513859739431</v>
      </c>
      <c r="AW13" s="15">
        <f>SUM(T32:Y37,AM32:AN37)</f>
        <v>2005.850548121512</v>
      </c>
      <c r="AX13" s="15">
        <f>SUM(L32:S37,AK32:AL37)</f>
        <v>2913.2867626704228</v>
      </c>
      <c r="AY13" s="14">
        <f t="shared" si="1"/>
        <v>54502.619047619039</v>
      </c>
      <c r="AZ13" s="15"/>
    </row>
    <row r="14" spans="1:52" x14ac:dyDescent="0.25">
      <c r="A14" s="1" t="s">
        <v>12</v>
      </c>
      <c r="B14" s="12">
        <v>349.72808517202833</v>
      </c>
      <c r="C14" s="12">
        <v>117.66882358037815</v>
      </c>
      <c r="D14" s="12">
        <v>61.78495880238458</v>
      </c>
      <c r="E14" s="12">
        <v>54.925567457793306</v>
      </c>
      <c r="F14" s="12">
        <v>278.61233667295704</v>
      </c>
      <c r="G14" s="12">
        <v>82.211822732968869</v>
      </c>
      <c r="H14" s="12">
        <v>149.64569205442859</v>
      </c>
      <c r="I14" s="12">
        <v>126.69699307068576</v>
      </c>
      <c r="J14" s="12">
        <v>361.78245672612616</v>
      </c>
      <c r="K14" s="12">
        <v>97.141086247667502</v>
      </c>
      <c r="L14" s="12">
        <v>839.77107270179863</v>
      </c>
      <c r="M14" s="12">
        <v>7.7168152626651754</v>
      </c>
      <c r="N14" s="12">
        <v>115.8026656410408</v>
      </c>
      <c r="O14" s="12">
        <v>152.117090406524</v>
      </c>
      <c r="P14" s="12">
        <v>141.72712998751072</v>
      </c>
      <c r="Q14" s="12">
        <v>77.97513984366249</v>
      </c>
      <c r="R14" s="12">
        <v>101.6803893433529</v>
      </c>
      <c r="S14" s="12">
        <v>179.20159887744688</v>
      </c>
      <c r="T14" s="12">
        <v>61.381465193879208</v>
      </c>
      <c r="U14" s="12">
        <v>68.139983136344128</v>
      </c>
      <c r="V14" s="12">
        <v>56.035174881183075</v>
      </c>
      <c r="W14" s="12">
        <v>33.691716310198288</v>
      </c>
      <c r="X14" s="12">
        <v>26.327957954975307</v>
      </c>
      <c r="Y14" s="12">
        <v>57.951769521583579</v>
      </c>
      <c r="Z14" s="12">
        <v>58.304826429025773</v>
      </c>
      <c r="AA14" s="12">
        <v>1455.3510091778016</v>
      </c>
      <c r="AB14" s="12">
        <v>347.2566868199329</v>
      </c>
      <c r="AC14" s="12">
        <v>386.44600354601681</v>
      </c>
      <c r="AD14" s="12">
        <v>260.00119398064692</v>
      </c>
      <c r="AE14" s="12">
        <v>82.615316341474241</v>
      </c>
      <c r="AF14" s="12">
        <v>83.926670569116681</v>
      </c>
      <c r="AG14" s="12">
        <v>50.13408085679206</v>
      </c>
      <c r="AH14" s="12">
        <v>41.96333528455834</v>
      </c>
      <c r="AI14" s="12">
        <v>57.901332820520402</v>
      </c>
      <c r="AJ14" s="12">
        <v>31.169881257039727</v>
      </c>
      <c r="AK14" s="12">
        <v>64.659850762985329</v>
      </c>
      <c r="AL14" s="12">
        <v>216.02039065356178</v>
      </c>
      <c r="AM14" s="12">
        <v>21.839091560353079</v>
      </c>
      <c r="AN14" s="12">
        <v>61.835395503447749</v>
      </c>
      <c r="AO14" s="13">
        <f t="shared" si="0"/>
        <v>6819.1428571428578</v>
      </c>
      <c r="AP14" s="14"/>
      <c r="AR14" s="17" t="s">
        <v>48</v>
      </c>
      <c r="AS14" s="15">
        <f>SUM(AA3:AD8)</f>
        <v>14197.892570489217</v>
      </c>
      <c r="AT14" s="15">
        <f>SUM(H3:K8,Z3:Z8)</f>
        <v>5589.8107831894749</v>
      </c>
      <c r="AU14" s="15">
        <f>SUM(AE3:AJ8)</f>
        <v>2692.4892885145246</v>
      </c>
      <c r="AV14" s="15">
        <f>SUM(B3:G8)</f>
        <v>7310.2815909124974</v>
      </c>
      <c r="AW14" s="15">
        <f>SUM(T3:Y8,AM3:AN8)</f>
        <v>1336.9864866853241</v>
      </c>
      <c r="AX14" s="15">
        <f>SUM(L3:S8,AK3:AL8)</f>
        <v>3848.9678516375334</v>
      </c>
      <c r="AY14" s="14">
        <f t="shared" si="1"/>
        <v>34976.428571428572</v>
      </c>
      <c r="AZ14" s="15"/>
    </row>
    <row r="15" spans="1:52" x14ac:dyDescent="0.25">
      <c r="A15" s="1" t="s">
        <v>13</v>
      </c>
      <c r="B15" s="12">
        <v>48.38095238095238</v>
      </c>
      <c r="C15" s="12">
        <v>77.904761904761898</v>
      </c>
      <c r="D15" s="12">
        <v>25.857142857142858</v>
      </c>
      <c r="E15" s="12">
        <v>24.761904761904763</v>
      </c>
      <c r="F15" s="12">
        <v>155.85714285714286</v>
      </c>
      <c r="G15" s="12">
        <v>60.333333333333336</v>
      </c>
      <c r="H15" s="12">
        <v>101.80952380952381</v>
      </c>
      <c r="I15" s="12">
        <v>190.38095238095238</v>
      </c>
      <c r="J15" s="12">
        <v>369.42857142857144</v>
      </c>
      <c r="K15" s="12">
        <v>190.71428571428572</v>
      </c>
      <c r="L15" s="12">
        <v>316</v>
      </c>
      <c r="M15" s="12">
        <v>187.76190476190476</v>
      </c>
      <c r="N15" s="12">
        <v>8.6666666666666661</v>
      </c>
      <c r="O15" s="12">
        <v>122.38095238095238</v>
      </c>
      <c r="P15" s="12">
        <v>185.61904761904762</v>
      </c>
      <c r="Q15" s="12">
        <v>95.857142857142861</v>
      </c>
      <c r="R15" s="12">
        <v>80.476190476190482</v>
      </c>
      <c r="S15" s="12">
        <v>138.85714285714286</v>
      </c>
      <c r="T15" s="12">
        <v>40.476190476190474</v>
      </c>
      <c r="U15" s="12">
        <v>22.047619047619047</v>
      </c>
      <c r="V15" s="12">
        <v>26.142857142857142</v>
      </c>
      <c r="W15" s="12">
        <v>6.4761904761904763</v>
      </c>
      <c r="X15" s="12">
        <v>8.7619047619047628</v>
      </c>
      <c r="Y15" s="12">
        <v>21.857142857142858</v>
      </c>
      <c r="Z15" s="12">
        <v>38.333333333333336</v>
      </c>
      <c r="AA15" s="12">
        <v>650.19047619047615</v>
      </c>
      <c r="AB15" s="12">
        <v>694.85714285714289</v>
      </c>
      <c r="AC15" s="12">
        <v>443.04761904761904</v>
      </c>
      <c r="AD15" s="12">
        <v>342.14285714285717</v>
      </c>
      <c r="AE15" s="12">
        <v>63.19047619047619</v>
      </c>
      <c r="AF15" s="12">
        <v>68.666666666666671</v>
      </c>
      <c r="AG15" s="12">
        <v>31.428571428571427</v>
      </c>
      <c r="AH15" s="12">
        <v>44.238095238095241</v>
      </c>
      <c r="AI15" s="12">
        <v>54.285714285714285</v>
      </c>
      <c r="AJ15" s="12">
        <v>33.523809523809526</v>
      </c>
      <c r="AK15" s="12">
        <v>41.761904761904759</v>
      </c>
      <c r="AL15" s="12">
        <v>106.28571428571429</v>
      </c>
      <c r="AM15" s="12">
        <v>6.1428571428571432</v>
      </c>
      <c r="AN15" s="12">
        <v>30.047619047619047</v>
      </c>
      <c r="AO15" s="13">
        <f t="shared" si="0"/>
        <v>5154.9523809523816</v>
      </c>
      <c r="AP15" s="14"/>
      <c r="AR15" s="17" t="s">
        <v>49</v>
      </c>
      <c r="AS15" s="15">
        <f>SUM(AA21:AD26,AA40:AD41)</f>
        <v>20653.770099794587</v>
      </c>
      <c r="AT15" s="15">
        <f>SUM(H21:K26,H40:K41,Z21:Z26,Z40:Z41)</f>
        <v>4059.8424556331147</v>
      </c>
      <c r="AU15" s="15">
        <f>SUM(AE21:AJ26,AE40:AJ41)</f>
        <v>2063.4046740668546</v>
      </c>
      <c r="AV15" s="15">
        <f>SUM(B21:G26,B40:G41)</f>
        <v>1550.4208620277229</v>
      </c>
      <c r="AW15" s="15">
        <f>SUM(T21:Y26,T40:Y41,AM21:AN26,AM40:AN41)</f>
        <v>6670.2821338200456</v>
      </c>
      <c r="AX15" s="15">
        <f>SUM(L21:S26,L40:S41,AK21:AL26,AK40:AL41)</f>
        <v>1843.9464413243443</v>
      </c>
      <c r="AY15" s="14">
        <f t="shared" si="1"/>
        <v>36841.666666666679</v>
      </c>
      <c r="AZ15" s="15"/>
    </row>
    <row r="16" spans="1:52" x14ac:dyDescent="0.25">
      <c r="A16" s="1" t="s">
        <v>14</v>
      </c>
      <c r="B16" s="12">
        <v>34.516166701763119</v>
      </c>
      <c r="C16" s="12">
        <v>47.167113804573845</v>
      </c>
      <c r="D16" s="12">
        <v>14.792642872184194</v>
      </c>
      <c r="E16" s="12">
        <v>17.133566154987751</v>
      </c>
      <c r="F16" s="12">
        <v>129.79672499970374</v>
      </c>
      <c r="G16" s="12">
        <v>48.661320155299521</v>
      </c>
      <c r="H16" s="12">
        <v>83.227293735420162</v>
      </c>
      <c r="I16" s="12">
        <v>188.76806897501044</v>
      </c>
      <c r="J16" s="12">
        <v>347.85123844893741</v>
      </c>
      <c r="K16" s="12">
        <v>159.083169473927</v>
      </c>
      <c r="L16" s="12">
        <v>279.21736007227139</v>
      </c>
      <c r="M16" s="12">
        <v>256.45561666288359</v>
      </c>
      <c r="N16" s="12">
        <v>117.39481228868063</v>
      </c>
      <c r="O16" s="12">
        <v>9.7123412797168953</v>
      </c>
      <c r="P16" s="12">
        <v>172.8298679006032</v>
      </c>
      <c r="Q16" s="12">
        <v>130.89247632356924</v>
      </c>
      <c r="R16" s="12">
        <v>173.02909541403329</v>
      </c>
      <c r="S16" s="12">
        <v>265.86911667245533</v>
      </c>
      <c r="T16" s="12">
        <v>27.642817488425006</v>
      </c>
      <c r="U16" s="12">
        <v>18.62777250571343</v>
      </c>
      <c r="V16" s="12">
        <v>18.328931235568298</v>
      </c>
      <c r="W16" s="12">
        <v>6.5247010648354529</v>
      </c>
      <c r="X16" s="12">
        <v>4.1339709036743706</v>
      </c>
      <c r="Y16" s="12">
        <v>11.156740752085048</v>
      </c>
      <c r="Z16" s="12">
        <v>41.837777820318934</v>
      </c>
      <c r="AA16" s="12">
        <v>625.22574402198052</v>
      </c>
      <c r="AB16" s="12">
        <v>666.66506681543922</v>
      </c>
      <c r="AC16" s="12">
        <v>423.00981789043897</v>
      </c>
      <c r="AD16" s="12">
        <v>284.34746854309617</v>
      </c>
      <c r="AE16" s="12">
        <v>60.216515934244747</v>
      </c>
      <c r="AF16" s="12">
        <v>74.212248752708575</v>
      </c>
      <c r="AG16" s="12">
        <v>30.97987833837902</v>
      </c>
      <c r="AH16" s="12">
        <v>28.98760320407812</v>
      </c>
      <c r="AI16" s="12">
        <v>43.929666711334882</v>
      </c>
      <c r="AJ16" s="12">
        <v>26.148611137699334</v>
      </c>
      <c r="AK16" s="12">
        <v>47.864410101579161</v>
      </c>
      <c r="AL16" s="12">
        <v>267.86139180675622</v>
      </c>
      <c r="AM16" s="12">
        <v>3.8351296335292355</v>
      </c>
      <c r="AN16" s="12">
        <v>15.589552925904556</v>
      </c>
      <c r="AO16" s="13">
        <f t="shared" si="0"/>
        <v>5203.5238095238101</v>
      </c>
      <c r="AP16" s="14"/>
      <c r="AR16" s="17" t="s">
        <v>50</v>
      </c>
      <c r="AS16" s="15">
        <f>SUM(AA13:AD20,AA38:AD39)</f>
        <v>21220.416136371547</v>
      </c>
      <c r="AT16" s="15">
        <f>SUM(H13:K20,H38:K39,Z13:Z20,Z38:Z39)</f>
        <v>6823.0017980012226</v>
      </c>
      <c r="AU16" s="15">
        <f>SUM(AE13:AJ20,AE38:AJ39)</f>
        <v>2807.948108038262</v>
      </c>
      <c r="AV16" s="15">
        <f>SUM(B13:G20,B38:G39)</f>
        <v>4255.084392498251</v>
      </c>
      <c r="AW16" s="15">
        <f>SUM(T13:Y20,T38:Y39,AM13:AN20,AM38:AN39)</f>
        <v>1622.0989488926821</v>
      </c>
      <c r="AX16" s="15">
        <f>SUM(L13:S20,L38:S39,AK13:AL20,AK38:AL39)</f>
        <v>15024.641092388503</v>
      </c>
      <c r="AY16" s="14">
        <f t="shared" si="1"/>
        <v>51753.190476190466</v>
      </c>
      <c r="AZ16" s="15"/>
    </row>
    <row r="17" spans="1:51" x14ac:dyDescent="0.25">
      <c r="A17" s="1" t="s">
        <v>15</v>
      </c>
      <c r="B17" s="12">
        <v>92.523809523809518</v>
      </c>
      <c r="C17" s="12">
        <v>91.61904761904762</v>
      </c>
      <c r="D17" s="12">
        <v>24.80952380952381</v>
      </c>
      <c r="E17" s="12">
        <v>21.476190476190474</v>
      </c>
      <c r="F17" s="12">
        <v>142.04761904761904</v>
      </c>
      <c r="G17" s="12">
        <v>42.666666666666664</v>
      </c>
      <c r="H17" s="12">
        <v>93.095238095238102</v>
      </c>
      <c r="I17" s="12">
        <v>182.33333333333334</v>
      </c>
      <c r="J17" s="12">
        <v>270.52380952380952</v>
      </c>
      <c r="K17" s="12">
        <v>100.85714285714286</v>
      </c>
      <c r="L17" s="12">
        <v>304</v>
      </c>
      <c r="M17" s="12">
        <v>242.47619047619048</v>
      </c>
      <c r="N17" s="12">
        <v>221.42857142857142</v>
      </c>
      <c r="O17" s="12">
        <v>185.04761904761904</v>
      </c>
      <c r="P17" s="12">
        <v>13.714285714285714</v>
      </c>
      <c r="Q17" s="12">
        <v>161.04761904761904</v>
      </c>
      <c r="R17" s="12">
        <v>273.1904761904762</v>
      </c>
      <c r="S17" s="12">
        <v>434.8095238095238</v>
      </c>
      <c r="T17" s="12">
        <v>34.714285714285715</v>
      </c>
      <c r="U17" s="12">
        <v>25</v>
      </c>
      <c r="V17" s="12">
        <v>16.666666666666668</v>
      </c>
      <c r="W17" s="12">
        <v>5.9523809523809526</v>
      </c>
      <c r="X17" s="12">
        <v>7.3809523809523814</v>
      </c>
      <c r="Y17" s="12">
        <v>16.523809523809526</v>
      </c>
      <c r="Z17" s="12">
        <v>35</v>
      </c>
      <c r="AA17" s="12">
        <v>488.23809523809524</v>
      </c>
      <c r="AB17" s="12">
        <v>410.47619047619048</v>
      </c>
      <c r="AC17" s="12">
        <v>316.23809523809524</v>
      </c>
      <c r="AD17" s="12">
        <v>223.95238095238096</v>
      </c>
      <c r="AE17" s="12">
        <v>53.571428571428569</v>
      </c>
      <c r="AF17" s="12">
        <v>50.476190476190474</v>
      </c>
      <c r="AG17" s="12">
        <v>29.428571428571427</v>
      </c>
      <c r="AH17" s="12">
        <v>34</v>
      </c>
      <c r="AI17" s="12">
        <v>30.476190476190474</v>
      </c>
      <c r="AJ17" s="12">
        <v>22.095238095238095</v>
      </c>
      <c r="AK17" s="12">
        <v>23.142857142857142</v>
      </c>
      <c r="AL17" s="12">
        <v>103.61904761904762</v>
      </c>
      <c r="AM17" s="12">
        <v>7.7142857142857144</v>
      </c>
      <c r="AN17" s="12">
        <v>33.047619047619051</v>
      </c>
      <c r="AO17" s="13">
        <f t="shared" si="0"/>
        <v>4865.3809523809532</v>
      </c>
      <c r="AP17" s="14"/>
      <c r="AR17" s="1" t="s">
        <v>51</v>
      </c>
      <c r="AS17" s="14">
        <f>SUM(AS11:AS16)</f>
        <v>112675.57765894418</v>
      </c>
      <c r="AT17" s="14">
        <f t="shared" ref="AT17:AY17" si="2">SUM(AT11:AT16)</f>
        <v>36514.100887149427</v>
      </c>
      <c r="AU17" s="14">
        <f t="shared" si="2"/>
        <v>57548.062308078624</v>
      </c>
      <c r="AV17" s="14">
        <f t="shared" si="2"/>
        <v>34942.60026938864</v>
      </c>
      <c r="AW17" s="14">
        <f t="shared" si="2"/>
        <v>35683.700757896811</v>
      </c>
      <c r="AX17" s="14">
        <f t="shared" si="2"/>
        <v>52083.767642351828</v>
      </c>
      <c r="AY17" s="14">
        <f t="shared" si="2"/>
        <v>329447.80952380958</v>
      </c>
    </row>
    <row r="18" spans="1:51" x14ac:dyDescent="0.25">
      <c r="A18" s="1" t="s">
        <v>16</v>
      </c>
      <c r="B18" s="12">
        <v>28.015888543523882</v>
      </c>
      <c r="C18" s="12">
        <v>25.70132288071984</v>
      </c>
      <c r="D18" s="12">
        <v>11.476388078070023</v>
      </c>
      <c r="E18" s="12">
        <v>8.2456401737393854</v>
      </c>
      <c r="F18" s="12">
        <v>84.33698633842215</v>
      </c>
      <c r="G18" s="12">
        <v>23.627857807791223</v>
      </c>
      <c r="H18" s="12">
        <v>44.651829244927903</v>
      </c>
      <c r="I18" s="12">
        <v>132.74998478540661</v>
      </c>
      <c r="J18" s="12">
        <v>216.6047699440779</v>
      </c>
      <c r="K18" s="12">
        <v>73.632120147953458</v>
      </c>
      <c r="L18" s="12">
        <v>125.51696708914399</v>
      </c>
      <c r="M18" s="12">
        <v>117.65708785920528</v>
      </c>
      <c r="N18" s="12">
        <v>86.410451411350763</v>
      </c>
      <c r="O18" s="12">
        <v>123.44350201621536</v>
      </c>
      <c r="P18" s="12">
        <v>147.60178112173253</v>
      </c>
      <c r="Q18" s="12">
        <v>7.1365774603124512</v>
      </c>
      <c r="R18" s="12">
        <v>116.11404408400259</v>
      </c>
      <c r="S18" s="12">
        <v>212.84360074202138</v>
      </c>
      <c r="T18" s="12">
        <v>12.633670909472043</v>
      </c>
      <c r="U18" s="12">
        <v>12.103249611746117</v>
      </c>
      <c r="V18" s="12">
        <v>14.224934802649818</v>
      </c>
      <c r="W18" s="12">
        <v>2.6038863706545432</v>
      </c>
      <c r="X18" s="12">
        <v>3.9540496739568987</v>
      </c>
      <c r="Y18" s="12">
        <v>3.0378674324303003</v>
      </c>
      <c r="Z18" s="12">
        <v>20.397109903460588</v>
      </c>
      <c r="AA18" s="12">
        <v>362.13308599288177</v>
      </c>
      <c r="AB18" s="12">
        <v>343.76122104437479</v>
      </c>
      <c r="AC18" s="12">
        <v>250.02131170081122</v>
      </c>
      <c r="AD18" s="12">
        <v>195.38791803504091</v>
      </c>
      <c r="AE18" s="12">
        <v>38.720754733992557</v>
      </c>
      <c r="AF18" s="12">
        <v>39.588716857544071</v>
      </c>
      <c r="AG18" s="12">
        <v>13.549853150998642</v>
      </c>
      <c r="AH18" s="12">
        <v>17.214582117105035</v>
      </c>
      <c r="AI18" s="12">
        <v>24.929800993118498</v>
      </c>
      <c r="AJ18" s="12">
        <v>12.440790437571707</v>
      </c>
      <c r="AK18" s="12">
        <v>16.057299285703017</v>
      </c>
      <c r="AL18" s="12">
        <v>65.386479974214083</v>
      </c>
      <c r="AM18" s="12">
        <v>4.3880307357326558</v>
      </c>
      <c r="AN18" s="12">
        <v>17.84144365078113</v>
      </c>
      <c r="AO18" s="13">
        <f t="shared" si="0"/>
        <v>3056.1428571428578</v>
      </c>
      <c r="AP18" s="14"/>
      <c r="AS18" s="15"/>
    </row>
    <row r="19" spans="1:51" x14ac:dyDescent="0.25">
      <c r="A19" s="1" t="s">
        <v>17</v>
      </c>
      <c r="B19" s="12">
        <v>20.428571428571427</v>
      </c>
      <c r="C19" s="12">
        <v>38.095238095238095</v>
      </c>
      <c r="D19" s="12">
        <v>14.952380952380953</v>
      </c>
      <c r="E19" s="12">
        <v>22.761904761904763</v>
      </c>
      <c r="F19" s="12">
        <v>134.95238095238096</v>
      </c>
      <c r="G19" s="12">
        <v>33.523809523809526</v>
      </c>
      <c r="H19" s="12">
        <v>58.571428571428569</v>
      </c>
      <c r="I19" s="12">
        <v>157.95238095238096</v>
      </c>
      <c r="J19" s="12">
        <v>256.28571428571428</v>
      </c>
      <c r="K19" s="12">
        <v>120.95238095238095</v>
      </c>
      <c r="L19" s="12">
        <v>165.38095238095238</v>
      </c>
      <c r="M19" s="12">
        <v>152.66666666666666</v>
      </c>
      <c r="N19" s="12">
        <v>104.42857142857143</v>
      </c>
      <c r="O19" s="12">
        <v>186.52380952380952</v>
      </c>
      <c r="P19" s="12">
        <v>281.66666666666669</v>
      </c>
      <c r="Q19" s="12">
        <v>135.9047619047619</v>
      </c>
      <c r="R19" s="12">
        <v>11.428571428571429</v>
      </c>
      <c r="S19" s="12">
        <v>256.1904761904762</v>
      </c>
      <c r="T19" s="12">
        <v>20.952380952380953</v>
      </c>
      <c r="U19" s="12">
        <v>23.19047619047619</v>
      </c>
      <c r="V19" s="12">
        <v>19.142857142857142</v>
      </c>
      <c r="W19" s="12">
        <v>6.1428571428571432</v>
      </c>
      <c r="X19" s="12">
        <v>2.7142857142857144</v>
      </c>
      <c r="Y19" s="12">
        <v>12.19047619047619</v>
      </c>
      <c r="Z19" s="12">
        <v>19.571428571428573</v>
      </c>
      <c r="AA19" s="12">
        <v>565.04761904761904</v>
      </c>
      <c r="AB19" s="12">
        <v>531.09523809523807</v>
      </c>
      <c r="AC19" s="12">
        <v>328.28571428571428</v>
      </c>
      <c r="AD19" s="12">
        <v>225.66666666666666</v>
      </c>
      <c r="AE19" s="12">
        <v>40.952380952380949</v>
      </c>
      <c r="AF19" s="12">
        <v>36.714285714285715</v>
      </c>
      <c r="AG19" s="12">
        <v>19.571428571428573</v>
      </c>
      <c r="AH19" s="12">
        <v>19.761904761904763</v>
      </c>
      <c r="AI19" s="12">
        <v>25.666666666666668</v>
      </c>
      <c r="AJ19" s="12">
        <v>17.857142857142858</v>
      </c>
      <c r="AK19" s="12">
        <v>17.857142857142858</v>
      </c>
      <c r="AL19" s="12">
        <v>64.857142857142861</v>
      </c>
      <c r="AM19" s="12">
        <v>4.3809523809523814</v>
      </c>
      <c r="AN19" s="12">
        <v>21.238095238095237</v>
      </c>
      <c r="AO19" s="13">
        <f t="shared" si="0"/>
        <v>4175.5238095238083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48.513179929799492</v>
      </c>
      <c r="C20" s="12">
        <v>98.721143437932582</v>
      </c>
      <c r="D20" s="12">
        <v>41.945893563756769</v>
      </c>
      <c r="E20" s="12">
        <v>42.899209326569419</v>
      </c>
      <c r="F20" s="12">
        <v>261.20851901066715</v>
      </c>
      <c r="G20" s="12">
        <v>58.099299544748959</v>
      </c>
      <c r="H20" s="12">
        <v>101.36924277907885</v>
      </c>
      <c r="I20" s="12">
        <v>254.32346072368685</v>
      </c>
      <c r="J20" s="12">
        <v>333.23682108984536</v>
      </c>
      <c r="K20" s="12">
        <v>133.99382666200077</v>
      </c>
      <c r="L20" s="12">
        <v>168.78985200466263</v>
      </c>
      <c r="M20" s="12">
        <v>260.62593715561496</v>
      </c>
      <c r="N20" s="12">
        <v>146.33396959174237</v>
      </c>
      <c r="O20" s="12">
        <v>276.83230512343005</v>
      </c>
      <c r="P20" s="12">
        <v>434.39421592163256</v>
      </c>
      <c r="Q20" s="12">
        <v>229.27244095644323</v>
      </c>
      <c r="R20" s="12">
        <v>252.41682919806155</v>
      </c>
      <c r="S20" s="12">
        <v>29.499826660369344</v>
      </c>
      <c r="T20" s="12">
        <v>39.66852813037098</v>
      </c>
      <c r="U20" s="12">
        <v>36.702656868287171</v>
      </c>
      <c r="V20" s="12">
        <v>29.07613076578594</v>
      </c>
      <c r="W20" s="12">
        <v>8.6857658389597336</v>
      </c>
      <c r="X20" s="12">
        <v>14.087888494898104</v>
      </c>
      <c r="Y20" s="12">
        <v>22.773654333857838</v>
      </c>
      <c r="Z20" s="12">
        <v>15.623786112762936</v>
      </c>
      <c r="AA20" s="12">
        <v>795.80681400127423</v>
      </c>
      <c r="AB20" s="12">
        <v>792.84094273919038</v>
      </c>
      <c r="AC20" s="12">
        <v>520.51040649570893</v>
      </c>
      <c r="AD20" s="12">
        <v>310.14539483505001</v>
      </c>
      <c r="AE20" s="12">
        <v>48.672065890268264</v>
      </c>
      <c r="AF20" s="12">
        <v>46.076928535944937</v>
      </c>
      <c r="AG20" s="12">
        <v>26.216183477347979</v>
      </c>
      <c r="AH20" s="12">
        <v>31.353496199171722</v>
      </c>
      <c r="AI20" s="12">
        <v>54.074188546206642</v>
      </c>
      <c r="AJ20" s="12">
        <v>25.2099057277124</v>
      </c>
      <c r="AK20" s="12">
        <v>33.154203751151179</v>
      </c>
      <c r="AL20" s="12">
        <v>103.54068423881878</v>
      </c>
      <c r="AM20" s="12">
        <v>8.4209559048451084</v>
      </c>
      <c r="AN20" s="12">
        <v>48.407255956153641</v>
      </c>
      <c r="AO20" s="13">
        <f t="shared" si="0"/>
        <v>6183.5238095238092</v>
      </c>
      <c r="AP20" s="14"/>
      <c r="AR20" s="18" t="s">
        <v>45</v>
      </c>
      <c r="AS20" s="15">
        <f>AS11</f>
        <v>6383.0132310862919</v>
      </c>
    </row>
    <row r="21" spans="1:51" x14ac:dyDescent="0.25">
      <c r="A21" s="1" t="s">
        <v>19</v>
      </c>
      <c r="B21" s="12">
        <v>60.54394505862178</v>
      </c>
      <c r="C21" s="12">
        <v>45.590027594262914</v>
      </c>
      <c r="D21" s="12">
        <v>35.151416377259153</v>
      </c>
      <c r="E21" s="12">
        <v>15.924951065940613</v>
      </c>
      <c r="F21" s="12">
        <v>116.08706706909759</v>
      </c>
      <c r="G21" s="12">
        <v>20.003292192583942</v>
      </c>
      <c r="H21" s="12">
        <v>155.51103129331642</v>
      </c>
      <c r="I21" s="12">
        <v>186.29279646345773</v>
      </c>
      <c r="J21" s="12">
        <v>318.30481459849591</v>
      </c>
      <c r="K21" s="12">
        <v>18.546741790211321</v>
      </c>
      <c r="L21" s="12">
        <v>72.050693237365465</v>
      </c>
      <c r="M21" s="12">
        <v>83.314683015713683</v>
      </c>
      <c r="N21" s="12">
        <v>47.337888077110058</v>
      </c>
      <c r="O21" s="12">
        <v>20.731567393770248</v>
      </c>
      <c r="P21" s="12">
        <v>36.947828540185391</v>
      </c>
      <c r="Q21" s="12">
        <v>11.895161619376372</v>
      </c>
      <c r="R21" s="12">
        <v>30.441903409587695</v>
      </c>
      <c r="S21" s="12">
        <v>28.062871085712423</v>
      </c>
      <c r="T21" s="12">
        <v>48.648783439245413</v>
      </c>
      <c r="U21" s="12">
        <v>360.98174138801357</v>
      </c>
      <c r="V21" s="12">
        <v>404.33839169863847</v>
      </c>
      <c r="W21" s="12">
        <v>168.08591643380001</v>
      </c>
      <c r="X21" s="12">
        <v>60.786703459017218</v>
      </c>
      <c r="Y21" s="12">
        <v>103.22087184813947</v>
      </c>
      <c r="Z21" s="12">
        <v>12.429230100246331</v>
      </c>
      <c r="AA21" s="12">
        <v>1015.8468022947422</v>
      </c>
      <c r="AB21" s="12">
        <v>765.75709820736381</v>
      </c>
      <c r="AC21" s="12">
        <v>528.09662422023189</v>
      </c>
      <c r="AD21" s="12">
        <v>322.09184564466472</v>
      </c>
      <c r="AE21" s="12">
        <v>97.928738719518961</v>
      </c>
      <c r="AF21" s="12">
        <v>72.681865078393599</v>
      </c>
      <c r="AG21" s="12">
        <v>59.961324897672732</v>
      </c>
      <c r="AH21" s="12">
        <v>33.015142453779319</v>
      </c>
      <c r="AI21" s="12">
        <v>56.659810652294802</v>
      </c>
      <c r="AJ21" s="12">
        <v>56.514155612057543</v>
      </c>
      <c r="AK21" s="12">
        <v>13.934332182698036</v>
      </c>
      <c r="AL21" s="12">
        <v>18.983706910923111</v>
      </c>
      <c r="AM21" s="12">
        <v>58.990291296090987</v>
      </c>
      <c r="AN21" s="12">
        <v>387.87937215182791</v>
      </c>
      <c r="AO21" s="13">
        <f t="shared" si="0"/>
        <v>5949.5714285714294</v>
      </c>
      <c r="AP21" s="14"/>
      <c r="AR21" s="17" t="s">
        <v>46</v>
      </c>
      <c r="AS21" s="15">
        <f>AS12+AT11</f>
        <v>30252.857464915811</v>
      </c>
      <c r="AT21" s="15">
        <f>AT12</f>
        <v>1591.7636580934582</v>
      </c>
    </row>
    <row r="22" spans="1:51" x14ac:dyDescent="0.25">
      <c r="A22" s="1" t="s">
        <v>20</v>
      </c>
      <c r="B22" s="12">
        <v>24.647496075784758</v>
      </c>
      <c r="C22" s="12">
        <v>33.107018033999019</v>
      </c>
      <c r="D22" s="12">
        <v>19.007814770308585</v>
      </c>
      <c r="E22" s="12">
        <v>19.947761654554615</v>
      </c>
      <c r="F22" s="12">
        <v>157.18000675447485</v>
      </c>
      <c r="G22" s="12">
        <v>29.817203939137919</v>
      </c>
      <c r="H22" s="12">
        <v>92.95030299766286</v>
      </c>
      <c r="I22" s="12">
        <v>275.71775271216848</v>
      </c>
      <c r="J22" s="12">
        <v>417.23197806254285</v>
      </c>
      <c r="K22" s="12">
        <v>21.201024166882654</v>
      </c>
      <c r="L22" s="12">
        <v>37.023463385024137</v>
      </c>
      <c r="M22" s="12">
        <v>102.61086819685816</v>
      </c>
      <c r="N22" s="12">
        <v>21.932093965740677</v>
      </c>
      <c r="O22" s="12">
        <v>16.762386102387516</v>
      </c>
      <c r="P22" s="12">
        <v>20.574392910718636</v>
      </c>
      <c r="Q22" s="12">
        <v>14.412518891772445</v>
      </c>
      <c r="R22" s="12">
        <v>22.610944493251697</v>
      </c>
      <c r="S22" s="12">
        <v>34.46471908902106</v>
      </c>
      <c r="T22" s="12">
        <v>206.42277963469738</v>
      </c>
      <c r="U22" s="12">
        <v>13.838106906955426</v>
      </c>
      <c r="V22" s="12">
        <v>146.89281029911555</v>
      </c>
      <c r="W22" s="12">
        <v>61.932055817543905</v>
      </c>
      <c r="X22" s="12">
        <v>41.77541707760129</v>
      </c>
      <c r="Y22" s="12">
        <v>117.18004490267161</v>
      </c>
      <c r="Z22" s="12">
        <v>13.94254544964943</v>
      </c>
      <c r="AA22" s="12">
        <v>1611.3300559544286</v>
      </c>
      <c r="AB22" s="12">
        <v>1472.9489868848743</v>
      </c>
      <c r="AC22" s="12">
        <v>568.66786496884754</v>
      </c>
      <c r="AD22" s="12">
        <v>467.83245199778742</v>
      </c>
      <c r="AE22" s="12">
        <v>57.806733381130783</v>
      </c>
      <c r="AF22" s="12">
        <v>57.388979210354769</v>
      </c>
      <c r="AG22" s="12">
        <v>48.302825995976491</v>
      </c>
      <c r="AH22" s="12">
        <v>33.838087832857042</v>
      </c>
      <c r="AI22" s="12">
        <v>57.33675993900777</v>
      </c>
      <c r="AJ22" s="12">
        <v>62.76756415909594</v>
      </c>
      <c r="AK22" s="12">
        <v>3.8642260796781192</v>
      </c>
      <c r="AL22" s="12">
        <v>6.9973823604982162</v>
      </c>
      <c r="AM22" s="12">
        <v>46.161835870749421</v>
      </c>
      <c r="AN22" s="12">
        <v>190.28702478847387</v>
      </c>
      <c r="AO22" s="13">
        <f t="shared" si="0"/>
        <v>6648.7142857142844</v>
      </c>
      <c r="AP22" s="14"/>
      <c r="AR22" s="17" t="s">
        <v>47</v>
      </c>
      <c r="AS22" s="15">
        <f>AS13+AU11</f>
        <v>73461.632765788818</v>
      </c>
      <c r="AT22" s="15">
        <f>AT13+AU12</f>
        <v>6279.2778178547997</v>
      </c>
      <c r="AU22" s="15">
        <f>AU13</f>
        <v>8660.6200023342699</v>
      </c>
    </row>
    <row r="23" spans="1:51" x14ac:dyDescent="0.25">
      <c r="A23" s="1" t="s">
        <v>21</v>
      </c>
      <c r="B23" s="12">
        <v>31.61904761904762</v>
      </c>
      <c r="C23" s="12">
        <v>44.857142857142854</v>
      </c>
      <c r="D23" s="12">
        <v>22.476190476190474</v>
      </c>
      <c r="E23" s="12">
        <v>25.19047619047619</v>
      </c>
      <c r="F23" s="12">
        <v>124.9047619047619</v>
      </c>
      <c r="G23" s="12">
        <v>27.142857142857142</v>
      </c>
      <c r="H23" s="12">
        <v>102.76190476190476</v>
      </c>
      <c r="I23" s="12">
        <v>217.1904761904762</v>
      </c>
      <c r="J23" s="12">
        <v>305.61904761904759</v>
      </c>
      <c r="K23" s="12">
        <v>19.238095238095237</v>
      </c>
      <c r="L23" s="12">
        <v>44.333333333333336</v>
      </c>
      <c r="M23" s="12">
        <v>96.476190476190482</v>
      </c>
      <c r="N23" s="12">
        <v>23.238095238095237</v>
      </c>
      <c r="O23" s="12">
        <v>17.80952380952381</v>
      </c>
      <c r="P23" s="12">
        <v>17.476190476190474</v>
      </c>
      <c r="Q23" s="12">
        <v>17.047619047619047</v>
      </c>
      <c r="R23" s="12">
        <v>19.857142857142858</v>
      </c>
      <c r="S23" s="12">
        <v>29.523809523809526</v>
      </c>
      <c r="T23" s="12">
        <v>665.95238095238096</v>
      </c>
      <c r="U23" s="12">
        <v>167</v>
      </c>
      <c r="V23" s="12">
        <v>14.714285714285714</v>
      </c>
      <c r="W23" s="12">
        <v>77.38095238095238</v>
      </c>
      <c r="X23" s="12">
        <v>50.142857142857146</v>
      </c>
      <c r="Y23" s="12">
        <v>143.66666666666666</v>
      </c>
      <c r="Z23" s="12">
        <v>16.80952380952381</v>
      </c>
      <c r="AA23" s="12">
        <v>1209.7619047619048</v>
      </c>
      <c r="AB23" s="12">
        <v>1166.7619047619048</v>
      </c>
      <c r="AC23" s="12">
        <v>512.23809523809518</v>
      </c>
      <c r="AD23" s="12">
        <v>373.04761904761904</v>
      </c>
      <c r="AE23" s="12">
        <v>54.142857142857146</v>
      </c>
      <c r="AF23" s="12">
        <v>61.761904761904759</v>
      </c>
      <c r="AG23" s="12">
        <v>46.761904761904759</v>
      </c>
      <c r="AH23" s="12">
        <v>30.285714285714285</v>
      </c>
      <c r="AI23" s="12">
        <v>63.571428571428569</v>
      </c>
      <c r="AJ23" s="12">
        <v>68.523809523809518</v>
      </c>
      <c r="AK23" s="12">
        <v>5.0476190476190474</v>
      </c>
      <c r="AL23" s="12">
        <v>8.8571428571428577</v>
      </c>
      <c r="AM23" s="12">
        <v>81.857142857142861</v>
      </c>
      <c r="AN23" s="12">
        <v>272.95238095238096</v>
      </c>
      <c r="AO23" s="13">
        <f t="shared" si="0"/>
        <v>6278</v>
      </c>
      <c r="AP23" s="14"/>
      <c r="AR23" s="17" t="s">
        <v>48</v>
      </c>
      <c r="AS23" s="15">
        <f>AS14+AV11</f>
        <v>27639.460158460184</v>
      </c>
      <c r="AT23" s="15">
        <f>AT14+AV12</f>
        <v>11469.505233194734</v>
      </c>
      <c r="AU23" s="15">
        <f>AU14+AV13</f>
        <v>5198.0406744884676</v>
      </c>
      <c r="AV23" s="15">
        <f>AV14</f>
        <v>7310.2815909124974</v>
      </c>
    </row>
    <row r="24" spans="1:51" x14ac:dyDescent="0.25">
      <c r="A24" s="1" t="s">
        <v>22</v>
      </c>
      <c r="B24" s="12">
        <v>12.666666666666666</v>
      </c>
      <c r="C24" s="12">
        <v>15.333333333333334</v>
      </c>
      <c r="D24" s="12">
        <v>6.8571428571428568</v>
      </c>
      <c r="E24" s="12">
        <v>8.2857142857142865</v>
      </c>
      <c r="F24" s="12">
        <v>60.333333333333336</v>
      </c>
      <c r="G24" s="12">
        <v>8.1428571428571423</v>
      </c>
      <c r="H24" s="12">
        <v>29.761904761904763</v>
      </c>
      <c r="I24" s="12">
        <v>112.66666666666667</v>
      </c>
      <c r="J24" s="12">
        <v>166.52380952380952</v>
      </c>
      <c r="K24" s="12">
        <v>7.7142857142857144</v>
      </c>
      <c r="L24" s="12">
        <v>26.285714285714285</v>
      </c>
      <c r="M24" s="12">
        <v>50.095238095238095</v>
      </c>
      <c r="N24" s="12">
        <v>6.0476190476190474</v>
      </c>
      <c r="O24" s="12">
        <v>6.0952380952380949</v>
      </c>
      <c r="P24" s="12">
        <v>6.2380952380952381</v>
      </c>
      <c r="Q24" s="12">
        <v>2.1428571428571428</v>
      </c>
      <c r="R24" s="12">
        <v>6.0476190476190474</v>
      </c>
      <c r="S24" s="12">
        <v>8.7619047619047628</v>
      </c>
      <c r="T24" s="12">
        <v>172.28571428571428</v>
      </c>
      <c r="U24" s="12">
        <v>91.142857142857139</v>
      </c>
      <c r="V24" s="12">
        <v>96.428571428571431</v>
      </c>
      <c r="W24" s="12">
        <v>7.7142857142857144</v>
      </c>
      <c r="X24" s="12">
        <v>19.333333333333332</v>
      </c>
      <c r="Y24" s="12">
        <v>59.476190476190474</v>
      </c>
      <c r="Z24" s="12">
        <v>4.6190476190476186</v>
      </c>
      <c r="AA24" s="12">
        <v>830.09523809523807</v>
      </c>
      <c r="AB24" s="12">
        <v>766.61904761904759</v>
      </c>
      <c r="AC24" s="12">
        <v>275.90476190476193</v>
      </c>
      <c r="AD24" s="12">
        <v>200.33333333333334</v>
      </c>
      <c r="AE24" s="12">
        <v>23.761904761904763</v>
      </c>
      <c r="AF24" s="12">
        <v>25.952380952380953</v>
      </c>
      <c r="AG24" s="12">
        <v>22.095238095238095</v>
      </c>
      <c r="AH24" s="12">
        <v>9.8095238095238102</v>
      </c>
      <c r="AI24" s="12">
        <v>17</v>
      </c>
      <c r="AJ24" s="12">
        <v>22.857142857142858</v>
      </c>
      <c r="AK24" s="12">
        <v>1.9047619047619047</v>
      </c>
      <c r="AL24" s="12">
        <v>2.8095238095238093</v>
      </c>
      <c r="AM24" s="12">
        <v>10.666666666666666</v>
      </c>
      <c r="AN24" s="12">
        <v>36.142857142857146</v>
      </c>
      <c r="AO24" s="13">
        <f t="shared" si="0"/>
        <v>3236.9523809523807</v>
      </c>
      <c r="AP24" s="14"/>
      <c r="AR24" s="17" t="s">
        <v>49</v>
      </c>
      <c r="AS24" s="15">
        <f>AS15+AW11</f>
        <v>40599.367284462525</v>
      </c>
      <c r="AT24" s="15">
        <f>AT15+AW12</f>
        <v>8162.7279113424283</v>
      </c>
      <c r="AU24" s="15">
        <f>AU15+AW13</f>
        <v>4069.2552221883666</v>
      </c>
      <c r="AV24" s="15">
        <f>AV15+AW14</f>
        <v>2887.4073487130472</v>
      </c>
      <c r="AW24" s="15">
        <f>AW15</f>
        <v>6670.2821338200456</v>
      </c>
    </row>
    <row r="25" spans="1:51" x14ac:dyDescent="0.25">
      <c r="A25" s="1" t="s">
        <v>23</v>
      </c>
      <c r="B25" s="12">
        <v>12.095238095238095</v>
      </c>
      <c r="C25" s="12">
        <v>13.380952380952381</v>
      </c>
      <c r="D25" s="12">
        <v>8.3809523809523814</v>
      </c>
      <c r="E25" s="12">
        <v>9.1428571428571423</v>
      </c>
      <c r="F25" s="12">
        <v>57.19047619047619</v>
      </c>
      <c r="G25" s="12">
        <v>13.619047619047619</v>
      </c>
      <c r="H25" s="12">
        <v>30.523809523809526</v>
      </c>
      <c r="I25" s="12">
        <v>77.80952380952381</v>
      </c>
      <c r="J25" s="12">
        <v>153.95238095238096</v>
      </c>
      <c r="K25" s="12">
        <v>10.666666666666666</v>
      </c>
      <c r="L25" s="12">
        <v>32.952380952380949</v>
      </c>
      <c r="M25" s="12">
        <v>46.333333333333336</v>
      </c>
      <c r="N25" s="12">
        <v>8.9047619047619051</v>
      </c>
      <c r="O25" s="12">
        <v>4</v>
      </c>
      <c r="P25" s="12">
        <v>5.8571428571428568</v>
      </c>
      <c r="Q25" s="12">
        <v>4.5238095238095237</v>
      </c>
      <c r="R25" s="12">
        <v>2.8571428571428572</v>
      </c>
      <c r="S25" s="12">
        <v>14.142857142857142</v>
      </c>
      <c r="T25" s="12">
        <v>77.095238095238102</v>
      </c>
      <c r="U25" s="12">
        <v>58.333333333333336</v>
      </c>
      <c r="V25" s="12">
        <v>56.666666666666664</v>
      </c>
      <c r="W25" s="12">
        <v>24.523809523809526</v>
      </c>
      <c r="X25" s="12">
        <v>6.1904761904761907</v>
      </c>
      <c r="Y25" s="12">
        <v>55.238095238095241</v>
      </c>
      <c r="Z25" s="12">
        <v>3.8571428571428572</v>
      </c>
      <c r="AA25" s="12">
        <v>755.90476190476193</v>
      </c>
      <c r="AB25" s="12">
        <v>677.09523809523807</v>
      </c>
      <c r="AC25" s="12">
        <v>234.9047619047619</v>
      </c>
      <c r="AD25" s="12">
        <v>182.85714285714286</v>
      </c>
      <c r="AE25" s="12">
        <v>28.047619047619047</v>
      </c>
      <c r="AF25" s="12">
        <v>24.428571428571427</v>
      </c>
      <c r="AG25" s="12">
        <v>14.761904761904763</v>
      </c>
      <c r="AH25" s="12">
        <v>11.619047619047619</v>
      </c>
      <c r="AI25" s="12">
        <v>16.476190476190474</v>
      </c>
      <c r="AJ25" s="12">
        <v>21.047619047619047</v>
      </c>
      <c r="AK25" s="12">
        <v>1.4285714285714286</v>
      </c>
      <c r="AL25" s="12">
        <v>3.3809523809523809</v>
      </c>
      <c r="AM25" s="12">
        <v>8.6666666666666661</v>
      </c>
      <c r="AN25" s="12">
        <v>19.952380952380953</v>
      </c>
      <c r="AO25" s="13">
        <f t="shared" si="0"/>
        <v>2788.8095238095239</v>
      </c>
      <c r="AP25" s="14"/>
      <c r="AR25" s="17" t="s">
        <v>50</v>
      </c>
      <c r="AS25" s="15">
        <f>AS16+AX11</f>
        <v>42484.757332668087</v>
      </c>
      <c r="AT25" s="15">
        <f>AT16+AX12</f>
        <v>14011.586096035693</v>
      </c>
      <c r="AU25" s="15">
        <f>AU16+AX13</f>
        <v>5721.2348707086849</v>
      </c>
      <c r="AV25" s="15">
        <f>AV16+AX14</f>
        <v>8104.0522441357843</v>
      </c>
      <c r="AW25" s="15">
        <f>AW16+AX15</f>
        <v>3466.0453902170266</v>
      </c>
      <c r="AX25" s="15">
        <f>AX16</f>
        <v>15024.641092388503</v>
      </c>
      <c r="AY25" s="14">
        <f>SUM(AS20:AX25)</f>
        <v>329447.80952380947</v>
      </c>
    </row>
    <row r="26" spans="1:51" x14ac:dyDescent="0.25">
      <c r="A26" s="1" t="s">
        <v>24</v>
      </c>
      <c r="B26" s="12">
        <v>60.428571428571431</v>
      </c>
      <c r="C26" s="12">
        <v>38.428571428571431</v>
      </c>
      <c r="D26" s="12">
        <v>32</v>
      </c>
      <c r="E26" s="12">
        <v>44.285714285714285</v>
      </c>
      <c r="F26" s="12">
        <v>40.714285714285715</v>
      </c>
      <c r="G26" s="12">
        <v>12</v>
      </c>
      <c r="H26" s="12">
        <v>34.714285714285715</v>
      </c>
      <c r="I26" s="12">
        <v>81.19047619047619</v>
      </c>
      <c r="J26" s="12">
        <v>168.61904761904762</v>
      </c>
      <c r="K26" s="12">
        <v>17</v>
      </c>
      <c r="L26" s="12">
        <v>63.666666666666664</v>
      </c>
      <c r="M26" s="12">
        <v>84.571428571428569</v>
      </c>
      <c r="N26" s="12">
        <v>24.095238095238095</v>
      </c>
      <c r="O26" s="12">
        <v>13.666666666666666</v>
      </c>
      <c r="P26" s="12">
        <v>12.761904761904763</v>
      </c>
      <c r="Q26" s="12">
        <v>2.6666666666666665</v>
      </c>
      <c r="R26" s="12">
        <v>9.5714285714285712</v>
      </c>
      <c r="S26" s="12">
        <v>17.523809523809526</v>
      </c>
      <c r="T26" s="12">
        <v>119.9047619047619</v>
      </c>
      <c r="U26" s="12">
        <v>66.238095238095241</v>
      </c>
      <c r="V26" s="12">
        <v>88.523809523809518</v>
      </c>
      <c r="W26" s="12">
        <v>37.047619047619051</v>
      </c>
      <c r="X26" s="12">
        <v>32.952380952380949</v>
      </c>
      <c r="Y26" s="12">
        <v>6.6190476190476186</v>
      </c>
      <c r="Z26" s="12">
        <v>14.19047619047619</v>
      </c>
      <c r="AA26" s="12">
        <v>1105.7619047619048</v>
      </c>
      <c r="AB26" s="12">
        <v>1143.8571428571429</v>
      </c>
      <c r="AC26" s="12">
        <v>604.76190476190482</v>
      </c>
      <c r="AD26" s="12">
        <v>486.28571428571428</v>
      </c>
      <c r="AE26" s="12">
        <v>79.38095238095238</v>
      </c>
      <c r="AF26" s="12">
        <v>52.047619047619051</v>
      </c>
      <c r="AG26" s="12">
        <v>25.761904761904763</v>
      </c>
      <c r="AH26" s="12">
        <v>17.571428571428573</v>
      </c>
      <c r="AI26" s="12">
        <v>35.38095238095238</v>
      </c>
      <c r="AJ26" s="12">
        <v>28.666666666666668</v>
      </c>
      <c r="AK26" s="12">
        <v>4.4761904761904763</v>
      </c>
      <c r="AL26" s="12">
        <v>14.666666666666666</v>
      </c>
      <c r="AM26" s="12">
        <v>15.380952380952381</v>
      </c>
      <c r="AN26" s="12">
        <v>42.761904761904759</v>
      </c>
      <c r="AO26" s="13">
        <f t="shared" si="0"/>
        <v>4780.1428571428578</v>
      </c>
      <c r="AP26" s="14"/>
      <c r="AS26" s="15"/>
    </row>
    <row r="27" spans="1:51" x14ac:dyDescent="0.25">
      <c r="A27" s="1" t="s">
        <v>25</v>
      </c>
      <c r="B27" s="12">
        <v>45.220809178710802</v>
      </c>
      <c r="C27" s="12">
        <v>48.184540858499453</v>
      </c>
      <c r="D27" s="12">
        <v>8.413173800690382</v>
      </c>
      <c r="E27" s="12">
        <v>13.62360530225431</v>
      </c>
      <c r="F27" s="12">
        <v>67.257588281655487</v>
      </c>
      <c r="G27" s="12">
        <v>39.962575553279308</v>
      </c>
      <c r="H27" s="12">
        <v>56.167495544381801</v>
      </c>
      <c r="I27" s="12">
        <v>43.069713604670646</v>
      </c>
      <c r="J27" s="12">
        <v>76.005376949418775</v>
      </c>
      <c r="K27" s="12">
        <v>21.224142997196189</v>
      </c>
      <c r="L27" s="12">
        <v>115.77674400722785</v>
      </c>
      <c r="M27" s="12">
        <v>98.759187910376852</v>
      </c>
      <c r="N27" s="12">
        <v>37.763677855371597</v>
      </c>
      <c r="O27" s="12">
        <v>45.55542404578371</v>
      </c>
      <c r="P27" s="12">
        <v>33.126871840218378</v>
      </c>
      <c r="Q27" s="12">
        <v>22.036779102944692</v>
      </c>
      <c r="R27" s="12">
        <v>22.275789722282486</v>
      </c>
      <c r="S27" s="12">
        <v>15.870305124029583</v>
      </c>
      <c r="T27" s="12">
        <v>13.002177691976044</v>
      </c>
      <c r="U27" s="12">
        <v>12.18954158622754</v>
      </c>
      <c r="V27" s="12">
        <v>15.774700876294464</v>
      </c>
      <c r="W27" s="12">
        <v>4.6846081390207805</v>
      </c>
      <c r="X27" s="12">
        <v>3.8719720332722778</v>
      </c>
      <c r="Y27" s="12">
        <v>10.707675746333212</v>
      </c>
      <c r="Z27" s="12">
        <v>4.5890038912856621</v>
      </c>
      <c r="AA27" s="12">
        <v>1373.7852378297778</v>
      </c>
      <c r="AB27" s="12">
        <v>1273.3529755840361</v>
      </c>
      <c r="AC27" s="12">
        <v>613.87487470719248</v>
      </c>
      <c r="AD27" s="12">
        <v>427.73340436691774</v>
      </c>
      <c r="AE27" s="12">
        <v>106.21631923371606</v>
      </c>
      <c r="AF27" s="12">
        <v>97.850947556893246</v>
      </c>
      <c r="AG27" s="12">
        <v>31.214786885516016</v>
      </c>
      <c r="AH27" s="12">
        <v>41.253232897703398</v>
      </c>
      <c r="AI27" s="12">
        <v>28.729076444402949</v>
      </c>
      <c r="AJ27" s="12">
        <v>27.820836090919329</v>
      </c>
      <c r="AK27" s="12">
        <v>5.2104315015639289</v>
      </c>
      <c r="AL27" s="12">
        <v>31.740610248059166</v>
      </c>
      <c r="AM27" s="12">
        <v>3.8719720332722778</v>
      </c>
      <c r="AN27" s="12">
        <v>35.660384405199004</v>
      </c>
      <c r="AO27" s="13">
        <f t="shared" si="0"/>
        <v>4973.4285714285716</v>
      </c>
      <c r="AP27" s="14"/>
      <c r="AS27" s="15"/>
    </row>
    <row r="28" spans="1:51" x14ac:dyDescent="0.25">
      <c r="A28" s="1" t="s">
        <v>26</v>
      </c>
      <c r="B28" s="12">
        <v>308.08279289177233</v>
      </c>
      <c r="C28" s="12">
        <v>1028.1327812951176</v>
      </c>
      <c r="D28" s="12">
        <v>553.56104936483246</v>
      </c>
      <c r="E28" s="12">
        <v>604.23159602872772</v>
      </c>
      <c r="F28" s="12">
        <v>970.51704387227153</v>
      </c>
      <c r="G28" s="12">
        <v>630.69179462444902</v>
      </c>
      <c r="H28" s="12">
        <v>886.49001764778109</v>
      </c>
      <c r="I28" s="12">
        <v>938.13876019321879</v>
      </c>
      <c r="J28" s="12">
        <v>1356.3664093466632</v>
      </c>
      <c r="K28" s="12">
        <v>572.97823761344864</v>
      </c>
      <c r="L28" s="12">
        <v>817.86957655758329</v>
      </c>
      <c r="M28" s="12">
        <v>649.03296740336862</v>
      </c>
      <c r="N28" s="12">
        <v>736.28804003694881</v>
      </c>
      <c r="O28" s="12">
        <v>689.53027689922317</v>
      </c>
      <c r="P28" s="12">
        <v>541.77378899224675</v>
      </c>
      <c r="Q28" s="12">
        <v>396.65842996543478</v>
      </c>
      <c r="R28" s="12">
        <v>596.06366041784884</v>
      </c>
      <c r="S28" s="12">
        <v>877.14824697905146</v>
      </c>
      <c r="T28" s="12">
        <v>948.26308756718231</v>
      </c>
      <c r="U28" s="12">
        <v>1877.3535358561342</v>
      </c>
      <c r="V28" s="12">
        <v>1254.780767048487</v>
      </c>
      <c r="W28" s="12">
        <v>837.7269529528935</v>
      </c>
      <c r="X28" s="12">
        <v>740.0051843868099</v>
      </c>
      <c r="Y28" s="12">
        <v>979.02734804169017</v>
      </c>
      <c r="Z28" s="12">
        <v>1400.3363142219928</v>
      </c>
      <c r="AA28" s="12">
        <v>140.3711090013314</v>
      </c>
      <c r="AB28" s="12">
        <v>315.95726973818847</v>
      </c>
      <c r="AC28" s="12">
        <v>726.35935183929359</v>
      </c>
      <c r="AD28" s="12">
        <v>449.9211957154173</v>
      </c>
      <c r="AE28" s="12">
        <v>1312.1519555009477</v>
      </c>
      <c r="AF28" s="12">
        <v>1735.1238546798722</v>
      </c>
      <c r="AG28" s="12">
        <v>1343.7476824747662</v>
      </c>
      <c r="AH28" s="12">
        <v>1709.2505736130763</v>
      </c>
      <c r="AI28" s="12">
        <v>1329.5149323983246</v>
      </c>
      <c r="AJ28" s="12">
        <v>1308.4348111510865</v>
      </c>
      <c r="AK28" s="12">
        <v>492.27707738620234</v>
      </c>
      <c r="AL28" s="12">
        <v>1566.6785238782745</v>
      </c>
      <c r="AM28" s="12">
        <v>452.21995603704192</v>
      </c>
      <c r="AN28" s="12">
        <v>752.08590352385818</v>
      </c>
      <c r="AO28" s="13">
        <f t="shared" si="0"/>
        <v>34825.142857142862</v>
      </c>
      <c r="AP28" s="14"/>
      <c r="AS28" s="15"/>
    </row>
    <row r="29" spans="1:51" x14ac:dyDescent="0.25">
      <c r="A29" s="1" t="s">
        <v>27</v>
      </c>
      <c r="B29" s="12">
        <v>407.21764737578928</v>
      </c>
      <c r="C29" s="12">
        <v>1076.2639410080001</v>
      </c>
      <c r="D29" s="12">
        <v>590.25069159843872</v>
      </c>
      <c r="E29" s="12">
        <v>577.85088212478558</v>
      </c>
      <c r="F29" s="12">
        <v>756.24017299873628</v>
      </c>
      <c r="G29" s="12">
        <v>575.57840708180538</v>
      </c>
      <c r="H29" s="12">
        <v>815.22572085348486</v>
      </c>
      <c r="I29" s="12">
        <v>685.00302056444195</v>
      </c>
      <c r="J29" s="12">
        <v>1074.9300969610335</v>
      </c>
      <c r="K29" s="12">
        <v>590.54710138665348</v>
      </c>
      <c r="L29" s="12">
        <v>892.68747884029028</v>
      </c>
      <c r="M29" s="12">
        <v>561.30133561612502</v>
      </c>
      <c r="N29" s="12">
        <v>703.08401764554571</v>
      </c>
      <c r="O29" s="12">
        <v>726.50039091451629</v>
      </c>
      <c r="P29" s="12">
        <v>412.94823661460907</v>
      </c>
      <c r="Q29" s="12">
        <v>354.20969691670626</v>
      </c>
      <c r="R29" s="12">
        <v>512.73953198026413</v>
      </c>
      <c r="S29" s="12">
        <v>781.92902131068695</v>
      </c>
      <c r="T29" s="12">
        <v>871.74118713977657</v>
      </c>
      <c r="U29" s="12">
        <v>1406.6126499734137</v>
      </c>
      <c r="V29" s="12">
        <v>1002.7049118993565</v>
      </c>
      <c r="W29" s="12">
        <v>643.85146163395143</v>
      </c>
      <c r="X29" s="12">
        <v>549.93896040122365</v>
      </c>
      <c r="Y29" s="12">
        <v>945.54722440526598</v>
      </c>
      <c r="Z29" s="12">
        <v>1296.3482087575019</v>
      </c>
      <c r="AA29" s="12">
        <v>323.77829199331831</v>
      </c>
      <c r="AB29" s="12">
        <v>303.91883618292565</v>
      </c>
      <c r="AC29" s="12">
        <v>395.80587052951887</v>
      </c>
      <c r="AD29" s="12">
        <v>725.21594849891869</v>
      </c>
      <c r="AE29" s="12">
        <v>1328.6568756729168</v>
      </c>
      <c r="AF29" s="12">
        <v>2242.5376543705665</v>
      </c>
      <c r="AG29" s="12">
        <v>1765.2684937133422</v>
      </c>
      <c r="AH29" s="12">
        <v>2761.5017919033417</v>
      </c>
      <c r="AI29" s="12">
        <v>1778.6563358143781</v>
      </c>
      <c r="AJ29" s="12">
        <v>1644.777914804019</v>
      </c>
      <c r="AK29" s="12">
        <v>410.32995015204489</v>
      </c>
      <c r="AL29" s="12">
        <v>1116.6250738365843</v>
      </c>
      <c r="AM29" s="12">
        <v>392.64416612189416</v>
      </c>
      <c r="AN29" s="12">
        <v>706.88794326096922</v>
      </c>
      <c r="AO29" s="13">
        <f t="shared" si="0"/>
        <v>34707.857142857145</v>
      </c>
      <c r="AP29" s="14"/>
      <c r="AS29" s="15"/>
    </row>
    <row r="30" spans="1:51" x14ac:dyDescent="0.25">
      <c r="A30" s="1" t="s">
        <v>28</v>
      </c>
      <c r="B30" s="12">
        <v>438.61796285001503</v>
      </c>
      <c r="C30" s="12">
        <v>718.4634730320081</v>
      </c>
      <c r="D30" s="12">
        <v>340.96202963365636</v>
      </c>
      <c r="E30" s="12">
        <v>351.40186213785501</v>
      </c>
      <c r="F30" s="12">
        <v>918.99525571682489</v>
      </c>
      <c r="G30" s="12">
        <v>381.63387709793045</v>
      </c>
      <c r="H30" s="12">
        <v>670.46924304742799</v>
      </c>
      <c r="I30" s="12">
        <v>583.39814000893739</v>
      </c>
      <c r="J30" s="12">
        <v>1004.5438831817866</v>
      </c>
      <c r="K30" s="12">
        <v>443.4753849179408</v>
      </c>
      <c r="L30" s="12">
        <v>814.30693532749899</v>
      </c>
      <c r="M30" s="12">
        <v>582.74565047742499</v>
      </c>
      <c r="N30" s="12">
        <v>413.96835832621258</v>
      </c>
      <c r="O30" s="12">
        <v>385.98380730801324</v>
      </c>
      <c r="P30" s="12">
        <v>372.13652947258299</v>
      </c>
      <c r="Q30" s="12">
        <v>232.50376972892533</v>
      </c>
      <c r="R30" s="12">
        <v>296.30274614347297</v>
      </c>
      <c r="S30" s="12">
        <v>488.64216026596716</v>
      </c>
      <c r="T30" s="12">
        <v>447.5353197806848</v>
      </c>
      <c r="U30" s="12">
        <v>638.78725135065827</v>
      </c>
      <c r="V30" s="12">
        <v>476.09986149356178</v>
      </c>
      <c r="W30" s="12">
        <v>260.34332307345522</v>
      </c>
      <c r="X30" s="12">
        <v>224.31140116660274</v>
      </c>
      <c r="Y30" s="12">
        <v>551.06365878065526</v>
      </c>
      <c r="Z30" s="12">
        <v>645.23964782894768</v>
      </c>
      <c r="AA30" s="12">
        <v>792.77478078758907</v>
      </c>
      <c r="AB30" s="12">
        <v>384.02633871347598</v>
      </c>
      <c r="AC30" s="12">
        <v>165.65984216731974</v>
      </c>
      <c r="AD30" s="12">
        <v>381.77887477159987</v>
      </c>
      <c r="AE30" s="12">
        <v>1939.2713864917444</v>
      </c>
      <c r="AF30" s="12">
        <v>2359.1121506015688</v>
      </c>
      <c r="AG30" s="12">
        <v>1536.1053548539039</v>
      </c>
      <c r="AH30" s="12">
        <v>2754.883300882268</v>
      </c>
      <c r="AI30" s="12">
        <v>1385.2352754008657</v>
      </c>
      <c r="AJ30" s="12">
        <v>1118.6570523596251</v>
      </c>
      <c r="AK30" s="12">
        <v>206.40418846842857</v>
      </c>
      <c r="AL30" s="12">
        <v>700.26626498649512</v>
      </c>
      <c r="AM30" s="12">
        <v>214.3065616834123</v>
      </c>
      <c r="AN30" s="12">
        <v>396.20614330170781</v>
      </c>
      <c r="AO30" s="13">
        <f t="shared" si="0"/>
        <v>27016.619047619053</v>
      </c>
      <c r="AP30" s="14"/>
      <c r="AS30" s="15"/>
    </row>
    <row r="31" spans="1:51" x14ac:dyDescent="0.25">
      <c r="A31" s="1" t="s">
        <v>29</v>
      </c>
      <c r="B31" s="12">
        <v>255.50100460230624</v>
      </c>
      <c r="C31" s="12">
        <v>550.98726190436798</v>
      </c>
      <c r="D31" s="12">
        <v>235.68688384483815</v>
      </c>
      <c r="E31" s="12">
        <v>300.78192321021379</v>
      </c>
      <c r="F31" s="12">
        <v>523.4378988091496</v>
      </c>
      <c r="G31" s="12">
        <v>346.47935486707712</v>
      </c>
      <c r="H31" s="12">
        <v>518.97525899890888</v>
      </c>
      <c r="I31" s="12">
        <v>453.28520099216792</v>
      </c>
      <c r="J31" s="12">
        <v>598.52925134946406</v>
      </c>
      <c r="K31" s="12">
        <v>334.40047644735932</v>
      </c>
      <c r="L31" s="12">
        <v>503.20726500272565</v>
      </c>
      <c r="M31" s="12">
        <v>357.903712781293</v>
      </c>
      <c r="N31" s="12">
        <v>321.01255701663769</v>
      </c>
      <c r="O31" s="12">
        <v>296.97380390547517</v>
      </c>
      <c r="P31" s="12">
        <v>192.9050435306653</v>
      </c>
      <c r="Q31" s="12">
        <v>185.76481983428039</v>
      </c>
      <c r="R31" s="12">
        <v>214.20671089154692</v>
      </c>
      <c r="S31" s="12">
        <v>321.31006633732039</v>
      </c>
      <c r="T31" s="12">
        <v>413.83546506964137</v>
      </c>
      <c r="U31" s="12">
        <v>429.5439572016881</v>
      </c>
      <c r="V31" s="12">
        <v>309.76670469483145</v>
      </c>
      <c r="W31" s="12">
        <v>172.49590413183179</v>
      </c>
      <c r="X31" s="12">
        <v>147.68362678689428</v>
      </c>
      <c r="Y31" s="12">
        <v>395.38988718731372</v>
      </c>
      <c r="Z31" s="12">
        <v>452.1546655735736</v>
      </c>
      <c r="AA31" s="12">
        <v>406.04072086775449</v>
      </c>
      <c r="AB31" s="12">
        <v>407.05225255807568</v>
      </c>
      <c r="AC31" s="12">
        <v>348.32391265530993</v>
      </c>
      <c r="AD31" s="12">
        <v>116.02863506625459</v>
      </c>
      <c r="AE31" s="12">
        <v>978.09164267645792</v>
      </c>
      <c r="AF31" s="12">
        <v>1453.3925333991458</v>
      </c>
      <c r="AG31" s="12">
        <v>909.36698959875332</v>
      </c>
      <c r="AH31" s="12">
        <v>1916.3765382455699</v>
      </c>
      <c r="AI31" s="12">
        <v>763.28991314354562</v>
      </c>
      <c r="AJ31" s="12">
        <v>799.76455585924498</v>
      </c>
      <c r="AK31" s="12">
        <v>157.26342691287738</v>
      </c>
      <c r="AL31" s="12">
        <v>384.85805723514596</v>
      </c>
      <c r="AM31" s="12">
        <v>163.86813383203338</v>
      </c>
      <c r="AN31" s="12">
        <v>342.96874488302126</v>
      </c>
      <c r="AO31" s="13">
        <f t="shared" si="0"/>
        <v>17978.904761904767</v>
      </c>
      <c r="AP31" s="14"/>
      <c r="AS31" s="15"/>
    </row>
    <row r="32" spans="1:51" x14ac:dyDescent="0.25">
      <c r="A32" s="1">
        <v>16</v>
      </c>
      <c r="B32" s="12">
        <v>109.68371833271028</v>
      </c>
      <c r="C32" s="12">
        <v>119.34265676055678</v>
      </c>
      <c r="D32" s="12">
        <v>46.701465182061852</v>
      </c>
      <c r="E32" s="12">
        <v>101.21970012274173</v>
      </c>
      <c r="F32" s="12">
        <v>201.04532665795921</v>
      </c>
      <c r="G32" s="12">
        <v>115.21022434039565</v>
      </c>
      <c r="H32" s="12">
        <v>186.50713067377794</v>
      </c>
      <c r="I32" s="12">
        <v>147.52285856551094</v>
      </c>
      <c r="J32" s="12">
        <v>199.20315798873077</v>
      </c>
      <c r="K32" s="12">
        <v>74.632725274958119</v>
      </c>
      <c r="L32" s="12">
        <v>185.21263377107684</v>
      </c>
      <c r="M32" s="12">
        <v>118.69540830920624</v>
      </c>
      <c r="N32" s="12">
        <v>57.15701708849361</v>
      </c>
      <c r="O32" s="12">
        <v>56.410191952319906</v>
      </c>
      <c r="P32" s="12">
        <v>54.269293228621983</v>
      </c>
      <c r="Q32" s="12">
        <v>32.113480855468971</v>
      </c>
      <c r="R32" s="12">
        <v>34.105014551932165</v>
      </c>
      <c r="S32" s="12">
        <v>53.622044777271441</v>
      </c>
      <c r="T32" s="12">
        <v>72.442038208848615</v>
      </c>
      <c r="U32" s="12">
        <v>56.111461897850432</v>
      </c>
      <c r="V32" s="12">
        <v>48.643210536113465</v>
      </c>
      <c r="W32" s="12">
        <v>24.844382863378321</v>
      </c>
      <c r="X32" s="12">
        <v>22.155812373153012</v>
      </c>
      <c r="Y32" s="12">
        <v>111.6254636867619</v>
      </c>
      <c r="Z32" s="12">
        <v>107.89133800589343</v>
      </c>
      <c r="AA32" s="12">
        <v>891.31090585210154</v>
      </c>
      <c r="AB32" s="12">
        <v>1240.4765511845105</v>
      </c>
      <c r="AC32" s="12">
        <v>1706.7941662113669</v>
      </c>
      <c r="AD32" s="12">
        <v>925.01761366474102</v>
      </c>
      <c r="AE32" s="12">
        <v>55.01611836479568</v>
      </c>
      <c r="AF32" s="12">
        <v>425.69032761900729</v>
      </c>
      <c r="AG32" s="12">
        <v>358.72500707543242</v>
      </c>
      <c r="AH32" s="12">
        <v>807.51712557341284</v>
      </c>
      <c r="AI32" s="12">
        <v>238.58573683629041</v>
      </c>
      <c r="AJ32" s="12">
        <v>209.45955652551623</v>
      </c>
      <c r="AK32" s="12">
        <v>18.670628404342427</v>
      </c>
      <c r="AL32" s="12">
        <v>78.516215983061358</v>
      </c>
      <c r="AM32" s="12">
        <v>25.242689602670957</v>
      </c>
      <c r="AN32" s="12">
        <v>81.752458239814032</v>
      </c>
      <c r="AO32" s="13">
        <f t="shared" si="0"/>
        <v>9399.1428571428587</v>
      </c>
      <c r="AP32" s="14"/>
      <c r="AS32" s="15"/>
    </row>
    <row r="33" spans="1:45" x14ac:dyDescent="0.25">
      <c r="A33" s="1">
        <v>24</v>
      </c>
      <c r="B33" s="12">
        <v>129.01221160983098</v>
      </c>
      <c r="C33" s="12">
        <v>136.51627760950797</v>
      </c>
      <c r="D33" s="12">
        <v>36.173446357417191</v>
      </c>
      <c r="E33" s="12">
        <v>66.14160736894766</v>
      </c>
      <c r="F33" s="12">
        <v>187.07251713297271</v>
      </c>
      <c r="G33" s="12">
        <v>90.529821867897809</v>
      </c>
      <c r="H33" s="12">
        <v>128.67549069958909</v>
      </c>
      <c r="I33" s="12">
        <v>151.90923350628123</v>
      </c>
      <c r="J33" s="12">
        <v>215.2127646317613</v>
      </c>
      <c r="K33" s="12">
        <v>75.569792855721289</v>
      </c>
      <c r="L33" s="12">
        <v>198.47292509402038</v>
      </c>
      <c r="M33" s="12">
        <v>137.67074930176594</v>
      </c>
      <c r="N33" s="12">
        <v>62.10095644604467</v>
      </c>
      <c r="O33" s="12">
        <v>69.508816471366814</v>
      </c>
      <c r="P33" s="12">
        <v>47.285236395400396</v>
      </c>
      <c r="Q33" s="12">
        <v>40.83943611362659</v>
      </c>
      <c r="R33" s="12">
        <v>31.892280498627127</v>
      </c>
      <c r="S33" s="12">
        <v>45.649734831368235</v>
      </c>
      <c r="T33" s="12">
        <v>76.435646624914781</v>
      </c>
      <c r="U33" s="12">
        <v>47.958678215884227</v>
      </c>
      <c r="V33" s="12">
        <v>54.260169536125787</v>
      </c>
      <c r="W33" s="12">
        <v>27.899732562901558</v>
      </c>
      <c r="X33" s="12">
        <v>22.752712934917994</v>
      </c>
      <c r="Y33" s="12">
        <v>74.463424150640705</v>
      </c>
      <c r="Z33" s="12">
        <v>88.894320303865655</v>
      </c>
      <c r="AA33" s="12">
        <v>1449.87213651451</v>
      </c>
      <c r="AB33" s="12">
        <v>1898.9616248028703</v>
      </c>
      <c r="AC33" s="12">
        <v>2333.9088348610703</v>
      </c>
      <c r="AD33" s="12">
        <v>1304.0719823797608</v>
      </c>
      <c r="AE33" s="12">
        <v>412.09829114892699</v>
      </c>
      <c r="AF33" s="12">
        <v>65.804886458705738</v>
      </c>
      <c r="AG33" s="12">
        <v>281.78729888530574</v>
      </c>
      <c r="AH33" s="12">
        <v>681.47501934245918</v>
      </c>
      <c r="AI33" s="12">
        <v>271.87808352675796</v>
      </c>
      <c r="AJ33" s="12">
        <v>239.88959705377599</v>
      </c>
      <c r="AK33" s="12">
        <v>13.661248358386279</v>
      </c>
      <c r="AL33" s="12">
        <v>60.1287339717706</v>
      </c>
      <c r="AM33" s="12">
        <v>20.876696434998752</v>
      </c>
      <c r="AN33" s="12">
        <v>82.544725996446672</v>
      </c>
      <c r="AO33" s="13">
        <f t="shared" si="0"/>
        <v>11359.857142857139</v>
      </c>
      <c r="AP33" s="14"/>
      <c r="AS33" s="15"/>
    </row>
    <row r="34" spans="1:45" x14ac:dyDescent="0.25">
      <c r="A34" s="1" t="s">
        <v>30</v>
      </c>
      <c r="B34" s="12">
        <v>31.047619047619047</v>
      </c>
      <c r="C34" s="12">
        <v>53.666666666666664</v>
      </c>
      <c r="D34" s="12">
        <v>20.952380952380953</v>
      </c>
      <c r="E34" s="12">
        <v>23.952380952380953</v>
      </c>
      <c r="F34" s="12">
        <v>112.0952380952381</v>
      </c>
      <c r="G34" s="12">
        <v>29.761904761904763</v>
      </c>
      <c r="H34" s="12">
        <v>63.761904761904759</v>
      </c>
      <c r="I34" s="12">
        <v>100.19047619047619</v>
      </c>
      <c r="J34" s="12">
        <v>148.71428571428572</v>
      </c>
      <c r="K34" s="12">
        <v>32.333333333333336</v>
      </c>
      <c r="L34" s="12">
        <v>71.61904761904762</v>
      </c>
      <c r="M34" s="12">
        <v>70.571428571428569</v>
      </c>
      <c r="N34" s="12">
        <v>29.761904761904763</v>
      </c>
      <c r="O34" s="12">
        <v>30.428571428571427</v>
      </c>
      <c r="P34" s="12">
        <v>27.904761904761905</v>
      </c>
      <c r="Q34" s="12">
        <v>13.714285714285714</v>
      </c>
      <c r="R34" s="12">
        <v>16.714285714285715</v>
      </c>
      <c r="S34" s="12">
        <v>26.714285714285715</v>
      </c>
      <c r="T34" s="12">
        <v>45.80952380952381</v>
      </c>
      <c r="U34" s="12">
        <v>45.904761904761905</v>
      </c>
      <c r="V34" s="12">
        <v>42.19047619047619</v>
      </c>
      <c r="W34" s="12">
        <v>21.666666666666668</v>
      </c>
      <c r="X34" s="12">
        <v>15.238095238095237</v>
      </c>
      <c r="Y34" s="12">
        <v>33.19047619047619</v>
      </c>
      <c r="Z34" s="12">
        <v>33.095238095238095</v>
      </c>
      <c r="AA34" s="12">
        <v>1230.2857142857142</v>
      </c>
      <c r="AB34" s="12">
        <v>1508.1428571428571</v>
      </c>
      <c r="AC34" s="12">
        <v>1670.6190476190477</v>
      </c>
      <c r="AD34" s="12">
        <v>770.85714285714289</v>
      </c>
      <c r="AE34" s="12">
        <v>328.61904761904759</v>
      </c>
      <c r="AF34" s="12">
        <v>295.23809523809524</v>
      </c>
      <c r="AG34" s="12">
        <v>40.476190476190474</v>
      </c>
      <c r="AH34" s="12">
        <v>158.47619047619048</v>
      </c>
      <c r="AI34" s="12">
        <v>71.666666666666671</v>
      </c>
      <c r="AJ34" s="12">
        <v>106.9047619047619</v>
      </c>
      <c r="AK34" s="12">
        <v>12.761904761904763</v>
      </c>
      <c r="AL34" s="12">
        <v>59.61904761904762</v>
      </c>
      <c r="AM34" s="12">
        <v>13.523809523809524</v>
      </c>
      <c r="AN34" s="12">
        <v>36.666666666666664</v>
      </c>
      <c r="AO34" s="13">
        <f t="shared" si="0"/>
        <v>7444.857142857144</v>
      </c>
      <c r="AP34" s="14"/>
      <c r="AS34" s="15"/>
    </row>
    <row r="35" spans="1:45" x14ac:dyDescent="0.25">
      <c r="A35" s="1" t="s">
        <v>31</v>
      </c>
      <c r="B35" s="12">
        <v>40.377088561539679</v>
      </c>
      <c r="C35" s="12">
        <v>68.274862161935232</v>
      </c>
      <c r="D35" s="12">
        <v>23.802245524344396</v>
      </c>
      <c r="E35" s="12">
        <v>19.224890615816626</v>
      </c>
      <c r="F35" s="12">
        <v>89.571608157401258</v>
      </c>
      <c r="G35" s="12">
        <v>29.295071414577716</v>
      </c>
      <c r="H35" s="12">
        <v>58.879238928641392</v>
      </c>
      <c r="I35" s="12">
        <v>101.08726945359217</v>
      </c>
      <c r="J35" s="12">
        <v>154.37731712550493</v>
      </c>
      <c r="K35" s="12">
        <v>43.460780289389959</v>
      </c>
      <c r="L35" s="12">
        <v>67.407573863477339</v>
      </c>
      <c r="M35" s="12">
        <v>64.902074334598979</v>
      </c>
      <c r="N35" s="12">
        <v>42.304395891446106</v>
      </c>
      <c r="O35" s="12">
        <v>29.439619464320696</v>
      </c>
      <c r="P35" s="12">
        <v>30.836917278502856</v>
      </c>
      <c r="Q35" s="12">
        <v>15.081179856517805</v>
      </c>
      <c r="R35" s="12">
        <v>19.947630864531536</v>
      </c>
      <c r="S35" s="12">
        <v>31.704205576960749</v>
      </c>
      <c r="T35" s="12">
        <v>33.583330223619519</v>
      </c>
      <c r="U35" s="12">
        <v>33.872426323105479</v>
      </c>
      <c r="V35" s="12">
        <v>26.88593725219468</v>
      </c>
      <c r="W35" s="12">
        <v>9.2510751835508565</v>
      </c>
      <c r="X35" s="12">
        <v>7.5164985866350715</v>
      </c>
      <c r="Y35" s="12">
        <v>28.18686969988152</v>
      </c>
      <c r="Z35" s="12">
        <v>45.677183718782359</v>
      </c>
      <c r="AA35" s="12">
        <v>1500.9387658478788</v>
      </c>
      <c r="AB35" s="12">
        <v>2028.7318781427543</v>
      </c>
      <c r="AC35" s="12">
        <v>3533.86253743318</v>
      </c>
      <c r="AD35" s="12">
        <v>1559.7698220932728</v>
      </c>
      <c r="AE35" s="12">
        <v>726.01667117575164</v>
      </c>
      <c r="AF35" s="12">
        <v>730.73857413402231</v>
      </c>
      <c r="AG35" s="12">
        <v>152.6909232118368</v>
      </c>
      <c r="AH35" s="12">
        <v>67.648487279715653</v>
      </c>
      <c r="AI35" s="12">
        <v>107.97739315800766</v>
      </c>
      <c r="AJ35" s="12">
        <v>165.94116110494349</v>
      </c>
      <c r="AK35" s="12">
        <v>9.2028925003031965</v>
      </c>
      <c r="AL35" s="12">
        <v>39.991627095558393</v>
      </c>
      <c r="AM35" s="12">
        <v>16.23756425446166</v>
      </c>
      <c r="AN35" s="12">
        <v>50.447269360300766</v>
      </c>
      <c r="AO35" s="13">
        <f t="shared" si="0"/>
        <v>11805.142857142855</v>
      </c>
      <c r="AP35" s="14"/>
      <c r="AS35" s="15"/>
    </row>
    <row r="36" spans="1:45" x14ac:dyDescent="0.25">
      <c r="A36" s="1" t="s">
        <v>32</v>
      </c>
      <c r="B36" s="12">
        <v>35.61904761904762</v>
      </c>
      <c r="C36" s="12">
        <v>79.142857142857139</v>
      </c>
      <c r="D36" s="12">
        <v>34.333333333333336</v>
      </c>
      <c r="E36" s="12">
        <v>35.80952380952381</v>
      </c>
      <c r="F36" s="12">
        <v>123.28571428571429</v>
      </c>
      <c r="G36" s="12">
        <v>39.61904761904762</v>
      </c>
      <c r="H36" s="12">
        <v>59.952380952380949</v>
      </c>
      <c r="I36" s="12">
        <v>134.14285714285714</v>
      </c>
      <c r="J36" s="12">
        <v>199.14285714285714</v>
      </c>
      <c r="K36" s="12">
        <v>54.857142857142854</v>
      </c>
      <c r="L36" s="12">
        <v>80.857142857142861</v>
      </c>
      <c r="M36" s="12">
        <v>90.428571428571431</v>
      </c>
      <c r="N36" s="12">
        <v>56.142857142857146</v>
      </c>
      <c r="O36" s="12">
        <v>48.38095238095238</v>
      </c>
      <c r="P36" s="12">
        <v>33.285714285714285</v>
      </c>
      <c r="Q36" s="12">
        <v>24.571428571428573</v>
      </c>
      <c r="R36" s="12">
        <v>27</v>
      </c>
      <c r="S36" s="12">
        <v>55.80952380952381</v>
      </c>
      <c r="T36" s="12">
        <v>60.571428571428569</v>
      </c>
      <c r="U36" s="12">
        <v>55.952380952380949</v>
      </c>
      <c r="V36" s="12">
        <v>60.38095238095238</v>
      </c>
      <c r="W36" s="12">
        <v>17.523809523809526</v>
      </c>
      <c r="X36" s="12">
        <v>14.142857142857142</v>
      </c>
      <c r="Y36" s="12">
        <v>38.904761904761905</v>
      </c>
      <c r="Z36" s="12">
        <v>46</v>
      </c>
      <c r="AA36" s="12">
        <v>1317.5714285714287</v>
      </c>
      <c r="AB36" s="12">
        <v>1670.047619047619</v>
      </c>
      <c r="AC36" s="12">
        <v>1325.2857142857142</v>
      </c>
      <c r="AD36" s="12">
        <v>730.38095238095241</v>
      </c>
      <c r="AE36" s="12">
        <v>239.0952380952381</v>
      </c>
      <c r="AF36" s="12">
        <v>307.57142857142856</v>
      </c>
      <c r="AG36" s="12">
        <v>83.80952380952381</v>
      </c>
      <c r="AH36" s="12">
        <v>135.14285714285714</v>
      </c>
      <c r="AI36" s="12">
        <v>16.523809523809526</v>
      </c>
      <c r="AJ36" s="12">
        <v>73.238095238095241</v>
      </c>
      <c r="AK36" s="12">
        <v>18.61904761904762</v>
      </c>
      <c r="AL36" s="12">
        <v>95.095238095238102</v>
      </c>
      <c r="AM36" s="12">
        <v>16.714285714285715</v>
      </c>
      <c r="AN36" s="12">
        <v>58.285714285714285</v>
      </c>
      <c r="AO36" s="13">
        <f t="shared" si="0"/>
        <v>7593.2380952380954</v>
      </c>
      <c r="AP36" s="14"/>
      <c r="AS36" s="15"/>
    </row>
    <row r="37" spans="1:45" x14ac:dyDescent="0.25">
      <c r="A37" s="1" t="s">
        <v>33</v>
      </c>
      <c r="B37" s="12">
        <v>31.45655922910559</v>
      </c>
      <c r="C37" s="12">
        <v>70.363356170367766</v>
      </c>
      <c r="D37" s="12">
        <v>23.227211690841127</v>
      </c>
      <c r="E37" s="12">
        <v>23.178517326709382</v>
      </c>
      <c r="F37" s="12">
        <v>102.01469285600032</v>
      </c>
      <c r="G37" s="12">
        <v>26.83059463659006</v>
      </c>
      <c r="H37" s="12">
        <v>49.522168321982022</v>
      </c>
      <c r="I37" s="12">
        <v>153.58202447151555</v>
      </c>
      <c r="J37" s="12">
        <v>222.04630044074534</v>
      </c>
      <c r="K37" s="12">
        <v>23.178517326709382</v>
      </c>
      <c r="L37" s="12">
        <v>44.847509365334744</v>
      </c>
      <c r="M37" s="12">
        <v>54.586382191683228</v>
      </c>
      <c r="N37" s="12">
        <v>25.808012989823471</v>
      </c>
      <c r="O37" s="12">
        <v>24.298487701739457</v>
      </c>
      <c r="P37" s="12">
        <v>20.451632935331808</v>
      </c>
      <c r="Q37" s="12">
        <v>10.274510831797647</v>
      </c>
      <c r="R37" s="12">
        <v>17.286499266768551</v>
      </c>
      <c r="S37" s="12">
        <v>24.249793337607716</v>
      </c>
      <c r="T37" s="12">
        <v>62.231397360366785</v>
      </c>
      <c r="U37" s="12">
        <v>60.819260800546253</v>
      </c>
      <c r="V37" s="12">
        <v>61.257510077731936</v>
      </c>
      <c r="W37" s="12">
        <v>25.856707353955212</v>
      </c>
      <c r="X37" s="12">
        <v>22.009852587547567</v>
      </c>
      <c r="Y37" s="12">
        <v>32.0408915986865</v>
      </c>
      <c r="Z37" s="12">
        <v>28.827063565991502</v>
      </c>
      <c r="AA37" s="12">
        <v>1353.4598510417802</v>
      </c>
      <c r="AB37" s="12">
        <v>1538.8392952913234</v>
      </c>
      <c r="AC37" s="12">
        <v>1080.0896908061782</v>
      </c>
      <c r="AD37" s="12">
        <v>719.16706386170358</v>
      </c>
      <c r="AE37" s="12">
        <v>192.92707068996339</v>
      </c>
      <c r="AF37" s="12">
        <v>240.89101935972965</v>
      </c>
      <c r="AG37" s="12">
        <v>106.68935181264759</v>
      </c>
      <c r="AH37" s="12">
        <v>194.77745652696962</v>
      </c>
      <c r="AI37" s="12">
        <v>55.170714561264134</v>
      </c>
      <c r="AJ37" s="12">
        <v>14.462226147127492</v>
      </c>
      <c r="AK37" s="12">
        <v>11.297092478564236</v>
      </c>
      <c r="AL37" s="12">
        <v>43.386678441382479</v>
      </c>
      <c r="AM37" s="12">
        <v>19.526440016828701</v>
      </c>
      <c r="AN37" s="12">
        <v>89.451546910010791</v>
      </c>
      <c r="AO37" s="13">
        <f t="shared" si="0"/>
        <v>6900.3809523809514</v>
      </c>
      <c r="AP37" s="14"/>
      <c r="AS37" s="15"/>
    </row>
    <row r="38" spans="1:45" x14ac:dyDescent="0.25">
      <c r="A38" s="1" t="s">
        <v>34</v>
      </c>
      <c r="B38" s="12">
        <v>6.9618110466818948</v>
      </c>
      <c r="C38" s="12">
        <v>7.6433869533500527</v>
      </c>
      <c r="D38" s="12">
        <v>3.0670915800067089</v>
      </c>
      <c r="E38" s="12">
        <v>4.0894554400089458</v>
      </c>
      <c r="F38" s="12">
        <v>39.385350606752823</v>
      </c>
      <c r="G38" s="12">
        <v>10.759162526690201</v>
      </c>
      <c r="H38" s="12">
        <v>22.44332092671576</v>
      </c>
      <c r="I38" s="12">
        <v>49.608989206775185</v>
      </c>
      <c r="J38" s="12">
        <v>97.903510593547495</v>
      </c>
      <c r="K38" s="12">
        <v>51.215560986778698</v>
      </c>
      <c r="L38" s="12">
        <v>58.615527973461553</v>
      </c>
      <c r="M38" s="12">
        <v>94.008791126872296</v>
      </c>
      <c r="N38" s="12">
        <v>43.766910006762402</v>
      </c>
      <c r="O38" s="12">
        <v>55.061596460120441</v>
      </c>
      <c r="P38" s="12">
        <v>24.926204586721191</v>
      </c>
      <c r="Q38" s="12">
        <v>18.645969446707454</v>
      </c>
      <c r="R38" s="12">
        <v>19.181493373375293</v>
      </c>
      <c r="S38" s="12">
        <v>29.551183953397974</v>
      </c>
      <c r="T38" s="12">
        <v>5.0144513133443027</v>
      </c>
      <c r="U38" s="12">
        <v>3.6512995000079873</v>
      </c>
      <c r="V38" s="12">
        <v>4.4302433933430239</v>
      </c>
      <c r="W38" s="12">
        <v>1.7526237600038337</v>
      </c>
      <c r="X38" s="12">
        <v>1.8013077533372734</v>
      </c>
      <c r="Y38" s="12">
        <v>5.8420792000127797</v>
      </c>
      <c r="Z38" s="12">
        <v>6.9618110466818948</v>
      </c>
      <c r="AA38" s="12">
        <v>456.99664542099964</v>
      </c>
      <c r="AB38" s="12">
        <v>418.77971065424936</v>
      </c>
      <c r="AC38" s="12">
        <v>212.84641885379892</v>
      </c>
      <c r="AD38" s="12">
        <v>164.50321347369317</v>
      </c>
      <c r="AE38" s="12">
        <v>21.567009046713842</v>
      </c>
      <c r="AF38" s="12">
        <v>13.631518133363151</v>
      </c>
      <c r="AG38" s="12">
        <v>10.856530513357081</v>
      </c>
      <c r="AH38" s="12">
        <v>10.661794540023322</v>
      </c>
      <c r="AI38" s="12">
        <v>18.207813506706497</v>
      </c>
      <c r="AJ38" s="12">
        <v>12.706522260027795</v>
      </c>
      <c r="AK38" s="12">
        <v>5.6960272200124598</v>
      </c>
      <c r="AL38" s="12">
        <v>158.22297833367944</v>
      </c>
      <c r="AM38" s="12">
        <v>2.1420957066713524</v>
      </c>
      <c r="AN38" s="12">
        <v>3.7973514800083064</v>
      </c>
      <c r="AO38" s="13">
        <f t="shared" si="0"/>
        <v>2176.9047619047615</v>
      </c>
      <c r="AP38" s="14"/>
      <c r="AS38" s="15"/>
    </row>
    <row r="39" spans="1:45" x14ac:dyDescent="0.25">
      <c r="A39" s="1" t="s">
        <v>35</v>
      </c>
      <c r="B39" s="12">
        <v>30.327496421330075</v>
      </c>
      <c r="C39" s="12">
        <v>50.185370901423035</v>
      </c>
      <c r="D39" s="12">
        <v>21.185009655742732</v>
      </c>
      <c r="E39" s="12">
        <v>19.415496088209693</v>
      </c>
      <c r="F39" s="12">
        <v>124.16086865523465</v>
      </c>
      <c r="G39" s="12">
        <v>36.37333444373462</v>
      </c>
      <c r="H39" s="12">
        <v>59.917695522854729</v>
      </c>
      <c r="I39" s="12">
        <v>157.04432911855687</v>
      </c>
      <c r="J39" s="12">
        <v>243.79964708232933</v>
      </c>
      <c r="K39" s="12">
        <v>147.06623872385671</v>
      </c>
      <c r="L39" s="12">
        <v>175.62422157765374</v>
      </c>
      <c r="M39" s="12">
        <v>343.82631680259948</v>
      </c>
      <c r="N39" s="12">
        <v>109.90645380566298</v>
      </c>
      <c r="O39" s="12">
        <v>278.60008057714572</v>
      </c>
      <c r="P39" s="12">
        <v>101.74703013314954</v>
      </c>
      <c r="Q39" s="12">
        <v>65.766920926644488</v>
      </c>
      <c r="R39" s="12">
        <v>67.97881288606078</v>
      </c>
      <c r="S39" s="12">
        <v>99.240219245811062</v>
      </c>
      <c r="T39" s="12">
        <v>18.825658232365349</v>
      </c>
      <c r="U39" s="12">
        <v>8.0119642085523548</v>
      </c>
      <c r="V39" s="12">
        <v>9.7814777760853904</v>
      </c>
      <c r="W39" s="12">
        <v>2.7034235059532485</v>
      </c>
      <c r="X39" s="12">
        <v>3.4898739804123751</v>
      </c>
      <c r="Y39" s="12">
        <v>18.432432995135784</v>
      </c>
      <c r="Z39" s="12">
        <v>30.524109039944861</v>
      </c>
      <c r="AA39" s="12">
        <v>1468.3521889698436</v>
      </c>
      <c r="AB39" s="12">
        <v>1108.7477095234076</v>
      </c>
      <c r="AC39" s="12">
        <v>637.27065008516126</v>
      </c>
      <c r="AD39" s="12">
        <v>400.54905727296403</v>
      </c>
      <c r="AE39" s="12">
        <v>75.253479774807687</v>
      </c>
      <c r="AF39" s="12">
        <v>57.509190944823651</v>
      </c>
      <c r="AG39" s="12">
        <v>63.899101049804052</v>
      </c>
      <c r="AH39" s="12">
        <v>40.059821042761776</v>
      </c>
      <c r="AI39" s="12">
        <v>89.70450724299414</v>
      </c>
      <c r="AJ39" s="12">
        <v>45.859893291897833</v>
      </c>
      <c r="AK39" s="12">
        <v>160.19013101639339</v>
      </c>
      <c r="AL39" s="12">
        <v>23.396901615159024</v>
      </c>
      <c r="AM39" s="12">
        <v>2.7525766606069437</v>
      </c>
      <c r="AN39" s="12">
        <v>10.567928250544515</v>
      </c>
      <c r="AO39" s="13">
        <f t="shared" si="0"/>
        <v>6408.0476190476174</v>
      </c>
      <c r="AP39" s="14"/>
      <c r="AS39" s="15"/>
    </row>
    <row r="40" spans="1:45" x14ac:dyDescent="0.25">
      <c r="A40" s="1" t="s">
        <v>36</v>
      </c>
      <c r="B40" s="12">
        <v>6.9523809523809526</v>
      </c>
      <c r="C40" s="12">
        <v>6.1904761904761907</v>
      </c>
      <c r="D40" s="12">
        <v>3.9047619047619047</v>
      </c>
      <c r="E40" s="12">
        <v>3.9523809523809526</v>
      </c>
      <c r="F40" s="12">
        <v>35.428571428571431</v>
      </c>
      <c r="G40" s="12">
        <v>5.2857142857142856</v>
      </c>
      <c r="H40" s="12">
        <v>28.952380952380953</v>
      </c>
      <c r="I40" s="12">
        <v>105.85714285714286</v>
      </c>
      <c r="J40" s="12">
        <v>124.0952380952381</v>
      </c>
      <c r="K40" s="12">
        <v>7.1904761904761907</v>
      </c>
      <c r="L40" s="12">
        <v>13.761904761904763</v>
      </c>
      <c r="M40" s="12">
        <v>33.714285714285715</v>
      </c>
      <c r="N40" s="12">
        <v>8.1428571428571423</v>
      </c>
      <c r="O40" s="12">
        <v>3.9047619047619047</v>
      </c>
      <c r="P40" s="12">
        <v>7.1428571428571432</v>
      </c>
      <c r="Q40" s="12">
        <v>4.1904761904761907</v>
      </c>
      <c r="R40" s="12">
        <v>5</v>
      </c>
      <c r="S40" s="12">
        <v>11.523809523809524</v>
      </c>
      <c r="T40" s="12">
        <v>71.095238095238102</v>
      </c>
      <c r="U40" s="12">
        <v>40.857142857142854</v>
      </c>
      <c r="V40" s="12">
        <v>64.857142857142861</v>
      </c>
      <c r="W40" s="12">
        <v>12.571428571428571</v>
      </c>
      <c r="X40" s="12">
        <v>8.5714285714285712</v>
      </c>
      <c r="Y40" s="12">
        <v>17.666666666666668</v>
      </c>
      <c r="Z40" s="12">
        <v>4.9523809523809526</v>
      </c>
      <c r="AA40" s="12">
        <v>415.14285714285717</v>
      </c>
      <c r="AB40" s="12">
        <v>389.04761904761904</v>
      </c>
      <c r="AC40" s="12">
        <v>199.0952380952381</v>
      </c>
      <c r="AD40" s="12">
        <v>163.14285714285714</v>
      </c>
      <c r="AE40" s="12">
        <v>23.904761904761905</v>
      </c>
      <c r="AF40" s="12">
        <v>20.523809523809526</v>
      </c>
      <c r="AG40" s="12">
        <v>13.380952380952381</v>
      </c>
      <c r="AH40" s="12">
        <v>18.047619047619047</v>
      </c>
      <c r="AI40" s="12">
        <v>16.476190476190474</v>
      </c>
      <c r="AJ40" s="12">
        <v>18.761904761904763</v>
      </c>
      <c r="AK40" s="12">
        <v>2.5714285714285716</v>
      </c>
      <c r="AL40" s="12">
        <v>2.1428571428571428</v>
      </c>
      <c r="AM40" s="12">
        <v>5.3809523809523814</v>
      </c>
      <c r="AN40" s="12">
        <v>79.857142857142861</v>
      </c>
      <c r="AO40" s="13">
        <f t="shared" si="0"/>
        <v>2003.2380952380952</v>
      </c>
      <c r="AP40" s="14"/>
      <c r="AS40" s="15"/>
    </row>
    <row r="41" spans="1:45" x14ac:dyDescent="0.25">
      <c r="A41" s="1" t="s">
        <v>37</v>
      </c>
      <c r="B41" s="12">
        <v>33.870687518473311</v>
      </c>
      <c r="C41" s="12">
        <v>31.239490041755747</v>
      </c>
      <c r="D41" s="12">
        <v>7.0803132100763406</v>
      </c>
      <c r="E41" s="12">
        <v>10.237750182137411</v>
      </c>
      <c r="F41" s="12">
        <v>81.327922007633646</v>
      </c>
      <c r="G41" s="12">
        <v>18.466222291145051</v>
      </c>
      <c r="H41" s="12">
        <v>124.52740057992375</v>
      </c>
      <c r="I41" s="12">
        <v>219.72890928297727</v>
      </c>
      <c r="J41" s="12">
        <v>301.00899133648875</v>
      </c>
      <c r="K41" s="12">
        <v>24.876776143511471</v>
      </c>
      <c r="L41" s="12">
        <v>48.414033571603092</v>
      </c>
      <c r="M41" s="12">
        <v>104.14758012389321</v>
      </c>
      <c r="N41" s="12">
        <v>30.330530913435137</v>
      </c>
      <c r="O41" s="12">
        <v>20.666860180763376</v>
      </c>
      <c r="P41" s="12">
        <v>30.713250546412237</v>
      </c>
      <c r="Q41" s="12">
        <v>17.844302887557266</v>
      </c>
      <c r="R41" s="12">
        <v>24.446216556412232</v>
      </c>
      <c r="S41" s="12">
        <v>45.304436553664154</v>
      </c>
      <c r="T41" s="12">
        <v>567.28617598030576</v>
      </c>
      <c r="U41" s="12">
        <v>186.04958158099251</v>
      </c>
      <c r="V41" s="12">
        <v>267.1861437721376</v>
      </c>
      <c r="W41" s="12">
        <v>38.750362838931323</v>
      </c>
      <c r="X41" s="12">
        <v>24.541896464656507</v>
      </c>
      <c r="Y41" s="12">
        <v>58.125544258396985</v>
      </c>
      <c r="Z41" s="12">
        <v>31.095970179389337</v>
      </c>
      <c r="AA41" s="12">
        <v>678.27486954366464</v>
      </c>
      <c r="AB41" s="12">
        <v>714.68107463061119</v>
      </c>
      <c r="AC41" s="12">
        <v>445.43781283122172</v>
      </c>
      <c r="AD41" s="12">
        <v>370.1855649970995</v>
      </c>
      <c r="AE41" s="12">
        <v>89.125834529542047</v>
      </c>
      <c r="AF41" s="12">
        <v>105.77413856404588</v>
      </c>
      <c r="AG41" s="12">
        <v>46.45259545259546</v>
      </c>
      <c r="AH41" s="12">
        <v>53.772108433282483</v>
      </c>
      <c r="AI41" s="12">
        <v>63.435779165954251</v>
      </c>
      <c r="AJ41" s="12">
        <v>97.832706179771066</v>
      </c>
      <c r="AK41" s="12">
        <v>3.9228762380152702</v>
      </c>
      <c r="AL41" s="12">
        <v>12.964627567099246</v>
      </c>
      <c r="AM41" s="12">
        <v>103.81270044503825</v>
      </c>
      <c r="AN41" s="12">
        <v>23.298057657480932</v>
      </c>
      <c r="AO41" s="13">
        <f t="shared" si="0"/>
        <v>5156.2380952380945</v>
      </c>
      <c r="AP41" s="14"/>
      <c r="AS41" s="15"/>
    </row>
    <row r="42" spans="1:45" x14ac:dyDescent="0.25">
      <c r="A42" s="11" t="s">
        <v>51</v>
      </c>
      <c r="B42" s="14">
        <f>SUM(B3:B41)</f>
        <v>4503.3645689040104</v>
      </c>
      <c r="C42" s="14">
        <f t="shared" ref="C42:AN42" si="3">SUM(C3:C41)</f>
        <v>7933.0871689064925</v>
      </c>
      <c r="D42" s="14">
        <f t="shared" si="3"/>
        <v>3948.3001088956544</v>
      </c>
      <c r="E42" s="14">
        <f t="shared" si="3"/>
        <v>3619.4410209384168</v>
      </c>
      <c r="F42" s="14">
        <f t="shared" si="3"/>
        <v>10582.163893445198</v>
      </c>
      <c r="G42" s="14">
        <f t="shared" si="3"/>
        <v>4356.2435082988677</v>
      </c>
      <c r="H42" s="14">
        <f t="shared" si="3"/>
        <v>6386.4041334462181</v>
      </c>
      <c r="I42" s="14">
        <f t="shared" si="3"/>
        <v>8208.2424514399809</v>
      </c>
      <c r="J42" s="14">
        <f t="shared" si="3"/>
        <v>12780.94880936807</v>
      </c>
      <c r="K42" s="14">
        <f t="shared" si="3"/>
        <v>4129.8234598630224</v>
      </c>
      <c r="L42" s="14">
        <f t="shared" si="3"/>
        <v>8125.7009159188628</v>
      </c>
      <c r="M42" s="14">
        <f t="shared" si="3"/>
        <v>7233.6152561302179</v>
      </c>
      <c r="N42" s="14">
        <f t="shared" si="3"/>
        <v>5089.5539514978927</v>
      </c>
      <c r="O42" s="14">
        <f t="shared" si="3"/>
        <v>5220.8682891644021</v>
      </c>
      <c r="P42" s="14">
        <f t="shared" si="3"/>
        <v>4702.9462742707346</v>
      </c>
      <c r="Q42" s="14">
        <f t="shared" si="3"/>
        <v>3107.9655833343613</v>
      </c>
      <c r="R42" s="14">
        <f t="shared" si="3"/>
        <v>3982.3852791443433</v>
      </c>
      <c r="S42" s="14">
        <f t="shared" si="3"/>
        <v>6036.5223054857352</v>
      </c>
      <c r="T42" s="14">
        <f t="shared" si="3"/>
        <v>6251.9386357611456</v>
      </c>
      <c r="U42" s="14">
        <f t="shared" si="3"/>
        <v>7025.2936988757992</v>
      </c>
      <c r="V42" s="14">
        <f t="shared" si="3"/>
        <v>5587.0019545139539</v>
      </c>
      <c r="W42" s="14">
        <f t="shared" si="3"/>
        <v>2998.0897603441222</v>
      </c>
      <c r="X42" s="14">
        <f t="shared" si="3"/>
        <v>2496.3424381435975</v>
      </c>
      <c r="Y42" s="14">
        <f t="shared" si="3"/>
        <v>4467.74262621242</v>
      </c>
      <c r="Z42" s="14">
        <f t="shared" si="3"/>
        <v>5008.6820330321398</v>
      </c>
      <c r="AA42" s="14">
        <f t="shared" si="3"/>
        <v>33235.928327933085</v>
      </c>
      <c r="AB42" s="14">
        <f t="shared" si="3"/>
        <v>33141.896885664959</v>
      </c>
      <c r="AC42" s="14">
        <f t="shared" si="3"/>
        <v>27742.994607064247</v>
      </c>
      <c r="AD42" s="14">
        <f t="shared" si="3"/>
        <v>18554.757838281897</v>
      </c>
      <c r="AE42" s="14">
        <f t="shared" si="3"/>
        <v>10146.906827647555</v>
      </c>
      <c r="AF42" s="14">
        <f t="shared" si="3"/>
        <v>12399.381901253608</v>
      </c>
      <c r="AG42" s="14">
        <f t="shared" si="3"/>
        <v>7892.951538003148</v>
      </c>
      <c r="AH42" s="14">
        <f t="shared" si="3"/>
        <v>12414.952994229105</v>
      </c>
      <c r="AI42" s="14">
        <f t="shared" si="3"/>
        <v>7619.7187078813286</v>
      </c>
      <c r="AJ42" s="14">
        <f t="shared" si="3"/>
        <v>7074.1503390638827</v>
      </c>
      <c r="AK42" s="14">
        <f t="shared" si="3"/>
        <v>2156.9516022112016</v>
      </c>
      <c r="AL42" s="14">
        <f t="shared" si="3"/>
        <v>6427.2581851940677</v>
      </c>
      <c r="AM42" s="14">
        <f t="shared" si="3"/>
        <v>2083.1974853576189</v>
      </c>
      <c r="AN42" s="14">
        <f t="shared" si="3"/>
        <v>4774.0941586881572</v>
      </c>
      <c r="AO42" s="14">
        <f>SUM(AO3:AO41)</f>
        <v>329447.80952380958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AD33" activePane="bottomRight" state="frozen"/>
      <selection activeCell="B3" sqref="B3"/>
      <selection pane="topRight" activeCell="B3" sqref="B3"/>
      <selection pane="bottomLeft" activeCell="B3" sqref="B3"/>
      <selection pane="bottomRight" activeCell="AO42" sqref="AO42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37043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9.6208955223880608</v>
      </c>
      <c r="C3" s="12">
        <v>122.22910447761194</v>
      </c>
      <c r="D3" s="12">
        <v>72.812686567164178</v>
      </c>
      <c r="E3" s="12">
        <v>64.722388059701501</v>
      </c>
      <c r="F3" s="12">
        <v>305.24477611940301</v>
      </c>
      <c r="G3" s="12">
        <v>116.98134328358209</v>
      </c>
      <c r="H3" s="12">
        <v>88.99328358208956</v>
      </c>
      <c r="I3" s="12">
        <v>58.162686567164187</v>
      </c>
      <c r="J3" s="12">
        <v>86.150746268656718</v>
      </c>
      <c r="K3" s="12">
        <v>30.174626865671645</v>
      </c>
      <c r="L3" s="12">
        <v>98.176865671641792</v>
      </c>
      <c r="M3" s="12">
        <v>105.61119402985075</v>
      </c>
      <c r="N3" s="12">
        <v>23.61492537313433</v>
      </c>
      <c r="O3" s="12">
        <v>25.801492537313436</v>
      </c>
      <c r="P3" s="12">
        <v>18.8044776119403</v>
      </c>
      <c r="Q3" s="12">
        <v>13.775373134328358</v>
      </c>
      <c r="R3" s="12">
        <v>9.1835820895522389</v>
      </c>
      <c r="S3" s="12">
        <v>22.958955223880597</v>
      </c>
      <c r="T3" s="12">
        <v>21.209701492537313</v>
      </c>
      <c r="U3" s="12">
        <v>10.932835820895523</v>
      </c>
      <c r="V3" s="12">
        <v>15.524626865671642</v>
      </c>
      <c r="W3" s="12">
        <v>3.2798507462686568</v>
      </c>
      <c r="X3" s="12">
        <v>5.9037313432835825</v>
      </c>
      <c r="Y3" s="12">
        <v>16.399253731343283</v>
      </c>
      <c r="Z3" s="12">
        <v>26.457462686567165</v>
      </c>
      <c r="AA3" s="12">
        <v>89.867910447761204</v>
      </c>
      <c r="AB3" s="12">
        <v>88.337313432835828</v>
      </c>
      <c r="AC3" s="12">
        <v>247.08208955223881</v>
      </c>
      <c r="AD3" s="12">
        <v>118.94925373134329</v>
      </c>
      <c r="AE3" s="12">
        <v>119.60522388059702</v>
      </c>
      <c r="AF3" s="12">
        <v>151.31044776119404</v>
      </c>
      <c r="AG3" s="12">
        <v>21.209701492537313</v>
      </c>
      <c r="AH3" s="12">
        <v>36.515671641791045</v>
      </c>
      <c r="AI3" s="12">
        <v>27.550746268656717</v>
      </c>
      <c r="AJ3" s="12">
        <v>27.550746268656717</v>
      </c>
      <c r="AK3" s="12">
        <v>5.4664179104477615</v>
      </c>
      <c r="AL3" s="12">
        <v>11.151492537313432</v>
      </c>
      <c r="AM3" s="12">
        <v>4.8104477611940304</v>
      </c>
      <c r="AN3" s="12">
        <v>21.865671641791046</v>
      </c>
      <c r="AO3" s="13">
        <f>SUM(B3:AN3)</f>
        <v>2344.0000000000009</v>
      </c>
      <c r="AP3" s="14"/>
      <c r="AR3" s="9" t="s">
        <v>39</v>
      </c>
      <c r="AS3" s="12">
        <f>SUM(B3:Z27,AK3:AN27,B38:Z41,AK38:AN41)</f>
        <v>39415.702387678582</v>
      </c>
      <c r="AU3" s="9" t="s">
        <v>40</v>
      </c>
      <c r="AV3" s="15">
        <f>SUM(AS11:AS16,AT11:AX11)</f>
        <v>90118.251020188341</v>
      </c>
      <c r="AW3" s="16">
        <f>AV3/AY$17</f>
        <v>0.60932951505698107</v>
      </c>
    </row>
    <row r="4" spans="1:51" x14ac:dyDescent="0.25">
      <c r="A4" s="1" t="s">
        <v>4</v>
      </c>
      <c r="B4" s="12">
        <v>142.19999999999999</v>
      </c>
      <c r="C4" s="12">
        <v>11.8</v>
      </c>
      <c r="D4" s="12">
        <v>62.4</v>
      </c>
      <c r="E4" s="12">
        <v>77.599999999999994</v>
      </c>
      <c r="F4" s="12">
        <v>444.6</v>
      </c>
      <c r="G4" s="12">
        <v>132.4</v>
      </c>
      <c r="H4" s="12">
        <v>118</v>
      </c>
      <c r="I4" s="12">
        <v>86.2</v>
      </c>
      <c r="J4" s="12">
        <v>187.2</v>
      </c>
      <c r="K4" s="12">
        <v>37.6</v>
      </c>
      <c r="L4" s="12">
        <v>97.6</v>
      </c>
      <c r="M4" s="12">
        <v>194</v>
      </c>
      <c r="N4" s="12">
        <v>35.4</v>
      </c>
      <c r="O4" s="12">
        <v>32.200000000000003</v>
      </c>
      <c r="P4" s="12">
        <v>31.8</v>
      </c>
      <c r="Q4" s="12">
        <v>15.8</v>
      </c>
      <c r="R4" s="12">
        <v>23.8</v>
      </c>
      <c r="S4" s="12">
        <v>40</v>
      </c>
      <c r="T4" s="12">
        <v>26.2</v>
      </c>
      <c r="U4" s="12">
        <v>12.8</v>
      </c>
      <c r="V4" s="12">
        <v>16</v>
      </c>
      <c r="W4" s="12">
        <v>4.8</v>
      </c>
      <c r="X4" s="12">
        <v>7.8</v>
      </c>
      <c r="Y4" s="12">
        <v>19.600000000000001</v>
      </c>
      <c r="Z4" s="12">
        <v>31.2</v>
      </c>
      <c r="AA4" s="12">
        <v>280.2</v>
      </c>
      <c r="AB4" s="12">
        <v>223.4</v>
      </c>
      <c r="AC4" s="12">
        <v>661.2</v>
      </c>
      <c r="AD4" s="12">
        <v>221.6</v>
      </c>
      <c r="AE4" s="12">
        <v>83.2</v>
      </c>
      <c r="AF4" s="12">
        <v>129</v>
      </c>
      <c r="AG4" s="12">
        <v>36.4</v>
      </c>
      <c r="AH4" s="12">
        <v>63.6</v>
      </c>
      <c r="AI4" s="12">
        <v>56.8</v>
      </c>
      <c r="AJ4" s="12">
        <v>37.4</v>
      </c>
      <c r="AK4" s="12">
        <v>9.1999999999999993</v>
      </c>
      <c r="AL4" s="12">
        <v>16</v>
      </c>
      <c r="AM4" s="12">
        <v>4.4000000000000004</v>
      </c>
      <c r="AN4" s="12">
        <v>23.8</v>
      </c>
      <c r="AO4" s="13">
        <f t="shared" ref="AO4:AO41" si="0">SUM(B4:AN4)</f>
        <v>3735.2000000000003</v>
      </c>
      <c r="AP4" s="14"/>
      <c r="AR4" s="9" t="s">
        <v>41</v>
      </c>
      <c r="AS4" s="12">
        <f>SUM(AA28:AJ37)</f>
        <v>41666.890339832549</v>
      </c>
      <c r="AU4" s="9" t="s">
        <v>42</v>
      </c>
      <c r="AV4" s="15">
        <f>SUM(AT12:AX16)</f>
        <v>57779.148979811667</v>
      </c>
      <c r="AW4" s="16">
        <f>AV4/AY$17</f>
        <v>0.39067048494301909</v>
      </c>
    </row>
    <row r="5" spans="1:51" x14ac:dyDescent="0.25">
      <c r="A5" s="1" t="s">
        <v>5</v>
      </c>
      <c r="B5" s="12">
        <v>74.8</v>
      </c>
      <c r="C5" s="12">
        <v>41.2</v>
      </c>
      <c r="D5" s="12">
        <v>10</v>
      </c>
      <c r="E5" s="12">
        <v>22.4</v>
      </c>
      <c r="F5" s="12">
        <v>283.2</v>
      </c>
      <c r="G5" s="12">
        <v>51.8</v>
      </c>
      <c r="H5" s="12">
        <v>42.4</v>
      </c>
      <c r="I5" s="12">
        <v>25</v>
      </c>
      <c r="J5" s="12">
        <v>72</v>
      </c>
      <c r="K5" s="12">
        <v>20.2</v>
      </c>
      <c r="L5" s="12">
        <v>56</v>
      </c>
      <c r="M5" s="12">
        <v>55.4</v>
      </c>
      <c r="N5" s="12">
        <v>13.2</v>
      </c>
      <c r="O5" s="12">
        <v>8</v>
      </c>
      <c r="P5" s="12">
        <v>8.8000000000000007</v>
      </c>
      <c r="Q5" s="12">
        <v>3.6</v>
      </c>
      <c r="R5" s="12">
        <v>12.4</v>
      </c>
      <c r="S5" s="12">
        <v>14.6</v>
      </c>
      <c r="T5" s="12">
        <v>7.2</v>
      </c>
      <c r="U5" s="12">
        <v>11.8</v>
      </c>
      <c r="V5" s="12">
        <v>10.6</v>
      </c>
      <c r="W5" s="12">
        <v>7.4</v>
      </c>
      <c r="X5" s="12">
        <v>4.5999999999999996</v>
      </c>
      <c r="Y5" s="12">
        <v>10.6</v>
      </c>
      <c r="Z5" s="12">
        <v>5</v>
      </c>
      <c r="AA5" s="12">
        <v>133.80000000000001</v>
      </c>
      <c r="AB5" s="12">
        <v>121.8</v>
      </c>
      <c r="AC5" s="12">
        <v>291.8</v>
      </c>
      <c r="AD5" s="12">
        <v>113.2</v>
      </c>
      <c r="AE5" s="12">
        <v>38.6</v>
      </c>
      <c r="AF5" s="12">
        <v>21</v>
      </c>
      <c r="AG5" s="12">
        <v>13.8</v>
      </c>
      <c r="AH5" s="12">
        <v>10.199999999999999</v>
      </c>
      <c r="AI5" s="12">
        <v>15.8</v>
      </c>
      <c r="AJ5" s="12">
        <v>12.8</v>
      </c>
      <c r="AK5" s="12">
        <v>5.4</v>
      </c>
      <c r="AL5" s="12">
        <v>14.6</v>
      </c>
      <c r="AM5" s="12">
        <v>4.8</v>
      </c>
      <c r="AN5" s="12">
        <v>9</v>
      </c>
      <c r="AO5" s="13">
        <f t="shared" si="0"/>
        <v>1678.8</v>
      </c>
      <c r="AP5" s="14"/>
      <c r="AR5" s="9" t="s">
        <v>43</v>
      </c>
      <c r="AS5" s="12">
        <f>SUM(AA3:AJ27,B28:Z37,AA38:AJ41,AK28:AN37)</f>
        <v>66814.807272488833</v>
      </c>
    </row>
    <row r="6" spans="1:51" x14ac:dyDescent="0.25">
      <c r="A6" s="1" t="s">
        <v>6</v>
      </c>
      <c r="B6" s="12">
        <v>76.8</v>
      </c>
      <c r="C6" s="12">
        <v>68.400000000000006</v>
      </c>
      <c r="D6" s="12">
        <v>27</v>
      </c>
      <c r="E6" s="12">
        <v>6.2</v>
      </c>
      <c r="F6" s="12">
        <v>106.6</v>
      </c>
      <c r="G6" s="12">
        <v>49.6</v>
      </c>
      <c r="H6" s="12">
        <v>48.2</v>
      </c>
      <c r="I6" s="12">
        <v>45.2</v>
      </c>
      <c r="J6" s="12">
        <v>67.599999999999994</v>
      </c>
      <c r="K6" s="12">
        <v>26</v>
      </c>
      <c r="L6" s="12">
        <v>50.2</v>
      </c>
      <c r="M6" s="12">
        <v>93</v>
      </c>
      <c r="N6" s="12">
        <v>12.4</v>
      </c>
      <c r="O6" s="12">
        <v>11.2</v>
      </c>
      <c r="P6" s="12">
        <v>13</v>
      </c>
      <c r="Q6" s="12">
        <v>4.2</v>
      </c>
      <c r="R6" s="12">
        <v>7</v>
      </c>
      <c r="S6" s="12">
        <v>23.8</v>
      </c>
      <c r="T6" s="12">
        <v>8.1999999999999993</v>
      </c>
      <c r="U6" s="12">
        <v>8.8000000000000007</v>
      </c>
      <c r="V6" s="12">
        <v>12.4</v>
      </c>
      <c r="W6" s="12">
        <v>5</v>
      </c>
      <c r="X6" s="12">
        <v>5.4</v>
      </c>
      <c r="Y6" s="12">
        <v>8.6</v>
      </c>
      <c r="Z6" s="12">
        <v>11.6</v>
      </c>
      <c r="AA6" s="12">
        <v>187.6</v>
      </c>
      <c r="AB6" s="12">
        <v>162.80000000000001</v>
      </c>
      <c r="AC6" s="12">
        <v>340.2</v>
      </c>
      <c r="AD6" s="12">
        <v>214.2</v>
      </c>
      <c r="AE6" s="12">
        <v>76.8</v>
      </c>
      <c r="AF6" s="12">
        <v>58.2</v>
      </c>
      <c r="AG6" s="12">
        <v>14.4</v>
      </c>
      <c r="AH6" s="12">
        <v>11.6</v>
      </c>
      <c r="AI6" s="12">
        <v>9.8000000000000007</v>
      </c>
      <c r="AJ6" s="12">
        <v>12.8</v>
      </c>
      <c r="AK6" s="12">
        <v>3.8</v>
      </c>
      <c r="AL6" s="12">
        <v>9.8000000000000007</v>
      </c>
      <c r="AM6" s="12">
        <v>1.6</v>
      </c>
      <c r="AN6" s="12">
        <v>6.6</v>
      </c>
      <c r="AO6" s="13">
        <f t="shared" si="0"/>
        <v>1906.6</v>
      </c>
      <c r="AP6" s="14"/>
      <c r="AS6" s="12"/>
    </row>
    <row r="7" spans="1:51" x14ac:dyDescent="0.25">
      <c r="A7" s="1" t="s">
        <v>7</v>
      </c>
      <c r="B7" s="12">
        <v>247.64300114309466</v>
      </c>
      <c r="C7" s="12">
        <v>457.2084589005508</v>
      </c>
      <c r="D7" s="12">
        <v>327.68922373480206</v>
      </c>
      <c r="E7" s="12">
        <v>108.39592642627039</v>
      </c>
      <c r="F7" s="12">
        <v>14.730728463057259</v>
      </c>
      <c r="G7" s="12">
        <v>300.45127299179052</v>
      </c>
      <c r="H7" s="12">
        <v>154.53367972565729</v>
      </c>
      <c r="I7" s="12">
        <v>185.94070456198693</v>
      </c>
      <c r="J7" s="12">
        <v>264.31929751636704</v>
      </c>
      <c r="K7" s="12">
        <v>103.94891406006442</v>
      </c>
      <c r="L7" s="12">
        <v>167.5967785513873</v>
      </c>
      <c r="M7" s="12">
        <v>146.47346981190898</v>
      </c>
      <c r="N7" s="12">
        <v>54.197963213135196</v>
      </c>
      <c r="O7" s="12">
        <v>56.42146939623818</v>
      </c>
      <c r="P7" s="12">
        <v>53.086210121583711</v>
      </c>
      <c r="Q7" s="12">
        <v>20.84537046659046</v>
      </c>
      <c r="R7" s="12">
        <v>50.306827392704982</v>
      </c>
      <c r="S7" s="12">
        <v>98.112210329419099</v>
      </c>
      <c r="T7" s="12">
        <v>27.793827288787281</v>
      </c>
      <c r="U7" s="12">
        <v>35.854037202535594</v>
      </c>
      <c r="V7" s="12">
        <v>47.527444663826252</v>
      </c>
      <c r="W7" s="12">
        <v>22.235061831029824</v>
      </c>
      <c r="X7" s="12">
        <v>23.346814922581316</v>
      </c>
      <c r="Y7" s="12">
        <v>26.404135924347916</v>
      </c>
      <c r="Z7" s="12">
        <v>36.965790294087085</v>
      </c>
      <c r="AA7" s="12">
        <v>332.69211264678376</v>
      </c>
      <c r="AB7" s="12">
        <v>312.12468045308117</v>
      </c>
      <c r="AC7" s="12">
        <v>816.02676919879468</v>
      </c>
      <c r="AD7" s="12">
        <v>373.54903876130106</v>
      </c>
      <c r="AE7" s="12">
        <v>124.79428452665489</v>
      </c>
      <c r="AF7" s="12">
        <v>98.946025148082725</v>
      </c>
      <c r="AG7" s="12">
        <v>44.192185389171776</v>
      </c>
      <c r="AH7" s="12">
        <v>45.581876753611134</v>
      </c>
      <c r="AI7" s="12">
        <v>43.080432297620284</v>
      </c>
      <c r="AJ7" s="12">
        <v>39.745173022965815</v>
      </c>
      <c r="AK7" s="12">
        <v>12.229284007066404</v>
      </c>
      <c r="AL7" s="12">
        <v>46.971568118050499</v>
      </c>
      <c r="AM7" s="12">
        <v>6.6705185493089472</v>
      </c>
      <c r="AN7" s="12">
        <v>20.56743219370259</v>
      </c>
      <c r="AO7" s="13">
        <f t="shared" si="0"/>
        <v>5349.2</v>
      </c>
      <c r="AP7" s="14"/>
      <c r="AR7" s="9" t="s">
        <v>44</v>
      </c>
      <c r="AS7" s="12">
        <f>SUM(AJ3:AN41,B37:AI41)</f>
        <v>18567.253278404394</v>
      </c>
    </row>
    <row r="8" spans="1:51" x14ac:dyDescent="0.25">
      <c r="A8" s="1" t="s">
        <v>8</v>
      </c>
      <c r="B8" s="12">
        <v>105.6</v>
      </c>
      <c r="C8" s="12">
        <v>121.4</v>
      </c>
      <c r="D8" s="12">
        <v>52.2</v>
      </c>
      <c r="E8" s="12">
        <v>47.2</v>
      </c>
      <c r="F8" s="12">
        <v>222.6</v>
      </c>
      <c r="G8" s="12">
        <v>3.8</v>
      </c>
      <c r="H8" s="12">
        <v>78.8</v>
      </c>
      <c r="I8" s="12">
        <v>82.2</v>
      </c>
      <c r="J8" s="12">
        <v>112</v>
      </c>
      <c r="K8" s="12">
        <v>51.6</v>
      </c>
      <c r="L8" s="12">
        <v>89.8</v>
      </c>
      <c r="M8" s="12">
        <v>119.4</v>
      </c>
      <c r="N8" s="12">
        <v>24.6</v>
      </c>
      <c r="O8" s="12">
        <v>37.799999999999997</v>
      </c>
      <c r="P8" s="12">
        <v>23</v>
      </c>
      <c r="Q8" s="12">
        <v>10.4</v>
      </c>
      <c r="R8" s="12">
        <v>11</v>
      </c>
      <c r="S8" s="12">
        <v>27.4</v>
      </c>
      <c r="T8" s="12">
        <v>12.8</v>
      </c>
      <c r="U8" s="12">
        <v>8.6</v>
      </c>
      <c r="V8" s="12">
        <v>15</v>
      </c>
      <c r="W8" s="12">
        <v>6</v>
      </c>
      <c r="X8" s="12">
        <v>6.6</v>
      </c>
      <c r="Y8" s="12">
        <v>9.1999999999999993</v>
      </c>
      <c r="Z8" s="12">
        <v>26.6</v>
      </c>
      <c r="AA8" s="12">
        <v>154.4</v>
      </c>
      <c r="AB8" s="12">
        <v>133.80000000000001</v>
      </c>
      <c r="AC8" s="12">
        <v>311.8</v>
      </c>
      <c r="AD8" s="12">
        <v>201.4</v>
      </c>
      <c r="AE8" s="12">
        <v>96.4</v>
      </c>
      <c r="AF8" s="12">
        <v>67.400000000000006</v>
      </c>
      <c r="AG8" s="12">
        <v>17.600000000000001</v>
      </c>
      <c r="AH8" s="12">
        <v>17</v>
      </c>
      <c r="AI8" s="12">
        <v>15</v>
      </c>
      <c r="AJ8" s="12">
        <v>14</v>
      </c>
      <c r="AK8" s="12">
        <v>7</v>
      </c>
      <c r="AL8" s="12">
        <v>13.2</v>
      </c>
      <c r="AM8" s="12">
        <v>1.6</v>
      </c>
      <c r="AN8" s="12">
        <v>13.2</v>
      </c>
      <c r="AO8" s="13">
        <f t="shared" si="0"/>
        <v>2369.3999999999992</v>
      </c>
      <c r="AP8" s="14"/>
      <c r="AS8" s="15"/>
    </row>
    <row r="9" spans="1:51" x14ac:dyDescent="0.25">
      <c r="A9" s="1" t="s">
        <v>9</v>
      </c>
      <c r="B9" s="12">
        <v>83.6</v>
      </c>
      <c r="C9" s="12">
        <v>107.4</v>
      </c>
      <c r="D9" s="12">
        <v>39.6</v>
      </c>
      <c r="E9" s="12">
        <v>45.6</v>
      </c>
      <c r="F9" s="12">
        <v>177.2</v>
      </c>
      <c r="G9" s="12">
        <v>81.400000000000006</v>
      </c>
      <c r="H9" s="12">
        <v>9.8000000000000007</v>
      </c>
      <c r="I9" s="12">
        <v>42</v>
      </c>
      <c r="J9" s="12">
        <v>82.8</v>
      </c>
      <c r="K9" s="12">
        <v>29.4</v>
      </c>
      <c r="L9" s="12">
        <v>81.599999999999994</v>
      </c>
      <c r="M9" s="12">
        <v>152.19999999999999</v>
      </c>
      <c r="N9" s="12">
        <v>38.799999999999997</v>
      </c>
      <c r="O9" s="12">
        <v>48.2</v>
      </c>
      <c r="P9" s="12">
        <v>39.200000000000003</v>
      </c>
      <c r="Q9" s="12">
        <v>13.2</v>
      </c>
      <c r="R9" s="12">
        <v>15</v>
      </c>
      <c r="S9" s="12">
        <v>39.6</v>
      </c>
      <c r="T9" s="12">
        <v>48.6</v>
      </c>
      <c r="U9" s="12">
        <v>20.6</v>
      </c>
      <c r="V9" s="12">
        <v>36.799999999999997</v>
      </c>
      <c r="W9" s="12">
        <v>11.4</v>
      </c>
      <c r="X9" s="12">
        <v>11.6</v>
      </c>
      <c r="Y9" s="12">
        <v>32</v>
      </c>
      <c r="Z9" s="12">
        <v>37</v>
      </c>
      <c r="AA9" s="12">
        <v>249.4</v>
      </c>
      <c r="AB9" s="12">
        <v>237.2</v>
      </c>
      <c r="AC9" s="12">
        <v>574.4</v>
      </c>
      <c r="AD9" s="12">
        <v>321.39999999999998</v>
      </c>
      <c r="AE9" s="12">
        <v>151.80000000000001</v>
      </c>
      <c r="AF9" s="12">
        <v>87.2</v>
      </c>
      <c r="AG9" s="12">
        <v>27.6</v>
      </c>
      <c r="AH9" s="12">
        <v>31.8</v>
      </c>
      <c r="AI9" s="12">
        <v>21.8</v>
      </c>
      <c r="AJ9" s="12">
        <v>23.2</v>
      </c>
      <c r="AK9" s="12">
        <v>7.8</v>
      </c>
      <c r="AL9" s="12">
        <v>20.6</v>
      </c>
      <c r="AM9" s="12">
        <v>6.4</v>
      </c>
      <c r="AN9" s="12">
        <v>42.4</v>
      </c>
      <c r="AO9" s="13">
        <f t="shared" si="0"/>
        <v>3127.6000000000004</v>
      </c>
      <c r="AP9" s="14"/>
      <c r="AS9" s="15"/>
    </row>
    <row r="10" spans="1:51" x14ac:dyDescent="0.25">
      <c r="A10" s="1">
        <v>19</v>
      </c>
      <c r="B10" s="12">
        <v>54.679873467773824</v>
      </c>
      <c r="C10" s="12">
        <v>77.965599051008311</v>
      </c>
      <c r="D10" s="12">
        <v>29.938790035587189</v>
      </c>
      <c r="E10" s="12">
        <v>47.19517595887703</v>
      </c>
      <c r="F10" s="12">
        <v>173.81130881771452</v>
      </c>
      <c r="G10" s="12">
        <v>81.084223013048643</v>
      </c>
      <c r="H10" s="12">
        <v>44.492368525108738</v>
      </c>
      <c r="I10" s="12">
        <v>7.068880980624753</v>
      </c>
      <c r="J10" s="12">
        <v>31.602056148675366</v>
      </c>
      <c r="K10" s="12">
        <v>13.929853697113485</v>
      </c>
      <c r="L10" s="12">
        <v>56.551047844998024</v>
      </c>
      <c r="M10" s="12">
        <v>74.639066824831943</v>
      </c>
      <c r="N10" s="12">
        <v>37.42348754448399</v>
      </c>
      <c r="O10" s="12">
        <v>39.294661921708183</v>
      </c>
      <c r="P10" s="12">
        <v>32.225780941083435</v>
      </c>
      <c r="Q10" s="12">
        <v>17.880110715697903</v>
      </c>
      <c r="R10" s="12">
        <v>28.483432186635032</v>
      </c>
      <c r="S10" s="12">
        <v>45.32400158165283</v>
      </c>
      <c r="T10" s="12">
        <v>32.017872676947412</v>
      </c>
      <c r="U10" s="12">
        <v>29.315065243179124</v>
      </c>
      <c r="V10" s="12">
        <v>38.255120601028075</v>
      </c>
      <c r="W10" s="12">
        <v>22.869909054962438</v>
      </c>
      <c r="X10" s="12">
        <v>20.167101621194146</v>
      </c>
      <c r="Y10" s="12">
        <v>35.55231316725979</v>
      </c>
      <c r="Z10" s="12">
        <v>20.790826413602215</v>
      </c>
      <c r="AA10" s="12">
        <v>131.81383946223804</v>
      </c>
      <c r="AB10" s="12">
        <v>124.53705021747727</v>
      </c>
      <c r="AC10" s="12">
        <v>281.92360616844604</v>
      </c>
      <c r="AD10" s="12">
        <v>190.65187821273233</v>
      </c>
      <c r="AE10" s="12">
        <v>62.164570976670618</v>
      </c>
      <c r="AF10" s="12">
        <v>60.293396599446424</v>
      </c>
      <c r="AG10" s="12">
        <v>22.038275998418346</v>
      </c>
      <c r="AH10" s="12">
        <v>19.959193357058126</v>
      </c>
      <c r="AI10" s="12">
        <v>26.612257809410838</v>
      </c>
      <c r="AJ10" s="12">
        <v>18.503835508105972</v>
      </c>
      <c r="AK10" s="12">
        <v>7.2767892447607752</v>
      </c>
      <c r="AL10" s="12">
        <v>17.672202451561883</v>
      </c>
      <c r="AM10" s="12">
        <v>7.9005140371688416</v>
      </c>
      <c r="AN10" s="12">
        <v>39.294661921708183</v>
      </c>
      <c r="AO10" s="13">
        <f t="shared" si="0"/>
        <v>2103.2000000000007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84.6</v>
      </c>
      <c r="C11" s="12">
        <v>159.4</v>
      </c>
      <c r="D11" s="12">
        <v>81.8</v>
      </c>
      <c r="E11" s="12">
        <v>72</v>
      </c>
      <c r="F11" s="12">
        <v>268.8</v>
      </c>
      <c r="G11" s="12">
        <v>109</v>
      </c>
      <c r="H11" s="12">
        <v>84</v>
      </c>
      <c r="I11" s="12">
        <v>29.8</v>
      </c>
      <c r="J11" s="12">
        <v>11</v>
      </c>
      <c r="K11" s="12">
        <v>25.4</v>
      </c>
      <c r="L11" s="12">
        <v>148.4</v>
      </c>
      <c r="M11" s="12">
        <v>176.4</v>
      </c>
      <c r="N11" s="12">
        <v>102.6</v>
      </c>
      <c r="O11" s="12">
        <v>107.6</v>
      </c>
      <c r="P11" s="12">
        <v>77.2</v>
      </c>
      <c r="Q11" s="12">
        <v>39.200000000000003</v>
      </c>
      <c r="R11" s="12">
        <v>55.8</v>
      </c>
      <c r="S11" s="12">
        <v>101</v>
      </c>
      <c r="T11" s="12">
        <v>66.2</v>
      </c>
      <c r="U11" s="12">
        <v>48.8</v>
      </c>
      <c r="V11" s="12">
        <v>54</v>
      </c>
      <c r="W11" s="12">
        <v>27.2</v>
      </c>
      <c r="X11" s="12">
        <v>22.6</v>
      </c>
      <c r="Y11" s="12">
        <v>54.4</v>
      </c>
      <c r="Z11" s="12">
        <v>58.4</v>
      </c>
      <c r="AA11" s="12">
        <v>244.2</v>
      </c>
      <c r="AB11" s="12">
        <v>260.60000000000002</v>
      </c>
      <c r="AC11" s="12">
        <v>676.4</v>
      </c>
      <c r="AD11" s="12">
        <v>277.60000000000002</v>
      </c>
      <c r="AE11" s="12">
        <v>84</v>
      </c>
      <c r="AF11" s="12">
        <v>80.2</v>
      </c>
      <c r="AG11" s="12">
        <v>39</v>
      </c>
      <c r="AH11" s="12">
        <v>57.6</v>
      </c>
      <c r="AI11" s="12">
        <v>52</v>
      </c>
      <c r="AJ11" s="12">
        <v>61.2</v>
      </c>
      <c r="AK11" s="12">
        <v>32</v>
      </c>
      <c r="AL11" s="12">
        <v>26.8</v>
      </c>
      <c r="AM11" s="12">
        <v>11.8</v>
      </c>
      <c r="AN11" s="12">
        <v>58.2</v>
      </c>
      <c r="AO11" s="13">
        <f t="shared" si="0"/>
        <v>4027.1999999999994</v>
      </c>
      <c r="AP11" s="14"/>
      <c r="AR11" s="18" t="s">
        <v>45</v>
      </c>
      <c r="AS11" s="15">
        <f>SUM(AA28:AD31)</f>
        <v>2238.772447428662</v>
      </c>
      <c r="AT11" s="15">
        <f>SUM(Z28:Z31,H28:K31)</f>
        <v>6342.652451070302</v>
      </c>
      <c r="AU11" s="15">
        <f>SUM(AE28:AJ31)</f>
        <v>17511.445673625916</v>
      </c>
      <c r="AV11" s="15">
        <f>SUM(B28:G31)</f>
        <v>6270.5966026053939</v>
      </c>
      <c r="AW11" s="15">
        <f>SUM(AM28:AN31,T28:Y31)</f>
        <v>6101.3344115572081</v>
      </c>
      <c r="AX11" s="15">
        <f>SUM(AK28:AL31,L28:S31)</f>
        <v>8664.7984137125186</v>
      </c>
      <c r="AY11" s="14">
        <f t="shared" ref="AY11:AY16" si="1">SUM(AS11:AX11)</f>
        <v>47129.599999999999</v>
      </c>
    </row>
    <row r="12" spans="1:51" x14ac:dyDescent="0.25">
      <c r="A12" s="1" t="s">
        <v>10</v>
      </c>
      <c r="B12" s="12">
        <v>26</v>
      </c>
      <c r="C12" s="12">
        <v>31</v>
      </c>
      <c r="D12" s="12">
        <v>23</v>
      </c>
      <c r="E12" s="12">
        <v>25.2</v>
      </c>
      <c r="F12" s="12">
        <v>83</v>
      </c>
      <c r="G12" s="12">
        <v>45</v>
      </c>
      <c r="H12" s="12">
        <v>31.6</v>
      </c>
      <c r="I12" s="12">
        <v>14.4</v>
      </c>
      <c r="J12" s="12">
        <v>22</v>
      </c>
      <c r="K12" s="12">
        <v>4.8</v>
      </c>
      <c r="L12" s="12">
        <v>92.4</v>
      </c>
      <c r="M12" s="12">
        <v>130.80000000000001</v>
      </c>
      <c r="N12" s="12">
        <v>95.2</v>
      </c>
      <c r="O12" s="12">
        <v>102</v>
      </c>
      <c r="P12" s="12">
        <v>44.6</v>
      </c>
      <c r="Q12" s="12">
        <v>29.8</v>
      </c>
      <c r="R12" s="12">
        <v>44.8</v>
      </c>
      <c r="S12" s="12">
        <v>60.2</v>
      </c>
      <c r="T12" s="12">
        <v>8.4</v>
      </c>
      <c r="U12" s="12">
        <v>4.2</v>
      </c>
      <c r="V12" s="12">
        <v>8.6</v>
      </c>
      <c r="W12" s="12">
        <v>5.8</v>
      </c>
      <c r="X12" s="12">
        <v>5.6</v>
      </c>
      <c r="Y12" s="12">
        <v>11</v>
      </c>
      <c r="Z12" s="12">
        <v>19.8</v>
      </c>
      <c r="AA12" s="12">
        <v>160.4</v>
      </c>
      <c r="AB12" s="12">
        <v>163.19999999999999</v>
      </c>
      <c r="AC12" s="12">
        <v>446.6</v>
      </c>
      <c r="AD12" s="12">
        <v>173</v>
      </c>
      <c r="AE12" s="12">
        <v>66.599999999999994</v>
      </c>
      <c r="AF12" s="12">
        <v>70.2</v>
      </c>
      <c r="AG12" s="12">
        <v>17.600000000000001</v>
      </c>
      <c r="AH12" s="12">
        <v>27</v>
      </c>
      <c r="AI12" s="12">
        <v>18</v>
      </c>
      <c r="AJ12" s="12">
        <v>11.2</v>
      </c>
      <c r="AK12" s="12">
        <v>29.6</v>
      </c>
      <c r="AL12" s="12">
        <v>48.4</v>
      </c>
      <c r="AM12" s="12">
        <v>1</v>
      </c>
      <c r="AN12" s="12">
        <v>6</v>
      </c>
      <c r="AO12" s="13">
        <f t="shared" si="0"/>
        <v>2207.9999999999995</v>
      </c>
      <c r="AP12" s="14"/>
      <c r="AR12" s="17" t="s">
        <v>46</v>
      </c>
      <c r="AS12" s="15">
        <f>SUM(AA27:AD27,AA9:AD12)</f>
        <v>5834.926374060894</v>
      </c>
      <c r="AT12" s="15">
        <f>SUM(Z27,Z9:Z12,H9:K12,H27:K27)</f>
        <v>741.88398576512441</v>
      </c>
      <c r="AU12" s="15">
        <f>SUM(AE9:AJ12,AE27:AJ27)</f>
        <v>1349.5715302491105</v>
      </c>
      <c r="AV12" s="15">
        <f>SUM(B9:G12,B27:G27)</f>
        <v>2151.8749703440099</v>
      </c>
      <c r="AW12" s="15">
        <f>SUM(T9:Y12,AM9:AN12,T27:Y27,AM27:AN27)</f>
        <v>866.77255832344781</v>
      </c>
      <c r="AX12" s="15">
        <f>SUM(L9:S12,AK9:AL12,L27:S27,AK27:AL27)</f>
        <v>2609.7705812574145</v>
      </c>
      <c r="AY12" s="14">
        <f t="shared" si="1"/>
        <v>13554.800000000003</v>
      </c>
    </row>
    <row r="13" spans="1:51" x14ac:dyDescent="0.25">
      <c r="A13" s="1" t="s">
        <v>11</v>
      </c>
      <c r="B13" s="12">
        <v>101.44187270847043</v>
      </c>
      <c r="C13" s="12">
        <v>118.84403497226661</v>
      </c>
      <c r="D13" s="12">
        <v>41.383190749271407</v>
      </c>
      <c r="E13" s="12">
        <v>46.900949515840935</v>
      </c>
      <c r="F13" s="12">
        <v>183.57158973394755</v>
      </c>
      <c r="G13" s="12">
        <v>90.618576666353292</v>
      </c>
      <c r="H13" s="12">
        <v>91.043019648397092</v>
      </c>
      <c r="I13" s="12">
        <v>70.881978001316156</v>
      </c>
      <c r="J13" s="12">
        <v>145.79616433204851</v>
      </c>
      <c r="K13" s="12">
        <v>81.705274043433292</v>
      </c>
      <c r="L13" s="12">
        <v>14.643282880511423</v>
      </c>
      <c r="M13" s="12">
        <v>278.43459622073891</v>
      </c>
      <c r="N13" s="12">
        <v>159.1661182664285</v>
      </c>
      <c r="O13" s="12">
        <v>234.08030459716085</v>
      </c>
      <c r="P13" s="12">
        <v>195.88043621321799</v>
      </c>
      <c r="Q13" s="12">
        <v>73.216414402557106</v>
      </c>
      <c r="R13" s="12">
        <v>75.126407821754242</v>
      </c>
      <c r="S13" s="12">
        <v>110.56739682241233</v>
      </c>
      <c r="T13" s="12">
        <v>36.5020964557676</v>
      </c>
      <c r="U13" s="12">
        <v>16.977719281752375</v>
      </c>
      <c r="V13" s="12">
        <v>35.016546018614271</v>
      </c>
      <c r="W13" s="12">
        <v>18.67549120992761</v>
      </c>
      <c r="X13" s="12">
        <v>24.617692958540939</v>
      </c>
      <c r="Y13" s="12">
        <v>27.376572341825703</v>
      </c>
      <c r="Z13" s="12">
        <v>89.769690702265663</v>
      </c>
      <c r="AA13" s="12">
        <v>252.11913133402274</v>
      </c>
      <c r="AB13" s="12">
        <v>247.66248002256276</v>
      </c>
      <c r="AC13" s="12">
        <v>677.41099934191971</v>
      </c>
      <c r="AD13" s="12">
        <v>288.62122778979034</v>
      </c>
      <c r="AE13" s="12">
        <v>150.25281564350848</v>
      </c>
      <c r="AF13" s="12">
        <v>187.17935508131993</v>
      </c>
      <c r="AG13" s="12">
        <v>41.595412240293314</v>
      </c>
      <c r="AH13" s="12">
        <v>47.537613988906642</v>
      </c>
      <c r="AI13" s="12">
        <v>47.325392497884742</v>
      </c>
      <c r="AJ13" s="12">
        <v>30.13545172511046</v>
      </c>
      <c r="AK13" s="12">
        <v>40.746526276205692</v>
      </c>
      <c r="AL13" s="12">
        <v>106.74740998401803</v>
      </c>
      <c r="AM13" s="12">
        <v>5.7299802575914267</v>
      </c>
      <c r="AN13" s="12">
        <v>29.49878725204475</v>
      </c>
      <c r="AO13" s="13">
        <f t="shared" si="0"/>
        <v>4514.8</v>
      </c>
      <c r="AP13" s="14"/>
      <c r="AR13" s="17" t="s">
        <v>47</v>
      </c>
      <c r="AS13" s="15">
        <f>SUM(AA32:AD37)</f>
        <v>16070.793180409179</v>
      </c>
      <c r="AT13" s="15">
        <f>SUM(H32:K37,Z32:Z37)</f>
        <v>1482.7737962388924</v>
      </c>
      <c r="AU13" s="15">
        <f>SUM(AE32:AJ37)</f>
        <v>5845.8790383688111</v>
      </c>
      <c r="AV13" s="15">
        <f>SUM(B32:G37)</f>
        <v>1731.9407315561068</v>
      </c>
      <c r="AW13" s="15">
        <f>SUM(T32:Y37,AM32:AN37)</f>
        <v>1251.7696631535446</v>
      </c>
      <c r="AX13" s="15">
        <f>SUM(L32:S37,AK32:AL37)</f>
        <v>1965.4435902734729</v>
      </c>
      <c r="AY13" s="14">
        <f t="shared" si="1"/>
        <v>28348.600000000006</v>
      </c>
    </row>
    <row r="14" spans="1:51" x14ac:dyDescent="0.25">
      <c r="A14" s="1" t="s">
        <v>12</v>
      </c>
      <c r="B14" s="12">
        <v>427.74166111916043</v>
      </c>
      <c r="C14" s="12">
        <v>137.56625288796647</v>
      </c>
      <c r="D14" s="12">
        <v>76.08656459255198</v>
      </c>
      <c r="E14" s="12">
        <v>60.607635979167483</v>
      </c>
      <c r="F14" s="12">
        <v>222.80936680111211</v>
      </c>
      <c r="G14" s="12">
        <v>79.356760778478289</v>
      </c>
      <c r="H14" s="12">
        <v>122.959376590829</v>
      </c>
      <c r="I14" s="12">
        <v>60.825649058229232</v>
      </c>
      <c r="J14" s="12">
        <v>192.28753573246661</v>
      </c>
      <c r="K14" s="12">
        <v>82.408943885342822</v>
      </c>
      <c r="L14" s="12">
        <v>606.94841210792174</v>
      </c>
      <c r="M14" s="12">
        <v>7.6304577671613734</v>
      </c>
      <c r="N14" s="12">
        <v>153.91723381759797</v>
      </c>
      <c r="O14" s="12">
        <v>175.50052864471158</v>
      </c>
      <c r="P14" s="12">
        <v>153.69922073853624</v>
      </c>
      <c r="Q14" s="12">
        <v>85.897153150330894</v>
      </c>
      <c r="R14" s="12">
        <v>164.38186161256218</v>
      </c>
      <c r="S14" s="12">
        <v>235.23611230763208</v>
      </c>
      <c r="T14" s="12">
        <v>64.7498844813408</v>
      </c>
      <c r="U14" s="12">
        <v>88.077283940948419</v>
      </c>
      <c r="V14" s="12">
        <v>67.148028351020088</v>
      </c>
      <c r="W14" s="12">
        <v>50.361021263265066</v>
      </c>
      <c r="X14" s="12">
        <v>57.99147903042644</v>
      </c>
      <c r="Y14" s="12">
        <v>54.721282844500138</v>
      </c>
      <c r="Z14" s="12">
        <v>41.204471942671411</v>
      </c>
      <c r="AA14" s="12">
        <v>618.28509221913305</v>
      </c>
      <c r="AB14" s="12">
        <v>104.86429102870345</v>
      </c>
      <c r="AC14" s="12">
        <v>332.68795864823585</v>
      </c>
      <c r="AD14" s="12">
        <v>155.44332537103026</v>
      </c>
      <c r="AE14" s="12">
        <v>69.328159141637627</v>
      </c>
      <c r="AF14" s="12">
        <v>80.88285233191057</v>
      </c>
      <c r="AG14" s="12">
        <v>38.588314993930375</v>
      </c>
      <c r="AH14" s="12">
        <v>28.559713357089713</v>
      </c>
      <c r="AI14" s="12">
        <v>64.967897560402548</v>
      </c>
      <c r="AJ14" s="12">
        <v>26.161569487410425</v>
      </c>
      <c r="AK14" s="12">
        <v>95.489728629048045</v>
      </c>
      <c r="AL14" s="12">
        <v>380.8688491208834</v>
      </c>
      <c r="AM14" s="12">
        <v>23.327399459607626</v>
      </c>
      <c r="AN14" s="12">
        <v>77.830669225046023</v>
      </c>
      <c r="AO14" s="13">
        <f t="shared" si="0"/>
        <v>5567.4</v>
      </c>
      <c r="AP14" s="14"/>
      <c r="AR14" s="17" t="s">
        <v>48</v>
      </c>
      <c r="AS14" s="15">
        <f>SUM(AA3:AD8)</f>
        <v>6131.8291682241397</v>
      </c>
      <c r="AT14" s="15">
        <f>SUM(H3:K8,Z3:Z8)</f>
        <v>2210.2471921283113</v>
      </c>
      <c r="AU14" s="15">
        <f>SUM(AE3:AJ8)</f>
        <v>1709.6825144515394</v>
      </c>
      <c r="AV14" s="15">
        <f>SUM(B3:G8)</f>
        <v>4389.5298056894171</v>
      </c>
      <c r="AW14" s="15">
        <f>SUM(T3:Y8,AM3:AN8)</f>
        <v>621.32539197910489</v>
      </c>
      <c r="AX14" s="15">
        <f>SUM(L3:S8,AK3:AL8)</f>
        <v>2320.5859275274884</v>
      </c>
      <c r="AY14" s="14">
        <f t="shared" si="1"/>
        <v>17383.199999999997</v>
      </c>
    </row>
    <row r="15" spans="1:51" x14ac:dyDescent="0.25">
      <c r="A15" s="1" t="s">
        <v>13</v>
      </c>
      <c r="B15" s="12">
        <v>20.399999999999999</v>
      </c>
      <c r="C15" s="12">
        <v>41.6</v>
      </c>
      <c r="D15" s="12">
        <v>13.6</v>
      </c>
      <c r="E15" s="12">
        <v>12.6</v>
      </c>
      <c r="F15" s="12">
        <v>72.400000000000006</v>
      </c>
      <c r="G15" s="12">
        <v>29</v>
      </c>
      <c r="H15" s="12">
        <v>36.200000000000003</v>
      </c>
      <c r="I15" s="12">
        <v>44.2</v>
      </c>
      <c r="J15" s="12">
        <v>122.4</v>
      </c>
      <c r="K15" s="12">
        <v>112.2</v>
      </c>
      <c r="L15" s="12">
        <v>168.6</v>
      </c>
      <c r="M15" s="12">
        <v>195.6</v>
      </c>
      <c r="N15" s="12">
        <v>7.4</v>
      </c>
      <c r="O15" s="12">
        <v>109.6</v>
      </c>
      <c r="P15" s="12">
        <v>97.2</v>
      </c>
      <c r="Q15" s="12">
        <v>35.799999999999997</v>
      </c>
      <c r="R15" s="12">
        <v>34</v>
      </c>
      <c r="S15" s="12">
        <v>71.2</v>
      </c>
      <c r="T15" s="12">
        <v>11.8</v>
      </c>
      <c r="U15" s="12">
        <v>9.1999999999999993</v>
      </c>
      <c r="V15" s="12">
        <v>9.8000000000000007</v>
      </c>
      <c r="W15" s="12">
        <v>3</v>
      </c>
      <c r="X15" s="12">
        <v>1.8</v>
      </c>
      <c r="Y15" s="12">
        <v>9</v>
      </c>
      <c r="Z15" s="12">
        <v>20.399999999999999</v>
      </c>
      <c r="AA15" s="12">
        <v>157.80000000000001</v>
      </c>
      <c r="AB15" s="12">
        <v>114</v>
      </c>
      <c r="AC15" s="12">
        <v>344.8</v>
      </c>
      <c r="AD15" s="12">
        <v>132.19999999999999</v>
      </c>
      <c r="AE15" s="12">
        <v>45.2</v>
      </c>
      <c r="AF15" s="12">
        <v>46.4</v>
      </c>
      <c r="AG15" s="12">
        <v>16.2</v>
      </c>
      <c r="AH15" s="12">
        <v>23</v>
      </c>
      <c r="AI15" s="12">
        <v>22.6</v>
      </c>
      <c r="AJ15" s="12">
        <v>19.600000000000001</v>
      </c>
      <c r="AK15" s="12">
        <v>24.2</v>
      </c>
      <c r="AL15" s="12">
        <v>58.8</v>
      </c>
      <c r="AM15" s="12">
        <v>2.4</v>
      </c>
      <c r="AN15" s="12">
        <v>15</v>
      </c>
      <c r="AO15" s="13">
        <f t="shared" si="0"/>
        <v>2311.1999999999998</v>
      </c>
      <c r="AP15" s="14"/>
      <c r="AR15" s="17" t="s">
        <v>49</v>
      </c>
      <c r="AS15" s="15">
        <f>SUM(AA21:AD26,AA40:AD41)</f>
        <v>6237.2121418164161</v>
      </c>
      <c r="AT15" s="15">
        <f>SUM(H21:K26,H40:K41,Z21:Z26,Z40:Z41)</f>
        <v>917.50199125789231</v>
      </c>
      <c r="AU15" s="15">
        <f>SUM(AE21:AJ26,AE40:AJ41)</f>
        <v>1224.9246236036911</v>
      </c>
      <c r="AV15" s="15">
        <f>SUM(B21:G26,B40:G41)</f>
        <v>742.07935891209343</v>
      </c>
      <c r="AW15" s="15">
        <f>SUM(T21:Y26,T40:Y41,AM21:AN26,AM40:AN41)</f>
        <v>3413.3460903351138</v>
      </c>
      <c r="AX15" s="15">
        <f>SUM(L21:S26,L40:S41,AK21:AL26,AK40:AL41)</f>
        <v>1317.1357940747932</v>
      </c>
      <c r="AY15" s="14">
        <f t="shared" si="1"/>
        <v>13852.199999999999</v>
      </c>
    </row>
    <row r="16" spans="1:51" x14ac:dyDescent="0.25">
      <c r="A16" s="1" t="s">
        <v>14</v>
      </c>
      <c r="B16" s="12">
        <v>27.4</v>
      </c>
      <c r="C16" s="12">
        <v>39.200000000000003</v>
      </c>
      <c r="D16" s="12">
        <v>11.2</v>
      </c>
      <c r="E16" s="12">
        <v>10.6</v>
      </c>
      <c r="F16" s="12">
        <v>55.8</v>
      </c>
      <c r="G16" s="12">
        <v>33.200000000000003</v>
      </c>
      <c r="H16" s="12">
        <v>52.6</v>
      </c>
      <c r="I16" s="12">
        <v>51.8</v>
      </c>
      <c r="J16" s="12">
        <v>115.2</v>
      </c>
      <c r="K16" s="12">
        <v>90.4</v>
      </c>
      <c r="L16" s="12">
        <v>258.2</v>
      </c>
      <c r="M16" s="12">
        <v>286.2</v>
      </c>
      <c r="N16" s="12">
        <v>116.2</v>
      </c>
      <c r="O16" s="12">
        <v>8.1999999999999993</v>
      </c>
      <c r="P16" s="12">
        <v>133.19999999999999</v>
      </c>
      <c r="Q16" s="12">
        <v>79</v>
      </c>
      <c r="R16" s="12">
        <v>95.2</v>
      </c>
      <c r="S16" s="12">
        <v>116.2</v>
      </c>
      <c r="T16" s="12">
        <v>16</v>
      </c>
      <c r="U16" s="12">
        <v>6.4</v>
      </c>
      <c r="V16" s="12">
        <v>6.6</v>
      </c>
      <c r="W16" s="12">
        <v>6.4</v>
      </c>
      <c r="X16" s="12">
        <v>2.4</v>
      </c>
      <c r="Y16" s="12">
        <v>8</v>
      </c>
      <c r="Z16" s="12">
        <v>31.4</v>
      </c>
      <c r="AA16" s="12">
        <v>160.80000000000001</v>
      </c>
      <c r="AB16" s="12">
        <v>119.6</v>
      </c>
      <c r="AC16" s="12">
        <v>292.60000000000002</v>
      </c>
      <c r="AD16" s="12">
        <v>109.6</v>
      </c>
      <c r="AE16" s="12">
        <v>23.4</v>
      </c>
      <c r="AF16" s="12">
        <v>41.6</v>
      </c>
      <c r="AG16" s="12">
        <v>12</v>
      </c>
      <c r="AH16" s="12">
        <v>20</v>
      </c>
      <c r="AI16" s="12">
        <v>22.8</v>
      </c>
      <c r="AJ16" s="12">
        <v>14.2</v>
      </c>
      <c r="AK16" s="12">
        <v>38.799999999999997</v>
      </c>
      <c r="AL16" s="12">
        <v>126</v>
      </c>
      <c r="AM16" s="12">
        <v>2</v>
      </c>
      <c r="AN16" s="12">
        <v>12.4</v>
      </c>
      <c r="AO16" s="13">
        <f t="shared" si="0"/>
        <v>2652.8000000000006</v>
      </c>
      <c r="AP16" s="14"/>
      <c r="AR16" s="17" t="s">
        <v>50</v>
      </c>
      <c r="AS16" s="15">
        <f>SUM(AA13:AD20,AA38:AD39)</f>
        <v>8713.89015567772</v>
      </c>
      <c r="AT16" s="15">
        <f>SUM(H13:K20,H38:K39,Z13:Z20,Z38:Z39)</f>
        <v>2647.0227564486522</v>
      </c>
      <c r="AU16" s="15">
        <f>SUM(AE13:AJ20,AE38:AJ39)</f>
        <v>1801.4611042379086</v>
      </c>
      <c r="AV16" s="15">
        <f>SUM(B13:G20,B38:G39)</f>
        <v>2789.7707144020496</v>
      </c>
      <c r="AW16" s="15">
        <f>SUM(T13:Y20,T38:Y39,AM13:AN20,AM38:AN39)</f>
        <v>1124.4887287792621</v>
      </c>
      <c r="AX16" s="15">
        <f>SUM(L13:S20,L38:S39,AK13:AL20,AK38:AL39)</f>
        <v>10552.366540454406</v>
      </c>
      <c r="AY16" s="14">
        <f t="shared" si="1"/>
        <v>27629</v>
      </c>
    </row>
    <row r="17" spans="1:51" x14ac:dyDescent="0.25">
      <c r="A17" s="1" t="s">
        <v>15</v>
      </c>
      <c r="B17" s="12">
        <v>25.8</v>
      </c>
      <c r="C17" s="12">
        <v>34.200000000000003</v>
      </c>
      <c r="D17" s="12">
        <v>8.1999999999999993</v>
      </c>
      <c r="E17" s="12">
        <v>13.8</v>
      </c>
      <c r="F17" s="12">
        <v>67.400000000000006</v>
      </c>
      <c r="G17" s="12">
        <v>26.8</v>
      </c>
      <c r="H17" s="12">
        <v>49.8</v>
      </c>
      <c r="I17" s="12">
        <v>42.4</v>
      </c>
      <c r="J17" s="12">
        <v>87.4</v>
      </c>
      <c r="K17" s="12">
        <v>41</v>
      </c>
      <c r="L17" s="12">
        <v>193.8</v>
      </c>
      <c r="M17" s="12">
        <v>205.2</v>
      </c>
      <c r="N17" s="12">
        <v>119.4</v>
      </c>
      <c r="O17" s="12">
        <v>151.4</v>
      </c>
      <c r="P17" s="12">
        <v>10</v>
      </c>
      <c r="Q17" s="12">
        <v>117.4</v>
      </c>
      <c r="R17" s="12">
        <v>116.6</v>
      </c>
      <c r="S17" s="12">
        <v>169.2</v>
      </c>
      <c r="T17" s="12">
        <v>16.8</v>
      </c>
      <c r="U17" s="12">
        <v>9.8000000000000007</v>
      </c>
      <c r="V17" s="12">
        <v>11</v>
      </c>
      <c r="W17" s="12">
        <v>1.4</v>
      </c>
      <c r="X17" s="12">
        <v>5.2</v>
      </c>
      <c r="Y17" s="12">
        <v>6.2</v>
      </c>
      <c r="Z17" s="12">
        <v>24.8</v>
      </c>
      <c r="AA17" s="12">
        <v>105.6</v>
      </c>
      <c r="AB17" s="12">
        <v>74</v>
      </c>
      <c r="AC17" s="12">
        <v>179.2</v>
      </c>
      <c r="AD17" s="12">
        <v>76.8</v>
      </c>
      <c r="AE17" s="12">
        <v>21.4</v>
      </c>
      <c r="AF17" s="12">
        <v>36</v>
      </c>
      <c r="AG17" s="12">
        <v>11.2</v>
      </c>
      <c r="AH17" s="12">
        <v>14.6</v>
      </c>
      <c r="AI17" s="12">
        <v>15.8</v>
      </c>
      <c r="AJ17" s="12">
        <v>17</v>
      </c>
      <c r="AK17" s="12">
        <v>21</v>
      </c>
      <c r="AL17" s="12">
        <v>70</v>
      </c>
      <c r="AM17" s="12">
        <v>2.4</v>
      </c>
      <c r="AN17" s="12">
        <v>20.6</v>
      </c>
      <c r="AO17" s="13">
        <f t="shared" si="0"/>
        <v>2220.6</v>
      </c>
      <c r="AP17" s="14"/>
      <c r="AR17" s="1" t="s">
        <v>51</v>
      </c>
      <c r="AS17" s="14">
        <f>SUM(AS11:AS16)</f>
        <v>45227.423467617009</v>
      </c>
      <c r="AT17" s="14">
        <f t="shared" ref="AT17:AY17" si="2">SUM(AT11:AT16)</f>
        <v>14342.082172909175</v>
      </c>
      <c r="AU17" s="14">
        <f t="shared" si="2"/>
        <v>29442.964484536977</v>
      </c>
      <c r="AV17" s="14">
        <f t="shared" si="2"/>
        <v>18075.792183509071</v>
      </c>
      <c r="AW17" s="14">
        <f t="shared" si="2"/>
        <v>13379.036844127681</v>
      </c>
      <c r="AX17" s="14">
        <f t="shared" si="2"/>
        <v>27430.100847300098</v>
      </c>
      <c r="AY17" s="14">
        <f t="shared" si="2"/>
        <v>147897.4</v>
      </c>
    </row>
    <row r="18" spans="1:51" x14ac:dyDescent="0.25">
      <c r="A18" s="1" t="s">
        <v>16</v>
      </c>
      <c r="B18" s="12">
        <v>9.1999999999999993</v>
      </c>
      <c r="C18" s="12">
        <v>14.6</v>
      </c>
      <c r="D18" s="12">
        <v>3.8</v>
      </c>
      <c r="E18" s="12">
        <v>5.4</v>
      </c>
      <c r="F18" s="12">
        <v>29.8</v>
      </c>
      <c r="G18" s="12">
        <v>12.4</v>
      </c>
      <c r="H18" s="12">
        <v>14.4</v>
      </c>
      <c r="I18" s="12">
        <v>17.2</v>
      </c>
      <c r="J18" s="12">
        <v>45.6</v>
      </c>
      <c r="K18" s="12">
        <v>26.4</v>
      </c>
      <c r="L18" s="12">
        <v>71.400000000000006</v>
      </c>
      <c r="M18" s="12">
        <v>125.6</v>
      </c>
      <c r="N18" s="12">
        <v>39.6</v>
      </c>
      <c r="O18" s="12">
        <v>80.400000000000006</v>
      </c>
      <c r="P18" s="12">
        <v>94.6</v>
      </c>
      <c r="Q18" s="12">
        <v>4.5999999999999996</v>
      </c>
      <c r="R18" s="12">
        <v>65.599999999999994</v>
      </c>
      <c r="S18" s="12">
        <v>90.8</v>
      </c>
      <c r="T18" s="12">
        <v>8.6</v>
      </c>
      <c r="U18" s="12">
        <v>6</v>
      </c>
      <c r="V18" s="12">
        <v>3.6</v>
      </c>
      <c r="W18" s="12">
        <v>1.6</v>
      </c>
      <c r="X18" s="12">
        <v>2.2000000000000002</v>
      </c>
      <c r="Y18" s="12">
        <v>2.8</v>
      </c>
      <c r="Z18" s="12">
        <v>7.6</v>
      </c>
      <c r="AA18" s="12">
        <v>70.8</v>
      </c>
      <c r="AB18" s="12">
        <v>37.799999999999997</v>
      </c>
      <c r="AC18" s="12">
        <v>157.6</v>
      </c>
      <c r="AD18" s="12">
        <v>61.8</v>
      </c>
      <c r="AE18" s="12">
        <v>17.2</v>
      </c>
      <c r="AF18" s="12">
        <v>30.8</v>
      </c>
      <c r="AG18" s="12">
        <v>6.6</v>
      </c>
      <c r="AH18" s="12">
        <v>17.399999999999999</v>
      </c>
      <c r="AI18" s="12">
        <v>20.399999999999999</v>
      </c>
      <c r="AJ18" s="12">
        <v>9.4</v>
      </c>
      <c r="AK18" s="12">
        <v>7.2</v>
      </c>
      <c r="AL18" s="12">
        <v>29.2</v>
      </c>
      <c r="AM18" s="12">
        <v>3</v>
      </c>
      <c r="AN18" s="12">
        <v>7.6</v>
      </c>
      <c r="AO18" s="13">
        <f t="shared" si="0"/>
        <v>1260.6000000000001</v>
      </c>
      <c r="AP18" s="14"/>
      <c r="AS18" s="15"/>
    </row>
    <row r="19" spans="1:51" x14ac:dyDescent="0.25">
      <c r="A19" s="1" t="s">
        <v>17</v>
      </c>
      <c r="B19" s="12">
        <v>10.6</v>
      </c>
      <c r="C19" s="12">
        <v>26</v>
      </c>
      <c r="D19" s="12">
        <v>8.6</v>
      </c>
      <c r="E19" s="12">
        <v>7.6</v>
      </c>
      <c r="F19" s="12">
        <v>54.8</v>
      </c>
      <c r="G19" s="12">
        <v>12.4</v>
      </c>
      <c r="H19" s="12">
        <v>18</v>
      </c>
      <c r="I19" s="12">
        <v>23.8</v>
      </c>
      <c r="J19" s="12">
        <v>67.599999999999994</v>
      </c>
      <c r="K19" s="12">
        <v>42.8</v>
      </c>
      <c r="L19" s="12">
        <v>84.8</v>
      </c>
      <c r="M19" s="12">
        <v>176</v>
      </c>
      <c r="N19" s="12">
        <v>44.6</v>
      </c>
      <c r="O19" s="12">
        <v>94.4</v>
      </c>
      <c r="P19" s="12">
        <v>137.80000000000001</v>
      </c>
      <c r="Q19" s="12">
        <v>74.599999999999994</v>
      </c>
      <c r="R19" s="12">
        <v>8.8000000000000007</v>
      </c>
      <c r="S19" s="12">
        <v>122.4</v>
      </c>
      <c r="T19" s="12">
        <v>11</v>
      </c>
      <c r="U19" s="12">
        <v>7.2</v>
      </c>
      <c r="V19" s="12">
        <v>8.4</v>
      </c>
      <c r="W19" s="12">
        <v>2.4</v>
      </c>
      <c r="X19" s="12">
        <v>2</v>
      </c>
      <c r="Y19" s="12">
        <v>4.4000000000000004</v>
      </c>
      <c r="Z19" s="12">
        <v>8.8000000000000007</v>
      </c>
      <c r="AA19" s="12">
        <v>118.2</v>
      </c>
      <c r="AB19" s="12">
        <v>99.4</v>
      </c>
      <c r="AC19" s="12">
        <v>269.39999999999998</v>
      </c>
      <c r="AD19" s="12">
        <v>73.599999999999994</v>
      </c>
      <c r="AE19" s="12">
        <v>14.4</v>
      </c>
      <c r="AF19" s="12">
        <v>21</v>
      </c>
      <c r="AG19" s="12">
        <v>12.6</v>
      </c>
      <c r="AH19" s="12">
        <v>14.4</v>
      </c>
      <c r="AI19" s="12">
        <v>21.8</v>
      </c>
      <c r="AJ19" s="12">
        <v>13</v>
      </c>
      <c r="AK19" s="12">
        <v>6</v>
      </c>
      <c r="AL19" s="12">
        <v>29.4</v>
      </c>
      <c r="AM19" s="12">
        <v>1.8</v>
      </c>
      <c r="AN19" s="12">
        <v>12.2</v>
      </c>
      <c r="AO19" s="13">
        <f t="shared" si="0"/>
        <v>1767.0000000000002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26.4</v>
      </c>
      <c r="C20" s="12">
        <v>52.6</v>
      </c>
      <c r="D20" s="12">
        <v>24.4</v>
      </c>
      <c r="E20" s="12">
        <v>24.6</v>
      </c>
      <c r="F20" s="12">
        <v>153.6</v>
      </c>
      <c r="G20" s="12">
        <v>31.6</v>
      </c>
      <c r="H20" s="12">
        <v>49.8</v>
      </c>
      <c r="I20" s="12">
        <v>52.8</v>
      </c>
      <c r="J20" s="12">
        <v>101.4</v>
      </c>
      <c r="K20" s="12">
        <v>63.6</v>
      </c>
      <c r="L20" s="12">
        <v>107.8</v>
      </c>
      <c r="M20" s="12">
        <v>386.8</v>
      </c>
      <c r="N20" s="12">
        <v>65.599999999999994</v>
      </c>
      <c r="O20" s="12">
        <v>125.2</v>
      </c>
      <c r="P20" s="12">
        <v>178.8</v>
      </c>
      <c r="Q20" s="12">
        <v>98.2</v>
      </c>
      <c r="R20" s="12">
        <v>120.2</v>
      </c>
      <c r="S20" s="12">
        <v>29</v>
      </c>
      <c r="T20" s="12">
        <v>31.2</v>
      </c>
      <c r="U20" s="12">
        <v>15.2</v>
      </c>
      <c r="V20" s="12">
        <v>15</v>
      </c>
      <c r="W20" s="12">
        <v>4.8</v>
      </c>
      <c r="X20" s="12">
        <v>6</v>
      </c>
      <c r="Y20" s="12">
        <v>10.8</v>
      </c>
      <c r="Z20" s="12">
        <v>7</v>
      </c>
      <c r="AA20" s="12">
        <v>302</v>
      </c>
      <c r="AB20" s="12">
        <v>194.2</v>
      </c>
      <c r="AC20" s="12">
        <v>534.79999999999995</v>
      </c>
      <c r="AD20" s="12">
        <v>157.6</v>
      </c>
      <c r="AE20" s="12">
        <v>29.6</v>
      </c>
      <c r="AF20" s="12">
        <v>29.6</v>
      </c>
      <c r="AG20" s="12">
        <v>16.399999999999999</v>
      </c>
      <c r="AH20" s="12">
        <v>18.8</v>
      </c>
      <c r="AI20" s="12">
        <v>29.6</v>
      </c>
      <c r="AJ20" s="12">
        <v>18.600000000000001</v>
      </c>
      <c r="AK20" s="12">
        <v>14.4</v>
      </c>
      <c r="AL20" s="12">
        <v>48</v>
      </c>
      <c r="AM20" s="12">
        <v>4.8</v>
      </c>
      <c r="AN20" s="12">
        <v>22.2</v>
      </c>
      <c r="AO20" s="13">
        <f t="shared" si="0"/>
        <v>3202.9999999999995</v>
      </c>
      <c r="AP20" s="14"/>
      <c r="AR20" s="18" t="s">
        <v>45</v>
      </c>
      <c r="AS20" s="15">
        <f>AS11</f>
        <v>2238.772447428662</v>
      </c>
    </row>
    <row r="21" spans="1:51" x14ac:dyDescent="0.25">
      <c r="A21" s="1" t="s">
        <v>19</v>
      </c>
      <c r="B21" s="12">
        <v>18.399999999999999</v>
      </c>
      <c r="C21" s="12">
        <v>23.4</v>
      </c>
      <c r="D21" s="12">
        <v>13</v>
      </c>
      <c r="E21" s="12">
        <v>9.6</v>
      </c>
      <c r="F21" s="12">
        <v>41.8</v>
      </c>
      <c r="G21" s="12">
        <v>13.4</v>
      </c>
      <c r="H21" s="12">
        <v>48.6</v>
      </c>
      <c r="I21" s="12">
        <v>39.4</v>
      </c>
      <c r="J21" s="12">
        <v>74.8</v>
      </c>
      <c r="K21" s="12">
        <v>6.4</v>
      </c>
      <c r="L21" s="12">
        <v>38.799999999999997</v>
      </c>
      <c r="M21" s="12">
        <v>102</v>
      </c>
      <c r="N21" s="12">
        <v>12.6</v>
      </c>
      <c r="O21" s="12">
        <v>14.6</v>
      </c>
      <c r="P21" s="12">
        <v>18.8</v>
      </c>
      <c r="Q21" s="12">
        <v>10</v>
      </c>
      <c r="R21" s="12">
        <v>10</v>
      </c>
      <c r="S21" s="12">
        <v>25.8</v>
      </c>
      <c r="T21" s="12">
        <v>14.6</v>
      </c>
      <c r="U21" s="12">
        <v>110.2</v>
      </c>
      <c r="V21" s="12">
        <v>340.4</v>
      </c>
      <c r="W21" s="12">
        <v>90</v>
      </c>
      <c r="X21" s="12">
        <v>40</v>
      </c>
      <c r="Y21" s="12">
        <v>36</v>
      </c>
      <c r="Z21" s="12">
        <v>9.1999999999999993</v>
      </c>
      <c r="AA21" s="12">
        <v>209.8</v>
      </c>
      <c r="AB21" s="12">
        <v>103.8</v>
      </c>
      <c r="AC21" s="12">
        <v>258</v>
      </c>
      <c r="AD21" s="12">
        <v>114.8</v>
      </c>
      <c r="AE21" s="12">
        <v>53.2</v>
      </c>
      <c r="AF21" s="12">
        <v>74.400000000000006</v>
      </c>
      <c r="AG21" s="12">
        <v>26.8</v>
      </c>
      <c r="AH21" s="12">
        <v>30.2</v>
      </c>
      <c r="AI21" s="12">
        <v>35</v>
      </c>
      <c r="AJ21" s="12">
        <v>44.2</v>
      </c>
      <c r="AK21" s="12">
        <v>4</v>
      </c>
      <c r="AL21" s="12">
        <v>12.8</v>
      </c>
      <c r="AM21" s="12">
        <v>28.2</v>
      </c>
      <c r="AN21" s="12">
        <v>246.2</v>
      </c>
      <c r="AO21" s="13">
        <f t="shared" si="0"/>
        <v>2403.1999999999998</v>
      </c>
      <c r="AP21" s="14"/>
      <c r="AR21" s="17" t="s">
        <v>46</v>
      </c>
      <c r="AS21" s="15">
        <f>AS12+AT11</f>
        <v>12177.578825131197</v>
      </c>
      <c r="AT21" s="15">
        <f>AT12</f>
        <v>741.88398576512441</v>
      </c>
    </row>
    <row r="22" spans="1:51" x14ac:dyDescent="0.25">
      <c r="A22" s="1" t="s">
        <v>20</v>
      </c>
      <c r="B22" s="12">
        <v>7.8993686255463818</v>
      </c>
      <c r="C22" s="12">
        <v>11.849052938319574</v>
      </c>
      <c r="D22" s="12">
        <v>6.8022340942204949</v>
      </c>
      <c r="E22" s="12">
        <v>6.1439533754249629</v>
      </c>
      <c r="F22" s="12">
        <v>43.446527440505101</v>
      </c>
      <c r="G22" s="12">
        <v>8.3382224380767358</v>
      </c>
      <c r="H22" s="12">
        <v>25.45352112676056</v>
      </c>
      <c r="I22" s="12">
        <v>25.672948033025737</v>
      </c>
      <c r="J22" s="12">
        <v>53.540165128703251</v>
      </c>
      <c r="K22" s="12">
        <v>6.1439533754249629</v>
      </c>
      <c r="L22" s="12">
        <v>12.72676056338028</v>
      </c>
      <c r="M22" s="12">
        <v>114.32141816415735</v>
      </c>
      <c r="N22" s="12">
        <v>8.3382224380767358</v>
      </c>
      <c r="O22" s="12">
        <v>5.9245264691597868</v>
      </c>
      <c r="P22" s="12">
        <v>9.8742107819329767</v>
      </c>
      <c r="Q22" s="12">
        <v>3.2914035939776589</v>
      </c>
      <c r="R22" s="12">
        <v>5.9245264691597868</v>
      </c>
      <c r="S22" s="12">
        <v>12.287906750849926</v>
      </c>
      <c r="T22" s="12">
        <v>93.037008256435158</v>
      </c>
      <c r="U22" s="12">
        <v>9.6547838756677997</v>
      </c>
      <c r="V22" s="12">
        <v>81.626809130645952</v>
      </c>
      <c r="W22" s="12">
        <v>23.698105876639147</v>
      </c>
      <c r="X22" s="12">
        <v>15.359883438562408</v>
      </c>
      <c r="Y22" s="12">
        <v>44.324235065565809</v>
      </c>
      <c r="Z22" s="12">
        <v>3.2914035939776589</v>
      </c>
      <c r="AA22" s="12">
        <v>295.3486158329286</v>
      </c>
      <c r="AB22" s="12">
        <v>175.32209810587665</v>
      </c>
      <c r="AC22" s="12">
        <v>355.03273433705681</v>
      </c>
      <c r="AD22" s="12">
        <v>134.50869354055365</v>
      </c>
      <c r="AE22" s="12">
        <v>23.478678970373966</v>
      </c>
      <c r="AF22" s="12">
        <v>25.234094220495386</v>
      </c>
      <c r="AG22" s="12">
        <v>16.895871782418649</v>
      </c>
      <c r="AH22" s="12">
        <v>23.91753278290432</v>
      </c>
      <c r="AI22" s="12">
        <v>24.575813501699852</v>
      </c>
      <c r="AJ22" s="12">
        <v>29.62263234579893</v>
      </c>
      <c r="AK22" s="12">
        <v>1.7554152501214182</v>
      </c>
      <c r="AL22" s="12">
        <v>3.2914035939776589</v>
      </c>
      <c r="AM22" s="12">
        <v>15.359883438562408</v>
      </c>
      <c r="AN22" s="12">
        <v>43.885381253035455</v>
      </c>
      <c r="AO22" s="13">
        <f t="shared" si="0"/>
        <v>1807.1999999999998</v>
      </c>
      <c r="AP22" s="14"/>
      <c r="AR22" s="17" t="s">
        <v>47</v>
      </c>
      <c r="AS22" s="15">
        <f>AS13+AU11</f>
        <v>33582.238854035095</v>
      </c>
      <c r="AT22" s="15">
        <f>AT13+AU12</f>
        <v>2832.3453264880027</v>
      </c>
      <c r="AU22" s="15">
        <f>AU13</f>
        <v>5845.8790383688111</v>
      </c>
    </row>
    <row r="23" spans="1:51" x14ac:dyDescent="0.25">
      <c r="A23" s="1" t="s">
        <v>21</v>
      </c>
      <c r="B23" s="12">
        <v>12.6</v>
      </c>
      <c r="C23" s="12">
        <v>17.8</v>
      </c>
      <c r="D23" s="12">
        <v>14.4</v>
      </c>
      <c r="E23" s="12">
        <v>13.4</v>
      </c>
      <c r="F23" s="12">
        <v>65.8</v>
      </c>
      <c r="G23" s="12">
        <v>13.8</v>
      </c>
      <c r="H23" s="12">
        <v>38.799999999999997</v>
      </c>
      <c r="I23" s="12">
        <v>36.4</v>
      </c>
      <c r="J23" s="12">
        <v>61.6</v>
      </c>
      <c r="K23" s="12">
        <v>6</v>
      </c>
      <c r="L23" s="12">
        <v>26</v>
      </c>
      <c r="M23" s="12">
        <v>96.8</v>
      </c>
      <c r="N23" s="12">
        <v>13.2</v>
      </c>
      <c r="O23" s="12">
        <v>7.8</v>
      </c>
      <c r="P23" s="12">
        <v>9.4</v>
      </c>
      <c r="Q23" s="12">
        <v>3.2</v>
      </c>
      <c r="R23" s="12">
        <v>6.4</v>
      </c>
      <c r="S23" s="12">
        <v>12.4</v>
      </c>
      <c r="T23" s="12">
        <v>451.4</v>
      </c>
      <c r="U23" s="12">
        <v>106.4</v>
      </c>
      <c r="V23" s="12">
        <v>8.1999999999999993</v>
      </c>
      <c r="W23" s="12">
        <v>52.6</v>
      </c>
      <c r="X23" s="12">
        <v>27</v>
      </c>
      <c r="Y23" s="12">
        <v>66.8</v>
      </c>
      <c r="Z23" s="12">
        <v>4.4000000000000004</v>
      </c>
      <c r="AA23" s="12">
        <v>332.4</v>
      </c>
      <c r="AB23" s="12">
        <v>177.4</v>
      </c>
      <c r="AC23" s="12">
        <v>393.6</v>
      </c>
      <c r="AD23" s="12">
        <v>165.8</v>
      </c>
      <c r="AE23" s="12">
        <v>23.4</v>
      </c>
      <c r="AF23" s="12">
        <v>29.8</v>
      </c>
      <c r="AG23" s="12">
        <v>20.2</v>
      </c>
      <c r="AH23" s="12">
        <v>18.2</v>
      </c>
      <c r="AI23" s="12">
        <v>23.6</v>
      </c>
      <c r="AJ23" s="12">
        <v>36</v>
      </c>
      <c r="AK23" s="12">
        <v>3.2</v>
      </c>
      <c r="AL23" s="12">
        <v>4.8</v>
      </c>
      <c r="AM23" s="12">
        <v>34.4</v>
      </c>
      <c r="AN23" s="12">
        <v>91.6</v>
      </c>
      <c r="AO23" s="13">
        <f t="shared" si="0"/>
        <v>2527</v>
      </c>
      <c r="AP23" s="14"/>
      <c r="AR23" s="17" t="s">
        <v>48</v>
      </c>
      <c r="AS23" s="15">
        <f>AS14+AV11</f>
        <v>12402.425770829534</v>
      </c>
      <c r="AT23" s="15">
        <f>AT14+AV12</f>
        <v>4362.1221624723212</v>
      </c>
      <c r="AU23" s="15">
        <f>AU14+AV13</f>
        <v>3441.6232460076462</v>
      </c>
      <c r="AV23" s="15">
        <f>AV14</f>
        <v>4389.5298056894171</v>
      </c>
    </row>
    <row r="24" spans="1:51" x14ac:dyDescent="0.25">
      <c r="A24" s="1" t="s">
        <v>22</v>
      </c>
      <c r="B24" s="12">
        <v>3.6</v>
      </c>
      <c r="C24" s="12">
        <v>9</v>
      </c>
      <c r="D24" s="12">
        <v>4.8</v>
      </c>
      <c r="E24" s="12">
        <v>5.6</v>
      </c>
      <c r="F24" s="12">
        <v>31.8</v>
      </c>
      <c r="G24" s="12">
        <v>5.4</v>
      </c>
      <c r="H24" s="12">
        <v>14.8</v>
      </c>
      <c r="I24" s="12">
        <v>19.399999999999999</v>
      </c>
      <c r="J24" s="12">
        <v>42</v>
      </c>
      <c r="K24" s="12">
        <v>2.8</v>
      </c>
      <c r="L24" s="12">
        <v>19.2</v>
      </c>
      <c r="M24" s="12">
        <v>56</v>
      </c>
      <c r="N24" s="12">
        <v>4</v>
      </c>
      <c r="O24" s="12">
        <v>4</v>
      </c>
      <c r="P24" s="12">
        <v>1.8</v>
      </c>
      <c r="Q24" s="12">
        <v>0.8</v>
      </c>
      <c r="R24" s="12">
        <v>1.4</v>
      </c>
      <c r="S24" s="12">
        <v>6</v>
      </c>
      <c r="T24" s="12">
        <v>103</v>
      </c>
      <c r="U24" s="12">
        <v>32.200000000000003</v>
      </c>
      <c r="V24" s="12">
        <v>52.2</v>
      </c>
      <c r="W24" s="12">
        <v>4.8</v>
      </c>
      <c r="X24" s="12">
        <v>12.8</v>
      </c>
      <c r="Y24" s="12">
        <v>37</v>
      </c>
      <c r="Z24" s="12">
        <v>2.6</v>
      </c>
      <c r="AA24" s="12">
        <v>181.6</v>
      </c>
      <c r="AB24" s="12">
        <v>95.4</v>
      </c>
      <c r="AC24" s="12">
        <v>212.8</v>
      </c>
      <c r="AD24" s="12">
        <v>89.6</v>
      </c>
      <c r="AE24" s="12">
        <v>12.6</v>
      </c>
      <c r="AF24" s="12">
        <v>13.2</v>
      </c>
      <c r="AG24" s="12">
        <v>10.199999999999999</v>
      </c>
      <c r="AH24" s="12">
        <v>5.2</v>
      </c>
      <c r="AI24" s="12">
        <v>7.2</v>
      </c>
      <c r="AJ24" s="12">
        <v>12.2</v>
      </c>
      <c r="AK24" s="12">
        <v>1.8</v>
      </c>
      <c r="AL24" s="12">
        <v>1.2</v>
      </c>
      <c r="AM24" s="12">
        <v>5.2</v>
      </c>
      <c r="AN24" s="12">
        <v>20.8</v>
      </c>
      <c r="AO24" s="13">
        <f t="shared" si="0"/>
        <v>1146</v>
      </c>
      <c r="AP24" s="14"/>
      <c r="AR24" s="17" t="s">
        <v>49</v>
      </c>
      <c r="AS24" s="15">
        <f>AS15+AW11</f>
        <v>12338.546553373624</v>
      </c>
      <c r="AT24" s="15">
        <f>AT15+AW12</f>
        <v>1784.2745495813401</v>
      </c>
      <c r="AU24" s="15">
        <f>AU15+AW13</f>
        <v>2476.6942867572357</v>
      </c>
      <c r="AV24" s="15">
        <f>AV15+AW14</f>
        <v>1363.4047508911983</v>
      </c>
      <c r="AW24" s="15">
        <f>AW15</f>
        <v>3413.3460903351138</v>
      </c>
    </row>
    <row r="25" spans="1:51" x14ac:dyDescent="0.25">
      <c r="A25" s="1" t="s">
        <v>23</v>
      </c>
      <c r="B25" s="12">
        <v>6</v>
      </c>
      <c r="C25" s="12">
        <v>9.4</v>
      </c>
      <c r="D25" s="12">
        <v>6.2</v>
      </c>
      <c r="E25" s="12">
        <v>5</v>
      </c>
      <c r="F25" s="12">
        <v>25.4</v>
      </c>
      <c r="G25" s="12">
        <v>7</v>
      </c>
      <c r="H25" s="12">
        <v>14.4</v>
      </c>
      <c r="I25" s="12">
        <v>13.4</v>
      </c>
      <c r="J25" s="12">
        <v>26.6</v>
      </c>
      <c r="K25" s="12">
        <v>3.6</v>
      </c>
      <c r="L25" s="12">
        <v>23.2</v>
      </c>
      <c r="M25" s="12">
        <v>82.8</v>
      </c>
      <c r="N25" s="12">
        <v>2.8</v>
      </c>
      <c r="O25" s="12">
        <v>1.8</v>
      </c>
      <c r="P25" s="12">
        <v>3.4</v>
      </c>
      <c r="Q25" s="12">
        <v>2.4</v>
      </c>
      <c r="R25" s="12">
        <v>0.8</v>
      </c>
      <c r="S25" s="12">
        <v>5.6</v>
      </c>
      <c r="T25" s="12">
        <v>38.200000000000003</v>
      </c>
      <c r="U25" s="12">
        <v>15.4</v>
      </c>
      <c r="V25" s="12">
        <v>31</v>
      </c>
      <c r="W25" s="12">
        <v>9.8000000000000007</v>
      </c>
      <c r="X25" s="12">
        <v>3.8</v>
      </c>
      <c r="Y25" s="12">
        <v>35.799999999999997</v>
      </c>
      <c r="Z25" s="12">
        <v>2.6</v>
      </c>
      <c r="AA25" s="12">
        <v>183.2</v>
      </c>
      <c r="AB25" s="12">
        <v>99.8</v>
      </c>
      <c r="AC25" s="12">
        <v>205.2</v>
      </c>
      <c r="AD25" s="12">
        <v>88.4</v>
      </c>
      <c r="AE25" s="12">
        <v>11.2</v>
      </c>
      <c r="AF25" s="12">
        <v>15</v>
      </c>
      <c r="AG25" s="12">
        <v>8.6</v>
      </c>
      <c r="AH25" s="12">
        <v>11.2</v>
      </c>
      <c r="AI25" s="12">
        <v>8.6</v>
      </c>
      <c r="AJ25" s="12">
        <v>13</v>
      </c>
      <c r="AK25" s="12">
        <v>0.4</v>
      </c>
      <c r="AL25" s="12">
        <v>1</v>
      </c>
      <c r="AM25" s="12">
        <v>4</v>
      </c>
      <c r="AN25" s="12">
        <v>6.2</v>
      </c>
      <c r="AO25" s="13">
        <f t="shared" si="0"/>
        <v>1032.2000000000003</v>
      </c>
      <c r="AP25" s="14"/>
      <c r="AR25" s="17" t="s">
        <v>50</v>
      </c>
      <c r="AS25" s="15">
        <f>AS16+AX11</f>
        <v>17378.688569390237</v>
      </c>
      <c r="AT25" s="15">
        <f>AT16+AX12</f>
        <v>5256.7933377060672</v>
      </c>
      <c r="AU25" s="15">
        <f>AU16+AX13</f>
        <v>3766.9046945113814</v>
      </c>
      <c r="AV25" s="15">
        <f>AV16+AX14</f>
        <v>5110.3566419295385</v>
      </c>
      <c r="AW25" s="15">
        <f>AW16+AX15</f>
        <v>2441.6245228540556</v>
      </c>
      <c r="AX25" s="15">
        <f>AX16</f>
        <v>10552.366540454406</v>
      </c>
      <c r="AY25" s="14">
        <f>SUM(AS20:AX25)</f>
        <v>147897.40000000002</v>
      </c>
    </row>
    <row r="26" spans="1:51" x14ac:dyDescent="0.25">
      <c r="A26" s="1" t="s">
        <v>24</v>
      </c>
      <c r="B26" s="12">
        <v>28.8</v>
      </c>
      <c r="C26" s="12">
        <v>26.6</v>
      </c>
      <c r="D26" s="12">
        <v>24.6</v>
      </c>
      <c r="E26" s="12">
        <v>21</v>
      </c>
      <c r="F26" s="12">
        <v>31.8</v>
      </c>
      <c r="G26" s="12">
        <v>14</v>
      </c>
      <c r="H26" s="12">
        <v>19.8</v>
      </c>
      <c r="I26" s="12">
        <v>23.6</v>
      </c>
      <c r="J26" s="12">
        <v>56.2</v>
      </c>
      <c r="K26" s="12">
        <v>10</v>
      </c>
      <c r="L26" s="12">
        <v>36.799999999999997</v>
      </c>
      <c r="M26" s="12">
        <v>77</v>
      </c>
      <c r="N26" s="12">
        <v>13.8</v>
      </c>
      <c r="O26" s="12">
        <v>7.4</v>
      </c>
      <c r="P26" s="12">
        <v>6.6</v>
      </c>
      <c r="Q26" s="12">
        <v>2.6</v>
      </c>
      <c r="R26" s="12">
        <v>3.2</v>
      </c>
      <c r="S26" s="12">
        <v>7.2</v>
      </c>
      <c r="T26" s="12">
        <v>52.2</v>
      </c>
      <c r="U26" s="12">
        <v>29</v>
      </c>
      <c r="V26" s="12">
        <v>50.6</v>
      </c>
      <c r="W26" s="12">
        <v>28</v>
      </c>
      <c r="X26" s="12">
        <v>27</v>
      </c>
      <c r="Y26" s="12">
        <v>7.6</v>
      </c>
      <c r="Z26" s="12">
        <v>8.4</v>
      </c>
      <c r="AA26" s="12">
        <v>343.6</v>
      </c>
      <c r="AB26" s="12">
        <v>253</v>
      </c>
      <c r="AC26" s="12">
        <v>529</v>
      </c>
      <c r="AD26" s="12">
        <v>304</v>
      </c>
      <c r="AE26" s="12">
        <v>73.400000000000006</v>
      </c>
      <c r="AF26" s="12">
        <v>44</v>
      </c>
      <c r="AG26" s="12">
        <v>17.399999999999999</v>
      </c>
      <c r="AH26" s="12">
        <v>14</v>
      </c>
      <c r="AI26" s="12">
        <v>18.399999999999999</v>
      </c>
      <c r="AJ26" s="12">
        <v>17.2</v>
      </c>
      <c r="AK26" s="12">
        <v>2.8</v>
      </c>
      <c r="AL26" s="12">
        <v>5.2</v>
      </c>
      <c r="AM26" s="12">
        <v>7.2</v>
      </c>
      <c r="AN26" s="12">
        <v>21.4</v>
      </c>
      <c r="AO26" s="13">
        <f t="shared" si="0"/>
        <v>2264.4</v>
      </c>
      <c r="AP26" s="14"/>
      <c r="AS26" s="15"/>
    </row>
    <row r="27" spans="1:51" x14ac:dyDescent="0.25">
      <c r="A27" s="1" t="s">
        <v>25</v>
      </c>
      <c r="B27" s="12">
        <v>31.4</v>
      </c>
      <c r="C27" s="12">
        <v>30.8</v>
      </c>
      <c r="D27" s="12">
        <v>3</v>
      </c>
      <c r="E27" s="12">
        <v>10.6</v>
      </c>
      <c r="F27" s="12">
        <v>40.799999999999997</v>
      </c>
      <c r="G27" s="12">
        <v>27</v>
      </c>
      <c r="H27" s="12">
        <v>34</v>
      </c>
      <c r="I27" s="12">
        <v>24</v>
      </c>
      <c r="J27" s="12">
        <v>43.8</v>
      </c>
      <c r="K27" s="12">
        <v>16.600000000000001</v>
      </c>
      <c r="L27" s="12">
        <v>74.400000000000006</v>
      </c>
      <c r="M27" s="12">
        <v>69.8</v>
      </c>
      <c r="N27" s="12">
        <v>18.8</v>
      </c>
      <c r="O27" s="12">
        <v>28.6</v>
      </c>
      <c r="P27" s="12">
        <v>17.2</v>
      </c>
      <c r="Q27" s="12">
        <v>9.6</v>
      </c>
      <c r="R27" s="12">
        <v>8.1999999999999993</v>
      </c>
      <c r="S27" s="12">
        <v>8</v>
      </c>
      <c r="T27" s="12">
        <v>8.4</v>
      </c>
      <c r="U27" s="12">
        <v>3.6</v>
      </c>
      <c r="V27" s="12">
        <v>5.8</v>
      </c>
      <c r="W27" s="12">
        <v>1.8</v>
      </c>
      <c r="X27" s="12">
        <v>0.8</v>
      </c>
      <c r="Y27" s="12">
        <v>5.4</v>
      </c>
      <c r="Z27" s="12">
        <v>3.4</v>
      </c>
      <c r="AA27" s="12">
        <v>287.8</v>
      </c>
      <c r="AB27" s="12">
        <v>252.8</v>
      </c>
      <c r="AC27" s="12">
        <v>596.20000000000005</v>
      </c>
      <c r="AD27" s="12">
        <v>184.8</v>
      </c>
      <c r="AE27" s="12">
        <v>82.8</v>
      </c>
      <c r="AF27" s="12">
        <v>63.4</v>
      </c>
      <c r="AG27" s="12">
        <v>14.2</v>
      </c>
      <c r="AH27" s="12">
        <v>28.8</v>
      </c>
      <c r="AI27" s="12">
        <v>9.1999999999999993</v>
      </c>
      <c r="AJ27" s="12">
        <v>13.6</v>
      </c>
      <c r="AK27" s="12">
        <v>3.8</v>
      </c>
      <c r="AL27" s="12">
        <v>13.6</v>
      </c>
      <c r="AM27" s="12">
        <v>0.8</v>
      </c>
      <c r="AN27" s="12">
        <v>11.2</v>
      </c>
      <c r="AO27" s="13">
        <f t="shared" si="0"/>
        <v>2088.8000000000002</v>
      </c>
      <c r="AP27" s="14"/>
      <c r="AS27" s="15"/>
    </row>
    <row r="28" spans="1:51" x14ac:dyDescent="0.25">
      <c r="A28" s="1" t="s">
        <v>26</v>
      </c>
      <c r="B28" s="12">
        <v>80.257915808998163</v>
      </c>
      <c r="C28" s="12">
        <v>304.51420299034135</v>
      </c>
      <c r="D28" s="12">
        <v>155.64529846863761</v>
      </c>
      <c r="E28" s="12">
        <v>208.79763848990024</v>
      </c>
      <c r="F28" s="12">
        <v>477.31224863715534</v>
      </c>
      <c r="G28" s="12">
        <v>199.90362143454954</v>
      </c>
      <c r="H28" s="12">
        <v>303.8789160578163</v>
      </c>
      <c r="I28" s="12">
        <v>191.2213666900405</v>
      </c>
      <c r="J28" s="12">
        <v>305.36125223370806</v>
      </c>
      <c r="K28" s="12">
        <v>179.57443959374788</v>
      </c>
      <c r="L28" s="12">
        <v>257.5029699834875</v>
      </c>
      <c r="M28" s="12">
        <v>270.42047094483024</v>
      </c>
      <c r="N28" s="12">
        <v>174.28038182270578</v>
      </c>
      <c r="O28" s="12">
        <v>176.18624262028095</v>
      </c>
      <c r="P28" s="12">
        <v>117.73984482797621</v>
      </c>
      <c r="Q28" s="12">
        <v>76.02266959216449</v>
      </c>
      <c r="R28" s="12">
        <v>130.86910810016059</v>
      </c>
      <c r="S28" s="12">
        <v>335.21973806238555</v>
      </c>
      <c r="T28" s="12">
        <v>200.75067067791628</v>
      </c>
      <c r="U28" s="12">
        <v>321.03166323599265</v>
      </c>
      <c r="V28" s="12">
        <v>347.92547671288656</v>
      </c>
      <c r="W28" s="12">
        <v>190.58607975751545</v>
      </c>
      <c r="X28" s="12">
        <v>193.76251442014069</v>
      </c>
      <c r="Y28" s="12">
        <v>365.28998620190458</v>
      </c>
      <c r="Z28" s="12">
        <v>310.4435476939085</v>
      </c>
      <c r="AA28" s="12">
        <v>70.940374131964077</v>
      </c>
      <c r="AB28" s="12">
        <v>65.222791739238616</v>
      </c>
      <c r="AC28" s="12">
        <v>256.86768305096246</v>
      </c>
      <c r="AD28" s="12">
        <v>110.75168857020064</v>
      </c>
      <c r="AE28" s="12">
        <v>391.54851274627339</v>
      </c>
      <c r="AF28" s="12">
        <v>468.62999389264633</v>
      </c>
      <c r="AG28" s="12">
        <v>258.98530615937932</v>
      </c>
      <c r="AH28" s="12">
        <v>326.11395869619309</v>
      </c>
      <c r="AI28" s="12">
        <v>226.16214797891831</v>
      </c>
      <c r="AJ28" s="12">
        <v>207.73882693569183</v>
      </c>
      <c r="AK28" s="12">
        <v>142.30427288561154</v>
      </c>
      <c r="AL28" s="12">
        <v>708.76845438711575</v>
      </c>
      <c r="AM28" s="12">
        <v>67.763939469338823</v>
      </c>
      <c r="AN28" s="12">
        <v>185.50378429731501</v>
      </c>
      <c r="AO28" s="13">
        <f t="shared" si="0"/>
        <v>9361.8000000000011</v>
      </c>
      <c r="AP28" s="14"/>
      <c r="AS28" s="15"/>
    </row>
    <row r="29" spans="1:51" x14ac:dyDescent="0.25">
      <c r="A29" s="1" t="s">
        <v>27</v>
      </c>
      <c r="B29" s="12">
        <v>108.6</v>
      </c>
      <c r="C29" s="12">
        <v>238.8</v>
      </c>
      <c r="D29" s="12">
        <v>154.80000000000001</v>
      </c>
      <c r="E29" s="12">
        <v>192.4</v>
      </c>
      <c r="F29" s="12">
        <v>330.6</v>
      </c>
      <c r="G29" s="12">
        <v>138.6</v>
      </c>
      <c r="H29" s="12">
        <v>261.39999999999998</v>
      </c>
      <c r="I29" s="12">
        <v>155.4</v>
      </c>
      <c r="J29" s="12">
        <v>374.8</v>
      </c>
      <c r="K29" s="12">
        <v>194.8</v>
      </c>
      <c r="L29" s="12">
        <v>263.8</v>
      </c>
      <c r="M29" s="12">
        <v>188</v>
      </c>
      <c r="N29" s="12">
        <v>151</v>
      </c>
      <c r="O29" s="12">
        <v>161.6</v>
      </c>
      <c r="P29" s="12">
        <v>74.400000000000006</v>
      </c>
      <c r="Q29" s="12">
        <v>38</v>
      </c>
      <c r="R29" s="12">
        <v>113.4</v>
      </c>
      <c r="S29" s="12">
        <v>223.6</v>
      </c>
      <c r="T29" s="12">
        <v>123.2</v>
      </c>
      <c r="U29" s="12">
        <v>157.4</v>
      </c>
      <c r="V29" s="12">
        <v>182.8</v>
      </c>
      <c r="W29" s="12">
        <v>93.2</v>
      </c>
      <c r="X29" s="12">
        <v>92.8</v>
      </c>
      <c r="Y29" s="12">
        <v>254.2</v>
      </c>
      <c r="Z29" s="12">
        <v>263</v>
      </c>
      <c r="AA29" s="12">
        <v>81.400000000000006</v>
      </c>
      <c r="AB29" s="12">
        <v>99.8</v>
      </c>
      <c r="AC29" s="12">
        <v>132.4</v>
      </c>
      <c r="AD29" s="12">
        <v>232.6</v>
      </c>
      <c r="AE29" s="12">
        <v>466.2</v>
      </c>
      <c r="AF29" s="12">
        <v>658.8</v>
      </c>
      <c r="AG29" s="12">
        <v>505.8</v>
      </c>
      <c r="AH29" s="12">
        <v>1155.8</v>
      </c>
      <c r="AI29" s="12">
        <v>356.6</v>
      </c>
      <c r="AJ29" s="12">
        <v>248</v>
      </c>
      <c r="AK29" s="12">
        <v>72.8</v>
      </c>
      <c r="AL29" s="12">
        <v>257.8</v>
      </c>
      <c r="AM29" s="12">
        <v>42.4</v>
      </c>
      <c r="AN29" s="12">
        <v>108.4</v>
      </c>
      <c r="AO29" s="13">
        <f t="shared" si="0"/>
        <v>8949.3999999999978</v>
      </c>
      <c r="AP29" s="14"/>
      <c r="AS29" s="15"/>
    </row>
    <row r="30" spans="1:51" x14ac:dyDescent="0.25">
      <c r="A30" s="1" t="s">
        <v>28</v>
      </c>
      <c r="B30" s="12">
        <v>228.4898898001025</v>
      </c>
      <c r="C30" s="12">
        <v>580.23974884674521</v>
      </c>
      <c r="D30" s="12">
        <v>276.02365453613527</v>
      </c>
      <c r="E30" s="12">
        <v>336.01454382368013</v>
      </c>
      <c r="F30" s="12">
        <v>853.31303177857501</v>
      </c>
      <c r="G30" s="12">
        <v>337.65363915940537</v>
      </c>
      <c r="H30" s="12">
        <v>613.02165556125055</v>
      </c>
      <c r="I30" s="12">
        <v>375.35283188108656</v>
      </c>
      <c r="J30" s="12">
        <v>645.80356227575589</v>
      </c>
      <c r="K30" s="12">
        <v>406.16782419272164</v>
      </c>
      <c r="L30" s="12">
        <v>597.61415940543304</v>
      </c>
      <c r="M30" s="12">
        <v>516.97066888774975</v>
      </c>
      <c r="N30" s="12">
        <v>318.31231419784717</v>
      </c>
      <c r="O30" s="12">
        <v>265.86126345463862</v>
      </c>
      <c r="P30" s="12">
        <v>170.79373398257303</v>
      </c>
      <c r="Q30" s="12">
        <v>137.35618913377752</v>
      </c>
      <c r="R30" s="12">
        <v>233.07935674013322</v>
      </c>
      <c r="S30" s="12">
        <v>482.87748590466424</v>
      </c>
      <c r="T30" s="12">
        <v>224.88388006150689</v>
      </c>
      <c r="U30" s="12">
        <v>365.51825986673498</v>
      </c>
      <c r="V30" s="12">
        <v>386.82649923116344</v>
      </c>
      <c r="W30" s="12">
        <v>207.18165043567399</v>
      </c>
      <c r="X30" s="12">
        <v>196.36362121988722</v>
      </c>
      <c r="Y30" s="12">
        <v>520.9044976934905</v>
      </c>
      <c r="Z30" s="12">
        <v>659.89978216299335</v>
      </c>
      <c r="AA30" s="12">
        <v>217.99967965146075</v>
      </c>
      <c r="AB30" s="12">
        <v>83.266043054843649</v>
      </c>
      <c r="AC30" s="12">
        <v>157.35315222962581</v>
      </c>
      <c r="AD30" s="12">
        <v>267.82817785750893</v>
      </c>
      <c r="AE30" s="12">
        <v>1478.4639928241925</v>
      </c>
      <c r="AF30" s="12">
        <v>1999.696309584828</v>
      </c>
      <c r="AG30" s="12">
        <v>1230.6327780625318</v>
      </c>
      <c r="AH30" s="12">
        <v>1976.7489748846742</v>
      </c>
      <c r="AI30" s="12">
        <v>1149.0058303434134</v>
      </c>
      <c r="AJ30" s="12">
        <v>856.91904151717051</v>
      </c>
      <c r="AK30" s="12">
        <v>152.43586622245002</v>
      </c>
      <c r="AL30" s="12">
        <v>625.80659917990772</v>
      </c>
      <c r="AM30" s="12">
        <v>83.266043054843649</v>
      </c>
      <c r="AN30" s="12">
        <v>250.45376729882111</v>
      </c>
      <c r="AO30" s="13">
        <f t="shared" si="0"/>
        <v>20466.399999999998</v>
      </c>
      <c r="AP30" s="14"/>
      <c r="AS30" s="15"/>
    </row>
    <row r="31" spans="1:51" x14ac:dyDescent="0.25">
      <c r="A31" s="1" t="s">
        <v>29</v>
      </c>
      <c r="B31" s="12">
        <v>85.418181818181807</v>
      </c>
      <c r="C31" s="12">
        <v>174.9038961038961</v>
      </c>
      <c r="D31" s="12">
        <v>115.69870129870129</v>
      </c>
      <c r="E31" s="12">
        <v>182.36103896103896</v>
      </c>
      <c r="F31" s="12">
        <v>350.93766233766235</v>
      </c>
      <c r="G31" s="12">
        <v>159.3116883116883</v>
      </c>
      <c r="H31" s="12">
        <v>311.84415584415581</v>
      </c>
      <c r="I31" s="12">
        <v>189.81818181818181</v>
      </c>
      <c r="J31" s="12">
        <v>231.84935064935064</v>
      </c>
      <c r="K31" s="12">
        <v>162.7012987012987</v>
      </c>
      <c r="L31" s="12">
        <v>236.14285714285714</v>
      </c>
      <c r="M31" s="12">
        <v>176.25974025974025</v>
      </c>
      <c r="N31" s="12">
        <v>118.63636363636363</v>
      </c>
      <c r="O31" s="12">
        <v>102.36623376623376</v>
      </c>
      <c r="P31" s="12">
        <v>67.566233766233765</v>
      </c>
      <c r="Q31" s="12">
        <v>60.787012987012979</v>
      </c>
      <c r="R31" s="12">
        <v>72.085714285714275</v>
      </c>
      <c r="S31" s="12">
        <v>154.34025974025974</v>
      </c>
      <c r="T31" s="12">
        <v>114.56883116883117</v>
      </c>
      <c r="U31" s="12">
        <v>129.48311688311688</v>
      </c>
      <c r="V31" s="12">
        <v>140.78181818181818</v>
      </c>
      <c r="W31" s="12">
        <v>84.28831168831168</v>
      </c>
      <c r="X31" s="12">
        <v>85.870129870129873</v>
      </c>
      <c r="Y31" s="12">
        <v>267.32727272727271</v>
      </c>
      <c r="Z31" s="12">
        <v>206.31428571428569</v>
      </c>
      <c r="AA31" s="12">
        <v>82.480519480519476</v>
      </c>
      <c r="AB31" s="12">
        <v>70.729870129870136</v>
      </c>
      <c r="AC31" s="12">
        <v>230.94545454545454</v>
      </c>
      <c r="AD31" s="12">
        <v>78.187012987012992</v>
      </c>
      <c r="AE31" s="12">
        <v>671.82077922077917</v>
      </c>
      <c r="AF31" s="12">
        <v>939.14805194805194</v>
      </c>
      <c r="AG31" s="12">
        <v>418.50389610389607</v>
      </c>
      <c r="AH31" s="12">
        <v>717.46753246753246</v>
      </c>
      <c r="AI31" s="12">
        <v>437.93766233766235</v>
      </c>
      <c r="AJ31" s="12">
        <v>364.72207792207791</v>
      </c>
      <c r="AK31" s="12">
        <v>52.425974025974021</v>
      </c>
      <c r="AL31" s="12">
        <v>189.36623376623376</v>
      </c>
      <c r="AM31" s="12">
        <v>28.020779220779222</v>
      </c>
      <c r="AN31" s="12">
        <v>88.581818181818178</v>
      </c>
      <c r="AO31" s="13">
        <f t="shared" si="0"/>
        <v>8352</v>
      </c>
      <c r="AP31" s="14"/>
      <c r="AS31" s="15"/>
    </row>
    <row r="32" spans="1:51" x14ac:dyDescent="0.25">
      <c r="A32" s="1">
        <v>16</v>
      </c>
      <c r="B32" s="12">
        <v>79.2</v>
      </c>
      <c r="C32" s="12">
        <v>81</v>
      </c>
      <c r="D32" s="12">
        <v>38.200000000000003</v>
      </c>
      <c r="E32" s="12">
        <v>94.2</v>
      </c>
      <c r="F32" s="12">
        <v>163.19999999999999</v>
      </c>
      <c r="G32" s="12">
        <v>111.6</v>
      </c>
      <c r="H32" s="12">
        <v>200.4</v>
      </c>
      <c r="I32" s="12">
        <v>77</v>
      </c>
      <c r="J32" s="12">
        <v>93.6</v>
      </c>
      <c r="K32" s="12">
        <v>68.2</v>
      </c>
      <c r="L32" s="12">
        <v>151.19999999999999</v>
      </c>
      <c r="M32" s="12">
        <v>99</v>
      </c>
      <c r="N32" s="12">
        <v>43.8</v>
      </c>
      <c r="O32" s="12">
        <v>24.6</v>
      </c>
      <c r="P32" s="12">
        <v>25.8</v>
      </c>
      <c r="Q32" s="12">
        <v>18.399999999999999</v>
      </c>
      <c r="R32" s="12">
        <v>14.6</v>
      </c>
      <c r="S32" s="12">
        <v>35.200000000000003</v>
      </c>
      <c r="T32" s="12">
        <v>54.4</v>
      </c>
      <c r="U32" s="12">
        <v>28</v>
      </c>
      <c r="V32" s="12">
        <v>27.2</v>
      </c>
      <c r="W32" s="12">
        <v>14</v>
      </c>
      <c r="X32" s="12">
        <v>14.6</v>
      </c>
      <c r="Y32" s="12">
        <v>116.6</v>
      </c>
      <c r="Z32" s="12">
        <v>91</v>
      </c>
      <c r="AA32" s="12">
        <v>285</v>
      </c>
      <c r="AB32" s="12">
        <v>371</v>
      </c>
      <c r="AC32" s="12">
        <v>1365.6</v>
      </c>
      <c r="AD32" s="12">
        <v>710.6</v>
      </c>
      <c r="AE32" s="12">
        <v>52.2</v>
      </c>
      <c r="AF32" s="12">
        <v>358</v>
      </c>
      <c r="AG32" s="12">
        <v>236.2</v>
      </c>
      <c r="AH32" s="12">
        <v>447.2</v>
      </c>
      <c r="AI32" s="12">
        <v>187.8</v>
      </c>
      <c r="AJ32" s="12">
        <v>148.6</v>
      </c>
      <c r="AK32" s="12">
        <v>14.4</v>
      </c>
      <c r="AL32" s="12">
        <v>41.6</v>
      </c>
      <c r="AM32" s="12">
        <v>8.6</v>
      </c>
      <c r="AN32" s="12">
        <v>40.200000000000003</v>
      </c>
      <c r="AO32" s="13">
        <f t="shared" si="0"/>
        <v>6032</v>
      </c>
      <c r="AP32" s="14"/>
      <c r="AS32" s="15"/>
    </row>
    <row r="33" spans="1:45" x14ac:dyDescent="0.25">
      <c r="A33" s="1">
        <v>24</v>
      </c>
      <c r="B33" s="12">
        <v>123.6</v>
      </c>
      <c r="C33" s="12">
        <v>110.8</v>
      </c>
      <c r="D33" s="12">
        <v>26.6</v>
      </c>
      <c r="E33" s="12">
        <v>59</v>
      </c>
      <c r="F33" s="12">
        <v>120.2</v>
      </c>
      <c r="G33" s="12">
        <v>78</v>
      </c>
      <c r="H33" s="12">
        <v>96.2</v>
      </c>
      <c r="I33" s="12">
        <v>73.400000000000006</v>
      </c>
      <c r="J33" s="12">
        <v>87.8</v>
      </c>
      <c r="K33" s="12">
        <v>59.8</v>
      </c>
      <c r="L33" s="12">
        <v>219</v>
      </c>
      <c r="M33" s="12">
        <v>120.8</v>
      </c>
      <c r="N33" s="12">
        <v>46.8</v>
      </c>
      <c r="O33" s="12">
        <v>41.4</v>
      </c>
      <c r="P33" s="12">
        <v>31.2</v>
      </c>
      <c r="Q33" s="12">
        <v>29.8</v>
      </c>
      <c r="R33" s="12">
        <v>20.8</v>
      </c>
      <c r="S33" s="12">
        <v>26.2</v>
      </c>
      <c r="T33" s="12">
        <v>69.599999999999994</v>
      </c>
      <c r="U33" s="12">
        <v>24.6</v>
      </c>
      <c r="V33" s="12">
        <v>30</v>
      </c>
      <c r="W33" s="12">
        <v>14</v>
      </c>
      <c r="X33" s="12">
        <v>12</v>
      </c>
      <c r="Y33" s="12">
        <v>62</v>
      </c>
      <c r="Z33" s="12">
        <v>76.8</v>
      </c>
      <c r="AA33" s="12">
        <v>392.4</v>
      </c>
      <c r="AB33" s="12">
        <v>491</v>
      </c>
      <c r="AC33" s="12">
        <v>1902.4</v>
      </c>
      <c r="AD33" s="12">
        <v>902.4</v>
      </c>
      <c r="AE33" s="12">
        <v>330.6</v>
      </c>
      <c r="AF33" s="12">
        <v>72.2</v>
      </c>
      <c r="AG33" s="12">
        <v>186.8</v>
      </c>
      <c r="AH33" s="12">
        <v>443.8</v>
      </c>
      <c r="AI33" s="12">
        <v>243</v>
      </c>
      <c r="AJ33" s="12">
        <v>215.4</v>
      </c>
      <c r="AK33" s="12">
        <v>10</v>
      </c>
      <c r="AL33" s="12">
        <v>32.4</v>
      </c>
      <c r="AM33" s="12">
        <v>12.4</v>
      </c>
      <c r="AN33" s="12">
        <v>58</v>
      </c>
      <c r="AO33" s="13">
        <f t="shared" si="0"/>
        <v>6953.1999999999989</v>
      </c>
      <c r="AP33" s="14"/>
      <c r="AS33" s="15"/>
    </row>
    <row r="34" spans="1:45" x14ac:dyDescent="0.25">
      <c r="A34" s="1" t="s">
        <v>30</v>
      </c>
      <c r="B34" s="12">
        <v>20</v>
      </c>
      <c r="C34" s="12">
        <v>33.200000000000003</v>
      </c>
      <c r="D34" s="12">
        <v>15</v>
      </c>
      <c r="E34" s="12">
        <v>13.8</v>
      </c>
      <c r="F34" s="12">
        <v>51</v>
      </c>
      <c r="G34" s="12">
        <v>15.8</v>
      </c>
      <c r="H34" s="12">
        <v>29.8</v>
      </c>
      <c r="I34" s="12">
        <v>18.8</v>
      </c>
      <c r="J34" s="12">
        <v>36.200000000000003</v>
      </c>
      <c r="K34" s="12">
        <v>14.2</v>
      </c>
      <c r="L34" s="12">
        <v>37.200000000000003</v>
      </c>
      <c r="M34" s="12">
        <v>53</v>
      </c>
      <c r="N34" s="12">
        <v>14.4</v>
      </c>
      <c r="O34" s="12">
        <v>11.2</v>
      </c>
      <c r="P34" s="12">
        <v>9</v>
      </c>
      <c r="Q34" s="12">
        <v>5.6</v>
      </c>
      <c r="R34" s="12">
        <v>7.6</v>
      </c>
      <c r="S34" s="12">
        <v>16.399999999999999</v>
      </c>
      <c r="T34" s="12">
        <v>22</v>
      </c>
      <c r="U34" s="12">
        <v>16.8</v>
      </c>
      <c r="V34" s="12">
        <v>20.6</v>
      </c>
      <c r="W34" s="12">
        <v>11.2</v>
      </c>
      <c r="X34" s="12">
        <v>8.4</v>
      </c>
      <c r="Y34" s="12">
        <v>28.4</v>
      </c>
      <c r="Z34" s="12">
        <v>17.8</v>
      </c>
      <c r="AA34" s="12">
        <v>232.4</v>
      </c>
      <c r="AB34" s="12">
        <v>291</v>
      </c>
      <c r="AC34" s="12">
        <v>1320.6</v>
      </c>
      <c r="AD34" s="12">
        <v>350.4</v>
      </c>
      <c r="AE34" s="12">
        <v>192.4</v>
      </c>
      <c r="AF34" s="12">
        <v>164.8</v>
      </c>
      <c r="AG34" s="12">
        <v>26.8</v>
      </c>
      <c r="AH34" s="12">
        <v>83</v>
      </c>
      <c r="AI34" s="12">
        <v>38.4</v>
      </c>
      <c r="AJ34" s="12">
        <v>67</v>
      </c>
      <c r="AK34" s="12">
        <v>3.6</v>
      </c>
      <c r="AL34" s="12">
        <v>16</v>
      </c>
      <c r="AM34" s="12">
        <v>5.8</v>
      </c>
      <c r="AN34" s="12">
        <v>25.4</v>
      </c>
      <c r="AO34" s="13">
        <f t="shared" si="0"/>
        <v>3345.0000000000005</v>
      </c>
      <c r="AP34" s="14"/>
      <c r="AS34" s="15"/>
    </row>
    <row r="35" spans="1:45" x14ac:dyDescent="0.25">
      <c r="A35" s="1" t="s">
        <v>31</v>
      </c>
      <c r="B35" s="12">
        <v>30.206654267410624</v>
      </c>
      <c r="C35" s="12">
        <v>43.698959840187364</v>
      </c>
      <c r="D35" s="12">
        <v>13.089550182544603</v>
      </c>
      <c r="E35" s="12">
        <v>17.117104084866021</v>
      </c>
      <c r="F35" s="12">
        <v>44.101715230419508</v>
      </c>
      <c r="G35" s="12">
        <v>18.526747950678516</v>
      </c>
      <c r="H35" s="12">
        <v>27.790121926017775</v>
      </c>
      <c r="I35" s="12">
        <v>27.185988840669562</v>
      </c>
      <c r="J35" s="12">
        <v>60.413308534821248</v>
      </c>
      <c r="K35" s="12">
        <v>22.15154646276779</v>
      </c>
      <c r="L35" s="12">
        <v>50.344423779017703</v>
      </c>
      <c r="M35" s="12">
        <v>45.712736791348078</v>
      </c>
      <c r="N35" s="12">
        <v>18.526747950678516</v>
      </c>
      <c r="O35" s="12">
        <v>19.93639181649101</v>
      </c>
      <c r="P35" s="12">
        <v>12.686794792312462</v>
      </c>
      <c r="Q35" s="12">
        <v>17.721237170214234</v>
      </c>
      <c r="R35" s="12">
        <v>10.874395536267825</v>
      </c>
      <c r="S35" s="12">
        <v>26.380478060205277</v>
      </c>
      <c r="T35" s="12">
        <v>29.803898877178483</v>
      </c>
      <c r="U35" s="12">
        <v>22.554301852999931</v>
      </c>
      <c r="V35" s="12">
        <v>23.963945718812429</v>
      </c>
      <c r="W35" s="12">
        <v>7.2495970241785495</v>
      </c>
      <c r="X35" s="12">
        <v>12.485417097196391</v>
      </c>
      <c r="Y35" s="12">
        <v>22.755679548116003</v>
      </c>
      <c r="Z35" s="12">
        <v>34.032830474615963</v>
      </c>
      <c r="AA35" s="12">
        <v>295.62245643039199</v>
      </c>
      <c r="AB35" s="12">
        <v>454.71083557208794</v>
      </c>
      <c r="AC35" s="12">
        <v>2609.2507956189297</v>
      </c>
      <c r="AD35" s="12">
        <v>586.00909278776612</v>
      </c>
      <c r="AE35" s="12">
        <v>388.45757387890063</v>
      </c>
      <c r="AF35" s="12">
        <v>466.99487497416823</v>
      </c>
      <c r="AG35" s="12">
        <v>73.502858717365854</v>
      </c>
      <c r="AH35" s="12">
        <v>44.705848315767717</v>
      </c>
      <c r="AI35" s="12">
        <v>56.587132327615905</v>
      </c>
      <c r="AJ35" s="12">
        <v>121.4307501549907</v>
      </c>
      <c r="AK35" s="12">
        <v>4.6316869876696289</v>
      </c>
      <c r="AL35" s="12">
        <v>33.428697389267761</v>
      </c>
      <c r="AM35" s="12">
        <v>10.673017841151752</v>
      </c>
      <c r="AN35" s="12">
        <v>41.483805193910591</v>
      </c>
      <c r="AO35" s="13">
        <f t="shared" si="0"/>
        <v>5846.8000000000011</v>
      </c>
      <c r="AP35" s="14"/>
      <c r="AS35" s="15"/>
    </row>
    <row r="36" spans="1:45" x14ac:dyDescent="0.25">
      <c r="A36" s="1" t="s">
        <v>32</v>
      </c>
      <c r="B36" s="12">
        <v>24.4</v>
      </c>
      <c r="C36" s="12">
        <v>45.2</v>
      </c>
      <c r="D36" s="12">
        <v>12.8</v>
      </c>
      <c r="E36" s="12">
        <v>13.2</v>
      </c>
      <c r="F36" s="12">
        <v>65.400000000000006</v>
      </c>
      <c r="G36" s="12">
        <v>16</v>
      </c>
      <c r="H36" s="12">
        <v>23.8</v>
      </c>
      <c r="I36" s="12">
        <v>27</v>
      </c>
      <c r="J36" s="12">
        <v>55</v>
      </c>
      <c r="K36" s="12">
        <v>17.2</v>
      </c>
      <c r="L36" s="12">
        <v>51</v>
      </c>
      <c r="M36" s="12">
        <v>86.2</v>
      </c>
      <c r="N36" s="12">
        <v>21.8</v>
      </c>
      <c r="O36" s="12">
        <v>25.4</v>
      </c>
      <c r="P36" s="12">
        <v>21.2</v>
      </c>
      <c r="Q36" s="12">
        <v>11</v>
      </c>
      <c r="R36" s="12">
        <v>21</v>
      </c>
      <c r="S36" s="12">
        <v>27.4</v>
      </c>
      <c r="T36" s="12">
        <v>29.8</v>
      </c>
      <c r="U36" s="12">
        <v>21.4</v>
      </c>
      <c r="V36" s="12">
        <v>21.2</v>
      </c>
      <c r="W36" s="12">
        <v>8.1999999999999993</v>
      </c>
      <c r="X36" s="12">
        <v>8.1999999999999993</v>
      </c>
      <c r="Y36" s="12">
        <v>17.2</v>
      </c>
      <c r="Z36" s="12">
        <v>17.399999999999999</v>
      </c>
      <c r="AA36" s="12">
        <v>242.2</v>
      </c>
      <c r="AB36" s="12">
        <v>280.2</v>
      </c>
      <c r="AC36" s="12">
        <v>1086.4000000000001</v>
      </c>
      <c r="AD36" s="12">
        <v>373.2</v>
      </c>
      <c r="AE36" s="12">
        <v>163</v>
      </c>
      <c r="AF36" s="12">
        <v>234.6</v>
      </c>
      <c r="AG36" s="12">
        <v>45.6</v>
      </c>
      <c r="AH36" s="12">
        <v>68.8</v>
      </c>
      <c r="AI36" s="12">
        <v>15.2</v>
      </c>
      <c r="AJ36" s="12">
        <v>60.2</v>
      </c>
      <c r="AK36" s="12">
        <v>10.8</v>
      </c>
      <c r="AL36" s="12">
        <v>43.4</v>
      </c>
      <c r="AM36" s="12">
        <v>7</v>
      </c>
      <c r="AN36" s="12">
        <v>31.4</v>
      </c>
      <c r="AO36" s="13">
        <f t="shared" si="0"/>
        <v>3350.3999999999996</v>
      </c>
      <c r="AP36" s="14"/>
      <c r="AS36" s="15"/>
    </row>
    <row r="37" spans="1:45" x14ac:dyDescent="0.25">
      <c r="A37" s="1" t="s">
        <v>33</v>
      </c>
      <c r="B37" s="12">
        <v>18.2</v>
      </c>
      <c r="C37" s="12">
        <v>39.799999999999997</v>
      </c>
      <c r="D37" s="12">
        <v>14.4</v>
      </c>
      <c r="E37" s="12">
        <v>17.8</v>
      </c>
      <c r="F37" s="12">
        <v>48.6</v>
      </c>
      <c r="G37" s="12">
        <v>15</v>
      </c>
      <c r="H37" s="12">
        <v>24.4</v>
      </c>
      <c r="I37" s="12">
        <v>23.4</v>
      </c>
      <c r="J37" s="12">
        <v>60.2</v>
      </c>
      <c r="K37" s="12">
        <v>8.8000000000000007</v>
      </c>
      <c r="L37" s="12">
        <v>25.8</v>
      </c>
      <c r="M37" s="12">
        <v>47.4</v>
      </c>
      <c r="N37" s="12">
        <v>14.2</v>
      </c>
      <c r="O37" s="12">
        <v>14</v>
      </c>
      <c r="P37" s="12">
        <v>13.4</v>
      </c>
      <c r="Q37" s="12">
        <v>9</v>
      </c>
      <c r="R37" s="12">
        <v>14.2</v>
      </c>
      <c r="S37" s="12">
        <v>16.8</v>
      </c>
      <c r="T37" s="12">
        <v>38.799999999999997</v>
      </c>
      <c r="U37" s="12">
        <v>33.6</v>
      </c>
      <c r="V37" s="12">
        <v>31.2</v>
      </c>
      <c r="W37" s="12">
        <v>13</v>
      </c>
      <c r="X37" s="12">
        <v>10.199999999999999</v>
      </c>
      <c r="Y37" s="12">
        <v>20.6</v>
      </c>
      <c r="Z37" s="12">
        <v>13</v>
      </c>
      <c r="AA37" s="12">
        <v>200</v>
      </c>
      <c r="AB37" s="12">
        <v>224.2</v>
      </c>
      <c r="AC37" s="12">
        <v>765.2</v>
      </c>
      <c r="AD37" s="12">
        <v>339</v>
      </c>
      <c r="AE37" s="12">
        <v>138.4</v>
      </c>
      <c r="AF37" s="12">
        <v>210.8</v>
      </c>
      <c r="AG37" s="12">
        <v>65.400000000000006</v>
      </c>
      <c r="AH37" s="12">
        <v>126.8</v>
      </c>
      <c r="AI37" s="12">
        <v>55.6</v>
      </c>
      <c r="AJ37" s="12">
        <v>15.6</v>
      </c>
      <c r="AK37" s="12">
        <v>9.4</v>
      </c>
      <c r="AL37" s="12">
        <v>20.8</v>
      </c>
      <c r="AM37" s="12">
        <v>11</v>
      </c>
      <c r="AN37" s="12">
        <v>53.2</v>
      </c>
      <c r="AO37" s="13">
        <f t="shared" si="0"/>
        <v>2821.2000000000003</v>
      </c>
      <c r="AP37" s="14"/>
      <c r="AS37" s="15"/>
    </row>
    <row r="38" spans="1:45" x14ac:dyDescent="0.25">
      <c r="A38" s="1" t="s">
        <v>34</v>
      </c>
      <c r="B38" s="12">
        <v>3.4</v>
      </c>
      <c r="C38" s="12">
        <v>6</v>
      </c>
      <c r="D38" s="12">
        <v>2.8</v>
      </c>
      <c r="E38" s="12">
        <v>4</v>
      </c>
      <c r="F38" s="12">
        <v>18</v>
      </c>
      <c r="G38" s="12">
        <v>4.2</v>
      </c>
      <c r="H38" s="12">
        <v>6</v>
      </c>
      <c r="I38" s="12">
        <v>6.6</v>
      </c>
      <c r="J38" s="12">
        <v>38</v>
      </c>
      <c r="K38" s="12">
        <v>25.4</v>
      </c>
      <c r="L38" s="12">
        <v>42.2</v>
      </c>
      <c r="M38" s="12">
        <v>129.6</v>
      </c>
      <c r="N38" s="12">
        <v>29.8</v>
      </c>
      <c r="O38" s="12">
        <v>47</v>
      </c>
      <c r="P38" s="12">
        <v>23.8</v>
      </c>
      <c r="Q38" s="12">
        <v>9.8000000000000007</v>
      </c>
      <c r="R38" s="12">
        <v>7.8</v>
      </c>
      <c r="S38" s="12">
        <v>13.4</v>
      </c>
      <c r="T38" s="12">
        <v>4.5999999999999996</v>
      </c>
      <c r="U38" s="12">
        <v>2.4</v>
      </c>
      <c r="V38" s="12">
        <v>3.4</v>
      </c>
      <c r="W38" s="12">
        <v>1.2</v>
      </c>
      <c r="X38" s="12">
        <v>0.4</v>
      </c>
      <c r="Y38" s="12">
        <v>2.8</v>
      </c>
      <c r="Z38" s="12">
        <v>2.6</v>
      </c>
      <c r="AA38" s="12">
        <v>142.6</v>
      </c>
      <c r="AB38" s="12">
        <v>67.599999999999994</v>
      </c>
      <c r="AC38" s="12">
        <v>156</v>
      </c>
      <c r="AD38" s="12">
        <v>52.4</v>
      </c>
      <c r="AE38" s="12">
        <v>9.4</v>
      </c>
      <c r="AF38" s="12">
        <v>9.4</v>
      </c>
      <c r="AG38" s="12">
        <v>6.2</v>
      </c>
      <c r="AH38" s="12">
        <v>8.1999999999999993</v>
      </c>
      <c r="AI38" s="12">
        <v>13</v>
      </c>
      <c r="AJ38" s="12">
        <v>10.199999999999999</v>
      </c>
      <c r="AK38" s="12">
        <v>4.8</v>
      </c>
      <c r="AL38" s="12">
        <v>84.4</v>
      </c>
      <c r="AM38" s="12">
        <v>0.4</v>
      </c>
      <c r="AN38" s="12">
        <v>2.2000000000000002</v>
      </c>
      <c r="AO38" s="13">
        <f t="shared" si="0"/>
        <v>1002.0000000000001</v>
      </c>
      <c r="AP38" s="14"/>
      <c r="AS38" s="15"/>
    </row>
    <row r="39" spans="1:45" x14ac:dyDescent="0.25">
      <c r="A39" s="1" t="s">
        <v>35</v>
      </c>
      <c r="B39" s="12">
        <v>9.1165199378560331</v>
      </c>
      <c r="C39" s="12">
        <v>17.422682547902639</v>
      </c>
      <c r="D39" s="12">
        <v>6.888037286380114</v>
      </c>
      <c r="E39" s="12">
        <v>10.129466597617814</v>
      </c>
      <c r="F39" s="12">
        <v>55.104298291040912</v>
      </c>
      <c r="G39" s="12">
        <v>14.18125323666494</v>
      </c>
      <c r="H39" s="12">
        <v>20.258933195235628</v>
      </c>
      <c r="I39" s="12">
        <v>22.284826514759192</v>
      </c>
      <c r="J39" s="12">
        <v>30.388399792853445</v>
      </c>
      <c r="K39" s="12">
        <v>37.073847747281199</v>
      </c>
      <c r="L39" s="12">
        <v>95.0143966856551</v>
      </c>
      <c r="M39" s="12">
        <v>489.45582599689277</v>
      </c>
      <c r="N39" s="12">
        <v>53.280994303469704</v>
      </c>
      <c r="O39" s="12">
        <v>131.6830657690316</v>
      </c>
      <c r="P39" s="12">
        <v>59.358674262040395</v>
      </c>
      <c r="Q39" s="12">
        <v>25.323666494044538</v>
      </c>
      <c r="R39" s="12">
        <v>22.082237182806836</v>
      </c>
      <c r="S39" s="12">
        <v>47.20331434489902</v>
      </c>
      <c r="T39" s="12">
        <v>10.534645261522527</v>
      </c>
      <c r="U39" s="12">
        <v>5.6725012946659756</v>
      </c>
      <c r="V39" s="12">
        <v>5.4699119627136206</v>
      </c>
      <c r="W39" s="12">
        <v>1.6207146556188505</v>
      </c>
      <c r="X39" s="12">
        <v>1.8233039875712067</v>
      </c>
      <c r="Y39" s="12">
        <v>7.2932159502848268</v>
      </c>
      <c r="Z39" s="12">
        <v>10.534645261522527</v>
      </c>
      <c r="AA39" s="12">
        <v>683.53640600725009</v>
      </c>
      <c r="AB39" s="12">
        <v>231.7621957534956</v>
      </c>
      <c r="AC39" s="12">
        <v>589.73754531330917</v>
      </c>
      <c r="AD39" s="12">
        <v>168.95950284826515</v>
      </c>
      <c r="AE39" s="12">
        <v>31.603935784567582</v>
      </c>
      <c r="AF39" s="12">
        <v>32.41429311237701</v>
      </c>
      <c r="AG39" s="12">
        <v>16.004557224236148</v>
      </c>
      <c r="AH39" s="12">
        <v>25.323666494044538</v>
      </c>
      <c r="AI39" s="12">
        <v>37.073847747281199</v>
      </c>
      <c r="AJ39" s="12">
        <v>25.526255825996891</v>
      </c>
      <c r="AK39" s="12">
        <v>72.932159502848265</v>
      </c>
      <c r="AL39" s="12">
        <v>19.853754531330917</v>
      </c>
      <c r="AM39" s="12">
        <v>0.81035732780942527</v>
      </c>
      <c r="AN39" s="12">
        <v>4.8621439668565509</v>
      </c>
      <c r="AO39" s="13">
        <f t="shared" si="0"/>
        <v>3129.6</v>
      </c>
      <c r="AP39" s="14"/>
      <c r="AS39" s="15"/>
    </row>
    <row r="40" spans="1:45" x14ac:dyDescent="0.25">
      <c r="A40" s="1" t="s">
        <v>36</v>
      </c>
      <c r="B40" s="12">
        <v>4</v>
      </c>
      <c r="C40" s="12">
        <v>4</v>
      </c>
      <c r="D40" s="12">
        <v>4.2</v>
      </c>
      <c r="E40" s="12">
        <v>1</v>
      </c>
      <c r="F40" s="12">
        <v>9.4</v>
      </c>
      <c r="G40" s="12">
        <v>2.4</v>
      </c>
      <c r="H40" s="12">
        <v>8.8000000000000007</v>
      </c>
      <c r="I40" s="12">
        <v>7.6</v>
      </c>
      <c r="J40" s="12">
        <v>11.2</v>
      </c>
      <c r="K40" s="12">
        <v>0.2</v>
      </c>
      <c r="L40" s="12">
        <v>4.8</v>
      </c>
      <c r="M40" s="12">
        <v>38.200000000000003</v>
      </c>
      <c r="N40" s="12">
        <v>1.6</v>
      </c>
      <c r="O40" s="12">
        <v>2</v>
      </c>
      <c r="P40" s="12">
        <v>4.2</v>
      </c>
      <c r="Q40" s="12">
        <v>2.6</v>
      </c>
      <c r="R40" s="12">
        <v>0.8</v>
      </c>
      <c r="S40" s="12">
        <v>3.4</v>
      </c>
      <c r="T40" s="12">
        <v>28</v>
      </c>
      <c r="U40" s="12">
        <v>8.6</v>
      </c>
      <c r="V40" s="12">
        <v>30</v>
      </c>
      <c r="W40" s="12">
        <v>5.6</v>
      </c>
      <c r="X40" s="12">
        <v>2</v>
      </c>
      <c r="Y40" s="12">
        <v>6.2</v>
      </c>
      <c r="Z40" s="12">
        <v>2.2000000000000002</v>
      </c>
      <c r="AA40" s="12">
        <v>67.2</v>
      </c>
      <c r="AB40" s="12">
        <v>41.6</v>
      </c>
      <c r="AC40" s="12">
        <v>90.8</v>
      </c>
      <c r="AD40" s="12">
        <v>36.799999999999997</v>
      </c>
      <c r="AE40" s="12">
        <v>7.8</v>
      </c>
      <c r="AF40" s="12">
        <v>14.8</v>
      </c>
      <c r="AG40" s="12">
        <v>5</v>
      </c>
      <c r="AH40" s="12">
        <v>11.6</v>
      </c>
      <c r="AI40" s="12">
        <v>5.8</v>
      </c>
      <c r="AJ40" s="12">
        <v>12.8</v>
      </c>
      <c r="AK40" s="12">
        <v>0.8</v>
      </c>
      <c r="AL40" s="12">
        <v>2.2000000000000002</v>
      </c>
      <c r="AM40" s="12">
        <v>5.6</v>
      </c>
      <c r="AN40" s="12">
        <v>39</v>
      </c>
      <c r="AO40" s="13">
        <f t="shared" si="0"/>
        <v>534.80000000000007</v>
      </c>
      <c r="AP40" s="14"/>
      <c r="AS40" s="15"/>
    </row>
    <row r="41" spans="1:45" x14ac:dyDescent="0.25">
      <c r="A41" s="1" t="s">
        <v>37</v>
      </c>
      <c r="B41" s="12">
        <v>26.2</v>
      </c>
      <c r="C41" s="12">
        <v>30</v>
      </c>
      <c r="D41" s="12">
        <v>8.1999999999999993</v>
      </c>
      <c r="E41" s="12">
        <v>6.6</v>
      </c>
      <c r="F41" s="12">
        <v>28.2</v>
      </c>
      <c r="G41" s="12">
        <v>10</v>
      </c>
      <c r="H41" s="12">
        <v>57.4</v>
      </c>
      <c r="I41" s="12">
        <v>36</v>
      </c>
      <c r="J41" s="12">
        <v>75.599999999999994</v>
      </c>
      <c r="K41" s="12">
        <v>6.8</v>
      </c>
      <c r="L41" s="12">
        <v>39.6</v>
      </c>
      <c r="M41" s="12">
        <v>109.8</v>
      </c>
      <c r="N41" s="12">
        <v>20.2</v>
      </c>
      <c r="O41" s="12">
        <v>14.6</v>
      </c>
      <c r="P41" s="12">
        <v>18.2</v>
      </c>
      <c r="Q41" s="12">
        <v>10.6</v>
      </c>
      <c r="R41" s="12">
        <v>13.8</v>
      </c>
      <c r="S41" s="12">
        <v>25</v>
      </c>
      <c r="T41" s="12">
        <v>301</v>
      </c>
      <c r="U41" s="12">
        <v>60.4</v>
      </c>
      <c r="V41" s="12">
        <v>93.2</v>
      </c>
      <c r="W41" s="12">
        <v>20</v>
      </c>
      <c r="X41" s="12">
        <v>8.8000000000000007</v>
      </c>
      <c r="Y41" s="12">
        <v>30.6</v>
      </c>
      <c r="Z41" s="12">
        <v>11.8</v>
      </c>
      <c r="AA41" s="12">
        <v>185.4</v>
      </c>
      <c r="AB41" s="12">
        <v>109</v>
      </c>
      <c r="AC41" s="12">
        <v>305.60000000000002</v>
      </c>
      <c r="AD41" s="12">
        <v>99.4</v>
      </c>
      <c r="AE41" s="12">
        <v>41.8</v>
      </c>
      <c r="AF41" s="12">
        <v>72.2</v>
      </c>
      <c r="AG41" s="12">
        <v>32.799999999999997</v>
      </c>
      <c r="AH41" s="12">
        <v>51</v>
      </c>
      <c r="AI41" s="12">
        <v>38</v>
      </c>
      <c r="AJ41" s="12">
        <v>60</v>
      </c>
      <c r="AK41" s="12">
        <v>3</v>
      </c>
      <c r="AL41" s="12">
        <v>8.4</v>
      </c>
      <c r="AM41" s="12">
        <v>53.4</v>
      </c>
      <c r="AN41" s="12">
        <v>14.8</v>
      </c>
      <c r="AO41" s="13">
        <f t="shared" si="0"/>
        <v>2137.4000000000005</v>
      </c>
      <c r="AP41" s="14"/>
      <c r="AS41" s="15"/>
    </row>
    <row r="42" spans="1:45" x14ac:dyDescent="0.25">
      <c r="A42" s="11" t="s">
        <v>51</v>
      </c>
      <c r="B42" s="14">
        <f>SUM(B3:B41)</f>
        <v>2504.3158342189831</v>
      </c>
      <c r="C42" s="14">
        <f t="shared" ref="C42:AN42" si="3">SUM(C3:C41)</f>
        <v>3501.0419935567957</v>
      </c>
      <c r="D42" s="14">
        <f t="shared" si="3"/>
        <v>1830.8579315459963</v>
      </c>
      <c r="E42" s="14">
        <f t="shared" si="3"/>
        <v>1926.3858212723856</v>
      </c>
      <c r="F42" s="14">
        <f t="shared" si="3"/>
        <v>5816.1832536505926</v>
      </c>
      <c r="G42" s="14">
        <f t="shared" si="3"/>
        <v>2497.0073492643155</v>
      </c>
      <c r="H42" s="14">
        <f t="shared" si="3"/>
        <v>3316.4690317833192</v>
      </c>
      <c r="I42" s="14">
        <f t="shared" si="3"/>
        <v>2352.816042947085</v>
      </c>
      <c r="J42" s="14">
        <f t="shared" si="3"/>
        <v>4279.1118386134067</v>
      </c>
      <c r="K42" s="14">
        <f t="shared" si="3"/>
        <v>2138.1805226248675</v>
      </c>
      <c r="L42" s="14">
        <f t="shared" si="3"/>
        <v>4746.8619546162927</v>
      </c>
      <c r="M42" s="14">
        <f t="shared" si="3"/>
        <v>5878.9296456992106</v>
      </c>
      <c r="N42" s="14">
        <f t="shared" si="3"/>
        <v>2243.4947525639209</v>
      </c>
      <c r="O42" s="14">
        <f t="shared" si="3"/>
        <v>2555.2561809929675</v>
      </c>
      <c r="P42" s="14">
        <f t="shared" si="3"/>
        <v>2059.3156180394308</v>
      </c>
      <c r="Q42" s="14">
        <f t="shared" si="3"/>
        <v>1221.3166008406959</v>
      </c>
      <c r="R42" s="14">
        <f t="shared" si="3"/>
        <v>1656.5974494174513</v>
      </c>
      <c r="S42" s="14">
        <f t="shared" si="3"/>
        <v>2928.307859128261</v>
      </c>
      <c r="T42" s="14">
        <f t="shared" si="3"/>
        <v>2468.0523166987718</v>
      </c>
      <c r="U42" s="14">
        <f t="shared" si="3"/>
        <v>1854.4715684984894</v>
      </c>
      <c r="V42" s="14">
        <f t="shared" si="3"/>
        <v>2325.6662274381997</v>
      </c>
      <c r="W42" s="14">
        <f t="shared" si="3"/>
        <v>1086.6457935433914</v>
      </c>
      <c r="X42" s="14">
        <f t="shared" si="3"/>
        <v>990.29168990951428</v>
      </c>
      <c r="Y42" s="14">
        <f t="shared" si="3"/>
        <v>2302.1484451959109</v>
      </c>
      <c r="Z42" s="14">
        <f t="shared" si="3"/>
        <v>2255.5047369404974</v>
      </c>
      <c r="AA42" s="14">
        <f t="shared" si="3"/>
        <v>8762.9061376444533</v>
      </c>
      <c r="AB42" s="14">
        <f t="shared" si="3"/>
        <v>6857.9396495100755</v>
      </c>
      <c r="AC42" s="14">
        <f t="shared" si="3"/>
        <v>20954.918788004976</v>
      </c>
      <c r="AD42" s="14">
        <f t="shared" si="3"/>
        <v>8651.6588924575044</v>
      </c>
      <c r="AE42" s="14">
        <f t="shared" si="3"/>
        <v>5918.5185275941558</v>
      </c>
      <c r="AF42" s="14">
        <f t="shared" si="3"/>
        <v>7264.7296946545202</v>
      </c>
      <c r="AG42" s="14">
        <f t="shared" si="3"/>
        <v>3631.5491581641795</v>
      </c>
      <c r="AH42" s="14">
        <f t="shared" si="3"/>
        <v>6123.2315827395732</v>
      </c>
      <c r="AI42" s="14">
        <f t="shared" si="3"/>
        <v>3518.4791606705667</v>
      </c>
      <c r="AJ42" s="14">
        <f t="shared" si="3"/>
        <v>2986.4563607139758</v>
      </c>
      <c r="AK42" s="14">
        <f t="shared" si="3"/>
        <v>939.69412094220343</v>
      </c>
      <c r="AL42" s="14">
        <f t="shared" si="3"/>
        <v>3200.3266650596611</v>
      </c>
      <c r="AM42" s="14">
        <f t="shared" si="3"/>
        <v>528.73288041735611</v>
      </c>
      <c r="AN42" s="14">
        <f t="shared" si="3"/>
        <v>1823.0279224260498</v>
      </c>
      <c r="AO42" s="14">
        <f>SUM(AO3:AO41)</f>
        <v>147897.39999999997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tabSelected="1" workbookViewId="0">
      <pane xSplit="1" ySplit="2" topLeftCell="AJ33" activePane="bottomRight" state="frozen"/>
      <selection activeCell="B3" sqref="B3"/>
      <selection pane="topRight" activeCell="B3" sqref="B3"/>
      <selection pane="bottomLeft" activeCell="B3" sqref="B3"/>
      <selection pane="bottomRight" activeCell="AO42" sqref="AO42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37043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8.1637264378927021</v>
      </c>
      <c r="C3" s="12">
        <v>105.52372321572417</v>
      </c>
      <c r="D3" s="12">
        <v>49.284718865796684</v>
      </c>
      <c r="E3" s="12">
        <v>46.865836958272915</v>
      </c>
      <c r="F3" s="12">
        <v>199.86011760915096</v>
      </c>
      <c r="G3" s="12">
        <v>94.638754631867243</v>
      </c>
      <c r="H3" s="12">
        <v>74.380618656355722</v>
      </c>
      <c r="I3" s="12">
        <v>37.190309328177861</v>
      </c>
      <c r="J3" s="12">
        <v>76.194780086998549</v>
      </c>
      <c r="K3" s="12">
        <v>27.51478169808281</v>
      </c>
      <c r="L3" s="12">
        <v>78.613661994522317</v>
      </c>
      <c r="M3" s="12">
        <v>112.78036893829547</v>
      </c>
      <c r="N3" s="12">
        <v>16.629813114225875</v>
      </c>
      <c r="O3" s="12">
        <v>19.048695021749637</v>
      </c>
      <c r="P3" s="12">
        <v>21.76993716771387</v>
      </c>
      <c r="Q3" s="12">
        <v>11.792049299178347</v>
      </c>
      <c r="R3" s="12">
        <v>9.373167391654583</v>
      </c>
      <c r="S3" s="12">
        <v>22.072297406154341</v>
      </c>
      <c r="T3" s="12">
        <v>22.979378121475754</v>
      </c>
      <c r="U3" s="12">
        <v>4.8377638150475271</v>
      </c>
      <c r="V3" s="12">
        <v>12.396769776059287</v>
      </c>
      <c r="W3" s="12">
        <v>5.7448445303689386</v>
      </c>
      <c r="X3" s="12">
        <v>2.7212421459642337</v>
      </c>
      <c r="Y3" s="12">
        <v>10.280248106975995</v>
      </c>
      <c r="Z3" s="12">
        <v>28.119502174963749</v>
      </c>
      <c r="AA3" s="12">
        <v>75.892419848558077</v>
      </c>
      <c r="AB3" s="12">
        <v>70.752295795070083</v>
      </c>
      <c r="AC3" s="12">
        <v>193.2081923634606</v>
      </c>
      <c r="AD3" s="12">
        <v>128.50310133719992</v>
      </c>
      <c r="AE3" s="12">
        <v>90.708071532141133</v>
      </c>
      <c r="AF3" s="12">
        <v>98.871797970033839</v>
      </c>
      <c r="AG3" s="12">
        <v>18.443974544868695</v>
      </c>
      <c r="AH3" s="12">
        <v>30.840744320927985</v>
      </c>
      <c r="AI3" s="12">
        <v>19.95577573707105</v>
      </c>
      <c r="AJ3" s="12">
        <v>23.584098598356693</v>
      </c>
      <c r="AK3" s="12">
        <v>1.8141614306428226</v>
      </c>
      <c r="AL3" s="12">
        <v>5.7448445303689386</v>
      </c>
      <c r="AM3" s="12">
        <v>2.1165216690832929</v>
      </c>
      <c r="AN3" s="12">
        <v>17.536893829547285</v>
      </c>
      <c r="AO3" s="13">
        <f>SUM(B3:AN3)</f>
        <v>1876.7499999999998</v>
      </c>
      <c r="AP3" s="14"/>
      <c r="AR3" s="9" t="s">
        <v>39</v>
      </c>
      <c r="AS3" s="12">
        <f>SUM(B3:Z27,AK3:AN27,B38:Z41,AK38:AN41)</f>
        <v>29786.118509411357</v>
      </c>
      <c r="AU3" s="9" t="s">
        <v>40</v>
      </c>
      <c r="AV3" s="15">
        <f>SUM(AS11:AS16,AT11:AX11)</f>
        <v>75443.688435354517</v>
      </c>
      <c r="AW3" s="16">
        <f>AV3/AY$17</f>
        <v>0.63667574657725046</v>
      </c>
    </row>
    <row r="4" spans="1:51" x14ac:dyDescent="0.25">
      <c r="A4" s="1" t="s">
        <v>4</v>
      </c>
      <c r="B4" s="12">
        <v>95.5</v>
      </c>
      <c r="C4" s="12">
        <v>14.25</v>
      </c>
      <c r="D4" s="12">
        <v>33.5</v>
      </c>
      <c r="E4" s="12">
        <v>45.25</v>
      </c>
      <c r="F4" s="12">
        <v>274.25</v>
      </c>
      <c r="G4" s="12">
        <v>102.75</v>
      </c>
      <c r="H4" s="12">
        <v>77</v>
      </c>
      <c r="I4" s="12">
        <v>42.25</v>
      </c>
      <c r="J4" s="12">
        <v>107.75</v>
      </c>
      <c r="K4" s="12">
        <v>35.25</v>
      </c>
      <c r="L4" s="12">
        <v>61.25</v>
      </c>
      <c r="M4" s="12">
        <v>203.5</v>
      </c>
      <c r="N4" s="12">
        <v>17</v>
      </c>
      <c r="O4" s="12">
        <v>21.25</v>
      </c>
      <c r="P4" s="12">
        <v>18.75</v>
      </c>
      <c r="Q4" s="12">
        <v>7.5</v>
      </c>
      <c r="R4" s="12">
        <v>11.75</v>
      </c>
      <c r="S4" s="12">
        <v>33.5</v>
      </c>
      <c r="T4" s="12">
        <v>11.75</v>
      </c>
      <c r="U4" s="12">
        <v>7</v>
      </c>
      <c r="V4" s="12">
        <v>8</v>
      </c>
      <c r="W4" s="12">
        <v>6</v>
      </c>
      <c r="X4" s="12">
        <v>3.5</v>
      </c>
      <c r="Y4" s="12">
        <v>10</v>
      </c>
      <c r="Z4" s="12">
        <v>15.75</v>
      </c>
      <c r="AA4" s="12">
        <v>181.5</v>
      </c>
      <c r="AB4" s="12">
        <v>128</v>
      </c>
      <c r="AC4" s="12">
        <v>411.25</v>
      </c>
      <c r="AD4" s="12">
        <v>282.5</v>
      </c>
      <c r="AE4" s="12">
        <v>47</v>
      </c>
      <c r="AF4" s="12">
        <v>75</v>
      </c>
      <c r="AG4" s="12">
        <v>29.5</v>
      </c>
      <c r="AH4" s="12">
        <v>31.75</v>
      </c>
      <c r="AI4" s="12">
        <v>29.25</v>
      </c>
      <c r="AJ4" s="12">
        <v>28</v>
      </c>
      <c r="AK4" s="12">
        <v>3.75</v>
      </c>
      <c r="AL4" s="12">
        <v>8.5</v>
      </c>
      <c r="AM4" s="12">
        <v>2</v>
      </c>
      <c r="AN4" s="12">
        <v>13</v>
      </c>
      <c r="AO4" s="13">
        <f t="shared" ref="AO4:AO41" si="0">SUM(B4:AN4)</f>
        <v>2535.25</v>
      </c>
      <c r="AP4" s="14"/>
      <c r="AR4" s="9" t="s">
        <v>41</v>
      </c>
      <c r="AS4" s="12">
        <f>SUM(AA28:AJ37)</f>
        <v>34631.314142590403</v>
      </c>
      <c r="AU4" s="9" t="s">
        <v>42</v>
      </c>
      <c r="AV4" s="15">
        <f>SUM(AT12:AX16)</f>
        <v>43052.561564645475</v>
      </c>
      <c r="AW4" s="16">
        <f>AV4/AY$17</f>
        <v>0.36332425342274943</v>
      </c>
    </row>
    <row r="5" spans="1:51" x14ac:dyDescent="0.25">
      <c r="A5" s="1" t="s">
        <v>5</v>
      </c>
      <c r="B5" s="12">
        <v>49.25</v>
      </c>
      <c r="C5" s="12">
        <v>17</v>
      </c>
      <c r="D5" s="12">
        <v>8</v>
      </c>
      <c r="E5" s="12">
        <v>17.75</v>
      </c>
      <c r="F5" s="12">
        <v>203</v>
      </c>
      <c r="G5" s="12">
        <v>33.75</v>
      </c>
      <c r="H5" s="12">
        <v>35</v>
      </c>
      <c r="I5" s="12">
        <v>16</v>
      </c>
      <c r="J5" s="12">
        <v>40.75</v>
      </c>
      <c r="K5" s="12">
        <v>12.25</v>
      </c>
      <c r="L5" s="12">
        <v>44.5</v>
      </c>
      <c r="M5" s="12">
        <v>101</v>
      </c>
      <c r="N5" s="12">
        <v>10.5</v>
      </c>
      <c r="O5" s="12">
        <v>8.25</v>
      </c>
      <c r="P5" s="12">
        <v>7</v>
      </c>
      <c r="Q5" s="12">
        <v>4</v>
      </c>
      <c r="R5" s="12">
        <v>15.25</v>
      </c>
      <c r="S5" s="12">
        <v>17.75</v>
      </c>
      <c r="T5" s="12">
        <v>6</v>
      </c>
      <c r="U5" s="12">
        <v>6</v>
      </c>
      <c r="V5" s="12">
        <v>9.75</v>
      </c>
      <c r="W5" s="12">
        <v>4.5</v>
      </c>
      <c r="X5" s="12">
        <v>3</v>
      </c>
      <c r="Y5" s="12">
        <v>11</v>
      </c>
      <c r="Z5" s="12">
        <v>2</v>
      </c>
      <c r="AA5" s="12">
        <v>106.5</v>
      </c>
      <c r="AB5" s="12">
        <v>74</v>
      </c>
      <c r="AC5" s="12">
        <v>221.25</v>
      </c>
      <c r="AD5" s="12">
        <v>157</v>
      </c>
      <c r="AE5" s="12">
        <v>26.5</v>
      </c>
      <c r="AF5" s="12">
        <v>14.5</v>
      </c>
      <c r="AG5" s="12">
        <v>10</v>
      </c>
      <c r="AH5" s="12">
        <v>6</v>
      </c>
      <c r="AI5" s="12">
        <v>10</v>
      </c>
      <c r="AJ5" s="12">
        <v>14.25</v>
      </c>
      <c r="AK5" s="12">
        <v>8</v>
      </c>
      <c r="AL5" s="12">
        <v>8</v>
      </c>
      <c r="AM5" s="12">
        <v>3</v>
      </c>
      <c r="AN5" s="12">
        <v>5.25</v>
      </c>
      <c r="AO5" s="13">
        <f t="shared" si="0"/>
        <v>1347.5</v>
      </c>
      <c r="AP5" s="14"/>
      <c r="AR5" s="9" t="s">
        <v>43</v>
      </c>
      <c r="AS5" s="12">
        <f>SUM(AA3:AJ27,B28:Z37,AA38:AJ41,AK28:AN37)</f>
        <v>54078.817347998236</v>
      </c>
    </row>
    <row r="6" spans="1:51" x14ac:dyDescent="0.25">
      <c r="A6" s="1" t="s">
        <v>6</v>
      </c>
      <c r="B6" s="12">
        <v>48.25</v>
      </c>
      <c r="C6" s="12">
        <v>47</v>
      </c>
      <c r="D6" s="12">
        <v>20</v>
      </c>
      <c r="E6" s="12">
        <v>6.75</v>
      </c>
      <c r="F6" s="12">
        <v>67.25</v>
      </c>
      <c r="G6" s="12">
        <v>45</v>
      </c>
      <c r="H6" s="12">
        <v>28.5</v>
      </c>
      <c r="I6" s="12">
        <v>24</v>
      </c>
      <c r="J6" s="12">
        <v>49.25</v>
      </c>
      <c r="K6" s="12">
        <v>17.75</v>
      </c>
      <c r="L6" s="12">
        <v>26.25</v>
      </c>
      <c r="M6" s="12">
        <v>125.75</v>
      </c>
      <c r="N6" s="12">
        <v>9.75</v>
      </c>
      <c r="O6" s="12">
        <v>7.75</v>
      </c>
      <c r="P6" s="12">
        <v>8.5</v>
      </c>
      <c r="Q6" s="12">
        <v>3.75</v>
      </c>
      <c r="R6" s="12">
        <v>6</v>
      </c>
      <c r="S6" s="12">
        <v>20.75</v>
      </c>
      <c r="T6" s="12">
        <v>15.5</v>
      </c>
      <c r="U6" s="12">
        <v>6.5</v>
      </c>
      <c r="V6" s="12">
        <v>11.5</v>
      </c>
      <c r="W6" s="12">
        <v>5.75</v>
      </c>
      <c r="X6" s="12">
        <v>3.5</v>
      </c>
      <c r="Y6" s="12">
        <v>7.25</v>
      </c>
      <c r="Z6" s="12">
        <v>6</v>
      </c>
      <c r="AA6" s="12">
        <v>142.5</v>
      </c>
      <c r="AB6" s="12">
        <v>109.25</v>
      </c>
      <c r="AC6" s="12">
        <v>281.25</v>
      </c>
      <c r="AD6" s="12">
        <v>285</v>
      </c>
      <c r="AE6" s="12">
        <v>53.25</v>
      </c>
      <c r="AF6" s="12">
        <v>43</v>
      </c>
      <c r="AG6" s="12">
        <v>11</v>
      </c>
      <c r="AH6" s="12">
        <v>6.75</v>
      </c>
      <c r="AI6" s="12">
        <v>12</v>
      </c>
      <c r="AJ6" s="12">
        <v>16</v>
      </c>
      <c r="AK6" s="12">
        <v>0.75</v>
      </c>
      <c r="AL6" s="12">
        <v>6.5</v>
      </c>
      <c r="AM6" s="12">
        <v>1.75</v>
      </c>
      <c r="AN6" s="12">
        <v>5.75</v>
      </c>
      <c r="AO6" s="13">
        <f t="shared" si="0"/>
        <v>1593</v>
      </c>
      <c r="AP6" s="14"/>
      <c r="AS6" s="12"/>
    </row>
    <row r="7" spans="1:51" x14ac:dyDescent="0.25">
      <c r="A7" s="1" t="s">
        <v>7</v>
      </c>
      <c r="B7" s="12">
        <v>160.54250172771251</v>
      </c>
      <c r="C7" s="12">
        <v>260.01589495507949</v>
      </c>
      <c r="D7" s="12">
        <v>191.07705597788527</v>
      </c>
      <c r="E7" s="12">
        <v>64.531789910158949</v>
      </c>
      <c r="F7" s="12">
        <v>7.5549412577747059</v>
      </c>
      <c r="G7" s="12">
        <v>186.35521769177609</v>
      </c>
      <c r="H7" s="12">
        <v>80.586040082930197</v>
      </c>
      <c r="I7" s="12">
        <v>107.65791292328956</v>
      </c>
      <c r="J7" s="12">
        <v>154.87629578438148</v>
      </c>
      <c r="K7" s="12">
        <v>59.809951624049752</v>
      </c>
      <c r="L7" s="12">
        <v>95.695922598479612</v>
      </c>
      <c r="M7" s="12">
        <v>190.13268832066342</v>
      </c>
      <c r="N7" s="12">
        <v>31.478921907394607</v>
      </c>
      <c r="O7" s="12">
        <v>25.183137525915686</v>
      </c>
      <c r="P7" s="12">
        <v>33.68244644091223</v>
      </c>
      <c r="Q7" s="12">
        <v>13.850725639253628</v>
      </c>
      <c r="R7" s="12">
        <v>36.515549412577748</v>
      </c>
      <c r="S7" s="12">
        <v>89.714927436074632</v>
      </c>
      <c r="T7" s="12">
        <v>16.683828610919143</v>
      </c>
      <c r="U7" s="12">
        <v>16.369039391845195</v>
      </c>
      <c r="V7" s="12">
        <v>26.757083621285418</v>
      </c>
      <c r="W7" s="12">
        <v>12.591568762957843</v>
      </c>
      <c r="X7" s="12">
        <v>12.906357982031789</v>
      </c>
      <c r="Y7" s="12">
        <v>13.221147201105735</v>
      </c>
      <c r="Z7" s="12">
        <v>29.904975812024876</v>
      </c>
      <c r="AA7" s="12">
        <v>205.24257083621285</v>
      </c>
      <c r="AB7" s="12">
        <v>220.98203178991014</v>
      </c>
      <c r="AC7" s="12">
        <v>584.87836903939183</v>
      </c>
      <c r="AD7" s="12">
        <v>396.31962681409811</v>
      </c>
      <c r="AE7" s="12">
        <v>78.382515549412574</v>
      </c>
      <c r="AF7" s="12">
        <v>62.957843814789214</v>
      </c>
      <c r="AG7" s="12">
        <v>25.183137525915686</v>
      </c>
      <c r="AH7" s="12">
        <v>18.887353144436766</v>
      </c>
      <c r="AI7" s="12">
        <v>31.478921907394607</v>
      </c>
      <c r="AJ7" s="12">
        <v>47.218382861091911</v>
      </c>
      <c r="AK7" s="12">
        <v>12.591568762957843</v>
      </c>
      <c r="AL7" s="12">
        <v>27.701451278507257</v>
      </c>
      <c r="AM7" s="12">
        <v>2.2035245335176228</v>
      </c>
      <c r="AN7" s="12">
        <v>12.276779543883897</v>
      </c>
      <c r="AO7" s="13">
        <f t="shared" si="0"/>
        <v>3643.9999999999995</v>
      </c>
      <c r="AP7" s="14"/>
      <c r="AR7" s="9" t="s">
        <v>44</v>
      </c>
      <c r="AS7" s="12">
        <f>SUM(AJ3:AN41,B37:AI41)</f>
        <v>14812.03673249311</v>
      </c>
    </row>
    <row r="8" spans="1:51" x14ac:dyDescent="0.25">
      <c r="A8" s="1" t="s">
        <v>8</v>
      </c>
      <c r="B8" s="12">
        <v>78.5</v>
      </c>
      <c r="C8" s="12">
        <v>84.25</v>
      </c>
      <c r="D8" s="12">
        <v>45.75</v>
      </c>
      <c r="E8" s="12">
        <v>43.5</v>
      </c>
      <c r="F8" s="12">
        <v>150.25</v>
      </c>
      <c r="G8" s="12">
        <v>6.5</v>
      </c>
      <c r="H8" s="12">
        <v>71.25</v>
      </c>
      <c r="I8" s="12">
        <v>57.75</v>
      </c>
      <c r="J8" s="12">
        <v>81.5</v>
      </c>
      <c r="K8" s="12">
        <v>36.5</v>
      </c>
      <c r="L8" s="12">
        <v>89</v>
      </c>
      <c r="M8" s="12">
        <v>121.25</v>
      </c>
      <c r="N8" s="12">
        <v>23.25</v>
      </c>
      <c r="O8" s="12">
        <v>24.75</v>
      </c>
      <c r="P8" s="12">
        <v>15</v>
      </c>
      <c r="Q8" s="12">
        <v>8.5</v>
      </c>
      <c r="R8" s="12">
        <v>10</v>
      </c>
      <c r="S8" s="12">
        <v>26.25</v>
      </c>
      <c r="T8" s="12">
        <v>11.5</v>
      </c>
      <c r="U8" s="12">
        <v>6.25</v>
      </c>
      <c r="V8" s="12">
        <v>7</v>
      </c>
      <c r="W8" s="12">
        <v>2.75</v>
      </c>
      <c r="X8" s="12">
        <v>4.5</v>
      </c>
      <c r="Y8" s="12">
        <v>10.5</v>
      </c>
      <c r="Z8" s="12">
        <v>26.5</v>
      </c>
      <c r="AA8" s="12">
        <v>109.25</v>
      </c>
      <c r="AB8" s="12">
        <v>104.5</v>
      </c>
      <c r="AC8" s="12">
        <v>252.75</v>
      </c>
      <c r="AD8" s="12">
        <v>264</v>
      </c>
      <c r="AE8" s="12">
        <v>63.5</v>
      </c>
      <c r="AF8" s="12">
        <v>56.25</v>
      </c>
      <c r="AG8" s="12">
        <v>13.5</v>
      </c>
      <c r="AH8" s="12">
        <v>12.25</v>
      </c>
      <c r="AI8" s="12">
        <v>14</v>
      </c>
      <c r="AJ8" s="12">
        <v>12</v>
      </c>
      <c r="AK8" s="12">
        <v>5</v>
      </c>
      <c r="AL8" s="12">
        <v>13.5</v>
      </c>
      <c r="AM8" s="12">
        <v>1.5</v>
      </c>
      <c r="AN8" s="12">
        <v>12.75</v>
      </c>
      <c r="AO8" s="13">
        <f t="shared" si="0"/>
        <v>1977.5</v>
      </c>
      <c r="AP8" s="14"/>
      <c r="AS8" s="15"/>
    </row>
    <row r="9" spans="1:51" x14ac:dyDescent="0.25">
      <c r="A9" s="1" t="s">
        <v>9</v>
      </c>
      <c r="B9" s="12">
        <v>62.25</v>
      </c>
      <c r="C9" s="12">
        <v>68.75</v>
      </c>
      <c r="D9" s="12">
        <v>27.5</v>
      </c>
      <c r="E9" s="12">
        <v>26.5</v>
      </c>
      <c r="F9" s="12">
        <v>123.5</v>
      </c>
      <c r="G9" s="12">
        <v>67.5</v>
      </c>
      <c r="H9" s="12">
        <v>8.25</v>
      </c>
      <c r="I9" s="12">
        <v>25.5</v>
      </c>
      <c r="J9" s="12">
        <v>55</v>
      </c>
      <c r="K9" s="12">
        <v>14.25</v>
      </c>
      <c r="L9" s="12">
        <v>67</v>
      </c>
      <c r="M9" s="12">
        <v>171</v>
      </c>
      <c r="N9" s="12">
        <v>22.25</v>
      </c>
      <c r="O9" s="12">
        <v>36.75</v>
      </c>
      <c r="P9" s="12">
        <v>28.5</v>
      </c>
      <c r="Q9" s="12">
        <v>11</v>
      </c>
      <c r="R9" s="12">
        <v>10</v>
      </c>
      <c r="S9" s="12">
        <v>29.25</v>
      </c>
      <c r="T9" s="12">
        <v>23.25</v>
      </c>
      <c r="U9" s="12">
        <v>11</v>
      </c>
      <c r="V9" s="12">
        <v>15.25</v>
      </c>
      <c r="W9" s="12">
        <v>9.75</v>
      </c>
      <c r="X9" s="12">
        <v>9.25</v>
      </c>
      <c r="Y9" s="12">
        <v>22.25</v>
      </c>
      <c r="Z9" s="12">
        <v>23.75</v>
      </c>
      <c r="AA9" s="12">
        <v>186.5</v>
      </c>
      <c r="AB9" s="12">
        <v>142.25</v>
      </c>
      <c r="AC9" s="12">
        <v>400.75</v>
      </c>
      <c r="AD9" s="12">
        <v>458</v>
      </c>
      <c r="AE9" s="12">
        <v>91</v>
      </c>
      <c r="AF9" s="12">
        <v>70</v>
      </c>
      <c r="AG9" s="12">
        <v>17</v>
      </c>
      <c r="AH9" s="12">
        <v>16.5</v>
      </c>
      <c r="AI9" s="12">
        <v>18</v>
      </c>
      <c r="AJ9" s="12">
        <v>27.25</v>
      </c>
      <c r="AK9" s="12">
        <v>4</v>
      </c>
      <c r="AL9" s="12">
        <v>13</v>
      </c>
      <c r="AM9" s="12">
        <v>5</v>
      </c>
      <c r="AN9" s="12">
        <v>33.25</v>
      </c>
      <c r="AO9" s="13">
        <f t="shared" si="0"/>
        <v>2451.75</v>
      </c>
      <c r="AP9" s="14"/>
      <c r="AS9" s="15"/>
    </row>
    <row r="10" spans="1:51" x14ac:dyDescent="0.25">
      <c r="A10" s="1">
        <v>19</v>
      </c>
      <c r="B10" s="12">
        <v>32.25</v>
      </c>
      <c r="C10" s="12">
        <v>30.75</v>
      </c>
      <c r="D10" s="12">
        <v>20</v>
      </c>
      <c r="E10" s="12">
        <v>26.5</v>
      </c>
      <c r="F10" s="12">
        <v>106</v>
      </c>
      <c r="G10" s="12">
        <v>46.5</v>
      </c>
      <c r="H10" s="12">
        <v>26.25</v>
      </c>
      <c r="I10" s="12">
        <v>6.25</v>
      </c>
      <c r="J10" s="12">
        <v>19.75</v>
      </c>
      <c r="K10" s="12">
        <v>13</v>
      </c>
      <c r="L10" s="12">
        <v>33.25</v>
      </c>
      <c r="M10" s="12">
        <v>79</v>
      </c>
      <c r="N10" s="12">
        <v>18.25</v>
      </c>
      <c r="O10" s="12">
        <v>18.5</v>
      </c>
      <c r="P10" s="12">
        <v>17.25</v>
      </c>
      <c r="Q10" s="12">
        <v>6.25</v>
      </c>
      <c r="R10" s="12">
        <v>12</v>
      </c>
      <c r="S10" s="12">
        <v>23.5</v>
      </c>
      <c r="T10" s="12">
        <v>19</v>
      </c>
      <c r="U10" s="12">
        <v>8.75</v>
      </c>
      <c r="V10" s="12">
        <v>17.25</v>
      </c>
      <c r="W10" s="12">
        <v>13.5</v>
      </c>
      <c r="X10" s="12">
        <v>6.75</v>
      </c>
      <c r="Y10" s="12">
        <v>24.5</v>
      </c>
      <c r="Z10" s="12">
        <v>11.5</v>
      </c>
      <c r="AA10" s="12">
        <v>90</v>
      </c>
      <c r="AB10" s="12">
        <v>81.5</v>
      </c>
      <c r="AC10" s="12">
        <v>212.5</v>
      </c>
      <c r="AD10" s="12">
        <v>233.75</v>
      </c>
      <c r="AE10" s="12">
        <v>58.75</v>
      </c>
      <c r="AF10" s="12">
        <v>45.5</v>
      </c>
      <c r="AG10" s="12">
        <v>16.5</v>
      </c>
      <c r="AH10" s="12">
        <v>11.75</v>
      </c>
      <c r="AI10" s="12">
        <v>12.25</v>
      </c>
      <c r="AJ10" s="12">
        <v>14.25</v>
      </c>
      <c r="AK10" s="12">
        <v>3.25</v>
      </c>
      <c r="AL10" s="12">
        <v>7.5</v>
      </c>
      <c r="AM10" s="12">
        <v>3.5</v>
      </c>
      <c r="AN10" s="12">
        <v>19.75</v>
      </c>
      <c r="AO10" s="13">
        <f t="shared" si="0"/>
        <v>1447.25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66.3754851228978</v>
      </c>
      <c r="C11" s="12">
        <v>79.854031910306162</v>
      </c>
      <c r="D11" s="12">
        <v>43.233074601121174</v>
      </c>
      <c r="E11" s="12">
        <v>49.845191893057354</v>
      </c>
      <c r="F11" s="12">
        <v>151.3157611039241</v>
      </c>
      <c r="G11" s="12">
        <v>68.918607158257871</v>
      </c>
      <c r="H11" s="12">
        <v>46.030508840017248</v>
      </c>
      <c r="I11" s="12">
        <v>20.344976282880552</v>
      </c>
      <c r="J11" s="12">
        <v>12.206985769728332</v>
      </c>
      <c r="K11" s="12">
        <v>23.142410521776629</v>
      </c>
      <c r="L11" s="12">
        <v>108.08268650280293</v>
      </c>
      <c r="M11" s="12">
        <v>153.09594652867617</v>
      </c>
      <c r="N11" s="12">
        <v>65.612548512289777</v>
      </c>
      <c r="O11" s="12">
        <v>75.78503665373006</v>
      </c>
      <c r="P11" s="12">
        <v>51.371065114273392</v>
      </c>
      <c r="Q11" s="12">
        <v>19.836351875808539</v>
      </c>
      <c r="R11" s="12">
        <v>55.948684777921521</v>
      </c>
      <c r="S11" s="12">
        <v>65.612548512289777</v>
      </c>
      <c r="T11" s="12">
        <v>40.689952565761104</v>
      </c>
      <c r="U11" s="12">
        <v>28.228654592496767</v>
      </c>
      <c r="V11" s="12">
        <v>36.875269512721005</v>
      </c>
      <c r="W11" s="12">
        <v>21.362225097024581</v>
      </c>
      <c r="X11" s="12">
        <v>11.189736955584303</v>
      </c>
      <c r="Y11" s="12">
        <v>36.620957309184995</v>
      </c>
      <c r="Z11" s="12">
        <v>35.603708495040969</v>
      </c>
      <c r="AA11" s="12">
        <v>189.71690383786114</v>
      </c>
      <c r="AB11" s="12">
        <v>200.65232858990944</v>
      </c>
      <c r="AC11" s="12">
        <v>564.06446744286336</v>
      </c>
      <c r="AD11" s="12">
        <v>290.4245364381199</v>
      </c>
      <c r="AE11" s="12">
        <v>57.983182406209572</v>
      </c>
      <c r="AF11" s="12">
        <v>61.797865459249678</v>
      </c>
      <c r="AG11" s="12">
        <v>23.651034928848642</v>
      </c>
      <c r="AH11" s="12">
        <v>40.689952565761104</v>
      </c>
      <c r="AI11" s="12">
        <v>35.858020698576972</v>
      </c>
      <c r="AJ11" s="12">
        <v>52.896938335489438</v>
      </c>
      <c r="AK11" s="12">
        <v>4.0689952565761107</v>
      </c>
      <c r="AL11" s="12">
        <v>10.935424752048297</v>
      </c>
      <c r="AM11" s="12">
        <v>12.461297973264339</v>
      </c>
      <c r="AN11" s="12">
        <v>36.366645105648985</v>
      </c>
      <c r="AO11" s="13">
        <f t="shared" si="0"/>
        <v>2948.7499999999995</v>
      </c>
      <c r="AP11" s="14"/>
      <c r="AR11" s="18" t="s">
        <v>45</v>
      </c>
      <c r="AS11" s="15">
        <f>SUM(AA28:AD31)</f>
        <v>2070.7958267031963</v>
      </c>
      <c r="AT11" s="15">
        <f>SUM(Z28:Z31,H28:K31)</f>
        <v>5278.7458600415721</v>
      </c>
      <c r="AU11" s="15">
        <f>SUM(AE28:AJ31)</f>
        <v>14703.768315887204</v>
      </c>
      <c r="AV11" s="15">
        <f>SUM(B28:G31)</f>
        <v>5095.7852757033379</v>
      </c>
      <c r="AW11" s="15">
        <f>SUM(AM28:AN31,T28:Y31)</f>
        <v>5005.2382846719574</v>
      </c>
      <c r="AX11" s="15">
        <f>SUM(AK28:AL31,L28:S31)</f>
        <v>7316.6664369927348</v>
      </c>
      <c r="AY11" s="14">
        <f t="shared" ref="AY11:AY16" si="1">SUM(AS11:AX11)</f>
        <v>39471</v>
      </c>
    </row>
    <row r="12" spans="1:51" x14ac:dyDescent="0.25">
      <c r="A12" s="1" t="s">
        <v>10</v>
      </c>
      <c r="B12" s="12">
        <v>18.5</v>
      </c>
      <c r="C12" s="12">
        <v>27.5</v>
      </c>
      <c r="D12" s="12">
        <v>18.5</v>
      </c>
      <c r="E12" s="12">
        <v>19.5</v>
      </c>
      <c r="F12" s="12">
        <v>58.75</v>
      </c>
      <c r="G12" s="12">
        <v>39.5</v>
      </c>
      <c r="H12" s="12">
        <v>18</v>
      </c>
      <c r="I12" s="12">
        <v>9.5</v>
      </c>
      <c r="J12" s="12">
        <v>22.75</v>
      </c>
      <c r="K12" s="12">
        <v>5</v>
      </c>
      <c r="L12" s="12">
        <v>75.5</v>
      </c>
      <c r="M12" s="12">
        <v>122.75</v>
      </c>
      <c r="N12" s="12">
        <v>69</v>
      </c>
      <c r="O12" s="12">
        <v>69</v>
      </c>
      <c r="P12" s="12">
        <v>26.75</v>
      </c>
      <c r="Q12" s="12">
        <v>17</v>
      </c>
      <c r="R12" s="12">
        <v>32.25</v>
      </c>
      <c r="S12" s="12">
        <v>45.25</v>
      </c>
      <c r="T12" s="12">
        <v>7.5</v>
      </c>
      <c r="U12" s="12">
        <v>3.5</v>
      </c>
      <c r="V12" s="12">
        <v>5.25</v>
      </c>
      <c r="W12" s="12">
        <v>1.5</v>
      </c>
      <c r="X12" s="12">
        <v>1.75</v>
      </c>
      <c r="Y12" s="12">
        <v>7.5</v>
      </c>
      <c r="Z12" s="12">
        <v>20</v>
      </c>
      <c r="AA12" s="12">
        <v>111.5</v>
      </c>
      <c r="AB12" s="12">
        <v>131.75</v>
      </c>
      <c r="AC12" s="12">
        <v>357</v>
      </c>
      <c r="AD12" s="12">
        <v>240.75</v>
      </c>
      <c r="AE12" s="12">
        <v>58.75</v>
      </c>
      <c r="AF12" s="12">
        <v>45.25</v>
      </c>
      <c r="AG12" s="12">
        <v>19</v>
      </c>
      <c r="AH12" s="12">
        <v>19.75</v>
      </c>
      <c r="AI12" s="12">
        <v>12.5</v>
      </c>
      <c r="AJ12" s="12">
        <v>12</v>
      </c>
      <c r="AK12" s="12">
        <v>18.5</v>
      </c>
      <c r="AL12" s="12">
        <v>34.5</v>
      </c>
      <c r="AM12" s="12">
        <v>1</v>
      </c>
      <c r="AN12" s="12">
        <v>2.75</v>
      </c>
      <c r="AO12" s="13">
        <f t="shared" si="0"/>
        <v>1807</v>
      </c>
      <c r="AP12" s="14"/>
      <c r="AR12" s="17" t="s">
        <v>46</v>
      </c>
      <c r="AS12" s="15">
        <f>SUM(AA27:AD27,AA9:AD12)</f>
        <v>4853.1082363087535</v>
      </c>
      <c r="AT12" s="15">
        <f>SUM(Z27,Z9:Z12,H9:K12,H27:K27)</f>
        <v>498.07858990944374</v>
      </c>
      <c r="AU12" s="15">
        <f>SUM(AE9:AJ12,AE27:AJ27)</f>
        <v>972.37699439413541</v>
      </c>
      <c r="AV12" s="15">
        <f>SUM(B9:G12,B27:G27)</f>
        <v>1380.7921517895645</v>
      </c>
      <c r="AW12" s="15">
        <f>SUM(T9:Y12,AM9:AN12,T27:Y27,AM27:AN27)</f>
        <v>523.794739111686</v>
      </c>
      <c r="AX12" s="15">
        <f>SUM(L9:S12,AK9:AL12,L27:S27,AK27:AL27)</f>
        <v>1918.5992884864165</v>
      </c>
      <c r="AY12" s="14">
        <f t="shared" si="1"/>
        <v>10146.75</v>
      </c>
    </row>
    <row r="13" spans="1:51" x14ac:dyDescent="0.25">
      <c r="A13" s="1" t="s">
        <v>11</v>
      </c>
      <c r="B13" s="12">
        <v>82.322018624211481</v>
      </c>
      <c r="C13" s="12">
        <v>71.89456293181135</v>
      </c>
      <c r="D13" s="12">
        <v>30.733553619705617</v>
      </c>
      <c r="E13" s="12">
        <v>35.67287473715831</v>
      </c>
      <c r="F13" s="12">
        <v>126.77590868128567</v>
      </c>
      <c r="G13" s="12">
        <v>85.889306097927303</v>
      </c>
      <c r="H13" s="12">
        <v>70.248122559327129</v>
      </c>
      <c r="I13" s="12">
        <v>49.667617903274255</v>
      </c>
      <c r="J13" s="12">
        <v>107.29303094022229</v>
      </c>
      <c r="K13" s="12">
        <v>71.345749474316619</v>
      </c>
      <c r="L13" s="12">
        <v>14.817963352358065</v>
      </c>
      <c r="M13" s="12">
        <v>277.69960949234007</v>
      </c>
      <c r="N13" s="12">
        <v>126.77590868128567</v>
      </c>
      <c r="O13" s="12">
        <v>194.55437068188647</v>
      </c>
      <c r="P13" s="12">
        <v>127.87353559627516</v>
      </c>
      <c r="Q13" s="12">
        <v>54.606939020726948</v>
      </c>
      <c r="R13" s="12">
        <v>58.723039951937523</v>
      </c>
      <c r="S13" s="12">
        <v>72.16896966055873</v>
      </c>
      <c r="T13" s="12">
        <v>31.00796034845299</v>
      </c>
      <c r="U13" s="12">
        <v>13.994743166115951</v>
      </c>
      <c r="V13" s="12">
        <v>22.501351757284471</v>
      </c>
      <c r="W13" s="12">
        <v>11.525082607389606</v>
      </c>
      <c r="X13" s="12">
        <v>15.915590267347552</v>
      </c>
      <c r="Y13" s="12">
        <v>21.403724842294984</v>
      </c>
      <c r="Z13" s="12">
        <v>53.509312105737457</v>
      </c>
      <c r="AA13" s="12">
        <v>216.78131571042354</v>
      </c>
      <c r="AB13" s="12">
        <v>171.50420546710725</v>
      </c>
      <c r="AC13" s="12">
        <v>544.69735656353259</v>
      </c>
      <c r="AD13" s="12">
        <v>358.64959447281467</v>
      </c>
      <c r="AE13" s="12">
        <v>129.79438269750676</v>
      </c>
      <c r="AF13" s="12">
        <v>144.06353259237008</v>
      </c>
      <c r="AG13" s="12">
        <v>25.794232502252928</v>
      </c>
      <c r="AH13" s="12">
        <v>49.667617903274255</v>
      </c>
      <c r="AI13" s="12">
        <v>32.928807449684591</v>
      </c>
      <c r="AJ13" s="12">
        <v>27.989486332231902</v>
      </c>
      <c r="AK13" s="12">
        <v>26.891859417242415</v>
      </c>
      <c r="AL13" s="12">
        <v>62.290327425653352</v>
      </c>
      <c r="AM13" s="12">
        <v>5.2137278462000598</v>
      </c>
      <c r="AN13" s="12">
        <v>28.812706518474016</v>
      </c>
      <c r="AO13" s="13">
        <f t="shared" si="0"/>
        <v>3653.9999999999995</v>
      </c>
      <c r="AP13" s="14"/>
      <c r="AR13" s="17" t="s">
        <v>47</v>
      </c>
      <c r="AS13" s="15">
        <f>SUM(AA32:AD37)</f>
        <v>13754.25</v>
      </c>
      <c r="AT13" s="15">
        <f>SUM(H32:K37,Z32:Z37)</f>
        <v>965.25</v>
      </c>
      <c r="AU13" s="15">
        <f>SUM(AE32:AJ37)</f>
        <v>4102.5</v>
      </c>
      <c r="AV13" s="15">
        <f>SUM(B32:G37)</f>
        <v>1099</v>
      </c>
      <c r="AW13" s="15">
        <f>SUM(T32:Y37,AM32:AN37)</f>
        <v>910.25</v>
      </c>
      <c r="AX13" s="15">
        <f>SUM(L32:S37,AK32:AL37)</f>
        <v>1590</v>
      </c>
      <c r="AY13" s="14">
        <f t="shared" si="1"/>
        <v>22421.25</v>
      </c>
    </row>
    <row r="14" spans="1:51" x14ac:dyDescent="0.25">
      <c r="A14" s="1" t="s">
        <v>12</v>
      </c>
      <c r="B14" s="12">
        <v>436.00519097056861</v>
      </c>
      <c r="C14" s="12">
        <v>112.28705114772836</v>
      </c>
      <c r="D14" s="12">
        <v>90.001071530621971</v>
      </c>
      <c r="E14" s="12">
        <v>62.857891227735976</v>
      </c>
      <c r="F14" s="12">
        <v>201.71668730355273</v>
      </c>
      <c r="G14" s="12">
        <v>64.286479664729981</v>
      </c>
      <c r="H14" s="12">
        <v>131.71585389084674</v>
      </c>
      <c r="I14" s="12">
        <v>44.571959234212784</v>
      </c>
      <c r="J14" s="12">
        <v>181.14501381083912</v>
      </c>
      <c r="K14" s="12">
        <v>70.000833412705973</v>
      </c>
      <c r="L14" s="12">
        <v>857.72449757119728</v>
      </c>
      <c r="M14" s="12">
        <v>4.5714829983807981</v>
      </c>
      <c r="N14" s="12">
        <v>152.57324507095913</v>
      </c>
      <c r="O14" s="12">
        <v>144.28743213639393</v>
      </c>
      <c r="P14" s="12">
        <v>130.57298314125154</v>
      </c>
      <c r="Q14" s="12">
        <v>68.286527288313181</v>
      </c>
      <c r="R14" s="12">
        <v>159.71618725592913</v>
      </c>
      <c r="S14" s="12">
        <v>276.28900371463948</v>
      </c>
      <c r="T14" s="12">
        <v>57.429255167158779</v>
      </c>
      <c r="U14" s="12">
        <v>78.286646347271173</v>
      </c>
      <c r="V14" s="12">
        <v>70.000833412705973</v>
      </c>
      <c r="W14" s="12">
        <v>56.857819792361177</v>
      </c>
      <c r="X14" s="12">
        <v>40.286193923230783</v>
      </c>
      <c r="Y14" s="12">
        <v>46.286265358605583</v>
      </c>
      <c r="Z14" s="12">
        <v>33.714687113058389</v>
      </c>
      <c r="AA14" s="12">
        <v>838.29569482807892</v>
      </c>
      <c r="AB14" s="12">
        <v>94.001119154205171</v>
      </c>
      <c r="AC14" s="12">
        <v>368.00438136965425</v>
      </c>
      <c r="AD14" s="12">
        <v>159.43046956853033</v>
      </c>
      <c r="AE14" s="12">
        <v>64.286479664729981</v>
      </c>
      <c r="AF14" s="12">
        <v>72.858010286693968</v>
      </c>
      <c r="AG14" s="12">
        <v>58.857843604152777</v>
      </c>
      <c r="AH14" s="12">
        <v>27.428897990284788</v>
      </c>
      <c r="AI14" s="12">
        <v>74.858034098485575</v>
      </c>
      <c r="AJ14" s="12">
        <v>32.00038098866559</v>
      </c>
      <c r="AK14" s="12">
        <v>97.715449090389569</v>
      </c>
      <c r="AL14" s="12">
        <v>445.43387465472904</v>
      </c>
      <c r="AM14" s="12">
        <v>25.71459186589199</v>
      </c>
      <c r="AN14" s="12">
        <v>69.14368035050957</v>
      </c>
      <c r="AO14" s="13">
        <f t="shared" si="0"/>
        <v>5999.4999999999991</v>
      </c>
      <c r="AP14" s="14"/>
      <c r="AR14" s="17" t="s">
        <v>48</v>
      </c>
      <c r="AS14" s="15">
        <f>SUM(AA3:AD8)</f>
        <v>4986.2786078239023</v>
      </c>
      <c r="AT14" s="15">
        <f>SUM(H3:K8,Z3:Z8)</f>
        <v>1459.2351681712546</v>
      </c>
      <c r="AU14" s="15">
        <f>SUM(AE3:AJ8)</f>
        <v>1181.7626175064402</v>
      </c>
      <c r="AV14" s="15">
        <f>SUM(B3:G8)</f>
        <v>2911.6642792390917</v>
      </c>
      <c r="AW14" s="15">
        <f>SUM(T3:Y8,AM3:AN8)</f>
        <v>415.62299164206894</v>
      </c>
      <c r="AX14" s="15">
        <f>SUM(L3:S8,AK3:AL8)</f>
        <v>2019.4363356172428</v>
      </c>
      <c r="AY14" s="14">
        <f t="shared" si="1"/>
        <v>12974.000000000002</v>
      </c>
    </row>
    <row r="15" spans="1:51" x14ac:dyDescent="0.25">
      <c r="A15" s="1" t="s">
        <v>13</v>
      </c>
      <c r="B15" s="12">
        <v>14.25</v>
      </c>
      <c r="C15" s="12">
        <v>24.25</v>
      </c>
      <c r="D15" s="12">
        <v>9</v>
      </c>
      <c r="E15" s="12">
        <v>8.5</v>
      </c>
      <c r="F15" s="12">
        <v>43.5</v>
      </c>
      <c r="G15" s="12">
        <v>23.5</v>
      </c>
      <c r="H15" s="12">
        <v>26.75</v>
      </c>
      <c r="I15" s="12">
        <v>26</v>
      </c>
      <c r="J15" s="12">
        <v>70</v>
      </c>
      <c r="K15" s="12">
        <v>71.75</v>
      </c>
      <c r="L15" s="12">
        <v>119</v>
      </c>
      <c r="M15" s="12">
        <v>209.25</v>
      </c>
      <c r="N15" s="12">
        <v>5</v>
      </c>
      <c r="O15" s="12">
        <v>82.5</v>
      </c>
      <c r="P15" s="12">
        <v>72.25</v>
      </c>
      <c r="Q15" s="12">
        <v>26.75</v>
      </c>
      <c r="R15" s="12">
        <v>30.25</v>
      </c>
      <c r="S15" s="12">
        <v>45</v>
      </c>
      <c r="T15" s="12">
        <v>9.5</v>
      </c>
      <c r="U15" s="12">
        <v>6.25</v>
      </c>
      <c r="V15" s="12">
        <v>5.25</v>
      </c>
      <c r="W15" s="12">
        <v>2.75</v>
      </c>
      <c r="X15" s="12">
        <v>2</v>
      </c>
      <c r="Y15" s="12">
        <v>12.75</v>
      </c>
      <c r="Z15" s="12">
        <v>12</v>
      </c>
      <c r="AA15" s="12">
        <v>116</v>
      </c>
      <c r="AB15" s="12">
        <v>76.25</v>
      </c>
      <c r="AC15" s="12">
        <v>264.75</v>
      </c>
      <c r="AD15" s="12">
        <v>172.75</v>
      </c>
      <c r="AE15" s="12">
        <v>20.75</v>
      </c>
      <c r="AF15" s="12">
        <v>27.75</v>
      </c>
      <c r="AG15" s="12">
        <v>10.25</v>
      </c>
      <c r="AH15" s="12">
        <v>15</v>
      </c>
      <c r="AI15" s="12">
        <v>19</v>
      </c>
      <c r="AJ15" s="12">
        <v>18.5</v>
      </c>
      <c r="AK15" s="12">
        <v>22</v>
      </c>
      <c r="AL15" s="12">
        <v>38.75</v>
      </c>
      <c r="AM15" s="12">
        <v>1</v>
      </c>
      <c r="AN15" s="12">
        <v>15</v>
      </c>
      <c r="AO15" s="13">
        <f t="shared" si="0"/>
        <v>1775.75</v>
      </c>
      <c r="AP15" s="14"/>
      <c r="AR15" s="17" t="s">
        <v>49</v>
      </c>
      <c r="AS15" s="15">
        <f>SUM(AA21:AD26,AA40:AD41)</f>
        <v>4904.75</v>
      </c>
      <c r="AT15" s="15">
        <f>SUM(H21:K26,H40:K41,Z21:Z26,Z40:Z41)</f>
        <v>562</v>
      </c>
      <c r="AU15" s="15">
        <f>SUM(AE21:AJ26,AE40:AJ41)</f>
        <v>964</v>
      </c>
      <c r="AV15" s="15">
        <f>SUM(B21:G26,B40:G41)</f>
        <v>498</v>
      </c>
      <c r="AW15" s="15">
        <f>SUM(T21:Y26,T40:Y41,AM21:AN26,AM40:AN41)</f>
        <v>2210.75</v>
      </c>
      <c r="AX15" s="15">
        <f>SUM(L21:S26,L40:S41,AK21:AL26,AK40:AL41)</f>
        <v>1288.5</v>
      </c>
      <c r="AY15" s="14">
        <f t="shared" si="1"/>
        <v>10428</v>
      </c>
    </row>
    <row r="16" spans="1:51" x14ac:dyDescent="0.25">
      <c r="A16" s="1" t="s">
        <v>14</v>
      </c>
      <c r="B16" s="12">
        <v>21.5</v>
      </c>
      <c r="C16" s="12">
        <v>19</v>
      </c>
      <c r="D16" s="12">
        <v>8.5</v>
      </c>
      <c r="E16" s="12">
        <v>8</v>
      </c>
      <c r="F16" s="12">
        <v>33.5</v>
      </c>
      <c r="G16" s="12">
        <v>18.5</v>
      </c>
      <c r="H16" s="12">
        <v>38.25</v>
      </c>
      <c r="I16" s="12">
        <v>35.75</v>
      </c>
      <c r="J16" s="12">
        <v>79.5</v>
      </c>
      <c r="K16" s="12">
        <v>72</v>
      </c>
      <c r="L16" s="12">
        <v>186.25</v>
      </c>
      <c r="M16" s="12">
        <v>250.25</v>
      </c>
      <c r="N16" s="12">
        <v>79.25</v>
      </c>
      <c r="O16" s="12">
        <v>10.5</v>
      </c>
      <c r="P16" s="12">
        <v>81.5</v>
      </c>
      <c r="Q16" s="12">
        <v>59.75</v>
      </c>
      <c r="R16" s="12">
        <v>68.75</v>
      </c>
      <c r="S16" s="12">
        <v>80.75</v>
      </c>
      <c r="T16" s="12">
        <v>11.25</v>
      </c>
      <c r="U16" s="12">
        <v>4.75</v>
      </c>
      <c r="V16" s="12">
        <v>4</v>
      </c>
      <c r="W16" s="12">
        <v>0.75</v>
      </c>
      <c r="X16" s="12">
        <v>3.75</v>
      </c>
      <c r="Y16" s="12">
        <v>5.5</v>
      </c>
      <c r="Z16" s="12">
        <v>25.5</v>
      </c>
      <c r="AA16" s="12">
        <v>96.25</v>
      </c>
      <c r="AB16" s="12">
        <v>64</v>
      </c>
      <c r="AC16" s="12">
        <v>209.5</v>
      </c>
      <c r="AD16" s="12">
        <v>137.5</v>
      </c>
      <c r="AE16" s="12">
        <v>18.5</v>
      </c>
      <c r="AF16" s="12">
        <v>26.25</v>
      </c>
      <c r="AG16" s="12">
        <v>10.75</v>
      </c>
      <c r="AH16" s="12">
        <v>15</v>
      </c>
      <c r="AI16" s="12">
        <v>15.75</v>
      </c>
      <c r="AJ16" s="12">
        <v>10</v>
      </c>
      <c r="AK16" s="12">
        <v>33.75</v>
      </c>
      <c r="AL16" s="12">
        <v>83.25</v>
      </c>
      <c r="AM16" s="12">
        <v>0.75</v>
      </c>
      <c r="AN16" s="12">
        <v>11.75</v>
      </c>
      <c r="AO16" s="13">
        <f t="shared" si="0"/>
        <v>1940</v>
      </c>
      <c r="AP16" s="14"/>
      <c r="AR16" s="17" t="s">
        <v>50</v>
      </c>
      <c r="AS16" s="15">
        <f>SUM(AA13:AD20,AA38:AD39)</f>
        <v>7474.3015912218689</v>
      </c>
      <c r="AT16" s="15">
        <f>SUM(H13:K20,H38:K39,Z13:Z20,Z38:Z39)</f>
        <v>1908.0048396952491</v>
      </c>
      <c r="AU16" s="15">
        <f>SUM(AE13:AJ20,AE38:AJ39)</f>
        <v>1481.3034433335467</v>
      </c>
      <c r="AV16" s="15">
        <f>SUM(B13:G20,B38:G39)</f>
        <v>2196.1932786652774</v>
      </c>
      <c r="AW16" s="15">
        <f>SUM(T13:Y20,T38:Y39,AM13:AN20,AM38:AN39)</f>
        <v>944.8681576199881</v>
      </c>
      <c r="AX16" s="15">
        <f>SUM(L13:S20,L38:S39,AK13:AL20,AK38:AL39)</f>
        <v>9050.5786894640714</v>
      </c>
      <c r="AY16" s="14">
        <f t="shared" si="1"/>
        <v>23055.250000000004</v>
      </c>
    </row>
    <row r="17" spans="1:51" x14ac:dyDescent="0.25">
      <c r="A17" s="1" t="s">
        <v>15</v>
      </c>
      <c r="B17" s="12">
        <v>21.5</v>
      </c>
      <c r="C17" s="12">
        <v>21.5</v>
      </c>
      <c r="D17" s="12">
        <v>5</v>
      </c>
      <c r="E17" s="12">
        <v>8.5</v>
      </c>
      <c r="F17" s="12">
        <v>33.75</v>
      </c>
      <c r="G17" s="12">
        <v>16.5</v>
      </c>
      <c r="H17" s="12">
        <v>35.75</v>
      </c>
      <c r="I17" s="12">
        <v>22.5</v>
      </c>
      <c r="J17" s="12">
        <v>52.25</v>
      </c>
      <c r="K17" s="12">
        <v>27.5</v>
      </c>
      <c r="L17" s="12">
        <v>113.75</v>
      </c>
      <c r="M17" s="12">
        <v>181.75</v>
      </c>
      <c r="N17" s="12">
        <v>67.5</v>
      </c>
      <c r="O17" s="12">
        <v>93</v>
      </c>
      <c r="P17" s="12">
        <v>5.75</v>
      </c>
      <c r="Q17" s="12">
        <v>66</v>
      </c>
      <c r="R17" s="12">
        <v>62.75</v>
      </c>
      <c r="S17" s="12">
        <v>132</v>
      </c>
      <c r="T17" s="12">
        <v>11</v>
      </c>
      <c r="U17" s="12">
        <v>11.5</v>
      </c>
      <c r="V17" s="12">
        <v>8</v>
      </c>
      <c r="W17" s="12">
        <v>0.75</v>
      </c>
      <c r="X17" s="12">
        <v>2.25</v>
      </c>
      <c r="Y17" s="12">
        <v>5.75</v>
      </c>
      <c r="Z17" s="12">
        <v>8.25</v>
      </c>
      <c r="AA17" s="12">
        <v>72.25</v>
      </c>
      <c r="AB17" s="12">
        <v>47</v>
      </c>
      <c r="AC17" s="12">
        <v>136.75</v>
      </c>
      <c r="AD17" s="12">
        <v>99.25</v>
      </c>
      <c r="AE17" s="12">
        <v>14.75</v>
      </c>
      <c r="AF17" s="12">
        <v>22.5</v>
      </c>
      <c r="AG17" s="12">
        <v>8.75</v>
      </c>
      <c r="AH17" s="12">
        <v>9.5</v>
      </c>
      <c r="AI17" s="12">
        <v>8.25</v>
      </c>
      <c r="AJ17" s="12">
        <v>9.5</v>
      </c>
      <c r="AK17" s="12">
        <v>13.75</v>
      </c>
      <c r="AL17" s="12">
        <v>38.5</v>
      </c>
      <c r="AM17" s="12">
        <v>2.75</v>
      </c>
      <c r="AN17" s="12">
        <v>13.5</v>
      </c>
      <c r="AO17" s="13">
        <f t="shared" si="0"/>
        <v>1511.75</v>
      </c>
      <c r="AP17" s="14"/>
      <c r="AR17" s="1" t="s">
        <v>51</v>
      </c>
      <c r="AS17" s="14">
        <f>SUM(AS11:AS16)</f>
        <v>38043.484262057718</v>
      </c>
      <c r="AT17" s="14">
        <f t="shared" ref="AT17:AY17" si="2">SUM(AT11:AT16)</f>
        <v>10671.31445781752</v>
      </c>
      <c r="AU17" s="14">
        <f t="shared" si="2"/>
        <v>23405.711371121324</v>
      </c>
      <c r="AV17" s="14">
        <f t="shared" si="2"/>
        <v>13181.434985397273</v>
      </c>
      <c r="AW17" s="14">
        <f t="shared" si="2"/>
        <v>10010.524173045702</v>
      </c>
      <c r="AX17" s="14">
        <f t="shared" si="2"/>
        <v>23183.780750560465</v>
      </c>
      <c r="AY17" s="14">
        <f t="shared" si="2"/>
        <v>118496.25</v>
      </c>
    </row>
    <row r="18" spans="1:51" x14ac:dyDescent="0.25">
      <c r="A18" s="1" t="s">
        <v>16</v>
      </c>
      <c r="B18" s="12">
        <v>7.75</v>
      </c>
      <c r="C18" s="12">
        <v>12.75</v>
      </c>
      <c r="D18" s="12">
        <v>4.5</v>
      </c>
      <c r="E18" s="12">
        <v>1.25</v>
      </c>
      <c r="F18" s="12">
        <v>20.5</v>
      </c>
      <c r="G18" s="12">
        <v>10</v>
      </c>
      <c r="H18" s="12">
        <v>8.5</v>
      </c>
      <c r="I18" s="12">
        <v>11.25</v>
      </c>
      <c r="J18" s="12">
        <v>22.75</v>
      </c>
      <c r="K18" s="12">
        <v>15.5</v>
      </c>
      <c r="L18" s="12">
        <v>43.25</v>
      </c>
      <c r="M18" s="12">
        <v>104.5</v>
      </c>
      <c r="N18" s="12">
        <v>30</v>
      </c>
      <c r="O18" s="12">
        <v>64</v>
      </c>
      <c r="P18" s="12">
        <v>69.25</v>
      </c>
      <c r="Q18" s="12">
        <v>3.75</v>
      </c>
      <c r="R18" s="12">
        <v>44.25</v>
      </c>
      <c r="S18" s="12">
        <v>68</v>
      </c>
      <c r="T18" s="12">
        <v>7.25</v>
      </c>
      <c r="U18" s="12">
        <v>3.5</v>
      </c>
      <c r="V18" s="12">
        <v>2.25</v>
      </c>
      <c r="W18" s="12">
        <v>1</v>
      </c>
      <c r="X18" s="12">
        <v>2</v>
      </c>
      <c r="Y18" s="12">
        <v>1.75</v>
      </c>
      <c r="Z18" s="12">
        <v>4.5</v>
      </c>
      <c r="AA18" s="12">
        <v>39</v>
      </c>
      <c r="AB18" s="12">
        <v>30.25</v>
      </c>
      <c r="AC18" s="12">
        <v>107</v>
      </c>
      <c r="AD18" s="12">
        <v>71.75</v>
      </c>
      <c r="AE18" s="12">
        <v>6</v>
      </c>
      <c r="AF18" s="12">
        <v>18.5</v>
      </c>
      <c r="AG18" s="12">
        <v>4.75</v>
      </c>
      <c r="AH18" s="12">
        <v>9</v>
      </c>
      <c r="AI18" s="12">
        <v>7</v>
      </c>
      <c r="AJ18" s="12">
        <v>8.25</v>
      </c>
      <c r="AK18" s="12">
        <v>7</v>
      </c>
      <c r="AL18" s="12">
        <v>16.25</v>
      </c>
      <c r="AM18" s="12">
        <v>2.5</v>
      </c>
      <c r="AN18" s="12">
        <v>9.75</v>
      </c>
      <c r="AO18" s="13">
        <f t="shared" si="0"/>
        <v>901</v>
      </c>
      <c r="AP18" s="14"/>
      <c r="AS18" s="15"/>
    </row>
    <row r="19" spans="1:51" x14ac:dyDescent="0.25">
      <c r="A19" s="1" t="s">
        <v>17</v>
      </c>
      <c r="B19" s="12">
        <v>9.25</v>
      </c>
      <c r="C19" s="12">
        <v>13.25</v>
      </c>
      <c r="D19" s="12">
        <v>9.75</v>
      </c>
      <c r="E19" s="12">
        <v>5</v>
      </c>
      <c r="F19" s="12">
        <v>30.5</v>
      </c>
      <c r="G19" s="12">
        <v>11.75</v>
      </c>
      <c r="H19" s="12">
        <v>13</v>
      </c>
      <c r="I19" s="12">
        <v>14.75</v>
      </c>
      <c r="J19" s="12">
        <v>51.25</v>
      </c>
      <c r="K19" s="12">
        <v>36.5</v>
      </c>
      <c r="L19" s="12">
        <v>63.75</v>
      </c>
      <c r="M19" s="12">
        <v>164.25</v>
      </c>
      <c r="N19" s="12">
        <v>30.75</v>
      </c>
      <c r="O19" s="12">
        <v>78.75</v>
      </c>
      <c r="P19" s="12">
        <v>84.5</v>
      </c>
      <c r="Q19" s="12">
        <v>39.5</v>
      </c>
      <c r="R19" s="12">
        <v>11.75</v>
      </c>
      <c r="S19" s="12">
        <v>80</v>
      </c>
      <c r="T19" s="12">
        <v>11.75</v>
      </c>
      <c r="U19" s="12">
        <v>3.5</v>
      </c>
      <c r="V19" s="12">
        <v>6.75</v>
      </c>
      <c r="W19" s="12">
        <v>0.75</v>
      </c>
      <c r="X19" s="12">
        <v>3</v>
      </c>
      <c r="Y19" s="12">
        <v>5</v>
      </c>
      <c r="Z19" s="12">
        <v>4.25</v>
      </c>
      <c r="AA19" s="12">
        <v>82.75</v>
      </c>
      <c r="AB19" s="12">
        <v>52</v>
      </c>
      <c r="AC19" s="12">
        <v>174.25</v>
      </c>
      <c r="AD19" s="12">
        <v>94.5</v>
      </c>
      <c r="AE19" s="12">
        <v>18.5</v>
      </c>
      <c r="AF19" s="12">
        <v>16.25</v>
      </c>
      <c r="AG19" s="12">
        <v>7.5</v>
      </c>
      <c r="AH19" s="12">
        <v>6.25</v>
      </c>
      <c r="AI19" s="12">
        <v>15.75</v>
      </c>
      <c r="AJ19" s="12">
        <v>11.5</v>
      </c>
      <c r="AK19" s="12">
        <v>4.25</v>
      </c>
      <c r="AL19" s="12">
        <v>17.75</v>
      </c>
      <c r="AM19" s="12">
        <v>1.75</v>
      </c>
      <c r="AN19" s="12">
        <v>7.75</v>
      </c>
      <c r="AO19" s="13">
        <f t="shared" si="0"/>
        <v>1294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21</v>
      </c>
      <c r="C20" s="12">
        <v>34.25</v>
      </c>
      <c r="D20" s="12">
        <v>16.5</v>
      </c>
      <c r="E20" s="12">
        <v>20.75</v>
      </c>
      <c r="F20" s="12">
        <v>88.25</v>
      </c>
      <c r="G20" s="12">
        <v>37.5</v>
      </c>
      <c r="H20" s="12">
        <v>30.75</v>
      </c>
      <c r="I20" s="12">
        <v>30</v>
      </c>
      <c r="J20" s="12">
        <v>69</v>
      </c>
      <c r="K20" s="12">
        <v>53.25</v>
      </c>
      <c r="L20" s="12">
        <v>74.75</v>
      </c>
      <c r="M20" s="12">
        <v>476.75</v>
      </c>
      <c r="N20" s="12">
        <v>49.25</v>
      </c>
      <c r="O20" s="12">
        <v>91.5</v>
      </c>
      <c r="P20" s="12">
        <v>129</v>
      </c>
      <c r="Q20" s="12">
        <v>74</v>
      </c>
      <c r="R20" s="12">
        <v>77.25</v>
      </c>
      <c r="S20" s="12">
        <v>20.25</v>
      </c>
      <c r="T20" s="12">
        <v>22.25</v>
      </c>
      <c r="U20" s="12">
        <v>13.5</v>
      </c>
      <c r="V20" s="12">
        <v>9.5</v>
      </c>
      <c r="W20" s="12">
        <v>6.5</v>
      </c>
      <c r="X20" s="12">
        <v>2.25</v>
      </c>
      <c r="Y20" s="12">
        <v>12.25</v>
      </c>
      <c r="Z20" s="12">
        <v>5.5</v>
      </c>
      <c r="AA20" s="12">
        <v>187</v>
      </c>
      <c r="AB20" s="12">
        <v>129.25</v>
      </c>
      <c r="AC20" s="12">
        <v>439.75</v>
      </c>
      <c r="AD20" s="12">
        <v>290.75</v>
      </c>
      <c r="AE20" s="12">
        <v>32.25</v>
      </c>
      <c r="AF20" s="12">
        <v>19.75</v>
      </c>
      <c r="AG20" s="12">
        <v>15.25</v>
      </c>
      <c r="AH20" s="12">
        <v>18.75</v>
      </c>
      <c r="AI20" s="12">
        <v>28.75</v>
      </c>
      <c r="AJ20" s="12">
        <v>20.5</v>
      </c>
      <c r="AK20" s="12">
        <v>14.25</v>
      </c>
      <c r="AL20" s="12">
        <v>40</v>
      </c>
      <c r="AM20" s="12">
        <v>3.5</v>
      </c>
      <c r="AN20" s="12">
        <v>25</v>
      </c>
      <c r="AO20" s="13">
        <f t="shared" si="0"/>
        <v>2730.5</v>
      </c>
      <c r="AP20" s="14"/>
      <c r="AR20" s="18" t="s">
        <v>45</v>
      </c>
      <c r="AS20" s="15">
        <f>AS11</f>
        <v>2070.7958267031963</v>
      </c>
    </row>
    <row r="21" spans="1:51" x14ac:dyDescent="0.25">
      <c r="A21" s="1" t="s">
        <v>19</v>
      </c>
      <c r="B21" s="12">
        <v>23</v>
      </c>
      <c r="C21" s="12">
        <v>17.75</v>
      </c>
      <c r="D21" s="12">
        <v>11.5</v>
      </c>
      <c r="E21" s="12">
        <v>10.75</v>
      </c>
      <c r="F21" s="12">
        <v>24.25</v>
      </c>
      <c r="G21" s="12">
        <v>8</v>
      </c>
      <c r="H21" s="12">
        <v>31.5</v>
      </c>
      <c r="I21" s="12">
        <v>16.25</v>
      </c>
      <c r="J21" s="12">
        <v>47.25</v>
      </c>
      <c r="K21" s="12">
        <v>6</v>
      </c>
      <c r="L21" s="12">
        <v>36.75</v>
      </c>
      <c r="M21" s="12">
        <v>96.5</v>
      </c>
      <c r="N21" s="12">
        <v>10</v>
      </c>
      <c r="O21" s="12">
        <v>12.5</v>
      </c>
      <c r="P21" s="12">
        <v>12.25</v>
      </c>
      <c r="Q21" s="12">
        <v>5.75</v>
      </c>
      <c r="R21" s="12">
        <v>10.25</v>
      </c>
      <c r="S21" s="12">
        <v>22.5</v>
      </c>
      <c r="T21" s="12">
        <v>16.5</v>
      </c>
      <c r="U21" s="12">
        <v>111.5</v>
      </c>
      <c r="V21" s="12">
        <v>228.75</v>
      </c>
      <c r="W21" s="12">
        <v>64</v>
      </c>
      <c r="X21" s="12">
        <v>27.25</v>
      </c>
      <c r="Y21" s="12">
        <v>28</v>
      </c>
      <c r="Z21" s="12">
        <v>4.5</v>
      </c>
      <c r="AA21" s="12">
        <v>137</v>
      </c>
      <c r="AB21" s="12">
        <v>55.25</v>
      </c>
      <c r="AC21" s="12">
        <v>203.75</v>
      </c>
      <c r="AD21" s="12">
        <v>131.5</v>
      </c>
      <c r="AE21" s="12">
        <v>39.25</v>
      </c>
      <c r="AF21" s="12">
        <v>51.5</v>
      </c>
      <c r="AG21" s="12">
        <v>17.5</v>
      </c>
      <c r="AH21" s="12">
        <v>20.75</v>
      </c>
      <c r="AI21" s="12">
        <v>33</v>
      </c>
      <c r="AJ21" s="12">
        <v>31</v>
      </c>
      <c r="AK21" s="12">
        <v>4.5</v>
      </c>
      <c r="AL21" s="12">
        <v>8.5</v>
      </c>
      <c r="AM21" s="12">
        <v>11</v>
      </c>
      <c r="AN21" s="12">
        <v>151.25</v>
      </c>
      <c r="AO21" s="13">
        <f t="shared" si="0"/>
        <v>1779</v>
      </c>
      <c r="AP21" s="14"/>
      <c r="AR21" s="17" t="s">
        <v>46</v>
      </c>
      <c r="AS21" s="15">
        <f>AS12+AT11</f>
        <v>10131.854096350326</v>
      </c>
      <c r="AT21" s="15">
        <f>AT12</f>
        <v>498.07858990944374</v>
      </c>
    </row>
    <row r="22" spans="1:51" x14ac:dyDescent="0.25">
      <c r="A22" s="1" t="s">
        <v>20</v>
      </c>
      <c r="B22" s="12">
        <v>6</v>
      </c>
      <c r="C22" s="12">
        <v>9.75</v>
      </c>
      <c r="D22" s="12">
        <v>5</v>
      </c>
      <c r="E22" s="12">
        <v>8.5</v>
      </c>
      <c r="F22" s="12">
        <v>23.5</v>
      </c>
      <c r="G22" s="12">
        <v>9</v>
      </c>
      <c r="H22" s="12">
        <v>13.25</v>
      </c>
      <c r="I22" s="12">
        <v>8.25</v>
      </c>
      <c r="J22" s="12">
        <v>32.25</v>
      </c>
      <c r="K22" s="12">
        <v>2.75</v>
      </c>
      <c r="L22" s="12">
        <v>12</v>
      </c>
      <c r="M22" s="12">
        <v>129.5</v>
      </c>
      <c r="N22" s="12">
        <v>3.25</v>
      </c>
      <c r="O22" s="12">
        <v>4.25</v>
      </c>
      <c r="P22" s="12">
        <v>3.75</v>
      </c>
      <c r="Q22" s="12">
        <v>2</v>
      </c>
      <c r="R22" s="12">
        <v>4.5</v>
      </c>
      <c r="S22" s="12">
        <v>16.75</v>
      </c>
      <c r="T22" s="12">
        <v>69.5</v>
      </c>
      <c r="U22" s="12">
        <v>4.25</v>
      </c>
      <c r="V22" s="12">
        <v>55</v>
      </c>
      <c r="W22" s="12">
        <v>11.25</v>
      </c>
      <c r="X22" s="12">
        <v>13</v>
      </c>
      <c r="Y22" s="12">
        <v>32.25</v>
      </c>
      <c r="Z22" s="12">
        <v>1.25</v>
      </c>
      <c r="AA22" s="12">
        <v>144.25</v>
      </c>
      <c r="AB22" s="12">
        <v>84.5</v>
      </c>
      <c r="AC22" s="12">
        <v>234.75</v>
      </c>
      <c r="AD22" s="12">
        <v>181.25</v>
      </c>
      <c r="AE22" s="12">
        <v>22.5</v>
      </c>
      <c r="AF22" s="12">
        <v>17.5</v>
      </c>
      <c r="AG22" s="12">
        <v>15.5</v>
      </c>
      <c r="AH22" s="12">
        <v>8.75</v>
      </c>
      <c r="AI22" s="12">
        <v>16</v>
      </c>
      <c r="AJ22" s="12">
        <v>38.25</v>
      </c>
      <c r="AK22" s="12">
        <v>0.75</v>
      </c>
      <c r="AL22" s="12">
        <v>4</v>
      </c>
      <c r="AM22" s="12">
        <v>5.25</v>
      </c>
      <c r="AN22" s="12">
        <v>32.75</v>
      </c>
      <c r="AO22" s="13">
        <f t="shared" si="0"/>
        <v>1286.75</v>
      </c>
      <c r="AP22" s="14"/>
      <c r="AR22" s="17" t="s">
        <v>47</v>
      </c>
      <c r="AS22" s="15">
        <f>AS13+AU11</f>
        <v>28458.018315887202</v>
      </c>
      <c r="AT22" s="15">
        <f>AT13+AU12</f>
        <v>1937.6269943941354</v>
      </c>
      <c r="AU22" s="15">
        <f>AU13</f>
        <v>4102.5</v>
      </c>
    </row>
    <row r="23" spans="1:51" x14ac:dyDescent="0.25">
      <c r="A23" s="1" t="s">
        <v>21</v>
      </c>
      <c r="B23" s="12">
        <v>10.5</v>
      </c>
      <c r="C23" s="12">
        <v>7</v>
      </c>
      <c r="D23" s="12">
        <v>8.75</v>
      </c>
      <c r="E23" s="12">
        <v>8.75</v>
      </c>
      <c r="F23" s="12">
        <v>37.75</v>
      </c>
      <c r="G23" s="12">
        <v>7.5</v>
      </c>
      <c r="H23" s="12">
        <v>22.5</v>
      </c>
      <c r="I23" s="12">
        <v>15.5</v>
      </c>
      <c r="J23" s="12">
        <v>39.5</v>
      </c>
      <c r="K23" s="12">
        <v>5</v>
      </c>
      <c r="L23" s="12">
        <v>16.25</v>
      </c>
      <c r="M23" s="12">
        <v>130.5</v>
      </c>
      <c r="N23" s="12">
        <v>7.25</v>
      </c>
      <c r="O23" s="12">
        <v>3.5</v>
      </c>
      <c r="P23" s="12">
        <v>7.5</v>
      </c>
      <c r="Q23" s="12">
        <v>2</v>
      </c>
      <c r="R23" s="12">
        <v>7.25</v>
      </c>
      <c r="S23" s="12">
        <v>11.75</v>
      </c>
      <c r="T23" s="12">
        <v>291.25</v>
      </c>
      <c r="U23" s="12">
        <v>51.5</v>
      </c>
      <c r="V23" s="12">
        <v>7.5</v>
      </c>
      <c r="W23" s="12">
        <v>29.5</v>
      </c>
      <c r="X23" s="12">
        <v>13</v>
      </c>
      <c r="Y23" s="12">
        <v>43.25</v>
      </c>
      <c r="Z23" s="12">
        <v>2.25</v>
      </c>
      <c r="AA23" s="12">
        <v>200</v>
      </c>
      <c r="AB23" s="12">
        <v>113.25</v>
      </c>
      <c r="AC23" s="12">
        <v>296.25</v>
      </c>
      <c r="AD23" s="12">
        <v>202</v>
      </c>
      <c r="AE23" s="12">
        <v>21.5</v>
      </c>
      <c r="AF23" s="12">
        <v>27.25</v>
      </c>
      <c r="AG23" s="12">
        <v>17</v>
      </c>
      <c r="AH23" s="12">
        <v>14.5</v>
      </c>
      <c r="AI23" s="12">
        <v>21.25</v>
      </c>
      <c r="AJ23" s="12">
        <v>34.25</v>
      </c>
      <c r="AK23" s="12">
        <v>1.75</v>
      </c>
      <c r="AL23" s="12">
        <v>3.5</v>
      </c>
      <c r="AM23" s="12">
        <v>17.25</v>
      </c>
      <c r="AN23" s="12">
        <v>54.25</v>
      </c>
      <c r="AO23" s="13">
        <f t="shared" si="0"/>
        <v>1811</v>
      </c>
      <c r="AP23" s="14"/>
      <c r="AR23" s="17" t="s">
        <v>48</v>
      </c>
      <c r="AS23" s="15">
        <f>AS14+AV11</f>
        <v>10082.06388352724</v>
      </c>
      <c r="AT23" s="15">
        <f>AT14+AV12</f>
        <v>2840.0273199608191</v>
      </c>
      <c r="AU23" s="15">
        <f>AU14+AV13</f>
        <v>2280.7626175064402</v>
      </c>
      <c r="AV23" s="15">
        <f>AV14</f>
        <v>2911.6642792390917</v>
      </c>
    </row>
    <row r="24" spans="1:51" x14ac:dyDescent="0.25">
      <c r="A24" s="1" t="s">
        <v>22</v>
      </c>
      <c r="B24" s="12">
        <v>5.5</v>
      </c>
      <c r="C24" s="12">
        <v>4.75</v>
      </c>
      <c r="D24" s="12">
        <v>5.5</v>
      </c>
      <c r="E24" s="12">
        <v>4</v>
      </c>
      <c r="F24" s="12">
        <v>16.5</v>
      </c>
      <c r="G24" s="12">
        <v>2</v>
      </c>
      <c r="H24" s="12">
        <v>11.25</v>
      </c>
      <c r="I24" s="12">
        <v>12.75</v>
      </c>
      <c r="J24" s="12">
        <v>23</v>
      </c>
      <c r="K24" s="12">
        <v>2</v>
      </c>
      <c r="L24" s="12">
        <v>11.5</v>
      </c>
      <c r="M24" s="12">
        <v>78.5</v>
      </c>
      <c r="N24" s="12">
        <v>1.5</v>
      </c>
      <c r="O24" s="12">
        <v>2.75</v>
      </c>
      <c r="P24" s="12">
        <v>1.25</v>
      </c>
      <c r="Q24" s="12">
        <v>1.5</v>
      </c>
      <c r="R24" s="12">
        <v>2</v>
      </c>
      <c r="S24" s="12">
        <v>4.25</v>
      </c>
      <c r="T24" s="12">
        <v>64.25</v>
      </c>
      <c r="U24" s="12">
        <v>11</v>
      </c>
      <c r="V24" s="12">
        <v>34.75</v>
      </c>
      <c r="W24" s="12">
        <v>4</v>
      </c>
      <c r="X24" s="12">
        <v>4.5</v>
      </c>
      <c r="Y24" s="12">
        <v>26.5</v>
      </c>
      <c r="Z24" s="12">
        <v>1</v>
      </c>
      <c r="AA24" s="12">
        <v>114.5</v>
      </c>
      <c r="AB24" s="12">
        <v>61.75</v>
      </c>
      <c r="AC24" s="12">
        <v>146</v>
      </c>
      <c r="AD24" s="12">
        <v>115.75</v>
      </c>
      <c r="AE24" s="12">
        <v>15.25</v>
      </c>
      <c r="AF24" s="12">
        <v>10.5</v>
      </c>
      <c r="AG24" s="12">
        <v>6.75</v>
      </c>
      <c r="AH24" s="12">
        <v>4</v>
      </c>
      <c r="AI24" s="12">
        <v>7.25</v>
      </c>
      <c r="AJ24" s="12">
        <v>11.5</v>
      </c>
      <c r="AK24" s="12">
        <v>1</v>
      </c>
      <c r="AL24" s="12">
        <v>1.25</v>
      </c>
      <c r="AM24" s="12">
        <v>2</v>
      </c>
      <c r="AN24" s="12">
        <v>11.25</v>
      </c>
      <c r="AO24" s="13">
        <f t="shared" si="0"/>
        <v>845.25</v>
      </c>
      <c r="AP24" s="14"/>
      <c r="AR24" s="17" t="s">
        <v>49</v>
      </c>
      <c r="AS24" s="15">
        <f>AS15+AW11</f>
        <v>9909.9882846719574</v>
      </c>
      <c r="AT24" s="15">
        <f>AT15+AW12</f>
        <v>1085.7947391116859</v>
      </c>
      <c r="AU24" s="15">
        <f>AU15+AW13</f>
        <v>1874.25</v>
      </c>
      <c r="AV24" s="15">
        <f>AV15+AW14</f>
        <v>913.62299164206888</v>
      </c>
      <c r="AW24" s="15">
        <f>AW15</f>
        <v>2210.75</v>
      </c>
    </row>
    <row r="25" spans="1:51" x14ac:dyDescent="0.25">
      <c r="A25" s="1" t="s">
        <v>23</v>
      </c>
      <c r="B25" s="12">
        <v>2.25</v>
      </c>
      <c r="C25" s="12">
        <v>5.75</v>
      </c>
      <c r="D25" s="12">
        <v>3.75</v>
      </c>
      <c r="E25" s="12">
        <v>4.25</v>
      </c>
      <c r="F25" s="12">
        <v>15.75</v>
      </c>
      <c r="G25" s="12">
        <v>3</v>
      </c>
      <c r="H25" s="12">
        <v>12.25</v>
      </c>
      <c r="I25" s="12">
        <v>9</v>
      </c>
      <c r="J25" s="12">
        <v>11.75</v>
      </c>
      <c r="K25" s="12">
        <v>3.25</v>
      </c>
      <c r="L25" s="12">
        <v>15.25</v>
      </c>
      <c r="M25" s="12">
        <v>67</v>
      </c>
      <c r="N25" s="12">
        <v>0.75</v>
      </c>
      <c r="O25" s="12">
        <v>1.75</v>
      </c>
      <c r="P25" s="12">
        <v>1.25</v>
      </c>
      <c r="Q25" s="12">
        <v>1.5</v>
      </c>
      <c r="R25" s="12">
        <v>2</v>
      </c>
      <c r="S25" s="12">
        <v>3.25</v>
      </c>
      <c r="T25" s="12">
        <v>28</v>
      </c>
      <c r="U25" s="12">
        <v>14</v>
      </c>
      <c r="V25" s="12">
        <v>13.25</v>
      </c>
      <c r="W25" s="12">
        <v>6.25</v>
      </c>
      <c r="X25" s="12">
        <v>3.25</v>
      </c>
      <c r="Y25" s="12">
        <v>18.75</v>
      </c>
      <c r="Z25" s="12">
        <v>0.5</v>
      </c>
      <c r="AA25" s="12">
        <v>104.5</v>
      </c>
      <c r="AB25" s="12">
        <v>65.5</v>
      </c>
      <c r="AC25" s="12">
        <v>150.25</v>
      </c>
      <c r="AD25" s="12">
        <v>101.75</v>
      </c>
      <c r="AE25" s="12">
        <v>9.5</v>
      </c>
      <c r="AF25" s="12">
        <v>11</v>
      </c>
      <c r="AG25" s="12">
        <v>9</v>
      </c>
      <c r="AH25" s="12">
        <v>3.5</v>
      </c>
      <c r="AI25" s="12">
        <v>7.5</v>
      </c>
      <c r="AJ25" s="12">
        <v>9.5</v>
      </c>
      <c r="AK25" s="12">
        <v>0.75</v>
      </c>
      <c r="AL25" s="12">
        <v>0.75</v>
      </c>
      <c r="AM25" s="12">
        <v>2.75</v>
      </c>
      <c r="AN25" s="12">
        <v>5.75</v>
      </c>
      <c r="AO25" s="13">
        <f t="shared" si="0"/>
        <v>729.75</v>
      </c>
      <c r="AP25" s="14"/>
      <c r="AR25" s="17" t="s">
        <v>50</v>
      </c>
      <c r="AS25" s="15">
        <f>AS16+AX11</f>
        <v>14790.968028214604</v>
      </c>
      <c r="AT25" s="15">
        <f>AT16+AX12</f>
        <v>3826.6041281816656</v>
      </c>
      <c r="AU25" s="15">
        <f>AU16+AX13</f>
        <v>3071.303443333547</v>
      </c>
      <c r="AV25" s="15">
        <f>AV16+AX14</f>
        <v>4215.6296142825204</v>
      </c>
      <c r="AW25" s="15">
        <f>AW16+AX15</f>
        <v>2233.3681576199879</v>
      </c>
      <c r="AX25" s="15">
        <f>AX16</f>
        <v>9050.5786894640714</v>
      </c>
      <c r="AY25" s="14">
        <f>SUM(AS20:AX25)</f>
        <v>118496.25000000001</v>
      </c>
    </row>
    <row r="26" spans="1:51" x14ac:dyDescent="0.25">
      <c r="A26" s="1" t="s">
        <v>24</v>
      </c>
      <c r="B26" s="12">
        <v>22</v>
      </c>
      <c r="C26" s="12">
        <v>14.5</v>
      </c>
      <c r="D26" s="12">
        <v>20</v>
      </c>
      <c r="E26" s="12">
        <v>11.5</v>
      </c>
      <c r="F26" s="12">
        <v>18.75</v>
      </c>
      <c r="G26" s="12">
        <v>7.5</v>
      </c>
      <c r="H26" s="12">
        <v>18.5</v>
      </c>
      <c r="I26" s="12">
        <v>16.25</v>
      </c>
      <c r="J26" s="12">
        <v>35.25</v>
      </c>
      <c r="K26" s="12">
        <v>5.75</v>
      </c>
      <c r="L26" s="12">
        <v>29.25</v>
      </c>
      <c r="M26" s="12">
        <v>91</v>
      </c>
      <c r="N26" s="12">
        <v>11.5</v>
      </c>
      <c r="O26" s="12">
        <v>8.5</v>
      </c>
      <c r="P26" s="12">
        <v>5.5</v>
      </c>
      <c r="Q26" s="12">
        <v>2.25</v>
      </c>
      <c r="R26" s="12">
        <v>4.25</v>
      </c>
      <c r="S26" s="12">
        <v>11.25</v>
      </c>
      <c r="T26" s="12">
        <v>33.75</v>
      </c>
      <c r="U26" s="12">
        <v>21.25</v>
      </c>
      <c r="V26" s="12">
        <v>35.75</v>
      </c>
      <c r="W26" s="12">
        <v>19.25</v>
      </c>
      <c r="X26" s="12">
        <v>17</v>
      </c>
      <c r="Y26" s="12">
        <v>8.25</v>
      </c>
      <c r="Z26" s="12">
        <v>5.75</v>
      </c>
      <c r="AA26" s="12">
        <v>254.75</v>
      </c>
      <c r="AB26" s="12">
        <v>195.75</v>
      </c>
      <c r="AC26" s="12">
        <v>449.25</v>
      </c>
      <c r="AD26" s="12">
        <v>439.5</v>
      </c>
      <c r="AE26" s="12">
        <v>45</v>
      </c>
      <c r="AF26" s="12">
        <v>40.25</v>
      </c>
      <c r="AG26" s="12">
        <v>14.25</v>
      </c>
      <c r="AH26" s="12">
        <v>8.75</v>
      </c>
      <c r="AI26" s="12">
        <v>13</v>
      </c>
      <c r="AJ26" s="12">
        <v>21.25</v>
      </c>
      <c r="AK26" s="12">
        <v>2.25</v>
      </c>
      <c r="AL26" s="12">
        <v>9.75</v>
      </c>
      <c r="AM26" s="12">
        <v>5.75</v>
      </c>
      <c r="AN26" s="12">
        <v>12.25</v>
      </c>
      <c r="AO26" s="13">
        <f t="shared" si="0"/>
        <v>1986.25</v>
      </c>
      <c r="AP26" s="14"/>
      <c r="AS26" s="15"/>
    </row>
    <row r="27" spans="1:51" x14ac:dyDescent="0.25">
      <c r="A27" s="1" t="s">
        <v>25</v>
      </c>
      <c r="B27" s="12">
        <v>22.75</v>
      </c>
      <c r="C27" s="12">
        <v>16.5</v>
      </c>
      <c r="D27" s="12">
        <v>2.75</v>
      </c>
      <c r="E27" s="12">
        <v>6.75</v>
      </c>
      <c r="F27" s="12">
        <v>31.5</v>
      </c>
      <c r="G27" s="12">
        <v>20.75</v>
      </c>
      <c r="H27" s="12">
        <v>28.5</v>
      </c>
      <c r="I27" s="12">
        <v>9.5</v>
      </c>
      <c r="J27" s="12">
        <v>27.25</v>
      </c>
      <c r="K27" s="12">
        <v>15</v>
      </c>
      <c r="L27" s="12">
        <v>54.25</v>
      </c>
      <c r="M27" s="12">
        <v>56</v>
      </c>
      <c r="N27" s="12">
        <v>13</v>
      </c>
      <c r="O27" s="12">
        <v>28.75</v>
      </c>
      <c r="P27" s="12">
        <v>9.75</v>
      </c>
      <c r="Q27" s="12">
        <v>4.25</v>
      </c>
      <c r="R27" s="12">
        <v>3</v>
      </c>
      <c r="S27" s="12">
        <v>4.25</v>
      </c>
      <c r="T27" s="12">
        <v>3.5</v>
      </c>
      <c r="U27" s="12">
        <v>3</v>
      </c>
      <c r="V27" s="12">
        <v>4</v>
      </c>
      <c r="W27" s="12">
        <v>1.25</v>
      </c>
      <c r="X27" s="12">
        <v>2.25</v>
      </c>
      <c r="Y27" s="12">
        <v>4</v>
      </c>
      <c r="Z27" s="12">
        <v>1.75</v>
      </c>
      <c r="AA27" s="12">
        <v>174.25</v>
      </c>
      <c r="AB27" s="12">
        <v>124.75</v>
      </c>
      <c r="AC27" s="12">
        <v>365.5</v>
      </c>
      <c r="AD27" s="12">
        <v>297.5</v>
      </c>
      <c r="AE27" s="12">
        <v>48.5</v>
      </c>
      <c r="AF27" s="12">
        <v>40.5</v>
      </c>
      <c r="AG27" s="12">
        <v>17.25</v>
      </c>
      <c r="AH27" s="12">
        <v>14.5</v>
      </c>
      <c r="AI27" s="12">
        <v>6.75</v>
      </c>
      <c r="AJ27" s="12">
        <v>6</v>
      </c>
      <c r="AK27" s="12">
        <v>0.5</v>
      </c>
      <c r="AL27" s="12">
        <v>12.5</v>
      </c>
      <c r="AM27" s="12">
        <v>1</v>
      </c>
      <c r="AN27" s="12">
        <v>8.25</v>
      </c>
      <c r="AO27" s="13">
        <f t="shared" si="0"/>
        <v>1492</v>
      </c>
      <c r="AP27" s="14"/>
      <c r="AS27" s="15"/>
    </row>
    <row r="28" spans="1:51" x14ac:dyDescent="0.25">
      <c r="A28" s="1" t="s">
        <v>26</v>
      </c>
      <c r="B28" s="12">
        <v>72.098302422973376</v>
      </c>
      <c r="C28" s="12">
        <v>197.03398893209692</v>
      </c>
      <c r="D28" s="12">
        <v>123.37399042775949</v>
      </c>
      <c r="E28" s="12">
        <v>191.30776996709542</v>
      </c>
      <c r="F28" s="12">
        <v>334.72352677236017</v>
      </c>
      <c r="G28" s="12">
        <v>138.73066856117259</v>
      </c>
      <c r="H28" s="12">
        <v>266.78974723302423</v>
      </c>
      <c r="I28" s="12">
        <v>143.41575680526472</v>
      </c>
      <c r="J28" s="12">
        <v>254.03589590188454</v>
      </c>
      <c r="K28" s="12">
        <v>140.55264732276399</v>
      </c>
      <c r="L28" s="12">
        <v>230.61045468142387</v>
      </c>
      <c r="M28" s="12">
        <v>313.38034699371821</v>
      </c>
      <c r="N28" s="12">
        <v>146.27886628776548</v>
      </c>
      <c r="O28" s="12">
        <v>116.86692342207598</v>
      </c>
      <c r="P28" s="12">
        <v>74.961411905474122</v>
      </c>
      <c r="Q28" s="12">
        <v>43.467207597965903</v>
      </c>
      <c r="R28" s="12">
        <v>89.537241998205204</v>
      </c>
      <c r="S28" s="12">
        <v>219.93886479210289</v>
      </c>
      <c r="T28" s="12">
        <v>166.06034998504339</v>
      </c>
      <c r="U28" s="12">
        <v>193.39003140891415</v>
      </c>
      <c r="V28" s="12">
        <v>220.71971283278492</v>
      </c>
      <c r="W28" s="12">
        <v>124.15483846844153</v>
      </c>
      <c r="X28" s="12">
        <v>128.05907867185164</v>
      </c>
      <c r="Y28" s="12">
        <v>295.16055937780436</v>
      </c>
      <c r="Z28" s="12">
        <v>223.06225695483099</v>
      </c>
      <c r="AA28" s="12">
        <v>50.494839964104102</v>
      </c>
      <c r="AB28" s="12">
        <v>44.508338318875261</v>
      </c>
      <c r="AC28" s="12">
        <v>200.93822913550704</v>
      </c>
      <c r="AD28" s="12">
        <v>174.64967843254561</v>
      </c>
      <c r="AE28" s="12">
        <v>317.28458719712836</v>
      </c>
      <c r="AF28" s="12">
        <v>349.81992222554589</v>
      </c>
      <c r="AG28" s="12">
        <v>187.92409512414</v>
      </c>
      <c r="AH28" s="12">
        <v>229.82960664074184</v>
      </c>
      <c r="AI28" s="12">
        <v>162.15610978163326</v>
      </c>
      <c r="AJ28" s="12">
        <v>122.59314238707748</v>
      </c>
      <c r="AK28" s="12">
        <v>90.578372719114569</v>
      </c>
      <c r="AL28" s="12">
        <v>392.50628178282977</v>
      </c>
      <c r="AM28" s="12">
        <v>48.412578522285372</v>
      </c>
      <c r="AN28" s="12">
        <v>141.59377804367335</v>
      </c>
      <c r="AO28" s="13">
        <f t="shared" si="0"/>
        <v>6961</v>
      </c>
      <c r="AP28" s="14"/>
      <c r="AS28" s="15"/>
    </row>
    <row r="29" spans="1:51" x14ac:dyDescent="0.25">
      <c r="A29" s="1" t="s">
        <v>27</v>
      </c>
      <c r="B29" s="12">
        <v>71.25</v>
      </c>
      <c r="C29" s="12">
        <v>139.75</v>
      </c>
      <c r="D29" s="12">
        <v>109.5</v>
      </c>
      <c r="E29" s="12">
        <v>173.25</v>
      </c>
      <c r="F29" s="12">
        <v>208</v>
      </c>
      <c r="G29" s="12">
        <v>115.5</v>
      </c>
      <c r="H29" s="12">
        <v>187.5</v>
      </c>
      <c r="I29" s="12">
        <v>121.5</v>
      </c>
      <c r="J29" s="12">
        <v>274</v>
      </c>
      <c r="K29" s="12">
        <v>145.25</v>
      </c>
      <c r="L29" s="12">
        <v>185</v>
      </c>
      <c r="M29" s="12">
        <v>179.25</v>
      </c>
      <c r="N29" s="12">
        <v>105.5</v>
      </c>
      <c r="O29" s="12">
        <v>92</v>
      </c>
      <c r="P29" s="12">
        <v>51</v>
      </c>
      <c r="Q29" s="12">
        <v>32.75</v>
      </c>
      <c r="R29" s="12">
        <v>71.25</v>
      </c>
      <c r="S29" s="12">
        <v>157.25</v>
      </c>
      <c r="T29" s="12">
        <v>74.5</v>
      </c>
      <c r="U29" s="12">
        <v>104.75</v>
      </c>
      <c r="V29" s="12">
        <v>116</v>
      </c>
      <c r="W29" s="12">
        <v>64</v>
      </c>
      <c r="X29" s="12">
        <v>65.75</v>
      </c>
      <c r="Y29" s="12">
        <v>195.5</v>
      </c>
      <c r="Z29" s="12">
        <v>151</v>
      </c>
      <c r="AA29" s="12">
        <v>48.75</v>
      </c>
      <c r="AB29" s="12">
        <v>79.25</v>
      </c>
      <c r="AC29" s="12">
        <v>97</v>
      </c>
      <c r="AD29" s="12">
        <v>164.5</v>
      </c>
      <c r="AE29" s="12">
        <v>316.5</v>
      </c>
      <c r="AF29" s="12">
        <v>411</v>
      </c>
      <c r="AG29" s="12">
        <v>332</v>
      </c>
      <c r="AH29" s="12">
        <v>729</v>
      </c>
      <c r="AI29" s="12">
        <v>210.75</v>
      </c>
      <c r="AJ29" s="12">
        <v>160.25</v>
      </c>
      <c r="AK29" s="12">
        <v>48.5</v>
      </c>
      <c r="AL29" s="12">
        <v>158.5</v>
      </c>
      <c r="AM29" s="12">
        <v>33</v>
      </c>
      <c r="AN29" s="12">
        <v>80.75</v>
      </c>
      <c r="AO29" s="13">
        <f t="shared" si="0"/>
        <v>6060.75</v>
      </c>
      <c r="AP29" s="14"/>
      <c r="AS29" s="15"/>
    </row>
    <row r="30" spans="1:51" x14ac:dyDescent="0.25">
      <c r="A30" s="1" t="s">
        <v>28</v>
      </c>
      <c r="B30" s="12">
        <v>237.70986251627195</v>
      </c>
      <c r="C30" s="12">
        <v>363.93703610660697</v>
      </c>
      <c r="D30" s="12">
        <v>187.36284171101011</v>
      </c>
      <c r="E30" s="12">
        <v>256.76980610683535</v>
      </c>
      <c r="F30" s="12">
        <v>630.05700322013377</v>
      </c>
      <c r="G30" s="12">
        <v>275.82974969739877</v>
      </c>
      <c r="H30" s="12">
        <v>432.9843789252518</v>
      </c>
      <c r="I30" s="12">
        <v>242.02532144243725</v>
      </c>
      <c r="J30" s="12">
        <v>576.11376664306761</v>
      </c>
      <c r="K30" s="12">
        <v>323.65941946239752</v>
      </c>
      <c r="L30" s="12">
        <v>558.13268778404552</v>
      </c>
      <c r="M30" s="12">
        <v>391.26827597232057</v>
      </c>
      <c r="N30" s="12">
        <v>239.50797040217415</v>
      </c>
      <c r="O30" s="12">
        <v>205.3439205700322</v>
      </c>
      <c r="P30" s="12">
        <v>190.23981432845363</v>
      </c>
      <c r="Q30" s="12">
        <v>100.69404161052367</v>
      </c>
      <c r="R30" s="12">
        <v>165.78554708018362</v>
      </c>
      <c r="S30" s="12">
        <v>406.01276063671867</v>
      </c>
      <c r="T30" s="12">
        <v>177.65305912713819</v>
      </c>
      <c r="U30" s="12">
        <v>296.68780117386439</v>
      </c>
      <c r="V30" s="12">
        <v>274.39126338867698</v>
      </c>
      <c r="W30" s="12">
        <v>127.30603832187636</v>
      </c>
      <c r="X30" s="12">
        <v>161.4700881540183</v>
      </c>
      <c r="Y30" s="12">
        <v>483.69102130769403</v>
      </c>
      <c r="Z30" s="12">
        <v>425.79194738164296</v>
      </c>
      <c r="AA30" s="12">
        <v>185.56473382510791</v>
      </c>
      <c r="AB30" s="12">
        <v>67.608856509923029</v>
      </c>
      <c r="AC30" s="12">
        <v>143.12938771781577</v>
      </c>
      <c r="AD30" s="12">
        <v>238.78872724781328</v>
      </c>
      <c r="AE30" s="12">
        <v>1312.2591351314318</v>
      </c>
      <c r="AF30" s="12">
        <v>1497.1046258021786</v>
      </c>
      <c r="AG30" s="12">
        <v>862.73216365587962</v>
      </c>
      <c r="AH30" s="12">
        <v>1391.3758821111289</v>
      </c>
      <c r="AI30" s="12">
        <v>879.63437778336038</v>
      </c>
      <c r="AJ30" s="12">
        <v>662.42294516637355</v>
      </c>
      <c r="AK30" s="12">
        <v>128.74452463059811</v>
      </c>
      <c r="AL30" s="12">
        <v>412.12632744878618</v>
      </c>
      <c r="AM30" s="12">
        <v>53.58361499988581</v>
      </c>
      <c r="AN30" s="12">
        <v>181.24927489894262</v>
      </c>
      <c r="AO30" s="13">
        <f t="shared" si="0"/>
        <v>15746.75</v>
      </c>
      <c r="AP30" s="14"/>
      <c r="AS30" s="15"/>
    </row>
    <row r="31" spans="1:51" x14ac:dyDescent="0.25">
      <c r="A31" s="1" t="s">
        <v>29</v>
      </c>
      <c r="B31" s="12">
        <v>84.878532360984508</v>
      </c>
      <c r="C31" s="12">
        <v>217.88742023701005</v>
      </c>
      <c r="D31" s="12">
        <v>142.76504102096627</v>
      </c>
      <c r="E31" s="12">
        <v>243.57862351868735</v>
      </c>
      <c r="F31" s="12">
        <v>373.98587055606203</v>
      </c>
      <c r="G31" s="12">
        <v>206.50524156791249</v>
      </c>
      <c r="H31" s="12">
        <v>390.24612579762993</v>
      </c>
      <c r="I31" s="12">
        <v>236.74931631722882</v>
      </c>
      <c r="J31" s="12">
        <v>261.1396991795807</v>
      </c>
      <c r="K31" s="12">
        <v>211.05811303555151</v>
      </c>
      <c r="L31" s="12">
        <v>268.61941659070192</v>
      </c>
      <c r="M31" s="12">
        <v>243.25341841385597</v>
      </c>
      <c r="N31" s="12">
        <v>156.09845031905198</v>
      </c>
      <c r="O31" s="12">
        <v>130.73245214220603</v>
      </c>
      <c r="P31" s="12">
        <v>91.707839562443027</v>
      </c>
      <c r="Q31" s="12">
        <v>80.000455788514131</v>
      </c>
      <c r="R31" s="12">
        <v>91.707839562443027</v>
      </c>
      <c r="S31" s="12">
        <v>286.1804922515953</v>
      </c>
      <c r="T31" s="12">
        <v>160.00091157702826</v>
      </c>
      <c r="U31" s="12">
        <v>159.67570647219691</v>
      </c>
      <c r="V31" s="12">
        <v>176.58637192342755</v>
      </c>
      <c r="W31" s="12">
        <v>111.54535095715589</v>
      </c>
      <c r="X31" s="12">
        <v>84.553327256153153</v>
      </c>
      <c r="Y31" s="12">
        <v>345.36782133090247</v>
      </c>
      <c r="Z31" s="12">
        <v>271.87146763901552</v>
      </c>
      <c r="AA31" s="12">
        <v>139.51298997265269</v>
      </c>
      <c r="AB31" s="12">
        <v>99.18755697356427</v>
      </c>
      <c r="AC31" s="12">
        <v>213.33454876937103</v>
      </c>
      <c r="AD31" s="12">
        <v>123.57793983591614</v>
      </c>
      <c r="AE31" s="12">
        <v>860.16750227894261</v>
      </c>
      <c r="AF31" s="12">
        <v>1194.1531449407476</v>
      </c>
      <c r="AG31" s="12">
        <v>519.67775752051045</v>
      </c>
      <c r="AH31" s="12">
        <v>755.12625341841385</v>
      </c>
      <c r="AI31" s="12">
        <v>657.56472196900643</v>
      </c>
      <c r="AJ31" s="12">
        <v>582.44234275296265</v>
      </c>
      <c r="AK31" s="12">
        <v>90.407019143117594</v>
      </c>
      <c r="AL31" s="12">
        <v>280.97721057429357</v>
      </c>
      <c r="AM31" s="12">
        <v>44.553099361896081</v>
      </c>
      <c r="AN31" s="12">
        <v>115.12260711030082</v>
      </c>
      <c r="AO31" s="13">
        <f t="shared" si="0"/>
        <v>10702.5</v>
      </c>
      <c r="AP31" s="14"/>
      <c r="AS31" s="15"/>
    </row>
    <row r="32" spans="1:51" x14ac:dyDescent="0.25">
      <c r="A32" s="1">
        <v>16</v>
      </c>
      <c r="B32" s="12">
        <v>55.75</v>
      </c>
      <c r="C32" s="12">
        <v>41.75</v>
      </c>
      <c r="D32" s="12">
        <v>25</v>
      </c>
      <c r="E32" s="12">
        <v>42</v>
      </c>
      <c r="F32" s="12">
        <v>91.5</v>
      </c>
      <c r="G32" s="12">
        <v>61.25</v>
      </c>
      <c r="H32" s="12">
        <v>94.75</v>
      </c>
      <c r="I32" s="12">
        <v>49</v>
      </c>
      <c r="J32" s="12">
        <v>65.75</v>
      </c>
      <c r="K32" s="12">
        <v>50.5</v>
      </c>
      <c r="L32" s="12">
        <v>100</v>
      </c>
      <c r="M32" s="12">
        <v>92.75</v>
      </c>
      <c r="N32" s="12">
        <v>19.25</v>
      </c>
      <c r="O32" s="12">
        <v>17.5</v>
      </c>
      <c r="P32" s="12">
        <v>16.75</v>
      </c>
      <c r="Q32" s="12">
        <v>8.5</v>
      </c>
      <c r="R32" s="12">
        <v>15</v>
      </c>
      <c r="S32" s="12">
        <v>28.25</v>
      </c>
      <c r="T32" s="12">
        <v>31.5</v>
      </c>
      <c r="U32" s="12">
        <v>18</v>
      </c>
      <c r="V32" s="12">
        <v>21.75</v>
      </c>
      <c r="W32" s="12">
        <v>10.75</v>
      </c>
      <c r="X32" s="12">
        <v>7</v>
      </c>
      <c r="Y32" s="12">
        <v>51.25</v>
      </c>
      <c r="Z32" s="12">
        <v>40.5</v>
      </c>
      <c r="AA32" s="12">
        <v>214.75</v>
      </c>
      <c r="AB32" s="12">
        <v>268.25</v>
      </c>
      <c r="AC32" s="12">
        <v>1103</v>
      </c>
      <c r="AD32" s="12">
        <v>823.75</v>
      </c>
      <c r="AE32" s="12">
        <v>47</v>
      </c>
      <c r="AF32" s="12">
        <v>230.5</v>
      </c>
      <c r="AG32" s="12">
        <v>142.75</v>
      </c>
      <c r="AH32" s="12">
        <v>265.5</v>
      </c>
      <c r="AI32" s="12">
        <v>114.25</v>
      </c>
      <c r="AJ32" s="12">
        <v>110.25</v>
      </c>
      <c r="AK32" s="12">
        <v>7.5</v>
      </c>
      <c r="AL32" s="12">
        <v>31.5</v>
      </c>
      <c r="AM32" s="12">
        <v>4.25</v>
      </c>
      <c r="AN32" s="12">
        <v>26.25</v>
      </c>
      <c r="AO32" s="13">
        <f t="shared" si="0"/>
        <v>4445.5</v>
      </c>
      <c r="AP32" s="14"/>
      <c r="AS32" s="15"/>
    </row>
    <row r="33" spans="1:45" x14ac:dyDescent="0.25">
      <c r="A33" s="1">
        <v>24</v>
      </c>
      <c r="B33" s="12">
        <v>75.75</v>
      </c>
      <c r="C33" s="12">
        <v>67.25</v>
      </c>
      <c r="D33" s="12">
        <v>13.25</v>
      </c>
      <c r="E33" s="12">
        <v>30.75</v>
      </c>
      <c r="F33" s="12">
        <v>84.25</v>
      </c>
      <c r="G33" s="12">
        <v>54</v>
      </c>
      <c r="H33" s="12">
        <v>68.5</v>
      </c>
      <c r="I33" s="12">
        <v>41.25</v>
      </c>
      <c r="J33" s="12">
        <v>62</v>
      </c>
      <c r="K33" s="12">
        <v>37.5</v>
      </c>
      <c r="L33" s="12">
        <v>139.25</v>
      </c>
      <c r="M33" s="12">
        <v>130.5</v>
      </c>
      <c r="N33" s="12">
        <v>31.25</v>
      </c>
      <c r="O33" s="12">
        <v>29.5</v>
      </c>
      <c r="P33" s="12">
        <v>19.25</v>
      </c>
      <c r="Q33" s="12">
        <v>18.5</v>
      </c>
      <c r="R33" s="12">
        <v>13.75</v>
      </c>
      <c r="S33" s="12">
        <v>21.25</v>
      </c>
      <c r="T33" s="12">
        <v>67</v>
      </c>
      <c r="U33" s="12">
        <v>16.5</v>
      </c>
      <c r="V33" s="12">
        <v>24</v>
      </c>
      <c r="W33" s="12">
        <v>7.5</v>
      </c>
      <c r="X33" s="12">
        <v>12.25</v>
      </c>
      <c r="Y33" s="12">
        <v>45.5</v>
      </c>
      <c r="Z33" s="12">
        <v>38</v>
      </c>
      <c r="AA33" s="12">
        <v>310</v>
      </c>
      <c r="AB33" s="12">
        <v>333</v>
      </c>
      <c r="AC33" s="12">
        <v>1510.25</v>
      </c>
      <c r="AD33" s="12">
        <v>1094</v>
      </c>
      <c r="AE33" s="12">
        <v>224.5</v>
      </c>
      <c r="AF33" s="12">
        <v>79.75</v>
      </c>
      <c r="AG33" s="12">
        <v>114.25</v>
      </c>
      <c r="AH33" s="12">
        <v>341.5</v>
      </c>
      <c r="AI33" s="12">
        <v>170</v>
      </c>
      <c r="AJ33" s="12">
        <v>157.75</v>
      </c>
      <c r="AK33" s="12">
        <v>12.75</v>
      </c>
      <c r="AL33" s="12">
        <v>33.25</v>
      </c>
      <c r="AM33" s="12">
        <v>10.5</v>
      </c>
      <c r="AN33" s="12">
        <v>58.25</v>
      </c>
      <c r="AO33" s="13">
        <f t="shared" si="0"/>
        <v>5598.25</v>
      </c>
      <c r="AP33" s="14"/>
      <c r="AS33" s="15"/>
    </row>
    <row r="34" spans="1:45" x14ac:dyDescent="0.25">
      <c r="A34" s="1" t="s">
        <v>30</v>
      </c>
      <c r="B34" s="12">
        <v>14.25</v>
      </c>
      <c r="C34" s="12">
        <v>23.5</v>
      </c>
      <c r="D34" s="12">
        <v>9.25</v>
      </c>
      <c r="E34" s="12">
        <v>9.5</v>
      </c>
      <c r="F34" s="12">
        <v>25.25</v>
      </c>
      <c r="G34" s="12">
        <v>12.5</v>
      </c>
      <c r="H34" s="12">
        <v>17.25</v>
      </c>
      <c r="I34" s="12">
        <v>16</v>
      </c>
      <c r="J34" s="12">
        <v>22.75</v>
      </c>
      <c r="K34" s="12">
        <v>12.75</v>
      </c>
      <c r="L34" s="12">
        <v>25.25</v>
      </c>
      <c r="M34" s="12">
        <v>79</v>
      </c>
      <c r="N34" s="12">
        <v>9.25</v>
      </c>
      <c r="O34" s="12">
        <v>9</v>
      </c>
      <c r="P34" s="12">
        <v>7.75</v>
      </c>
      <c r="Q34" s="12">
        <v>4.25</v>
      </c>
      <c r="R34" s="12">
        <v>6.75</v>
      </c>
      <c r="S34" s="12">
        <v>12.25</v>
      </c>
      <c r="T34" s="12">
        <v>15</v>
      </c>
      <c r="U34" s="12">
        <v>16</v>
      </c>
      <c r="V34" s="12">
        <v>12.5</v>
      </c>
      <c r="W34" s="12">
        <v>6</v>
      </c>
      <c r="X34" s="12">
        <v>8.25</v>
      </c>
      <c r="Y34" s="12">
        <v>18.5</v>
      </c>
      <c r="Z34" s="12">
        <v>15.75</v>
      </c>
      <c r="AA34" s="12">
        <v>158.75</v>
      </c>
      <c r="AB34" s="12">
        <v>199.75</v>
      </c>
      <c r="AC34" s="12">
        <v>974</v>
      </c>
      <c r="AD34" s="12">
        <v>526.5</v>
      </c>
      <c r="AE34" s="12">
        <v>140.75</v>
      </c>
      <c r="AF34" s="12">
        <v>105.5</v>
      </c>
      <c r="AG34" s="12">
        <v>23.75</v>
      </c>
      <c r="AH34" s="12">
        <v>39.25</v>
      </c>
      <c r="AI34" s="12">
        <v>32</v>
      </c>
      <c r="AJ34" s="12">
        <v>52.25</v>
      </c>
      <c r="AK34" s="12">
        <v>7.75</v>
      </c>
      <c r="AL34" s="12">
        <v>17.25</v>
      </c>
      <c r="AM34" s="12">
        <v>4.25</v>
      </c>
      <c r="AN34" s="12">
        <v>20.5</v>
      </c>
      <c r="AO34" s="13">
        <f t="shared" si="0"/>
        <v>2710.75</v>
      </c>
      <c r="AP34" s="14"/>
      <c r="AS34" s="15"/>
    </row>
    <row r="35" spans="1:45" x14ac:dyDescent="0.25">
      <c r="A35" s="1" t="s">
        <v>31</v>
      </c>
      <c r="B35" s="12">
        <v>27.75</v>
      </c>
      <c r="C35" s="12">
        <v>37</v>
      </c>
      <c r="D35" s="12">
        <v>6.75</v>
      </c>
      <c r="E35" s="12">
        <v>5.25</v>
      </c>
      <c r="F35" s="12">
        <v>21.25</v>
      </c>
      <c r="G35" s="12">
        <v>12</v>
      </c>
      <c r="H35" s="12">
        <v>21.5</v>
      </c>
      <c r="I35" s="12">
        <v>13.5</v>
      </c>
      <c r="J35" s="12">
        <v>47.75</v>
      </c>
      <c r="K35" s="12">
        <v>15.75</v>
      </c>
      <c r="L35" s="12">
        <v>46.5</v>
      </c>
      <c r="M35" s="12">
        <v>46.25</v>
      </c>
      <c r="N35" s="12">
        <v>15.75</v>
      </c>
      <c r="O35" s="12">
        <v>19</v>
      </c>
      <c r="P35" s="12">
        <v>7.5</v>
      </c>
      <c r="Q35" s="12">
        <v>9.75</v>
      </c>
      <c r="R35" s="12">
        <v>10</v>
      </c>
      <c r="S35" s="12">
        <v>18</v>
      </c>
      <c r="T35" s="12">
        <v>22.25</v>
      </c>
      <c r="U35" s="12">
        <v>11.25</v>
      </c>
      <c r="V35" s="12">
        <v>13.5</v>
      </c>
      <c r="W35" s="12">
        <v>3</v>
      </c>
      <c r="X35" s="12">
        <v>4.5</v>
      </c>
      <c r="Y35" s="12">
        <v>12.5</v>
      </c>
      <c r="Z35" s="12">
        <v>20.25</v>
      </c>
      <c r="AA35" s="12">
        <v>230.75</v>
      </c>
      <c r="AB35" s="12">
        <v>283.25</v>
      </c>
      <c r="AC35" s="12">
        <v>2037.75</v>
      </c>
      <c r="AD35" s="12">
        <v>591.25</v>
      </c>
      <c r="AE35" s="12">
        <v>270.5</v>
      </c>
      <c r="AF35" s="12">
        <v>351</v>
      </c>
      <c r="AG35" s="12">
        <v>41.5</v>
      </c>
      <c r="AH35" s="12">
        <v>43</v>
      </c>
      <c r="AI35" s="12">
        <v>32</v>
      </c>
      <c r="AJ35" s="12">
        <v>94</v>
      </c>
      <c r="AK35" s="12">
        <v>5.25</v>
      </c>
      <c r="AL35" s="12">
        <v>14</v>
      </c>
      <c r="AM35" s="12">
        <v>4.5</v>
      </c>
      <c r="AN35" s="12">
        <v>30</v>
      </c>
      <c r="AO35" s="13">
        <f t="shared" si="0"/>
        <v>4497.25</v>
      </c>
      <c r="AP35" s="14"/>
      <c r="AS35" s="15"/>
    </row>
    <row r="36" spans="1:45" x14ac:dyDescent="0.25">
      <c r="A36" s="1" t="s">
        <v>32</v>
      </c>
      <c r="B36" s="12">
        <v>20.25</v>
      </c>
      <c r="C36" s="12">
        <v>29.25</v>
      </c>
      <c r="D36" s="12">
        <v>12</v>
      </c>
      <c r="E36" s="12">
        <v>6</v>
      </c>
      <c r="F36" s="12">
        <v>42.25</v>
      </c>
      <c r="G36" s="12">
        <v>11</v>
      </c>
      <c r="H36" s="12">
        <v>20</v>
      </c>
      <c r="I36" s="12">
        <v>15.25</v>
      </c>
      <c r="J36" s="12">
        <v>42.25</v>
      </c>
      <c r="K36" s="12">
        <v>15.25</v>
      </c>
      <c r="L36" s="12">
        <v>30.5</v>
      </c>
      <c r="M36" s="12">
        <v>107.25</v>
      </c>
      <c r="N36" s="12">
        <v>19</v>
      </c>
      <c r="O36" s="12">
        <v>22.25</v>
      </c>
      <c r="P36" s="12">
        <v>10.75</v>
      </c>
      <c r="Q36" s="12">
        <v>7</v>
      </c>
      <c r="R36" s="12">
        <v>10.25</v>
      </c>
      <c r="S36" s="12">
        <v>25.75</v>
      </c>
      <c r="T36" s="12">
        <v>26.5</v>
      </c>
      <c r="U36" s="12">
        <v>11.75</v>
      </c>
      <c r="V36" s="12">
        <v>19.75</v>
      </c>
      <c r="W36" s="12">
        <v>9.25</v>
      </c>
      <c r="X36" s="12">
        <v>7.5</v>
      </c>
      <c r="Y36" s="12">
        <v>11.75</v>
      </c>
      <c r="Z36" s="12">
        <v>11</v>
      </c>
      <c r="AA36" s="12">
        <v>139.5</v>
      </c>
      <c r="AB36" s="12">
        <v>154.5</v>
      </c>
      <c r="AC36" s="12">
        <v>811</v>
      </c>
      <c r="AD36" s="12">
        <v>574.75</v>
      </c>
      <c r="AE36" s="12">
        <v>114</v>
      </c>
      <c r="AF36" s="12">
        <v>180</v>
      </c>
      <c r="AG36" s="12">
        <v>32.5</v>
      </c>
      <c r="AH36" s="12">
        <v>46.5</v>
      </c>
      <c r="AI36" s="12">
        <v>16.5</v>
      </c>
      <c r="AJ36" s="12">
        <v>40.25</v>
      </c>
      <c r="AK36" s="12">
        <v>7.75</v>
      </c>
      <c r="AL36" s="12">
        <v>37.5</v>
      </c>
      <c r="AM36" s="12">
        <v>4.5</v>
      </c>
      <c r="AN36" s="12">
        <v>29.25</v>
      </c>
      <c r="AO36" s="13">
        <f t="shared" si="0"/>
        <v>2732.25</v>
      </c>
      <c r="AP36" s="14"/>
      <c r="AS36" s="15"/>
    </row>
    <row r="37" spans="1:45" x14ac:dyDescent="0.25">
      <c r="A37" s="1" t="s">
        <v>33</v>
      </c>
      <c r="B37" s="12">
        <v>22.75</v>
      </c>
      <c r="C37" s="12">
        <v>32.75</v>
      </c>
      <c r="D37" s="12">
        <v>10.5</v>
      </c>
      <c r="E37" s="12">
        <v>11.25</v>
      </c>
      <c r="F37" s="12">
        <v>41</v>
      </c>
      <c r="G37" s="12">
        <v>13.25</v>
      </c>
      <c r="H37" s="12">
        <v>21</v>
      </c>
      <c r="I37" s="12">
        <v>15</v>
      </c>
      <c r="J37" s="12">
        <v>58.25</v>
      </c>
      <c r="K37" s="12">
        <v>9.25</v>
      </c>
      <c r="L37" s="12">
        <v>22.75</v>
      </c>
      <c r="M37" s="12">
        <v>54.5</v>
      </c>
      <c r="N37" s="12">
        <v>7.25</v>
      </c>
      <c r="O37" s="12">
        <v>8.5</v>
      </c>
      <c r="P37" s="12">
        <v>10</v>
      </c>
      <c r="Q37" s="12">
        <v>4.5</v>
      </c>
      <c r="R37" s="12">
        <v>7.75</v>
      </c>
      <c r="S37" s="12">
        <v>16</v>
      </c>
      <c r="T37" s="12">
        <v>34.25</v>
      </c>
      <c r="U37" s="12">
        <v>28</v>
      </c>
      <c r="V37" s="12">
        <v>23</v>
      </c>
      <c r="W37" s="12">
        <v>11.5</v>
      </c>
      <c r="X37" s="12">
        <v>11</v>
      </c>
      <c r="Y37" s="12">
        <v>14</v>
      </c>
      <c r="Z37" s="12">
        <v>7</v>
      </c>
      <c r="AA37" s="12">
        <v>134</v>
      </c>
      <c r="AB37" s="12">
        <v>125</v>
      </c>
      <c r="AC37" s="12">
        <v>647.5</v>
      </c>
      <c r="AD37" s="12">
        <v>509</v>
      </c>
      <c r="AE37" s="12">
        <v>110</v>
      </c>
      <c r="AF37" s="12">
        <v>158.5</v>
      </c>
      <c r="AG37" s="12">
        <v>48</v>
      </c>
      <c r="AH37" s="12">
        <v>87</v>
      </c>
      <c r="AI37" s="12">
        <v>30.5</v>
      </c>
      <c r="AJ37" s="12">
        <v>15.25</v>
      </c>
      <c r="AK37" s="12">
        <v>5</v>
      </c>
      <c r="AL37" s="12">
        <v>19</v>
      </c>
      <c r="AM37" s="12">
        <v>8.75</v>
      </c>
      <c r="AN37" s="12">
        <v>44.75</v>
      </c>
      <c r="AO37" s="13">
        <f t="shared" si="0"/>
        <v>2437.25</v>
      </c>
      <c r="AP37" s="14"/>
      <c r="AS37" s="15"/>
    </row>
    <row r="38" spans="1:45" x14ac:dyDescent="0.25">
      <c r="A38" s="1" t="s">
        <v>34</v>
      </c>
      <c r="B38" s="12">
        <v>1</v>
      </c>
      <c r="C38" s="12">
        <v>3.5</v>
      </c>
      <c r="D38" s="12">
        <v>2.75</v>
      </c>
      <c r="E38" s="12">
        <v>3.25</v>
      </c>
      <c r="F38" s="12">
        <v>13</v>
      </c>
      <c r="G38" s="12">
        <v>6</v>
      </c>
      <c r="H38" s="12">
        <v>3</v>
      </c>
      <c r="I38" s="12">
        <v>7</v>
      </c>
      <c r="J38" s="12">
        <v>10.25</v>
      </c>
      <c r="K38" s="12">
        <v>21.75</v>
      </c>
      <c r="L38" s="12">
        <v>27.5</v>
      </c>
      <c r="M38" s="12">
        <v>127.5</v>
      </c>
      <c r="N38" s="12">
        <v>16.5</v>
      </c>
      <c r="O38" s="12">
        <v>39</v>
      </c>
      <c r="P38" s="12">
        <v>14.25</v>
      </c>
      <c r="Q38" s="12">
        <v>6.75</v>
      </c>
      <c r="R38" s="12">
        <v>6.75</v>
      </c>
      <c r="S38" s="12">
        <v>10.75</v>
      </c>
      <c r="T38" s="12">
        <v>1.75</v>
      </c>
      <c r="U38" s="12">
        <v>1</v>
      </c>
      <c r="V38" s="12">
        <v>0.75</v>
      </c>
      <c r="W38" s="12">
        <v>1.5</v>
      </c>
      <c r="X38" s="12">
        <v>0.25</v>
      </c>
      <c r="Y38" s="12">
        <v>2.75</v>
      </c>
      <c r="Z38" s="12">
        <v>3.25</v>
      </c>
      <c r="AA38" s="12">
        <v>70.5</v>
      </c>
      <c r="AB38" s="12">
        <v>59.25</v>
      </c>
      <c r="AC38" s="12">
        <v>135</v>
      </c>
      <c r="AD38" s="12">
        <v>103.25</v>
      </c>
      <c r="AE38" s="12">
        <v>14</v>
      </c>
      <c r="AF38" s="12">
        <v>16</v>
      </c>
      <c r="AG38" s="12">
        <v>6.25</v>
      </c>
      <c r="AH38" s="12">
        <v>8</v>
      </c>
      <c r="AI38" s="12">
        <v>9.5</v>
      </c>
      <c r="AJ38" s="12">
        <v>6.75</v>
      </c>
      <c r="AK38" s="12">
        <v>3</v>
      </c>
      <c r="AL38" s="12">
        <v>52</v>
      </c>
      <c r="AM38" s="12">
        <v>0.25</v>
      </c>
      <c r="AN38" s="12">
        <v>1</v>
      </c>
      <c r="AO38" s="13">
        <f t="shared" si="0"/>
        <v>816.5</v>
      </c>
      <c r="AP38" s="14"/>
      <c r="AS38" s="15"/>
    </row>
    <row r="39" spans="1:45" x14ac:dyDescent="0.25">
      <c r="A39" s="1" t="s">
        <v>35</v>
      </c>
      <c r="B39" s="12">
        <v>5.1049428061706372</v>
      </c>
      <c r="C39" s="12">
        <v>12.762357015426593</v>
      </c>
      <c r="D39" s="12">
        <v>7.9126613495644875</v>
      </c>
      <c r="E39" s="12">
        <v>6.6364256480218282</v>
      </c>
      <c r="F39" s="12">
        <v>28.8429268548641</v>
      </c>
      <c r="G39" s="12">
        <v>11.741368454192466</v>
      </c>
      <c r="H39" s="12">
        <v>13.78334557666072</v>
      </c>
      <c r="I39" s="12">
        <v>7.9126613495644875</v>
      </c>
      <c r="J39" s="12">
        <v>21.185512645608146</v>
      </c>
      <c r="K39" s="12">
        <v>23.227489768076399</v>
      </c>
      <c r="L39" s="12">
        <v>53.346652324483159</v>
      </c>
      <c r="M39" s="12">
        <v>645.00952355966001</v>
      </c>
      <c r="N39" s="12">
        <v>35.734599643194457</v>
      </c>
      <c r="O39" s="12">
        <v>80.402849197187535</v>
      </c>
      <c r="P39" s="12">
        <v>30.629656837023823</v>
      </c>
      <c r="Q39" s="12">
        <v>16.080569839437509</v>
      </c>
      <c r="R39" s="12">
        <v>14.293839857277785</v>
      </c>
      <c r="S39" s="12">
        <v>29.863915416098227</v>
      </c>
      <c r="T39" s="12">
        <v>3.5734599643194462</v>
      </c>
      <c r="U39" s="12">
        <v>2.8077185433938503</v>
      </c>
      <c r="V39" s="12">
        <v>3.8287071046279779</v>
      </c>
      <c r="W39" s="12">
        <v>1.0209885612341274</v>
      </c>
      <c r="X39" s="12">
        <v>2.0419771224682548</v>
      </c>
      <c r="Y39" s="12">
        <v>6.1259313674047648</v>
      </c>
      <c r="Z39" s="12">
        <v>8.9336499107986143</v>
      </c>
      <c r="AA39" s="12">
        <v>353.00679504669955</v>
      </c>
      <c r="AB39" s="12">
        <v>148.29858851925701</v>
      </c>
      <c r="AC39" s="12">
        <v>404.31147024871444</v>
      </c>
      <c r="AD39" s="12">
        <v>258.82060027285132</v>
      </c>
      <c r="AE39" s="12">
        <v>24.758972609927589</v>
      </c>
      <c r="AF39" s="12">
        <v>29.353421135481163</v>
      </c>
      <c r="AG39" s="12">
        <v>12.507109875118061</v>
      </c>
      <c r="AH39" s="12">
        <v>12.507109875118061</v>
      </c>
      <c r="AI39" s="12">
        <v>33.182128240109144</v>
      </c>
      <c r="AJ39" s="12">
        <v>22.716995487459336</v>
      </c>
      <c r="AK39" s="12">
        <v>39.052812467205378</v>
      </c>
      <c r="AL39" s="12">
        <v>16.591064120054572</v>
      </c>
      <c r="AM39" s="12">
        <v>0.5104942806170637</v>
      </c>
      <c r="AN39" s="12">
        <v>3.8287071046279779</v>
      </c>
      <c r="AO39" s="13">
        <f t="shared" si="0"/>
        <v>2432.2500000000005</v>
      </c>
      <c r="AP39" s="14"/>
      <c r="AS39" s="15"/>
    </row>
    <row r="40" spans="1:45" x14ac:dyDescent="0.25">
      <c r="A40" s="1" t="s">
        <v>36</v>
      </c>
      <c r="B40" s="12">
        <v>2.25</v>
      </c>
      <c r="C40" s="12">
        <v>2.5</v>
      </c>
      <c r="D40" s="12">
        <v>2.75</v>
      </c>
      <c r="E40" s="12">
        <v>1.25</v>
      </c>
      <c r="F40" s="12">
        <v>4.5</v>
      </c>
      <c r="G40" s="12">
        <v>1.25</v>
      </c>
      <c r="H40" s="12">
        <v>4.5</v>
      </c>
      <c r="I40" s="12">
        <v>3.5</v>
      </c>
      <c r="J40" s="12">
        <v>11.75</v>
      </c>
      <c r="K40" s="12">
        <v>0</v>
      </c>
      <c r="L40" s="12">
        <v>3.5</v>
      </c>
      <c r="M40" s="12">
        <v>37</v>
      </c>
      <c r="N40" s="12">
        <v>0.5</v>
      </c>
      <c r="O40" s="12">
        <v>0.75</v>
      </c>
      <c r="P40" s="12">
        <v>3.5</v>
      </c>
      <c r="Q40" s="12">
        <v>4.5</v>
      </c>
      <c r="R40" s="12">
        <v>1.75</v>
      </c>
      <c r="S40" s="12">
        <v>3</v>
      </c>
      <c r="T40" s="12">
        <v>15.25</v>
      </c>
      <c r="U40" s="12">
        <v>6</v>
      </c>
      <c r="V40" s="12">
        <v>11.75</v>
      </c>
      <c r="W40" s="12">
        <v>2.5</v>
      </c>
      <c r="X40" s="12">
        <v>1.5</v>
      </c>
      <c r="Y40" s="12">
        <v>4.75</v>
      </c>
      <c r="Z40" s="12">
        <v>1</v>
      </c>
      <c r="AA40" s="12">
        <v>44.5</v>
      </c>
      <c r="AB40" s="12">
        <v>21.75</v>
      </c>
      <c r="AC40" s="12">
        <v>62.75</v>
      </c>
      <c r="AD40" s="12">
        <v>47</v>
      </c>
      <c r="AE40" s="12">
        <v>6.75</v>
      </c>
      <c r="AF40" s="12">
        <v>9</v>
      </c>
      <c r="AG40" s="12">
        <v>2.75</v>
      </c>
      <c r="AH40" s="12">
        <v>4</v>
      </c>
      <c r="AI40" s="12">
        <v>5.75</v>
      </c>
      <c r="AJ40" s="12">
        <v>9.75</v>
      </c>
      <c r="AK40" s="12">
        <v>0.75</v>
      </c>
      <c r="AL40" s="12">
        <v>2.25</v>
      </c>
      <c r="AM40" s="12">
        <v>3.25</v>
      </c>
      <c r="AN40" s="12">
        <v>24.5</v>
      </c>
      <c r="AO40" s="13">
        <f t="shared" si="0"/>
        <v>376.25</v>
      </c>
      <c r="AP40" s="14"/>
      <c r="AS40" s="15"/>
    </row>
    <row r="41" spans="1:45" x14ac:dyDescent="0.25">
      <c r="A41" s="1" t="s">
        <v>37</v>
      </c>
      <c r="B41" s="12">
        <v>19.25</v>
      </c>
      <c r="C41" s="12">
        <v>19</v>
      </c>
      <c r="D41" s="12">
        <v>3.5</v>
      </c>
      <c r="E41" s="12">
        <v>7.75</v>
      </c>
      <c r="F41" s="12">
        <v>17.5</v>
      </c>
      <c r="G41" s="12">
        <v>12</v>
      </c>
      <c r="H41" s="12">
        <v>45.75</v>
      </c>
      <c r="I41" s="12">
        <v>19</v>
      </c>
      <c r="J41" s="12">
        <v>44.75</v>
      </c>
      <c r="K41" s="12">
        <v>6.25</v>
      </c>
      <c r="L41" s="12">
        <v>31.25</v>
      </c>
      <c r="M41" s="12">
        <v>127</v>
      </c>
      <c r="N41" s="12">
        <v>20</v>
      </c>
      <c r="O41" s="12">
        <v>13</v>
      </c>
      <c r="P41" s="12">
        <v>17.25</v>
      </c>
      <c r="Q41" s="12">
        <v>11.25</v>
      </c>
      <c r="R41" s="12">
        <v>13</v>
      </c>
      <c r="S41" s="12">
        <v>24.25</v>
      </c>
      <c r="T41" s="12">
        <v>176</v>
      </c>
      <c r="U41" s="12">
        <v>40.25</v>
      </c>
      <c r="V41" s="12">
        <v>66.75</v>
      </c>
      <c r="W41" s="12">
        <v>16.25</v>
      </c>
      <c r="X41" s="12">
        <v>7.25</v>
      </c>
      <c r="Y41" s="12">
        <v>18.25</v>
      </c>
      <c r="Z41" s="12">
        <v>9.25</v>
      </c>
      <c r="AA41" s="12">
        <v>130.5</v>
      </c>
      <c r="AB41" s="12">
        <v>68.5</v>
      </c>
      <c r="AC41" s="12">
        <v>205.5</v>
      </c>
      <c r="AD41" s="12">
        <v>141.25</v>
      </c>
      <c r="AE41" s="12">
        <v>33.75</v>
      </c>
      <c r="AF41" s="12">
        <v>58</v>
      </c>
      <c r="AG41" s="12">
        <v>24.25</v>
      </c>
      <c r="AH41" s="12">
        <v>32.5</v>
      </c>
      <c r="AI41" s="12">
        <v>28.75</v>
      </c>
      <c r="AJ41" s="12">
        <v>53.75</v>
      </c>
      <c r="AK41" s="12">
        <v>2.25</v>
      </c>
      <c r="AL41" s="12">
        <v>5</v>
      </c>
      <c r="AM41" s="12">
        <v>29.25</v>
      </c>
      <c r="AN41" s="12">
        <v>14.75</v>
      </c>
      <c r="AO41" s="13">
        <f t="shared" si="0"/>
        <v>1613.75</v>
      </c>
      <c r="AP41" s="14"/>
      <c r="AS41" s="15"/>
    </row>
    <row r="42" spans="1:45" x14ac:dyDescent="0.25">
      <c r="A42" s="11" t="s">
        <v>51</v>
      </c>
      <c r="B42" s="14">
        <f>SUM(B3:B41)</f>
        <v>2035.2005629896835</v>
      </c>
      <c r="C42" s="14">
        <f t="shared" ref="C42:AN42" si="3">SUM(C3:C41)</f>
        <v>2307.9460664517901</v>
      </c>
      <c r="D42" s="14">
        <f t="shared" si="3"/>
        <v>1344.7440091044311</v>
      </c>
      <c r="E42" s="14">
        <f t="shared" si="3"/>
        <v>1540.5662099670237</v>
      </c>
      <c r="F42" s="14">
        <f t="shared" si="3"/>
        <v>4004.332743359108</v>
      </c>
      <c r="G42" s="14">
        <f t="shared" si="3"/>
        <v>1948.6453935252348</v>
      </c>
      <c r="H42" s="14">
        <f t="shared" si="3"/>
        <v>2545.5147415620436</v>
      </c>
      <c r="I42" s="14">
        <f t="shared" si="3"/>
        <v>1599.5358315863305</v>
      </c>
      <c r="J42" s="14">
        <f t="shared" si="3"/>
        <v>3221.440980762311</v>
      </c>
      <c r="K42" s="14">
        <f t="shared" si="3"/>
        <v>1714.8113963197213</v>
      </c>
      <c r="L42" s="14">
        <f t="shared" si="3"/>
        <v>4049.8939434000149</v>
      </c>
      <c r="M42" s="14">
        <f t="shared" si="3"/>
        <v>6272.1916612179102</v>
      </c>
      <c r="N42" s="14">
        <f t="shared" si="3"/>
        <v>1693.9403239383414</v>
      </c>
      <c r="O42" s="14">
        <f t="shared" si="3"/>
        <v>1911.2048173511778</v>
      </c>
      <c r="P42" s="14">
        <f t="shared" si="3"/>
        <v>1516.0586900938206</v>
      </c>
      <c r="Q42" s="14">
        <f t="shared" si="3"/>
        <v>863.36486795972189</v>
      </c>
      <c r="R42" s="14">
        <f t="shared" si="3"/>
        <v>1263.3510972881304</v>
      </c>
      <c r="S42" s="14">
        <f t="shared" si="3"/>
        <v>2480.8537798262319</v>
      </c>
      <c r="T42" s="14">
        <f t="shared" si="3"/>
        <v>1814.3281554672972</v>
      </c>
      <c r="U42" s="14">
        <f t="shared" si="3"/>
        <v>1356.2781049111459</v>
      </c>
      <c r="V42" s="14">
        <f t="shared" si="3"/>
        <v>1642.5573633295735</v>
      </c>
      <c r="W42" s="14">
        <f t="shared" si="3"/>
        <v>796.10875709881009</v>
      </c>
      <c r="X42" s="14">
        <f t="shared" si="3"/>
        <v>712.14359247864991</v>
      </c>
      <c r="Y42" s="14">
        <f t="shared" si="3"/>
        <v>1929.9076762019729</v>
      </c>
      <c r="Z42" s="14">
        <f t="shared" si="3"/>
        <v>1590.0115075871133</v>
      </c>
      <c r="AA42" s="14">
        <f t="shared" si="3"/>
        <v>6386.7582638696986</v>
      </c>
      <c r="AB42" s="14">
        <f t="shared" si="3"/>
        <v>4580.7453211178217</v>
      </c>
      <c r="AC42" s="14">
        <f t="shared" si="3"/>
        <v>16114.816402650311</v>
      </c>
      <c r="AD42" s="14">
        <f t="shared" si="3"/>
        <v>10961.164274419889</v>
      </c>
      <c r="AE42" s="14">
        <f t="shared" si="3"/>
        <v>4924.3748290674312</v>
      </c>
      <c r="AF42" s="14">
        <f t="shared" si="3"/>
        <v>5789.2301642270895</v>
      </c>
      <c r="AG42" s="14">
        <f t="shared" si="3"/>
        <v>2773.771349281687</v>
      </c>
      <c r="AH42" s="14">
        <f t="shared" si="3"/>
        <v>4405.6034179700873</v>
      </c>
      <c r="AI42" s="14">
        <f t="shared" si="3"/>
        <v>2884.8668976653221</v>
      </c>
      <c r="AJ42" s="14">
        <f t="shared" si="3"/>
        <v>2627.8647129097085</v>
      </c>
      <c r="AK42" s="14">
        <f t="shared" si="3"/>
        <v>742.11476291784447</v>
      </c>
      <c r="AL42" s="14">
        <f t="shared" si="3"/>
        <v>2390.8068065672705</v>
      </c>
      <c r="AM42" s="14">
        <f t="shared" si="3"/>
        <v>372.26945105264167</v>
      </c>
      <c r="AN42" s="14">
        <f t="shared" si="3"/>
        <v>1386.9310725056087</v>
      </c>
      <c r="AO42" s="14">
        <f>SUM(AO3:AO41)</f>
        <v>118496.25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L15" sqref="L15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37043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73.909160398101974</v>
      </c>
      <c r="C5" s="4">
        <v>46.290988688493762</v>
      </c>
      <c r="D5" s="4">
        <v>164.92692274020902</v>
      </c>
      <c r="E5" s="4">
        <v>170.10838504325059</v>
      </c>
      <c r="F5" s="4">
        <v>582.7678639326532</v>
      </c>
      <c r="G5" s="4">
        <v>1044.9934067398308</v>
      </c>
      <c r="H5" s="4">
        <v>804.34869996743919</v>
      </c>
      <c r="I5" s="4">
        <v>1211.3378993554002</v>
      </c>
      <c r="J5" s="5">
        <v>4098.6833268653791</v>
      </c>
    </row>
    <row r="6" spans="1:10" x14ac:dyDescent="0.25">
      <c r="A6" s="1" t="s">
        <v>27</v>
      </c>
      <c r="B6" s="4">
        <v>47.308371499868692</v>
      </c>
      <c r="C6" s="4">
        <v>67.774061991974904</v>
      </c>
      <c r="D6" s="4">
        <v>97.632219135047734</v>
      </c>
      <c r="E6" s="4">
        <v>163.82439200685982</v>
      </c>
      <c r="F6" s="4">
        <v>792.22984499153154</v>
      </c>
      <c r="G6" s="4">
        <v>1403.2345176544127</v>
      </c>
      <c r="H6" s="4">
        <v>1130.2103423213146</v>
      </c>
      <c r="I6" s="4">
        <v>2026.44939696355</v>
      </c>
      <c r="J6" s="5">
        <v>5728.6631465645605</v>
      </c>
    </row>
    <row r="7" spans="1:10" x14ac:dyDescent="0.25">
      <c r="A7" s="1" t="s">
        <v>28</v>
      </c>
      <c r="B7" s="4">
        <v>275.79992350542011</v>
      </c>
      <c r="C7" s="4">
        <v>153.92317020175122</v>
      </c>
      <c r="D7" s="4">
        <v>116.06968446978819</v>
      </c>
      <c r="E7" s="4">
        <v>134.06442863403575</v>
      </c>
      <c r="F7" s="4">
        <v>1075.8849628400933</v>
      </c>
      <c r="G7" s="4">
        <v>1291.4634317719358</v>
      </c>
      <c r="H7" s="4">
        <v>824.74715882670978</v>
      </c>
      <c r="I7" s="4">
        <v>1787.7885865491708</v>
      </c>
      <c r="J7" s="5">
        <v>5659.7413467989045</v>
      </c>
    </row>
    <row r="8" spans="1:10" x14ac:dyDescent="0.25">
      <c r="A8" s="1" t="s">
        <v>29</v>
      </c>
      <c r="B8" s="4">
        <v>157.74736616757957</v>
      </c>
      <c r="C8" s="4">
        <v>166.13692646563061</v>
      </c>
      <c r="D8" s="4">
        <v>145.81292123654919</v>
      </c>
      <c r="E8" s="4">
        <v>86.02253376029806</v>
      </c>
      <c r="F8" s="4">
        <v>499.41516337623597</v>
      </c>
      <c r="G8" s="4">
        <v>817.27315213338125</v>
      </c>
      <c r="H8" s="4">
        <v>583.78341764114373</v>
      </c>
      <c r="I8" s="4">
        <v>1255.0664043063268</v>
      </c>
      <c r="J8" s="5">
        <v>3711.257885087145</v>
      </c>
    </row>
    <row r="9" spans="1:10" x14ac:dyDescent="0.25">
      <c r="A9" s="1">
        <v>16</v>
      </c>
      <c r="B9" s="4">
        <v>520.96223026372843</v>
      </c>
      <c r="C9" s="4">
        <v>725.47856634034531</v>
      </c>
      <c r="D9" s="4">
        <v>956.10019695628216</v>
      </c>
      <c r="E9" s="4">
        <v>487.99497258835828</v>
      </c>
      <c r="F9" s="4">
        <v>44.751933495977426</v>
      </c>
      <c r="G9" s="4">
        <v>258.61645123619843</v>
      </c>
      <c r="H9" s="4">
        <v>233.65481721955325</v>
      </c>
      <c r="I9" s="4">
        <v>558.10633506538966</v>
      </c>
      <c r="J9" s="5">
        <v>3785.6655031658329</v>
      </c>
    </row>
    <row r="10" spans="1:10" x14ac:dyDescent="0.25">
      <c r="A10" s="1">
        <v>24</v>
      </c>
      <c r="B10" s="4">
        <v>871.47327333473459</v>
      </c>
      <c r="C10" s="4">
        <v>1137.6806364192732</v>
      </c>
      <c r="D10" s="4">
        <v>1274.2946390426789</v>
      </c>
      <c r="E10" s="4">
        <v>711.72962084795051</v>
      </c>
      <c r="F10" s="4">
        <v>251.5890396781621</v>
      </c>
      <c r="G10" s="4">
        <v>57.030695920928942</v>
      </c>
      <c r="H10" s="4">
        <v>168.78393143546424</v>
      </c>
      <c r="I10" s="4">
        <v>434.79894815939252</v>
      </c>
      <c r="J10" s="5">
        <v>4907.380784838585</v>
      </c>
    </row>
    <row r="11" spans="1:10" x14ac:dyDescent="0.25">
      <c r="A11" s="1" t="s">
        <v>30</v>
      </c>
      <c r="B11" s="4">
        <v>771.61904761904759</v>
      </c>
      <c r="C11" s="4">
        <v>954.33333333333337</v>
      </c>
      <c r="D11" s="4">
        <v>938.04761904761904</v>
      </c>
      <c r="E11" s="4">
        <v>492.52380952380952</v>
      </c>
      <c r="F11" s="4">
        <v>209.42857142857142</v>
      </c>
      <c r="G11" s="4">
        <v>176.23809523809524</v>
      </c>
      <c r="H11" s="4">
        <v>34.761904761904759</v>
      </c>
      <c r="I11" s="4">
        <v>110.04761904761905</v>
      </c>
      <c r="J11" s="5">
        <v>3687</v>
      </c>
    </row>
    <row r="12" spans="1:10" x14ac:dyDescent="0.25">
      <c r="A12" s="1" t="s">
        <v>31</v>
      </c>
      <c r="B12" s="4">
        <v>1110.5433544715786</v>
      </c>
      <c r="C12" s="4">
        <v>1504.9707417541883</v>
      </c>
      <c r="D12" s="4">
        <v>2406.3057250767224</v>
      </c>
      <c r="E12" s="4">
        <v>1089.1070834236107</v>
      </c>
      <c r="F12" s="4">
        <v>503.82462672066623</v>
      </c>
      <c r="G12" s="4">
        <v>480.84687101306912</v>
      </c>
      <c r="H12" s="4">
        <v>110.45701014155155</v>
      </c>
      <c r="I12" s="4">
        <v>60.88864405535157</v>
      </c>
      <c r="J12" s="5">
        <v>7266.9440566567382</v>
      </c>
    </row>
    <row r="13" spans="1:10" s="3" customFormat="1" x14ac:dyDescent="0.25">
      <c r="A13" s="3" t="s">
        <v>51</v>
      </c>
      <c r="B13" s="5">
        <v>3829.3627272600597</v>
      </c>
      <c r="C13" s="5">
        <v>4756.588425194991</v>
      </c>
      <c r="D13" s="5">
        <v>6099.1899277048969</v>
      </c>
      <c r="E13" s="5">
        <v>3335.3752258281734</v>
      </c>
      <c r="F13" s="5">
        <v>3959.892006463891</v>
      </c>
      <c r="G13" s="5">
        <v>5529.6966217078534</v>
      </c>
      <c r="H13" s="5">
        <v>3890.7472823150806</v>
      </c>
      <c r="I13" s="5">
        <v>7444.4838335022005</v>
      </c>
      <c r="J13" s="5">
        <v>38845.336049977144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27.311020677622615</v>
      </c>
      <c r="C17" s="4">
        <v>8.6018962764165714</v>
      </c>
      <c r="D17" s="4">
        <v>38.70853324387457</v>
      </c>
      <c r="E17" s="4">
        <v>34.192537698755871</v>
      </c>
      <c r="F17" s="4">
        <v>187.95143363970212</v>
      </c>
      <c r="G17" s="4">
        <v>256.12146163030343</v>
      </c>
      <c r="H17" s="4">
        <v>115.05036269707165</v>
      </c>
      <c r="I17" s="4">
        <v>188.16648104661252</v>
      </c>
      <c r="J17" s="5">
        <v>856.10372691035923</v>
      </c>
    </row>
    <row r="18" spans="1:10" x14ac:dyDescent="0.25">
      <c r="A18" s="1" t="s">
        <v>27</v>
      </c>
      <c r="B18" s="4">
        <v>7</v>
      </c>
      <c r="C18" s="4">
        <v>30.4</v>
      </c>
      <c r="D18" s="4">
        <v>28</v>
      </c>
      <c r="E18" s="4">
        <v>37</v>
      </c>
      <c r="F18" s="4">
        <v>287.8</v>
      </c>
      <c r="G18" s="4">
        <v>371.8</v>
      </c>
      <c r="H18" s="4">
        <v>289</v>
      </c>
      <c r="I18" s="4">
        <v>777.6</v>
      </c>
      <c r="J18" s="5">
        <v>1828.6</v>
      </c>
    </row>
    <row r="19" spans="1:10" x14ac:dyDescent="0.25">
      <c r="A19" s="1" t="s">
        <v>28</v>
      </c>
      <c r="B19" s="4">
        <v>53.047752798175125</v>
      </c>
      <c r="C19" s="4">
        <v>35.593330909743308</v>
      </c>
      <c r="D19" s="4">
        <v>118.07403042174462</v>
      </c>
      <c r="E19" s="4">
        <v>79.400507414042764</v>
      </c>
      <c r="F19" s="4">
        <v>764.22988386016164</v>
      </c>
      <c r="G19" s="4">
        <v>1030.4953785503569</v>
      </c>
      <c r="H19" s="4">
        <v>585.2364986121255</v>
      </c>
      <c r="I19" s="4">
        <v>1269.7236314918046</v>
      </c>
      <c r="J19" s="5">
        <v>3935.8010140581546</v>
      </c>
    </row>
    <row r="20" spans="1:10" x14ac:dyDescent="0.25">
      <c r="A20" s="1" t="s">
        <v>29</v>
      </c>
      <c r="B20" s="4">
        <v>24.163100017999763</v>
      </c>
      <c r="C20" s="4">
        <v>29.406036814358206</v>
      </c>
      <c r="D20" s="4">
        <v>64.055010425074855</v>
      </c>
      <c r="E20" s="4">
        <v>53.341183058603249</v>
      </c>
      <c r="F20" s="4">
        <v>304.77419551005363</v>
      </c>
      <c r="G20" s="4">
        <v>478.01906356363685</v>
      </c>
      <c r="H20" s="4">
        <v>206.29816524801686</v>
      </c>
      <c r="I20" s="4">
        <v>409.86088521097719</v>
      </c>
      <c r="J20" s="5">
        <v>1569.9176398487205</v>
      </c>
    </row>
    <row r="21" spans="1:10" x14ac:dyDescent="0.25">
      <c r="A21" s="1">
        <v>16</v>
      </c>
      <c r="B21" s="4">
        <v>148</v>
      </c>
      <c r="C21" s="4">
        <v>223.4</v>
      </c>
      <c r="D21" s="4">
        <v>703.2</v>
      </c>
      <c r="E21" s="4">
        <v>321.39999999999998</v>
      </c>
      <c r="F21" s="4">
        <v>43</v>
      </c>
      <c r="G21" s="4">
        <v>193.2</v>
      </c>
      <c r="H21" s="4">
        <v>128.80000000000001</v>
      </c>
      <c r="I21" s="4">
        <v>285.8</v>
      </c>
      <c r="J21" s="5">
        <v>2046.8</v>
      </c>
    </row>
    <row r="22" spans="1:10" x14ac:dyDescent="0.25">
      <c r="A22" s="1">
        <v>24</v>
      </c>
      <c r="B22" s="4">
        <v>216.6</v>
      </c>
      <c r="C22" s="4">
        <v>267.39999999999998</v>
      </c>
      <c r="D22" s="4">
        <v>960.4</v>
      </c>
      <c r="E22" s="4">
        <v>427</v>
      </c>
      <c r="F22" s="4">
        <v>179.6</v>
      </c>
      <c r="G22" s="4">
        <v>60</v>
      </c>
      <c r="H22" s="4">
        <v>106.8</v>
      </c>
      <c r="I22" s="4">
        <v>271.2</v>
      </c>
      <c r="J22" s="5">
        <v>2489</v>
      </c>
    </row>
    <row r="23" spans="1:10" x14ac:dyDescent="0.25">
      <c r="A23" s="1" t="s">
        <v>30</v>
      </c>
      <c r="B23" s="4">
        <v>106.2</v>
      </c>
      <c r="C23" s="4">
        <v>159.19999999999999</v>
      </c>
      <c r="D23" s="4">
        <v>642.4</v>
      </c>
      <c r="E23" s="4">
        <v>173.2</v>
      </c>
      <c r="F23" s="4">
        <v>99.2</v>
      </c>
      <c r="G23" s="4">
        <v>93.6</v>
      </c>
      <c r="H23" s="4">
        <v>21</v>
      </c>
      <c r="I23" s="4">
        <v>54.4</v>
      </c>
      <c r="J23" s="5">
        <v>1349.2</v>
      </c>
    </row>
    <row r="24" spans="1:10" x14ac:dyDescent="0.25">
      <c r="A24" s="1" t="s">
        <v>31</v>
      </c>
      <c r="B24" s="4">
        <v>191.46275877934502</v>
      </c>
      <c r="C24" s="4">
        <v>308.35581150778728</v>
      </c>
      <c r="D24" s="4">
        <v>1676.4076079227284</v>
      </c>
      <c r="E24" s="4">
        <v>361.76384421992037</v>
      </c>
      <c r="F24" s="4">
        <v>249.90928514356614</v>
      </c>
      <c r="G24" s="4">
        <v>284.17104197776473</v>
      </c>
      <c r="H24" s="4">
        <v>49.981857028713229</v>
      </c>
      <c r="I24" s="4">
        <v>37.083313279367879</v>
      </c>
      <c r="J24" s="5">
        <v>3159.1355198591932</v>
      </c>
    </row>
    <row r="25" spans="1:10" s="3" customFormat="1" x14ac:dyDescent="0.25">
      <c r="A25" s="3" t="s">
        <v>51</v>
      </c>
      <c r="B25" s="5">
        <v>773.78463227314251</v>
      </c>
      <c r="C25" s="5">
        <v>1062.3570755083056</v>
      </c>
      <c r="D25" s="5">
        <v>4231.2451820134229</v>
      </c>
      <c r="E25" s="5">
        <v>1487.2980723913222</v>
      </c>
      <c r="F25" s="5">
        <v>2116.4647981534836</v>
      </c>
      <c r="G25" s="5">
        <v>2767.4069457220617</v>
      </c>
      <c r="H25" s="5">
        <v>1502.1668835859271</v>
      </c>
      <c r="I25" s="5">
        <v>3293.8343110287624</v>
      </c>
      <c r="J25" s="5">
        <v>17234.557900676427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26.337267014672598</v>
      </c>
      <c r="C29" s="4">
        <v>7.9011801044017789</v>
      </c>
      <c r="D29" s="4">
        <v>34.765192459367825</v>
      </c>
      <c r="E29" s="4">
        <v>30.814602407166937</v>
      </c>
      <c r="F29" s="4">
        <v>141.43112386879184</v>
      </c>
      <c r="G29" s="4">
        <v>166.45152753273081</v>
      </c>
      <c r="H29" s="4">
        <v>69.793757588882386</v>
      </c>
      <c r="I29" s="4">
        <v>146.43520460157964</v>
      </c>
      <c r="J29" s="5">
        <v>623.9298555775938</v>
      </c>
    </row>
    <row r="30" spans="1:10" x14ac:dyDescent="0.25">
      <c r="A30" s="1" t="s">
        <v>27</v>
      </c>
      <c r="B30" s="4">
        <v>5.75</v>
      </c>
      <c r="C30" s="4">
        <v>32.75</v>
      </c>
      <c r="D30" s="4">
        <v>18</v>
      </c>
      <c r="E30" s="4">
        <v>29.75</v>
      </c>
      <c r="F30" s="4">
        <v>168.25</v>
      </c>
      <c r="G30" s="4">
        <v>213.25</v>
      </c>
      <c r="H30" s="4">
        <v>178.75</v>
      </c>
      <c r="I30" s="4">
        <v>491</v>
      </c>
      <c r="J30" s="5">
        <v>1137.5</v>
      </c>
    </row>
    <row r="31" spans="1:10" x14ac:dyDescent="0.25">
      <c r="A31" s="1" t="s">
        <v>28</v>
      </c>
      <c r="B31" s="4">
        <v>50.214490682480196</v>
      </c>
      <c r="C31" s="4">
        <v>27.56133699113575</v>
      </c>
      <c r="D31" s="4">
        <v>109.49024284149819</v>
      </c>
      <c r="E31" s="4">
        <v>65.694145704898915</v>
      </c>
      <c r="F31" s="4">
        <v>656.94145704898904</v>
      </c>
      <c r="G31" s="4">
        <v>717.34986689257425</v>
      </c>
      <c r="H31" s="4">
        <v>417.95068560530513</v>
      </c>
      <c r="I31" s="4">
        <v>866.86068125544762</v>
      </c>
      <c r="J31" s="5">
        <v>2912.0629070223295</v>
      </c>
    </row>
    <row r="32" spans="1:10" x14ac:dyDescent="0.25">
      <c r="A32" s="1" t="s">
        <v>29</v>
      </c>
      <c r="B32" s="4">
        <v>31.963880693876675</v>
      </c>
      <c r="C32" s="4">
        <v>33.720137874858906</v>
      </c>
      <c r="D32" s="4">
        <v>68.142778622110711</v>
      </c>
      <c r="E32" s="4">
        <v>83.246590378557926</v>
      </c>
      <c r="F32" s="4">
        <v>383.21531689032366</v>
      </c>
      <c r="G32" s="4">
        <v>530.38966865663497</v>
      </c>
      <c r="H32" s="4">
        <v>188.62202123749202</v>
      </c>
      <c r="I32" s="4">
        <v>402.53414588112821</v>
      </c>
      <c r="J32" s="5">
        <v>1721.8345402349828</v>
      </c>
    </row>
    <row r="33" spans="1:10" x14ac:dyDescent="0.25">
      <c r="A33" s="1">
        <v>16</v>
      </c>
      <c r="B33" s="4">
        <v>122.5</v>
      </c>
      <c r="C33" s="4">
        <v>158.75</v>
      </c>
      <c r="D33" s="4">
        <v>566</v>
      </c>
      <c r="E33" s="4">
        <v>312.5</v>
      </c>
      <c r="F33" s="4">
        <v>41.25</v>
      </c>
      <c r="G33" s="4">
        <v>133.25</v>
      </c>
      <c r="H33" s="4">
        <v>76</v>
      </c>
      <c r="I33" s="4">
        <v>161</v>
      </c>
      <c r="J33" s="5">
        <v>1571.25</v>
      </c>
    </row>
    <row r="34" spans="1:10" x14ac:dyDescent="0.25">
      <c r="A34" s="1">
        <v>24</v>
      </c>
      <c r="B34" s="4">
        <v>170.5</v>
      </c>
      <c r="C34" s="4">
        <v>180.5</v>
      </c>
      <c r="D34" s="4">
        <v>746</v>
      </c>
      <c r="E34" s="4">
        <v>413.25</v>
      </c>
      <c r="F34" s="4">
        <v>130.25</v>
      </c>
      <c r="G34" s="4">
        <v>68</v>
      </c>
      <c r="H34" s="4">
        <v>67.75</v>
      </c>
      <c r="I34" s="4">
        <v>214</v>
      </c>
      <c r="J34" s="5">
        <v>1990.25</v>
      </c>
    </row>
    <row r="35" spans="1:10" x14ac:dyDescent="0.25">
      <c r="A35" s="1" t="s">
        <v>30</v>
      </c>
      <c r="B35" s="4">
        <v>72</v>
      </c>
      <c r="C35" s="4">
        <v>95.75</v>
      </c>
      <c r="D35" s="4">
        <v>508</v>
      </c>
      <c r="E35" s="4">
        <v>167.5</v>
      </c>
      <c r="F35" s="4">
        <v>75.25</v>
      </c>
      <c r="G35" s="4">
        <v>57.5</v>
      </c>
      <c r="H35" s="4">
        <v>19.75</v>
      </c>
      <c r="I35" s="4">
        <v>22.75</v>
      </c>
      <c r="J35" s="5">
        <v>1018.5</v>
      </c>
    </row>
    <row r="36" spans="1:10" x14ac:dyDescent="0.25">
      <c r="A36" s="1" t="s">
        <v>31</v>
      </c>
      <c r="B36" s="4">
        <v>152.5</v>
      </c>
      <c r="C36" s="4">
        <v>187.5</v>
      </c>
      <c r="D36" s="4">
        <v>1324.75</v>
      </c>
      <c r="E36" s="4">
        <v>316.25</v>
      </c>
      <c r="F36" s="4">
        <v>163.5</v>
      </c>
      <c r="G36" s="4">
        <v>214.25</v>
      </c>
      <c r="H36" s="4">
        <v>25.25</v>
      </c>
      <c r="I36" s="4">
        <v>35.25</v>
      </c>
      <c r="J36" s="5">
        <v>2419.25</v>
      </c>
    </row>
    <row r="37" spans="1:10" s="3" customFormat="1" x14ac:dyDescent="0.25">
      <c r="A37" s="3" t="s">
        <v>51</v>
      </c>
      <c r="B37" s="5">
        <v>631.76563839102948</v>
      </c>
      <c r="C37" s="5">
        <v>724.43265497039647</v>
      </c>
      <c r="D37" s="5">
        <v>3375.1482139229765</v>
      </c>
      <c r="E37" s="5">
        <v>1419.0053384906237</v>
      </c>
      <c r="F37" s="5">
        <v>1760.0878978081046</v>
      </c>
      <c r="G37" s="5">
        <v>2100.4410630819402</v>
      </c>
      <c r="H37" s="5">
        <v>1043.8664644316796</v>
      </c>
      <c r="I37" s="5">
        <v>2339.8300317381554</v>
      </c>
      <c r="J37" s="5">
        <v>13394.577302834907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2019-10-05T07:48:55Z</dcterms:modified>
</cp:coreProperties>
</file>