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2DEA5FCD-2721-46D4-AE94-5EFFAB4DC109}" xr6:coauthVersionLast="41" xr6:coauthVersionMax="41" xr10:uidLastSave="{00000000-0000-0000-0000-000000000000}"/>
  <bookViews>
    <workbookView xWindow="3240" yWindow="3240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S4" i="2"/>
  <c r="AO5" i="2"/>
  <c r="AO42" i="2" s="1"/>
  <c r="AS5" i="2"/>
  <c r="AO6" i="2"/>
  <c r="AO7" i="2"/>
  <c r="AS7" i="2"/>
  <c r="AO8" i="2"/>
  <c r="AO9" i="2"/>
  <c r="AO10" i="2"/>
  <c r="AO11" i="2"/>
  <c r="AS11" i="2"/>
  <c r="AY11" i="2" s="1"/>
  <c r="AT11" i="2"/>
  <c r="AU11" i="2"/>
  <c r="AV11" i="2"/>
  <c r="AW11" i="2"/>
  <c r="AS24" i="2" s="1"/>
  <c r="AX11" i="2"/>
  <c r="AO12" i="2"/>
  <c r="AS12" i="2"/>
  <c r="AT12" i="2"/>
  <c r="AU12" i="2"/>
  <c r="AV4" i="2" s="1"/>
  <c r="AV12" i="2"/>
  <c r="AW12" i="2"/>
  <c r="AT24" i="2" s="1"/>
  <c r="AX12" i="2"/>
  <c r="AO13" i="2"/>
  <c r="AS13" i="2"/>
  <c r="AY13" i="2" s="1"/>
  <c r="AT13" i="2"/>
  <c r="AT17" i="2" s="1"/>
  <c r="AU13" i="2"/>
  <c r="AV13" i="2"/>
  <c r="AW13" i="2"/>
  <c r="AX13" i="2"/>
  <c r="AO14" i="2"/>
  <c r="AS14" i="2"/>
  <c r="AY14" i="2" s="1"/>
  <c r="AT14" i="2"/>
  <c r="AT23" i="2" s="1"/>
  <c r="AU14" i="2"/>
  <c r="AU23" i="2" s="1"/>
  <c r="AV14" i="2"/>
  <c r="AV23" i="2" s="1"/>
  <c r="AW14" i="2"/>
  <c r="AW17" i="2" s="1"/>
  <c r="AX14" i="2"/>
  <c r="AV25" i="2" s="1"/>
  <c r="AO15" i="2"/>
  <c r="AS15" i="2"/>
  <c r="AT15" i="2"/>
  <c r="AU15" i="2"/>
  <c r="AV15" i="2"/>
  <c r="AW15" i="2"/>
  <c r="AY15" i="2" s="1"/>
  <c r="AX15" i="2"/>
  <c r="AW25" i="2" s="1"/>
  <c r="AO16" i="2"/>
  <c r="AS16" i="2"/>
  <c r="AS25" i="2" s="1"/>
  <c r="AT16" i="2"/>
  <c r="AT25" i="2" s="1"/>
  <c r="AU16" i="2"/>
  <c r="AV16" i="2"/>
  <c r="AW16" i="2"/>
  <c r="AX16" i="2"/>
  <c r="AO17" i="2"/>
  <c r="AU17" i="2"/>
  <c r="AV17" i="2"/>
  <c r="AX17" i="2"/>
  <c r="AO18" i="2"/>
  <c r="AO19" i="2"/>
  <c r="AO20" i="2"/>
  <c r="AO21" i="2"/>
  <c r="AS21" i="2"/>
  <c r="AT21" i="2"/>
  <c r="AO22" i="2"/>
  <c r="AT22" i="2"/>
  <c r="AU22" i="2"/>
  <c r="AO23" i="2"/>
  <c r="AO24" i="2"/>
  <c r="AU24" i="2"/>
  <c r="AW24" i="2"/>
  <c r="AO25" i="2"/>
  <c r="AU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S5" i="3"/>
  <c r="AO6" i="3"/>
  <c r="AO7" i="3"/>
  <c r="AS7" i="3"/>
  <c r="AO8" i="3"/>
  <c r="AO9" i="3"/>
  <c r="AO42" i="3" s="1"/>
  <c r="AO10" i="3"/>
  <c r="AO11" i="3"/>
  <c r="AS11" i="3"/>
  <c r="AV3" i="3" s="1"/>
  <c r="AT11" i="3"/>
  <c r="AS21" i="3" s="1"/>
  <c r="AU11" i="3"/>
  <c r="AV11" i="3"/>
  <c r="AW11" i="3"/>
  <c r="AX11" i="3"/>
  <c r="AO12" i="3"/>
  <c r="AS12" i="3"/>
  <c r="AT12" i="3"/>
  <c r="AU12" i="3"/>
  <c r="AV12" i="3"/>
  <c r="AV17" i="3" s="1"/>
  <c r="AW12" i="3"/>
  <c r="AW17" i="3" s="1"/>
  <c r="AX12" i="3"/>
  <c r="AY12" i="3" s="1"/>
  <c r="AO13" i="3"/>
  <c r="AS13" i="3"/>
  <c r="AS22" i="3" s="1"/>
  <c r="AT13" i="3"/>
  <c r="AU13" i="3"/>
  <c r="AV13" i="3"/>
  <c r="AW13" i="3"/>
  <c r="AX13" i="3"/>
  <c r="AU25" i="3" s="1"/>
  <c r="AO14" i="3"/>
  <c r="AS14" i="3"/>
  <c r="AY14" i="3" s="1"/>
  <c r="AT14" i="3"/>
  <c r="AT17" i="3" s="1"/>
  <c r="AU14" i="3"/>
  <c r="AU23" i="3" s="1"/>
  <c r="AV14" i="3"/>
  <c r="AW14" i="3"/>
  <c r="AX14" i="3"/>
  <c r="AO15" i="3"/>
  <c r="AS15" i="3"/>
  <c r="AT15" i="3"/>
  <c r="AU15" i="3"/>
  <c r="AV15" i="3"/>
  <c r="AV24" i="3" s="1"/>
  <c r="AW15" i="3"/>
  <c r="AW24" i="3" s="1"/>
  <c r="AX15" i="3"/>
  <c r="AY15" i="3" s="1"/>
  <c r="AO16" i="3"/>
  <c r="AS16" i="3"/>
  <c r="AS25" i="3" s="1"/>
  <c r="AT16" i="3"/>
  <c r="AU16" i="3"/>
  <c r="AV16" i="3"/>
  <c r="AW16" i="3"/>
  <c r="AW25" i="3" s="1"/>
  <c r="AX16" i="3"/>
  <c r="AX25" i="3" s="1"/>
  <c r="AO17" i="3"/>
  <c r="AU17" i="3"/>
  <c r="AO18" i="3"/>
  <c r="AO19" i="3"/>
  <c r="AO20" i="3"/>
  <c r="AO21" i="3"/>
  <c r="AT21" i="3"/>
  <c r="AO22" i="3"/>
  <c r="AT22" i="3"/>
  <c r="AU22" i="3"/>
  <c r="AO23" i="3"/>
  <c r="AV23" i="3"/>
  <c r="AO24" i="3"/>
  <c r="AS24" i="3"/>
  <c r="AT24" i="3"/>
  <c r="AU24" i="3"/>
  <c r="AO25" i="3"/>
  <c r="AV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O42" i="1" s="1"/>
  <c r="AS3" i="1"/>
  <c r="AO4" i="1"/>
  <c r="AS4" i="1"/>
  <c r="AO5" i="1"/>
  <c r="AS5" i="1"/>
  <c r="AO6" i="1"/>
  <c r="AO7" i="1"/>
  <c r="AS7" i="1"/>
  <c r="AO8" i="1"/>
  <c r="AO9" i="1"/>
  <c r="AO10" i="1"/>
  <c r="AO11" i="1"/>
  <c r="AS11" i="1"/>
  <c r="AY11" i="1" s="1"/>
  <c r="AT11" i="1"/>
  <c r="AU11" i="1"/>
  <c r="AV11" i="1"/>
  <c r="AW11" i="1"/>
  <c r="AX11" i="1"/>
  <c r="AO12" i="1"/>
  <c r="AS12" i="1"/>
  <c r="AY12" i="1" s="1"/>
  <c r="AT12" i="1"/>
  <c r="AV4" i="1" s="1"/>
  <c r="AU12" i="1"/>
  <c r="AU17" i="1" s="1"/>
  <c r="AV12" i="1"/>
  <c r="AV17" i="1" s="1"/>
  <c r="AW12" i="1"/>
  <c r="AW17" i="1" s="1"/>
  <c r="AX12" i="1"/>
  <c r="AO13" i="1"/>
  <c r="AS13" i="1"/>
  <c r="AS22" i="1" s="1"/>
  <c r="AT13" i="1"/>
  <c r="AU13" i="1"/>
  <c r="AV13" i="1"/>
  <c r="AU23" i="1" s="1"/>
  <c r="AW13" i="1"/>
  <c r="AX13" i="1"/>
  <c r="AX17" i="1" s="1"/>
  <c r="AY13" i="1"/>
  <c r="AO14" i="1"/>
  <c r="AS14" i="1"/>
  <c r="AS23" i="1" s="1"/>
  <c r="AT14" i="1"/>
  <c r="AU14" i="1"/>
  <c r="AV14" i="1"/>
  <c r="AW14" i="1"/>
  <c r="AX14" i="1"/>
  <c r="AO15" i="1"/>
  <c r="AS15" i="1"/>
  <c r="AY15" i="1" s="1"/>
  <c r="AT15" i="1"/>
  <c r="AT24" i="1" s="1"/>
  <c r="AU15" i="1"/>
  <c r="AU24" i="1" s="1"/>
  <c r="AV15" i="1"/>
  <c r="AV24" i="1" s="1"/>
  <c r="AW15" i="1"/>
  <c r="AW24" i="1" s="1"/>
  <c r="AX15" i="1"/>
  <c r="AO16" i="1"/>
  <c r="AS16" i="1"/>
  <c r="AT16" i="1"/>
  <c r="AU16" i="1"/>
  <c r="AV16" i="1"/>
  <c r="AV25" i="1" s="1"/>
  <c r="AW16" i="1"/>
  <c r="AX16" i="1"/>
  <c r="AY16" i="1"/>
  <c r="AO17" i="1"/>
  <c r="AS17" i="1"/>
  <c r="AO18" i="1"/>
  <c r="AO19" i="1"/>
  <c r="AO20" i="1"/>
  <c r="AO21" i="1"/>
  <c r="AS21" i="1"/>
  <c r="AO22" i="1"/>
  <c r="AU22" i="1"/>
  <c r="AO23" i="1"/>
  <c r="AV23" i="1"/>
  <c r="AO24" i="1"/>
  <c r="AS24" i="1"/>
  <c r="AO25" i="1"/>
  <c r="AS25" i="1"/>
  <c r="AT25" i="1"/>
  <c r="AU25" i="1"/>
  <c r="AW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17" i="1" l="1"/>
  <c r="AW4" i="1" s="1"/>
  <c r="AS20" i="1"/>
  <c r="AV24" i="2"/>
  <c r="AS22" i="2"/>
  <c r="AV3" i="1"/>
  <c r="AW3" i="1" s="1"/>
  <c r="AY12" i="2"/>
  <c r="AY17" i="2" s="1"/>
  <c r="AW4" i="2" s="1"/>
  <c r="AS17" i="3"/>
  <c r="AT23" i="1"/>
  <c r="AS20" i="3"/>
  <c r="AY16" i="3"/>
  <c r="AY13" i="3"/>
  <c r="AY14" i="1"/>
  <c r="AT23" i="3"/>
  <c r="AS17" i="2"/>
  <c r="AT25" i="3"/>
  <c r="AS23" i="3"/>
  <c r="AS20" i="2"/>
  <c r="AY25" i="2" s="1"/>
  <c r="AY16" i="2"/>
  <c r="AT22" i="1"/>
  <c r="AY11" i="3"/>
  <c r="AY17" i="3" s="1"/>
  <c r="AW3" i="3" s="1"/>
  <c r="AV3" i="2"/>
  <c r="AX17" i="3"/>
  <c r="AS23" i="2"/>
  <c r="AV4" i="3"/>
  <c r="AT21" i="1"/>
  <c r="AT17" i="1"/>
  <c r="AY25" i="1" l="1"/>
  <c r="AW4" i="3"/>
  <c r="AW3" i="2"/>
  <c r="AY25" i="3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<sst xmlns="http://schemas.openxmlformats.org/spreadsheetml/2006/main" count="367" uniqueCount="58">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</sst>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7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B1" sqref="B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37073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9.7149673211279168</v>
      </c>
      <c r="C3" s="12">
        <v>160.01779507099204</v>
      </c>
      <c r="D3" s="12">
        <v>129.30956503294402</v>
      </c>
      <c r="E3" s="12">
        <v>108.53963489811882</v>
      </c>
      <c r="F3" s="12">
        <v>477.20589479126625</v>
      </c>
      <c r="G3" s="12">
        <v>132.26872174570138</v>
      </c>
      <c r="H3" s="12">
        <v>171.68692248545028</v>
      </c>
      <c r="I3" s="12">
        <v>176.99107131020403</v>
      </c>
      <c r="J3" s="12">
        <v>280.17072423804535</v>
      </c>
      <c r="K3" s="12">
        <v>46.564843366785546</v>
      </c>
      <c r="L3" s="12">
        <v>133.88788296588936</v>
      </c>
      <c r="M3" s="12">
        <v>141.76035648473439</v>
      </c>
      <c r="N3" s="12">
        <v>45.169014728692453</v>
      </c>
      <c r="O3" s="12">
        <v>37.57570693746603</v>
      </c>
      <c r="P3" s="12">
        <v>50.919828717635987</v>
      </c>
      <c r="Q3" s="12">
        <v>30.094065437287057</v>
      </c>
      <c r="R3" s="12">
        <v>17.196608821306892</v>
      </c>
      <c r="S3" s="12">
        <v>44.108184963741699</v>
      </c>
      <c r="T3" s="12">
        <v>35.119048534422184</v>
      </c>
      <c r="U3" s="12">
        <v>26.464910978245019</v>
      </c>
      <c r="V3" s="12">
        <v>31.32239463880898</v>
      </c>
      <c r="W3" s="12">
        <v>14.237452108549535</v>
      </c>
      <c r="X3" s="12">
        <v>12.897456615980168</v>
      </c>
      <c r="Y3" s="12">
        <v>23.394087974440218</v>
      </c>
      <c r="Z3" s="12">
        <v>36.626543463562726</v>
      </c>
      <c r="AA3" s="12">
        <v>279.10989447309458</v>
      </c>
      <c r="AB3" s="12">
        <v>330.25305577282552</v>
      </c>
      <c r="AC3" s="12">
        <v>390.4411866473996</v>
      </c>
      <c r="AD3" s="12">
        <v>289.82985841364956</v>
      </c>
      <c r="AE3" s="12">
        <v>142.87701939520886</v>
      </c>
      <c r="AF3" s="12">
        <v>176.9352381646803</v>
      </c>
      <c r="AG3" s="12">
        <v>33.779053041852819</v>
      </c>
      <c r="AH3" s="12">
        <v>50.249830971351301</v>
      </c>
      <c r="AI3" s="12">
        <v>34.672383370232403</v>
      </c>
      <c r="AJ3" s="12">
        <v>29.647400273097269</v>
      </c>
      <c r="AK3" s="12">
        <v>8.4308049740822746</v>
      </c>
      <c r="AL3" s="12">
        <v>32.159891821664836</v>
      </c>
      <c r="AM3" s="12">
        <v>7.9841398098924854</v>
      </c>
      <c r="AN3" s="12">
        <v>31.936559239569942</v>
      </c>
      <c r="AO3" s="13">
        <f>SUM(B3:AN3)</f>
        <v>4211.55</v>
      </c>
      <c r="AP3" s="14"/>
      <c r="AR3" s="9" t="s">
        <v>39</v>
      </c>
      <c r="AS3" s="12">
        <f>SUM(B3:Z27,AK3:AN27,B38:Z41,AK38:AN41)</f>
        <v>79965.622336713714</v>
      </c>
      <c r="AU3" s="9" t="s">
        <v>40</v>
      </c>
      <c r="AV3" s="15">
        <f>SUM(AS11:AS16,AT11:AX11)</f>
        <v>215545.52780462441</v>
      </c>
      <c r="AW3" s="16">
        <f>AV3/AY$17</f>
        <v>0.66410466113668354</v>
      </c>
    </row>
    <row r="4" spans="1:52" x14ac:dyDescent="0.25">
      <c r="A4" s="1" t="s">
        <v>4</v>
      </c>
      <c r="B4" s="12">
        <v>179.75</v>
      </c>
      <c r="C4" s="12">
        <v>14.45</v>
      </c>
      <c r="D4" s="12">
        <v>82.8</v>
      </c>
      <c r="E4" s="12">
        <v>101.35</v>
      </c>
      <c r="F4" s="12">
        <v>1056.5999999999999</v>
      </c>
      <c r="G4" s="12">
        <v>186.45</v>
      </c>
      <c r="H4" s="12">
        <v>237.55</v>
      </c>
      <c r="I4" s="12">
        <v>469.6</v>
      </c>
      <c r="J4" s="12">
        <v>733.2</v>
      </c>
      <c r="K4" s="12">
        <v>94.7</v>
      </c>
      <c r="L4" s="12">
        <v>125.1</v>
      </c>
      <c r="M4" s="12">
        <v>182.2</v>
      </c>
      <c r="N4" s="12">
        <v>66.900000000000006</v>
      </c>
      <c r="O4" s="12">
        <v>42.1</v>
      </c>
      <c r="P4" s="12">
        <v>62.8</v>
      </c>
      <c r="Q4" s="12">
        <v>22.95</v>
      </c>
      <c r="R4" s="12">
        <v>33.65</v>
      </c>
      <c r="S4" s="12">
        <v>87.95</v>
      </c>
      <c r="T4" s="12">
        <v>60.55</v>
      </c>
      <c r="U4" s="12">
        <v>26.95</v>
      </c>
      <c r="V4" s="12">
        <v>42.8</v>
      </c>
      <c r="W4" s="12">
        <v>13.4</v>
      </c>
      <c r="X4" s="12">
        <v>14.2</v>
      </c>
      <c r="Y4" s="12">
        <v>23.1</v>
      </c>
      <c r="Z4" s="12">
        <v>34.4</v>
      </c>
      <c r="AA4" s="12">
        <v>1102.2</v>
      </c>
      <c r="AB4" s="12">
        <v>1245.4000000000001</v>
      </c>
      <c r="AC4" s="12">
        <v>913.55</v>
      </c>
      <c r="AD4" s="12">
        <v>700.95</v>
      </c>
      <c r="AE4" s="12">
        <v>141.4</v>
      </c>
      <c r="AF4" s="12">
        <v>197.7</v>
      </c>
      <c r="AG4" s="12">
        <v>68.099999999999994</v>
      </c>
      <c r="AH4" s="12">
        <v>81.55</v>
      </c>
      <c r="AI4" s="12">
        <v>82.1</v>
      </c>
      <c r="AJ4" s="12">
        <v>66.650000000000006</v>
      </c>
      <c r="AK4" s="12">
        <v>7.9</v>
      </c>
      <c r="AL4" s="12">
        <v>43.6</v>
      </c>
      <c r="AM4" s="12">
        <v>6.95</v>
      </c>
      <c r="AN4" s="12">
        <v>26.3</v>
      </c>
      <c r="AO4" s="13">
        <f t="shared" ref="AO4:AO41" si="0">SUM(B4:AN4)</f>
        <v>8679.85</v>
      </c>
      <c r="AP4" s="14"/>
      <c r="AR4" s="9" t="s">
        <v>41</v>
      </c>
      <c r="AS4" s="12">
        <f>SUM(AA28:AJ37)</f>
        <v>85012.923038561697</v>
      </c>
      <c r="AU4" s="9" t="s">
        <v>42</v>
      </c>
      <c r="AV4" s="15">
        <f>SUM(AT12:AX16)</f>
        <v>109020.0721953756</v>
      </c>
      <c r="AW4" s="16">
        <f>AV4/AY$17</f>
        <v>0.33589533886331635</v>
      </c>
    </row>
    <row r="5" spans="1:52" x14ac:dyDescent="0.25">
      <c r="A5" s="1" t="s">
        <v>5</v>
      </c>
      <c r="B5" s="12">
        <v>115.97347395333973</v>
      </c>
      <c r="C5" s="12">
        <v>74.467178012144458</v>
      </c>
      <c r="D5" s="12">
        <v>6.1547326089272403</v>
      </c>
      <c r="E5" s="12">
        <v>36.521471183551718</v>
      </c>
      <c r="F5" s="12">
        <v>650.41789975498034</v>
      </c>
      <c r="G5" s="12">
        <v>73.144673484606386</v>
      </c>
      <c r="H5" s="12">
        <v>76.24747256844573</v>
      </c>
      <c r="I5" s="12">
        <v>173.29895866624054</v>
      </c>
      <c r="J5" s="12">
        <v>297.15659422605734</v>
      </c>
      <c r="K5" s="12">
        <v>44.507363907531698</v>
      </c>
      <c r="L5" s="12">
        <v>47.864490785128368</v>
      </c>
      <c r="M5" s="12">
        <v>76.959590390966241</v>
      </c>
      <c r="N5" s="12">
        <v>23.347291466922339</v>
      </c>
      <c r="O5" s="12">
        <v>15.971785447959945</v>
      </c>
      <c r="P5" s="12">
        <v>22.736904761904764</v>
      </c>
      <c r="Q5" s="12">
        <v>10.834364014062002</v>
      </c>
      <c r="R5" s="12">
        <v>13.682835304144028</v>
      </c>
      <c r="S5" s="12">
        <v>33.316940982209438</v>
      </c>
      <c r="T5" s="12">
        <v>24.771527111963355</v>
      </c>
      <c r="U5" s="12">
        <v>20.142761265580059</v>
      </c>
      <c r="V5" s="12">
        <v>25.839703845744115</v>
      </c>
      <c r="W5" s="12">
        <v>7.833296047725578</v>
      </c>
      <c r="X5" s="12">
        <v>7.121178225205071</v>
      </c>
      <c r="Y5" s="12">
        <v>17.955542239267071</v>
      </c>
      <c r="Z5" s="12">
        <v>10.223977309044423</v>
      </c>
      <c r="AA5" s="12">
        <v>492.53120539043357</v>
      </c>
      <c r="AB5" s="12">
        <v>551.78958133589003</v>
      </c>
      <c r="AC5" s="12">
        <v>376.65946255459681</v>
      </c>
      <c r="AD5" s="12">
        <v>260.94031639501441</v>
      </c>
      <c r="AE5" s="12">
        <v>50.458634281453079</v>
      </c>
      <c r="AF5" s="12">
        <v>44.609095025034627</v>
      </c>
      <c r="AG5" s="12">
        <v>24.72066155321189</v>
      </c>
      <c r="AH5" s="12">
        <v>19.532374560562481</v>
      </c>
      <c r="AI5" s="12">
        <v>33.571268775966765</v>
      </c>
      <c r="AJ5" s="12">
        <v>21.414400234366678</v>
      </c>
      <c r="AK5" s="12">
        <v>5.0356903163950149</v>
      </c>
      <c r="AL5" s="12">
        <v>20.702282411846173</v>
      </c>
      <c r="AM5" s="12">
        <v>3.5097235538510709</v>
      </c>
      <c r="AN5" s="12">
        <v>7.833296047725578</v>
      </c>
      <c r="AO5" s="13">
        <f t="shared" si="0"/>
        <v>3819.8000000000006</v>
      </c>
      <c r="AP5" s="14"/>
      <c r="AR5" s="9" t="s">
        <v>43</v>
      </c>
      <c r="AS5" s="12">
        <f>SUM(AA3:AJ27,B28:Z37,AA38:AJ41,AK28:AN37)</f>
        <v>159587.05462472458</v>
      </c>
    </row>
    <row r="6" spans="1:52" x14ac:dyDescent="0.25">
      <c r="A6" s="1" t="s">
        <v>6</v>
      </c>
      <c r="B6" s="12">
        <v>112.0212057753775</v>
      </c>
      <c r="C6" s="12">
        <v>89.778728094345865</v>
      </c>
      <c r="D6" s="12">
        <v>37.610007715198947</v>
      </c>
      <c r="E6" s="12">
        <v>6.0661302766449907</v>
      </c>
      <c r="F6" s="12">
        <v>196.5931720489364</v>
      </c>
      <c r="G6" s="12">
        <v>51.713760608398545</v>
      </c>
      <c r="H6" s="12">
        <v>76.837650170836554</v>
      </c>
      <c r="I6" s="12">
        <v>174.14849002534993</v>
      </c>
      <c r="J6" s="12">
        <v>256.29400418825088</v>
      </c>
      <c r="K6" s="12">
        <v>47.012509643998676</v>
      </c>
      <c r="L6" s="12">
        <v>58.841463683456411</v>
      </c>
      <c r="M6" s="12">
        <v>92.205180205003856</v>
      </c>
      <c r="N6" s="12">
        <v>18.602799515044637</v>
      </c>
      <c r="O6" s="12">
        <v>15.822489804915685</v>
      </c>
      <c r="P6" s="12">
        <v>23.202948308167088</v>
      </c>
      <c r="Q6" s="12">
        <v>6.0155791910062826</v>
      </c>
      <c r="R6" s="12">
        <v>18.350044086851096</v>
      </c>
      <c r="S6" s="12">
        <v>40.238664168411766</v>
      </c>
      <c r="T6" s="12">
        <v>17.035715860244682</v>
      </c>
      <c r="U6" s="12">
        <v>17.187369117160806</v>
      </c>
      <c r="V6" s="12">
        <v>27.145932987986335</v>
      </c>
      <c r="W6" s="12">
        <v>7.3299074176126968</v>
      </c>
      <c r="X6" s="12">
        <v>9.5541551857158602</v>
      </c>
      <c r="Y6" s="12">
        <v>13.244384437341562</v>
      </c>
      <c r="Z6" s="12">
        <v>12.587220324038356</v>
      </c>
      <c r="AA6" s="12">
        <v>587.25196186487381</v>
      </c>
      <c r="AB6" s="12">
        <v>625.21582717954368</v>
      </c>
      <c r="AC6" s="12">
        <v>401.52727322825967</v>
      </c>
      <c r="AD6" s="12">
        <v>351.22894301774494</v>
      </c>
      <c r="AE6" s="12">
        <v>85.178579301223408</v>
      </c>
      <c r="AF6" s="12">
        <v>66.424126529262651</v>
      </c>
      <c r="AG6" s="12">
        <v>24.871134134244464</v>
      </c>
      <c r="AH6" s="12">
        <v>15.620285462360851</v>
      </c>
      <c r="AI6" s="12">
        <v>33.970329549211947</v>
      </c>
      <c r="AJ6" s="12">
        <v>20.574291854954261</v>
      </c>
      <c r="AK6" s="12">
        <v>4.549597707483743</v>
      </c>
      <c r="AL6" s="12">
        <v>16.226898490025352</v>
      </c>
      <c r="AM6" s="12">
        <v>4.8023531356772846</v>
      </c>
      <c r="AN6" s="12">
        <v>6.3188857048385323</v>
      </c>
      <c r="AO6" s="13">
        <f t="shared" si="0"/>
        <v>3669.1999999999994</v>
      </c>
      <c r="AP6" s="14"/>
      <c r="AS6" s="12"/>
    </row>
    <row r="7" spans="1:52" x14ac:dyDescent="0.25">
      <c r="A7" s="1" t="s">
        <v>7</v>
      </c>
      <c r="B7" s="12">
        <v>437.81498185309306</v>
      </c>
      <c r="C7" s="12">
        <v>1025.3001572432852</v>
      </c>
      <c r="D7" s="12">
        <v>645.83642974746863</v>
      </c>
      <c r="E7" s="12">
        <v>196.82584913617134</v>
      </c>
      <c r="F7" s="12">
        <v>16.870787068814689</v>
      </c>
      <c r="G7" s="12">
        <v>391.07206722206524</v>
      </c>
      <c r="H7" s="12">
        <v>380.0828389478832</v>
      </c>
      <c r="I7" s="12">
        <v>488.27256519652047</v>
      </c>
      <c r="J7" s="12">
        <v>681.07418989425889</v>
      </c>
      <c r="K7" s="12">
        <v>204.56474228700378</v>
      </c>
      <c r="L7" s="12">
        <v>325.75580902903954</v>
      </c>
      <c r="M7" s="12">
        <v>292.01423489141018</v>
      </c>
      <c r="N7" s="12">
        <v>161.27853326334775</v>
      </c>
      <c r="O7" s="12">
        <v>141.93130038626668</v>
      </c>
      <c r="P7" s="12">
        <v>157.97660551899256</v>
      </c>
      <c r="Q7" s="12">
        <v>103.03046414808234</v>
      </c>
      <c r="R7" s="12">
        <v>162.61994140949201</v>
      </c>
      <c r="S7" s="12">
        <v>313.01243164066886</v>
      </c>
      <c r="T7" s="12">
        <v>121.03628887901912</v>
      </c>
      <c r="U7" s="12">
        <v>162.46516354647537</v>
      </c>
      <c r="V7" s="12">
        <v>145.85233958268844</v>
      </c>
      <c r="W7" s="12">
        <v>66.554481097158856</v>
      </c>
      <c r="X7" s="12">
        <v>65.62581391905897</v>
      </c>
      <c r="Y7" s="12">
        <v>42.357541845556135</v>
      </c>
      <c r="Z7" s="12">
        <v>68.102259727325347</v>
      </c>
      <c r="AA7" s="12">
        <v>840.5469814224125</v>
      </c>
      <c r="AB7" s="12">
        <v>858.3980282903326</v>
      </c>
      <c r="AC7" s="12">
        <v>1003.1153302108989</v>
      </c>
      <c r="AD7" s="12">
        <v>727.45595617824802</v>
      </c>
      <c r="AE7" s="12">
        <v>217.5144901593967</v>
      </c>
      <c r="AF7" s="12">
        <v>204.46155704499267</v>
      </c>
      <c r="AG7" s="12">
        <v>144.71730192056634</v>
      </c>
      <c r="AH7" s="12">
        <v>108.912022942715</v>
      </c>
      <c r="AI7" s="12">
        <v>143.9434126054831</v>
      </c>
      <c r="AJ7" s="12">
        <v>118.9209914177916</v>
      </c>
      <c r="AK7" s="12">
        <v>45.401506484883562</v>
      </c>
      <c r="AL7" s="12">
        <v>160.2982734642423</v>
      </c>
      <c r="AM7" s="12">
        <v>34.876611799751458</v>
      </c>
      <c r="AN7" s="12">
        <v>94.259718577138941</v>
      </c>
      <c r="AO7" s="13">
        <f t="shared" si="0"/>
        <v>11500.150000000001</v>
      </c>
      <c r="AP7" s="14"/>
      <c r="AR7" s="9" t="s">
        <v>44</v>
      </c>
      <c r="AS7" s="12">
        <f>SUM(AJ3:AN41,B37:AI41)</f>
        <v>43361.449228363468</v>
      </c>
    </row>
    <row r="8" spans="1:52" x14ac:dyDescent="0.25">
      <c r="A8" s="1" t="s">
        <v>8</v>
      </c>
      <c r="B8" s="12">
        <v>118.95</v>
      </c>
      <c r="C8" s="12">
        <v>156.44999999999999</v>
      </c>
      <c r="D8" s="12">
        <v>68.05</v>
      </c>
      <c r="E8" s="12">
        <v>49.3</v>
      </c>
      <c r="F8" s="12">
        <v>330.55</v>
      </c>
      <c r="G8" s="12">
        <v>7.55</v>
      </c>
      <c r="H8" s="12">
        <v>74.400000000000006</v>
      </c>
      <c r="I8" s="12">
        <v>176.3</v>
      </c>
      <c r="J8" s="12">
        <v>249.75</v>
      </c>
      <c r="K8" s="12">
        <v>56.1</v>
      </c>
      <c r="L8" s="12">
        <v>108</v>
      </c>
      <c r="M8" s="12">
        <v>123.35</v>
      </c>
      <c r="N8" s="12">
        <v>49.75</v>
      </c>
      <c r="O8" s="12">
        <v>45.75</v>
      </c>
      <c r="P8" s="12">
        <v>44.15</v>
      </c>
      <c r="Q8" s="12">
        <v>19.45</v>
      </c>
      <c r="R8" s="12">
        <v>28.4</v>
      </c>
      <c r="S8" s="12">
        <v>52.95</v>
      </c>
      <c r="T8" s="12">
        <v>28.65</v>
      </c>
      <c r="U8" s="12">
        <v>26.9</v>
      </c>
      <c r="V8" s="12">
        <v>25.75</v>
      </c>
      <c r="W8" s="12">
        <v>7.6</v>
      </c>
      <c r="X8" s="12">
        <v>10.1</v>
      </c>
      <c r="Y8" s="12">
        <v>12.7</v>
      </c>
      <c r="Z8" s="12">
        <v>34.75</v>
      </c>
      <c r="AA8" s="12">
        <v>555.04999999999995</v>
      </c>
      <c r="AB8" s="12">
        <v>584.29999999999995</v>
      </c>
      <c r="AC8" s="12">
        <v>406.15</v>
      </c>
      <c r="AD8" s="12">
        <v>362.7</v>
      </c>
      <c r="AE8" s="12">
        <v>106.8</v>
      </c>
      <c r="AF8" s="12">
        <v>84.15</v>
      </c>
      <c r="AG8" s="12">
        <v>29.15</v>
      </c>
      <c r="AH8" s="12">
        <v>27.45</v>
      </c>
      <c r="AI8" s="12">
        <v>35.65</v>
      </c>
      <c r="AJ8" s="12">
        <v>22.5</v>
      </c>
      <c r="AK8" s="12">
        <v>9.4</v>
      </c>
      <c r="AL8" s="12">
        <v>30.55</v>
      </c>
      <c r="AM8" s="12">
        <v>7.6</v>
      </c>
      <c r="AN8" s="12">
        <v>23.4</v>
      </c>
      <c r="AO8" s="13">
        <f t="shared" si="0"/>
        <v>4190.5</v>
      </c>
      <c r="AP8" s="14"/>
      <c r="AS8" s="15"/>
    </row>
    <row r="9" spans="1:52" x14ac:dyDescent="0.25">
      <c r="A9" s="1" t="s">
        <v>9</v>
      </c>
      <c r="B9" s="12">
        <v>153.72253123658831</v>
      </c>
      <c r="C9" s="12">
        <v>224.79476771962786</v>
      </c>
      <c r="D9" s="12">
        <v>71.122357947414031</v>
      </c>
      <c r="E9" s="12">
        <v>69.117499372434068</v>
      </c>
      <c r="F9" s="12">
        <v>377.81559845497316</v>
      </c>
      <c r="G9" s="12">
        <v>82.098958645429306</v>
      </c>
      <c r="H9" s="12">
        <v>9.2223494449078078</v>
      </c>
      <c r="I9" s="12">
        <v>136.83159774238217</v>
      </c>
      <c r="J9" s="12">
        <v>225.79719700711783</v>
      </c>
      <c r="K9" s="12">
        <v>45.610532580794057</v>
      </c>
      <c r="L9" s="12">
        <v>153.77265270096282</v>
      </c>
      <c r="M9" s="12">
        <v>197.22796231365342</v>
      </c>
      <c r="N9" s="12">
        <v>99.340742390256935</v>
      </c>
      <c r="O9" s="12">
        <v>83.402116719166273</v>
      </c>
      <c r="P9" s="12">
        <v>84.905760650401248</v>
      </c>
      <c r="Q9" s="12">
        <v>42.703487647073118</v>
      </c>
      <c r="R9" s="12">
        <v>53.830452738211889</v>
      </c>
      <c r="S9" s="12">
        <v>100.89450778586641</v>
      </c>
      <c r="T9" s="12">
        <v>106.3577474026868</v>
      </c>
      <c r="U9" s="12">
        <v>88.965599264735658</v>
      </c>
      <c r="V9" s="12">
        <v>97.536369672774981</v>
      </c>
      <c r="W9" s="12">
        <v>30.574093268444365</v>
      </c>
      <c r="X9" s="12">
        <v>27.566805405974428</v>
      </c>
      <c r="Y9" s="12">
        <v>47.013933583280021</v>
      </c>
      <c r="Z9" s="12">
        <v>55.684946920068342</v>
      </c>
      <c r="AA9" s="12">
        <v>728.06439150397182</v>
      </c>
      <c r="AB9" s="12">
        <v>844.496553245933</v>
      </c>
      <c r="AC9" s="12">
        <v>652.08025151223148</v>
      </c>
      <c r="AD9" s="12">
        <v>554.69424623257999</v>
      </c>
      <c r="AE9" s="12">
        <v>179.78569271132778</v>
      </c>
      <c r="AF9" s="12">
        <v>131.86957276930679</v>
      </c>
      <c r="AG9" s="12">
        <v>65.157903686848655</v>
      </c>
      <c r="AH9" s="12">
        <v>51.574986841359433</v>
      </c>
      <c r="AI9" s="12">
        <v>56.386647421311331</v>
      </c>
      <c r="AJ9" s="12">
        <v>50.973529268865448</v>
      </c>
      <c r="AK9" s="12">
        <v>18.344455961066622</v>
      </c>
      <c r="AL9" s="12">
        <v>52.326808806976921</v>
      </c>
      <c r="AM9" s="12">
        <v>31.476279627185345</v>
      </c>
      <c r="AN9" s="12">
        <v>106.50811179581029</v>
      </c>
      <c r="AO9" s="13">
        <f t="shared" si="0"/>
        <v>6189.6500000000015</v>
      </c>
      <c r="AP9" s="14"/>
      <c r="AS9" s="15"/>
    </row>
    <row r="10" spans="1:52" x14ac:dyDescent="0.25">
      <c r="A10" s="1">
        <v>19</v>
      </c>
      <c r="B10" s="12">
        <v>174</v>
      </c>
      <c r="C10" s="12">
        <v>490.3</v>
      </c>
      <c r="D10" s="12">
        <v>185.1</v>
      </c>
      <c r="E10" s="12">
        <v>187.8</v>
      </c>
      <c r="F10" s="12">
        <v>454.55</v>
      </c>
      <c r="G10" s="12">
        <v>186.35</v>
      </c>
      <c r="H10" s="12">
        <v>127.75</v>
      </c>
      <c r="I10" s="12">
        <v>9.8000000000000007</v>
      </c>
      <c r="J10" s="12">
        <v>79.900000000000006</v>
      </c>
      <c r="K10" s="12">
        <v>30.6</v>
      </c>
      <c r="L10" s="12">
        <v>137.69999999999999</v>
      </c>
      <c r="M10" s="12">
        <v>187.35</v>
      </c>
      <c r="N10" s="12">
        <v>171.5</v>
      </c>
      <c r="O10" s="12">
        <v>170.1</v>
      </c>
      <c r="P10" s="12">
        <v>174.4</v>
      </c>
      <c r="Q10" s="12">
        <v>132.25</v>
      </c>
      <c r="R10" s="12">
        <v>166.05</v>
      </c>
      <c r="S10" s="12">
        <v>266.89999999999998</v>
      </c>
      <c r="T10" s="12">
        <v>219.1</v>
      </c>
      <c r="U10" s="12">
        <v>314.10000000000002</v>
      </c>
      <c r="V10" s="12">
        <v>221.6</v>
      </c>
      <c r="W10" s="12">
        <v>107.7</v>
      </c>
      <c r="X10" s="12">
        <v>83.1</v>
      </c>
      <c r="Y10" s="12">
        <v>97.1</v>
      </c>
      <c r="Z10" s="12">
        <v>43.15</v>
      </c>
      <c r="AA10" s="12">
        <v>710.8</v>
      </c>
      <c r="AB10" s="12">
        <v>721.25</v>
      </c>
      <c r="AC10" s="12">
        <v>527.20000000000005</v>
      </c>
      <c r="AD10" s="12">
        <v>549.5</v>
      </c>
      <c r="AE10" s="12">
        <v>150.9</v>
      </c>
      <c r="AF10" s="12">
        <v>160.19999999999999</v>
      </c>
      <c r="AG10" s="12">
        <v>110.85</v>
      </c>
      <c r="AH10" s="12">
        <v>103.55</v>
      </c>
      <c r="AI10" s="12">
        <v>130.80000000000001</v>
      </c>
      <c r="AJ10" s="12">
        <v>160.55000000000001</v>
      </c>
      <c r="AK10" s="12">
        <v>48.4</v>
      </c>
      <c r="AL10" s="12">
        <v>150.1</v>
      </c>
      <c r="AM10" s="12">
        <v>114.8</v>
      </c>
      <c r="AN10" s="12">
        <v>223.35</v>
      </c>
      <c r="AO10" s="13">
        <f t="shared" si="0"/>
        <v>8280.5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282.17637164453066</v>
      </c>
      <c r="C11" s="12">
        <v>751.39938281005777</v>
      </c>
      <c r="D11" s="12">
        <v>409.73555334685278</v>
      </c>
      <c r="E11" s="12">
        <v>297.53768986606178</v>
      </c>
      <c r="F11" s="12">
        <v>612.89651688455342</v>
      </c>
      <c r="G11" s="12">
        <v>246.58429772601576</v>
      </c>
      <c r="H11" s="12">
        <v>220.53029721302673</v>
      </c>
      <c r="I11" s="12">
        <v>81.525427424073612</v>
      </c>
      <c r="J11" s="12">
        <v>25.100193172436459</v>
      </c>
      <c r="K11" s="12">
        <v>51.354995230804988</v>
      </c>
      <c r="L11" s="12">
        <v>357.27614961646054</v>
      </c>
      <c r="M11" s="12">
        <v>435.53855192811744</v>
      </c>
      <c r="N11" s="12">
        <v>358.28015734335804</v>
      </c>
      <c r="O11" s="12">
        <v>338.25020319175366</v>
      </c>
      <c r="P11" s="12">
        <v>322.23627994773921</v>
      </c>
      <c r="Q11" s="12">
        <v>212.79943771591627</v>
      </c>
      <c r="R11" s="12">
        <v>258.48178928975062</v>
      </c>
      <c r="S11" s="12">
        <v>344.17384878044874</v>
      </c>
      <c r="T11" s="12">
        <v>350.1476947554886</v>
      </c>
      <c r="U11" s="12">
        <v>424.89607002300437</v>
      </c>
      <c r="V11" s="12">
        <v>309.83678452055568</v>
      </c>
      <c r="W11" s="12">
        <v>180.77159122788737</v>
      </c>
      <c r="X11" s="12">
        <v>147.84013778565074</v>
      </c>
      <c r="Y11" s="12">
        <v>175.95235413877955</v>
      </c>
      <c r="Z11" s="12">
        <v>82.68003631000569</v>
      </c>
      <c r="AA11" s="12">
        <v>912.7936249088242</v>
      </c>
      <c r="AB11" s="12">
        <v>919.31967513365771</v>
      </c>
      <c r="AC11" s="12">
        <v>987.24079785827075</v>
      </c>
      <c r="AD11" s="12">
        <v>767.46350644041706</v>
      </c>
      <c r="AE11" s="12">
        <v>178.1109707516091</v>
      </c>
      <c r="AF11" s="12">
        <v>206.57458980915206</v>
      </c>
      <c r="AG11" s="12">
        <v>140.36028022026468</v>
      </c>
      <c r="AH11" s="12">
        <v>128.6133898155644</v>
      </c>
      <c r="AI11" s="12">
        <v>170.88211511794739</v>
      </c>
      <c r="AJ11" s="12">
        <v>197.03651640362619</v>
      </c>
      <c r="AK11" s="12">
        <v>75.149978358274751</v>
      </c>
      <c r="AL11" s="12">
        <v>230.26917216393207</v>
      </c>
      <c r="AM11" s="12">
        <v>102.30838737085101</v>
      </c>
      <c r="AN11" s="12">
        <v>231.77518375427823</v>
      </c>
      <c r="AO11" s="13">
        <f t="shared" si="0"/>
        <v>12525.900000000001</v>
      </c>
      <c r="AP11" s="14"/>
      <c r="AR11" s="18" t="s">
        <v>45</v>
      </c>
      <c r="AS11" s="15">
        <f>SUM(AA28:AD31)</f>
        <v>6088.5289646282972</v>
      </c>
      <c r="AT11" s="15">
        <f>SUM(Z28:Z31,H28:K31)</f>
        <v>14705.497980281503</v>
      </c>
      <c r="AU11" s="15">
        <f>SUM(AE28:AJ31)</f>
        <v>36862.647193740595</v>
      </c>
      <c r="AV11" s="15">
        <f>SUM(B28:G31)</f>
        <v>13754.355216501161</v>
      </c>
      <c r="AW11" s="15">
        <f>SUM(AM28:AN31,T28:Y31)</f>
        <v>19615.726979870018</v>
      </c>
      <c r="AX11" s="15">
        <f>SUM(AK28:AL31,L28:S31)</f>
        <v>21243.493664978432</v>
      </c>
      <c r="AY11" s="14">
        <f t="shared" ref="AY11:AY16" si="1">SUM(AS11:AX11)</f>
        <v>112270.25000000001</v>
      </c>
      <c r="AZ11" s="15"/>
    </row>
    <row r="12" spans="1:52" x14ac:dyDescent="0.25">
      <c r="A12" s="1" t="s">
        <v>10</v>
      </c>
      <c r="B12" s="12">
        <v>35.200000000000003</v>
      </c>
      <c r="C12" s="12">
        <v>82.9</v>
      </c>
      <c r="D12" s="12">
        <v>42.95</v>
      </c>
      <c r="E12" s="12">
        <v>50.35</v>
      </c>
      <c r="F12" s="12">
        <v>193.65</v>
      </c>
      <c r="G12" s="12">
        <v>53.65</v>
      </c>
      <c r="H12" s="12">
        <v>43.9</v>
      </c>
      <c r="I12" s="12">
        <v>28.45</v>
      </c>
      <c r="J12" s="12">
        <v>50.45</v>
      </c>
      <c r="K12" s="12">
        <v>7</v>
      </c>
      <c r="L12" s="12">
        <v>111.3</v>
      </c>
      <c r="M12" s="12">
        <v>183.4</v>
      </c>
      <c r="N12" s="12">
        <v>188.55</v>
      </c>
      <c r="O12" s="12">
        <v>172.1</v>
      </c>
      <c r="P12" s="12">
        <v>107.05</v>
      </c>
      <c r="Q12" s="12">
        <v>78.349999999999994</v>
      </c>
      <c r="R12" s="12">
        <v>104.45</v>
      </c>
      <c r="S12" s="12">
        <v>122.35</v>
      </c>
      <c r="T12" s="12">
        <v>23.8</v>
      </c>
      <c r="U12" s="12">
        <v>24</v>
      </c>
      <c r="V12" s="12">
        <v>20.350000000000001</v>
      </c>
      <c r="W12" s="12">
        <v>8.85</v>
      </c>
      <c r="X12" s="12">
        <v>8.9499999999999993</v>
      </c>
      <c r="Y12" s="12">
        <v>18.75</v>
      </c>
      <c r="Z12" s="12">
        <v>18.600000000000001</v>
      </c>
      <c r="AA12" s="12">
        <v>519.25</v>
      </c>
      <c r="AB12" s="12">
        <v>551.5</v>
      </c>
      <c r="AC12" s="12">
        <v>486.75</v>
      </c>
      <c r="AD12" s="12">
        <v>344.45</v>
      </c>
      <c r="AE12" s="12">
        <v>81.650000000000006</v>
      </c>
      <c r="AF12" s="12">
        <v>87.8</v>
      </c>
      <c r="AG12" s="12">
        <v>36.549999999999997</v>
      </c>
      <c r="AH12" s="12">
        <v>43.35</v>
      </c>
      <c r="AI12" s="12">
        <v>53.3</v>
      </c>
      <c r="AJ12" s="12">
        <v>19.55</v>
      </c>
      <c r="AK12" s="12">
        <v>56.95</v>
      </c>
      <c r="AL12" s="12">
        <v>158.55000000000001</v>
      </c>
      <c r="AM12" s="12">
        <v>5.75</v>
      </c>
      <c r="AN12" s="12">
        <v>23.15</v>
      </c>
      <c r="AO12" s="13">
        <f t="shared" si="0"/>
        <v>4247.8999999999996</v>
      </c>
      <c r="AP12" s="14"/>
      <c r="AR12" s="17" t="s">
        <v>46</v>
      </c>
      <c r="AS12" s="15">
        <f>SUM(AA27:AD27,AA9:AD12)</f>
        <v>14277.503046835885</v>
      </c>
      <c r="AT12" s="15">
        <f>SUM(Z27,Z9:Z12,H9:K12,H27:K27)</f>
        <v>1569.5875730456178</v>
      </c>
      <c r="AU12" s="15">
        <f>SUM(AE9:AJ12,AE27:AJ27)</f>
        <v>2998.8761948171841</v>
      </c>
      <c r="AV12" s="15">
        <f>SUM(B9:G12,B27:G27)</f>
        <v>5930.2015256545374</v>
      </c>
      <c r="AW12" s="15">
        <f>SUM(T9:Y12,AM9:AN12,T27:Y27,AM27:AN27)</f>
        <v>4068.3271435973875</v>
      </c>
      <c r="AX12" s="15">
        <f>SUM(L9:S12,AK9:AL12,L27:S27,AK27:AL27)</f>
        <v>7110.5545160493903</v>
      </c>
      <c r="AY12" s="14">
        <f t="shared" si="1"/>
        <v>35955.050000000003</v>
      </c>
      <c r="AZ12" s="15"/>
    </row>
    <row r="13" spans="1:52" x14ac:dyDescent="0.25">
      <c r="A13" s="1" t="s">
        <v>11</v>
      </c>
      <c r="B13" s="12">
        <v>124.23129545093543</v>
      </c>
      <c r="C13" s="12">
        <v>139.48962285651143</v>
      </c>
      <c r="D13" s="12">
        <v>56.387175325796449</v>
      </c>
      <c r="E13" s="12">
        <v>60.294151893314179</v>
      </c>
      <c r="F13" s="12">
        <v>351.73348503788009</v>
      </c>
      <c r="G13" s="12">
        <v>114.6222449740675</v>
      </c>
      <c r="H13" s="12">
        <v>165.8881131775772</v>
      </c>
      <c r="I13" s="12">
        <v>149.20426729466365</v>
      </c>
      <c r="J13" s="12">
        <v>305.80011187922571</v>
      </c>
      <c r="K13" s="12">
        <v>102.95411225215643</v>
      </c>
      <c r="L13" s="12">
        <v>18.742928127956684</v>
      </c>
      <c r="M13" s="12">
        <v>323.53989737498182</v>
      </c>
      <c r="N13" s="12">
        <v>299.04209835703284</v>
      </c>
      <c r="O13" s="12">
        <v>294.39596406052527</v>
      </c>
      <c r="P13" s="12">
        <v>302.26271417620285</v>
      </c>
      <c r="Q13" s="12">
        <v>132.78440631496073</v>
      </c>
      <c r="R13" s="12">
        <v>123.12255885745067</v>
      </c>
      <c r="S13" s="12">
        <v>162.35071547455439</v>
      </c>
      <c r="T13" s="12">
        <v>66.313007686517167</v>
      </c>
      <c r="U13" s="12">
        <v>32.575737056195138</v>
      </c>
      <c r="V13" s="12">
        <v>56.070393441943658</v>
      </c>
      <c r="W13" s="12">
        <v>24.392205056664757</v>
      </c>
      <c r="X13" s="12">
        <v>41.234441881504701</v>
      </c>
      <c r="Y13" s="12">
        <v>56.703957209649239</v>
      </c>
      <c r="Z13" s="12">
        <v>104.01005186499907</v>
      </c>
      <c r="AA13" s="12">
        <v>728.65112984205689</v>
      </c>
      <c r="AB13" s="12">
        <v>871.09738361452776</v>
      </c>
      <c r="AC13" s="12">
        <v>851.08732795115986</v>
      </c>
      <c r="AD13" s="12">
        <v>592.22373186278912</v>
      </c>
      <c r="AE13" s="12">
        <v>208.86485542027225</v>
      </c>
      <c r="AF13" s="12">
        <v>215.78125988439146</v>
      </c>
      <c r="AG13" s="12">
        <v>70.85354802174048</v>
      </c>
      <c r="AH13" s="12">
        <v>63.19798582863141</v>
      </c>
      <c r="AI13" s="12">
        <v>84.52796600805253</v>
      </c>
      <c r="AJ13" s="12">
        <v>43.504712049116364</v>
      </c>
      <c r="AK13" s="12">
        <v>60.294151893314179</v>
      </c>
      <c r="AL13" s="12">
        <v>192.65618236313784</v>
      </c>
      <c r="AM13" s="12">
        <v>10.981771973563353</v>
      </c>
      <c r="AN13" s="12">
        <v>43.082336203979303</v>
      </c>
      <c r="AO13" s="13">
        <f t="shared" si="0"/>
        <v>7644.9499999999989</v>
      </c>
      <c r="AP13" s="14"/>
      <c r="AR13" s="17" t="s">
        <v>47</v>
      </c>
      <c r="AS13" s="15">
        <f>SUM(AA32:AD37)</f>
        <v>33930.265910480448</v>
      </c>
      <c r="AT13" s="15">
        <f>SUM(H32:K37,Z32:Z37)</f>
        <v>3075.8966068684385</v>
      </c>
      <c r="AU13" s="15">
        <f>SUM(AE32:AJ37)</f>
        <v>8131.4809697123546</v>
      </c>
      <c r="AV13" s="15">
        <f>SUM(B32:G37)</f>
        <v>2510.6827133351417</v>
      </c>
      <c r="AW13" s="15">
        <f>SUM(T32:Y37,AM32:AN37)</f>
        <v>1955.3203779711373</v>
      </c>
      <c r="AX13" s="15">
        <f>SUM(L32:S37,AK32:AL37)</f>
        <v>2787.0534216324791</v>
      </c>
      <c r="AY13" s="14">
        <f t="shared" si="1"/>
        <v>52390.700000000004</v>
      </c>
      <c r="AZ13" s="15"/>
    </row>
    <row r="14" spans="1:52" x14ac:dyDescent="0.25">
      <c r="A14" s="1" t="s">
        <v>12</v>
      </c>
      <c r="B14" s="12">
        <v>399.02514814290879</v>
      </c>
      <c r="C14" s="12">
        <v>108.48267867528018</v>
      </c>
      <c r="D14" s="12">
        <v>61.379836846324331</v>
      </c>
      <c r="E14" s="12">
        <v>49.913273918989013</v>
      </c>
      <c r="F14" s="12">
        <v>244.73242640008803</v>
      </c>
      <c r="G14" s="12">
        <v>66.944492384589992</v>
      </c>
      <c r="H14" s="12">
        <v>162.83643529652159</v>
      </c>
      <c r="I14" s="12">
        <v>129.05504157432296</v>
      </c>
      <c r="J14" s="12">
        <v>369.62802848116189</v>
      </c>
      <c r="K14" s="12">
        <v>98.365123151160788</v>
      </c>
      <c r="L14" s="12">
        <v>892.76185771993528</v>
      </c>
      <c r="M14" s="12">
        <v>8.1502530610961799</v>
      </c>
      <c r="N14" s="12">
        <v>165.75928467015606</v>
      </c>
      <c r="O14" s="12">
        <v>151.48228965278761</v>
      </c>
      <c r="P14" s="12">
        <v>168.00763034218261</v>
      </c>
      <c r="Q14" s="12">
        <v>85.437135537008217</v>
      </c>
      <c r="R14" s="12">
        <v>131.80926502255545</v>
      </c>
      <c r="S14" s="12">
        <v>189.14207965923202</v>
      </c>
      <c r="T14" s="12">
        <v>62.785052891340911</v>
      </c>
      <c r="U14" s="12">
        <v>75.038536803885506</v>
      </c>
      <c r="V14" s="12">
        <v>55.421720815454016</v>
      </c>
      <c r="W14" s="12">
        <v>39.177423335062322</v>
      </c>
      <c r="X14" s="12">
        <v>25.743557944703792</v>
      </c>
      <c r="Y14" s="12">
        <v>63.290930667546881</v>
      </c>
      <c r="Z14" s="12">
        <v>59.243908457899124</v>
      </c>
      <c r="AA14" s="12">
        <v>1429.4419696326684</v>
      </c>
      <c r="AB14" s="12">
        <v>356.25037173260398</v>
      </c>
      <c r="AC14" s="12">
        <v>446.46524182266859</v>
      </c>
      <c r="AD14" s="12">
        <v>245.96901651970265</v>
      </c>
      <c r="AE14" s="12">
        <v>96.791281180742203</v>
      </c>
      <c r="AF14" s="12">
        <v>85.380926895207566</v>
      </c>
      <c r="AG14" s="12">
        <v>54.466173904842748</v>
      </c>
      <c r="AH14" s="12">
        <v>37.603581364643752</v>
      </c>
      <c r="AI14" s="12">
        <v>60.087038084909075</v>
      </c>
      <c r="AJ14" s="12">
        <v>29.22849373634492</v>
      </c>
      <c r="AK14" s="12">
        <v>85.380926895207566</v>
      </c>
      <c r="AL14" s="12">
        <v>265.52962386633345</v>
      </c>
      <c r="AM14" s="12">
        <v>27.317399915122365</v>
      </c>
      <c r="AN14" s="12">
        <v>68.574542996809228</v>
      </c>
      <c r="AO14" s="13">
        <f t="shared" si="0"/>
        <v>7152.0999999999976</v>
      </c>
      <c r="AP14" s="14"/>
      <c r="AR14" s="17" t="s">
        <v>48</v>
      </c>
      <c r="AS14" s="15">
        <f>SUM(AA3:AD8)</f>
        <v>14236.594862375216</v>
      </c>
      <c r="AT14" s="15">
        <f>SUM(H3:K8,Z3:Z8)</f>
        <v>5863.2009419468332</v>
      </c>
      <c r="AU14" s="15">
        <f>SUM(AE3:AJ8)</f>
        <v>2790.7758825692217</v>
      </c>
      <c r="AV14" s="15">
        <f>SUM(B3:G8)</f>
        <v>7533.4892846474995</v>
      </c>
      <c r="AW14" s="15">
        <f>SUM(T3:Y8,AM3:AN8)</f>
        <v>1490.9597413303957</v>
      </c>
      <c r="AX14" s="15">
        <f>SUM(L3:S8,AK3:AL8)</f>
        <v>4156.0292871308311</v>
      </c>
      <c r="AY14" s="14">
        <f t="shared" si="1"/>
        <v>36071.049999999996</v>
      </c>
      <c r="AZ14" s="15"/>
    </row>
    <row r="15" spans="1:52" x14ac:dyDescent="0.25">
      <c r="A15" s="1" t="s">
        <v>13</v>
      </c>
      <c r="B15" s="12">
        <v>45.45</v>
      </c>
      <c r="C15" s="12">
        <v>76.95</v>
      </c>
      <c r="D15" s="12">
        <v>24.1</v>
      </c>
      <c r="E15" s="12">
        <v>22.35</v>
      </c>
      <c r="F15" s="12">
        <v>162.5</v>
      </c>
      <c r="G15" s="12">
        <v>61.05</v>
      </c>
      <c r="H15" s="12">
        <v>104.6</v>
      </c>
      <c r="I15" s="12">
        <v>177.05</v>
      </c>
      <c r="J15" s="12">
        <v>369.6</v>
      </c>
      <c r="K15" s="12">
        <v>192.65</v>
      </c>
      <c r="L15" s="12">
        <v>299.7</v>
      </c>
      <c r="M15" s="12">
        <v>202.45</v>
      </c>
      <c r="N15" s="12">
        <v>10.5</v>
      </c>
      <c r="O15" s="12">
        <v>122.9</v>
      </c>
      <c r="P15" s="12">
        <v>188.55</v>
      </c>
      <c r="Q15" s="12">
        <v>98.1</v>
      </c>
      <c r="R15" s="12">
        <v>87.7</v>
      </c>
      <c r="S15" s="12">
        <v>126.25</v>
      </c>
      <c r="T15" s="12">
        <v>38.700000000000003</v>
      </c>
      <c r="U15" s="12">
        <v>19.75</v>
      </c>
      <c r="V15" s="12">
        <v>22.7</v>
      </c>
      <c r="W15" s="12">
        <v>7.4</v>
      </c>
      <c r="X15" s="12">
        <v>10</v>
      </c>
      <c r="Y15" s="12">
        <v>21</v>
      </c>
      <c r="Z15" s="12">
        <v>37.35</v>
      </c>
      <c r="AA15" s="12">
        <v>620.45000000000005</v>
      </c>
      <c r="AB15" s="12">
        <v>677.5</v>
      </c>
      <c r="AC15" s="12">
        <v>446.45</v>
      </c>
      <c r="AD15" s="12">
        <v>334.45</v>
      </c>
      <c r="AE15" s="12">
        <v>63.7</v>
      </c>
      <c r="AF15" s="12">
        <v>65.650000000000006</v>
      </c>
      <c r="AG15" s="12">
        <v>29.4</v>
      </c>
      <c r="AH15" s="12">
        <v>43.2</v>
      </c>
      <c r="AI15" s="12">
        <v>53.5</v>
      </c>
      <c r="AJ15" s="12">
        <v>27.55</v>
      </c>
      <c r="AK15" s="12">
        <v>42.7</v>
      </c>
      <c r="AL15" s="12">
        <v>109.45</v>
      </c>
      <c r="AM15" s="12">
        <v>8</v>
      </c>
      <c r="AN15" s="12">
        <v>31.2</v>
      </c>
      <c r="AO15" s="13">
        <f t="shared" si="0"/>
        <v>5082.5499999999984</v>
      </c>
      <c r="AP15" s="14"/>
      <c r="AR15" s="17" t="s">
        <v>49</v>
      </c>
      <c r="AS15" s="15">
        <f>SUM(AA21:AD26,AA40:AD41)</f>
        <v>19973.946010677206</v>
      </c>
      <c r="AT15" s="15">
        <f>SUM(H21:K26,H40:K41,Z21:Z26,Z40:Z41)</f>
        <v>4056.0636460387441</v>
      </c>
      <c r="AU15" s="15">
        <f>SUM(AE21:AJ26,AE40:AJ41)</f>
        <v>2029.3401065431869</v>
      </c>
      <c r="AV15" s="15">
        <f>SUM(B21:G26,B40:G41)</f>
        <v>1607.011061424573</v>
      </c>
      <c r="AW15" s="15">
        <f>SUM(T21:Y26,T40:Y41,AM21:AN26,AM40:AN41)</f>
        <v>6531.2781633425066</v>
      </c>
      <c r="AX15" s="15">
        <f>SUM(L21:S26,L40:S41,AK21:AL26,AK40:AL41)</f>
        <v>1840.9110119737911</v>
      </c>
      <c r="AY15" s="14">
        <f t="shared" si="1"/>
        <v>36038.550000000003</v>
      </c>
      <c r="AZ15" s="15"/>
    </row>
    <row r="16" spans="1:52" x14ac:dyDescent="0.25">
      <c r="A16" s="1" t="s">
        <v>14</v>
      </c>
      <c r="B16" s="12">
        <v>39.049999999999997</v>
      </c>
      <c r="C16" s="12">
        <v>45.3</v>
      </c>
      <c r="D16" s="12">
        <v>13.35</v>
      </c>
      <c r="E16" s="12">
        <v>17.2</v>
      </c>
      <c r="F16" s="12">
        <v>140.19999999999999</v>
      </c>
      <c r="G16" s="12">
        <v>43.95</v>
      </c>
      <c r="H16" s="12">
        <v>75</v>
      </c>
      <c r="I16" s="12">
        <v>179.2</v>
      </c>
      <c r="J16" s="12">
        <v>352.05</v>
      </c>
      <c r="K16" s="12">
        <v>170.45</v>
      </c>
      <c r="L16" s="12">
        <v>285.2</v>
      </c>
      <c r="M16" s="12">
        <v>266.60000000000002</v>
      </c>
      <c r="N16" s="12">
        <v>116.65</v>
      </c>
      <c r="O16" s="12">
        <v>9.75</v>
      </c>
      <c r="P16" s="12">
        <v>161</v>
      </c>
      <c r="Q16" s="12">
        <v>125.85</v>
      </c>
      <c r="R16" s="12">
        <v>165.15</v>
      </c>
      <c r="S16" s="12">
        <v>261.85000000000002</v>
      </c>
      <c r="T16" s="12">
        <v>28.6</v>
      </c>
      <c r="U16" s="12">
        <v>18.850000000000001</v>
      </c>
      <c r="V16" s="12">
        <v>17.899999999999999</v>
      </c>
      <c r="W16" s="12">
        <v>8.4</v>
      </c>
      <c r="X16" s="12">
        <v>3.25</v>
      </c>
      <c r="Y16" s="12">
        <v>9.8000000000000007</v>
      </c>
      <c r="Z16" s="12">
        <v>41.1</v>
      </c>
      <c r="AA16" s="12">
        <v>582.70000000000005</v>
      </c>
      <c r="AB16" s="12">
        <v>637.29999999999995</v>
      </c>
      <c r="AC16" s="12">
        <v>405.95</v>
      </c>
      <c r="AD16" s="12">
        <v>274.05</v>
      </c>
      <c r="AE16" s="12">
        <v>57.9</v>
      </c>
      <c r="AF16" s="12">
        <v>62</v>
      </c>
      <c r="AG16" s="12">
        <v>28.6</v>
      </c>
      <c r="AH16" s="12">
        <v>24.5</v>
      </c>
      <c r="AI16" s="12">
        <v>41.8</v>
      </c>
      <c r="AJ16" s="12">
        <v>22.9</v>
      </c>
      <c r="AK16" s="12">
        <v>49.85</v>
      </c>
      <c r="AL16" s="12">
        <v>256.5</v>
      </c>
      <c r="AM16" s="12">
        <v>3.95</v>
      </c>
      <c r="AN16" s="12">
        <v>14.95</v>
      </c>
      <c r="AO16" s="13">
        <f t="shared" si="0"/>
        <v>5058.6500000000005</v>
      </c>
      <c r="AP16" s="14"/>
      <c r="AR16" s="17" t="s">
        <v>50</v>
      </c>
      <c r="AS16" s="15">
        <f>SUM(AA13:AD20,AA38:AD39)</f>
        <v>20856.967974255647</v>
      </c>
      <c r="AT16" s="15">
        <f>SUM(H13:K20,H38:K39,Z13:Z20,Z38:Z39)</f>
        <v>6862.6002122441332</v>
      </c>
      <c r="AU16" s="15">
        <f>SUM(AE13:AJ20,AE38:AJ39)</f>
        <v>2775.0235852127926</v>
      </c>
      <c r="AV16" s="15">
        <f>SUM(B13:G20,B38:G39)</f>
        <v>4384.730478069323</v>
      </c>
      <c r="AW16" s="15">
        <f>SUM(T13:Y20,T38:Y39,AM13:AN20,AM38:AN39)</f>
        <v>1656.4856599652478</v>
      </c>
      <c r="AX16" s="15">
        <f>SUM(L13:S20,L38:S39,AK13:AL20,AK38:AL39)</f>
        <v>15304.192090252858</v>
      </c>
      <c r="AY16" s="14">
        <f t="shared" si="1"/>
        <v>51840</v>
      </c>
      <c r="AZ16" s="15"/>
    </row>
    <row r="17" spans="1:51" x14ac:dyDescent="0.25">
      <c r="A17" s="1" t="s">
        <v>15</v>
      </c>
      <c r="B17" s="12">
        <v>87.05</v>
      </c>
      <c r="C17" s="12">
        <v>86.65</v>
      </c>
      <c r="D17" s="12">
        <v>27.8</v>
      </c>
      <c r="E17" s="12">
        <v>25.05</v>
      </c>
      <c r="F17" s="12">
        <v>154.5</v>
      </c>
      <c r="G17" s="12">
        <v>49.7</v>
      </c>
      <c r="H17" s="12">
        <v>90.8</v>
      </c>
      <c r="I17" s="12">
        <v>180.35</v>
      </c>
      <c r="J17" s="12">
        <v>279.95</v>
      </c>
      <c r="K17" s="12">
        <v>98.9</v>
      </c>
      <c r="L17" s="12">
        <v>307.75</v>
      </c>
      <c r="M17" s="12">
        <v>258.14999999999998</v>
      </c>
      <c r="N17" s="12">
        <v>228.6</v>
      </c>
      <c r="O17" s="12">
        <v>170</v>
      </c>
      <c r="P17" s="12">
        <v>13.3</v>
      </c>
      <c r="Q17" s="12">
        <v>156.75</v>
      </c>
      <c r="R17" s="12">
        <v>255.35</v>
      </c>
      <c r="S17" s="12">
        <v>430.6</v>
      </c>
      <c r="T17" s="12">
        <v>33</v>
      </c>
      <c r="U17" s="12">
        <v>22.8</v>
      </c>
      <c r="V17" s="12">
        <v>18.05</v>
      </c>
      <c r="W17" s="12">
        <v>6.15</v>
      </c>
      <c r="X17" s="12">
        <v>5.75</v>
      </c>
      <c r="Y17" s="12">
        <v>19.600000000000001</v>
      </c>
      <c r="Z17" s="12">
        <v>35.4</v>
      </c>
      <c r="AA17" s="12">
        <v>460.5</v>
      </c>
      <c r="AB17" s="12">
        <v>383.7</v>
      </c>
      <c r="AC17" s="12">
        <v>308</v>
      </c>
      <c r="AD17" s="12">
        <v>220.75</v>
      </c>
      <c r="AE17" s="12">
        <v>49.75</v>
      </c>
      <c r="AF17" s="12">
        <v>49.55</v>
      </c>
      <c r="AG17" s="12">
        <v>28.35</v>
      </c>
      <c r="AH17" s="12">
        <v>30.2</v>
      </c>
      <c r="AI17" s="12">
        <v>33.549999999999997</v>
      </c>
      <c r="AJ17" s="12">
        <v>20.05</v>
      </c>
      <c r="AK17" s="12">
        <v>27.05</v>
      </c>
      <c r="AL17" s="12">
        <v>95.45</v>
      </c>
      <c r="AM17" s="12">
        <v>8.6999999999999993</v>
      </c>
      <c r="AN17" s="12">
        <v>26.05</v>
      </c>
      <c r="AO17" s="13">
        <f t="shared" si="0"/>
        <v>4783.6500000000015</v>
      </c>
      <c r="AP17" s="14"/>
      <c r="AR17" s="1" t="s">
        <v>51</v>
      </c>
      <c r="AS17" s="14">
        <f>SUM(AS11:AS16)</f>
        <v>109363.8067692527</v>
      </c>
      <c r="AT17" s="14">
        <f t="shared" ref="AT17:AY17" si="2">SUM(AT11:AT16)</f>
        <v>36132.846960425268</v>
      </c>
      <c r="AU17" s="14">
        <f t="shared" si="2"/>
        <v>55588.14393259534</v>
      </c>
      <c r="AV17" s="14">
        <f t="shared" si="2"/>
        <v>35720.470279632231</v>
      </c>
      <c r="AW17" s="14">
        <f t="shared" si="2"/>
        <v>35318.098066076695</v>
      </c>
      <c r="AX17" s="14">
        <f t="shared" si="2"/>
        <v>52442.233992017776</v>
      </c>
      <c r="AY17" s="14">
        <f t="shared" si="2"/>
        <v>324565.60000000003</v>
      </c>
    </row>
    <row r="18" spans="1:51" x14ac:dyDescent="0.25">
      <c r="A18" s="1" t="s">
        <v>16</v>
      </c>
      <c r="B18" s="12">
        <v>24.020778236334539</v>
      </c>
      <c r="C18" s="12">
        <v>24.422799629411269</v>
      </c>
      <c r="D18" s="12">
        <v>10.603314242398721</v>
      </c>
      <c r="E18" s="12">
        <v>5.427288806535838</v>
      </c>
      <c r="F18" s="12">
        <v>97.540440495241299</v>
      </c>
      <c r="G18" s="12">
        <v>23.467998820854039</v>
      </c>
      <c r="H18" s="12">
        <v>47.689787753726947</v>
      </c>
      <c r="I18" s="12">
        <v>132.56655436705131</v>
      </c>
      <c r="J18" s="12">
        <v>207.59379684999578</v>
      </c>
      <c r="K18" s="12">
        <v>78.695687694769646</v>
      </c>
      <c r="L18" s="12">
        <v>123.57132569695949</v>
      </c>
      <c r="M18" s="12">
        <v>132.4157963446475</v>
      </c>
      <c r="N18" s="12">
        <v>91.208603554282831</v>
      </c>
      <c r="O18" s="12">
        <v>123.87284174176703</v>
      </c>
      <c r="P18" s="12">
        <v>135.98373620820351</v>
      </c>
      <c r="Q18" s="12">
        <v>6.7841110081697966</v>
      </c>
      <c r="R18" s="12">
        <v>95.530333529857657</v>
      </c>
      <c r="S18" s="12">
        <v>204.52838372778572</v>
      </c>
      <c r="T18" s="12">
        <v>14.322012128358461</v>
      </c>
      <c r="U18" s="12">
        <v>12.110894466436452</v>
      </c>
      <c r="V18" s="12">
        <v>15.025549566242734</v>
      </c>
      <c r="W18" s="12">
        <v>2.713644403267919</v>
      </c>
      <c r="X18" s="12">
        <v>4.1207192790364688</v>
      </c>
      <c r="Y18" s="12">
        <v>4.8242567169207442</v>
      </c>
      <c r="Z18" s="12">
        <v>13.568222016339593</v>
      </c>
      <c r="AA18" s="12">
        <v>332.32093405205086</v>
      </c>
      <c r="AB18" s="12">
        <v>342.47197422723826</v>
      </c>
      <c r="AC18" s="12">
        <v>254.58004716583847</v>
      </c>
      <c r="AD18" s="12">
        <v>184.47756674808389</v>
      </c>
      <c r="AE18" s="12">
        <v>35.377882590752129</v>
      </c>
      <c r="AF18" s="12">
        <v>39.197085824981052</v>
      </c>
      <c r="AG18" s="12">
        <v>15.678834329992419</v>
      </c>
      <c r="AH18" s="12">
        <v>15.427570959319464</v>
      </c>
      <c r="AI18" s="12">
        <v>17.487930598837696</v>
      </c>
      <c r="AJ18" s="12">
        <v>13.618474690474185</v>
      </c>
      <c r="AK18" s="12">
        <v>16.28186641960751</v>
      </c>
      <c r="AL18" s="12">
        <v>63.871148825065269</v>
      </c>
      <c r="AM18" s="12">
        <v>2.3618756843257813</v>
      </c>
      <c r="AN18" s="12">
        <v>17.487930598837696</v>
      </c>
      <c r="AO18" s="13">
        <f t="shared" si="0"/>
        <v>2983.25</v>
      </c>
      <c r="AP18" s="14"/>
      <c r="AS18" s="15"/>
    </row>
    <row r="19" spans="1:51" x14ac:dyDescent="0.25">
      <c r="A19" s="1" t="s">
        <v>17</v>
      </c>
      <c r="B19" s="12">
        <v>18.95</v>
      </c>
      <c r="C19" s="12">
        <v>36.9</v>
      </c>
      <c r="D19" s="12">
        <v>13.9</v>
      </c>
      <c r="E19" s="12">
        <v>19.5</v>
      </c>
      <c r="F19" s="12">
        <v>165.25</v>
      </c>
      <c r="G19" s="12">
        <v>34.65</v>
      </c>
      <c r="H19" s="12">
        <v>57.35</v>
      </c>
      <c r="I19" s="12">
        <v>162.55000000000001</v>
      </c>
      <c r="J19" s="12">
        <v>255.35</v>
      </c>
      <c r="K19" s="12">
        <v>113.55</v>
      </c>
      <c r="L19" s="12">
        <v>150.25</v>
      </c>
      <c r="M19" s="12">
        <v>170.8</v>
      </c>
      <c r="N19" s="12">
        <v>99.05</v>
      </c>
      <c r="O19" s="12">
        <v>178.15</v>
      </c>
      <c r="P19" s="12">
        <v>274.95</v>
      </c>
      <c r="Q19" s="12">
        <v>115.55</v>
      </c>
      <c r="R19" s="12">
        <v>15.05</v>
      </c>
      <c r="S19" s="12">
        <v>254.05</v>
      </c>
      <c r="T19" s="12">
        <v>23.45</v>
      </c>
      <c r="U19" s="12">
        <v>24.35</v>
      </c>
      <c r="V19" s="12">
        <v>17.850000000000001</v>
      </c>
      <c r="W19" s="12">
        <v>6.1</v>
      </c>
      <c r="X19" s="12">
        <v>2.15</v>
      </c>
      <c r="Y19" s="12">
        <v>10.6</v>
      </c>
      <c r="Z19" s="12">
        <v>18.45</v>
      </c>
      <c r="AA19" s="12">
        <v>563.15</v>
      </c>
      <c r="AB19" s="12">
        <v>510.2</v>
      </c>
      <c r="AC19" s="12">
        <v>338.1</v>
      </c>
      <c r="AD19" s="12">
        <v>227.7</v>
      </c>
      <c r="AE19" s="12">
        <v>37.450000000000003</v>
      </c>
      <c r="AF19" s="12">
        <v>36.549999999999997</v>
      </c>
      <c r="AG19" s="12">
        <v>20.55</v>
      </c>
      <c r="AH19" s="12">
        <v>22.35</v>
      </c>
      <c r="AI19" s="12">
        <v>24.65</v>
      </c>
      <c r="AJ19" s="12">
        <v>17.8</v>
      </c>
      <c r="AK19" s="12">
        <v>14.4</v>
      </c>
      <c r="AL19" s="12">
        <v>62.2</v>
      </c>
      <c r="AM19" s="12">
        <v>4.45</v>
      </c>
      <c r="AN19" s="12">
        <v>22.7</v>
      </c>
      <c r="AO19" s="13">
        <f t="shared" si="0"/>
        <v>4140.9999999999991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42.581295119060449</v>
      </c>
      <c r="C20" s="12">
        <v>105.30239198362246</v>
      </c>
      <c r="D20" s="12">
        <v>36.481812304708548</v>
      </c>
      <c r="E20" s="12">
        <v>45.688578816937834</v>
      </c>
      <c r="F20" s="12">
        <v>323.3301314513522</v>
      </c>
      <c r="G20" s="12">
        <v>56.161275724598639</v>
      </c>
      <c r="H20" s="12">
        <v>105.1873074022196</v>
      </c>
      <c r="I20" s="12">
        <v>261.12691520310312</v>
      </c>
      <c r="J20" s="12">
        <v>343.81518694106239</v>
      </c>
      <c r="K20" s="12">
        <v>137.81378622993213</v>
      </c>
      <c r="L20" s="12">
        <v>161.11841396401249</v>
      </c>
      <c r="M20" s="12">
        <v>344.21798297597246</v>
      </c>
      <c r="N20" s="12">
        <v>128.08913910138995</v>
      </c>
      <c r="O20" s="12">
        <v>280.97900549509751</v>
      </c>
      <c r="P20" s="12">
        <v>434.78954854002802</v>
      </c>
      <c r="Q20" s="12">
        <v>219.17858528175842</v>
      </c>
      <c r="R20" s="12">
        <v>257.73192005171853</v>
      </c>
      <c r="S20" s="12">
        <v>33.086817153323999</v>
      </c>
      <c r="T20" s="12">
        <v>41.948329921344687</v>
      </c>
      <c r="U20" s="12">
        <v>35.848847106992778</v>
      </c>
      <c r="V20" s="12">
        <v>30.094618036849475</v>
      </c>
      <c r="W20" s="12">
        <v>11.450915849585174</v>
      </c>
      <c r="X20" s="12">
        <v>11.566000430988041</v>
      </c>
      <c r="Y20" s="12">
        <v>23.53479689688611</v>
      </c>
      <c r="Z20" s="12">
        <v>20.197344036202995</v>
      </c>
      <c r="AA20" s="12">
        <v>779.58295442301471</v>
      </c>
      <c r="AB20" s="12">
        <v>806.51274647128537</v>
      </c>
      <c r="AC20" s="12">
        <v>598.8426193298136</v>
      </c>
      <c r="AD20" s="12">
        <v>309.9803200086198</v>
      </c>
      <c r="AE20" s="12">
        <v>46.839424630966498</v>
      </c>
      <c r="AF20" s="12">
        <v>44.192479258700573</v>
      </c>
      <c r="AG20" s="12">
        <v>30.152160327550909</v>
      </c>
      <c r="AH20" s="12">
        <v>30.670040943863807</v>
      </c>
      <c r="AI20" s="12">
        <v>54.204837840749924</v>
      </c>
      <c r="AJ20" s="12">
        <v>26.181742269152032</v>
      </c>
      <c r="AK20" s="12">
        <v>38.841046223467302</v>
      </c>
      <c r="AL20" s="12">
        <v>94.829695075961652</v>
      </c>
      <c r="AM20" s="12">
        <v>9.8397317099450508</v>
      </c>
      <c r="AN20" s="12">
        <v>46.609255468160761</v>
      </c>
      <c r="AO20" s="13">
        <f t="shared" si="0"/>
        <v>6408.5999999999995</v>
      </c>
      <c r="AP20" s="14"/>
      <c r="AR20" s="18" t="s">
        <v>45</v>
      </c>
      <c r="AS20" s="15">
        <f>AS11</f>
        <v>6088.5289646282972</v>
      </c>
    </row>
    <row r="21" spans="1:51" x14ac:dyDescent="0.25">
      <c r="A21" s="1" t="s">
        <v>19</v>
      </c>
      <c r="B21" s="12">
        <v>66.389817203638316</v>
      </c>
      <c r="C21" s="12">
        <v>42.970254646954714</v>
      </c>
      <c r="D21" s="12">
        <v>31.312058308165081</v>
      </c>
      <c r="E21" s="12">
        <v>13.97951861863713</v>
      </c>
      <c r="F21" s="12">
        <v>128.44649948489464</v>
      </c>
      <c r="G21" s="12">
        <v>18.364238480571284</v>
      </c>
      <c r="H21" s="12">
        <v>159.50063309529889</v>
      </c>
      <c r="I21" s="12">
        <v>175.18245471915753</v>
      </c>
      <c r="J21" s="12">
        <v>330.24678301297013</v>
      </c>
      <c r="K21" s="12">
        <v>16.661935475349786</v>
      </c>
      <c r="L21" s="12">
        <v>79.028127393919107</v>
      </c>
      <c r="M21" s="12">
        <v>89.860964699874074</v>
      </c>
      <c r="N21" s="12">
        <v>46.013766080532541</v>
      </c>
      <c r="O21" s="12">
        <v>21.975184249222941</v>
      </c>
      <c r="P21" s="12">
        <v>31.673152885030245</v>
      </c>
      <c r="Q21" s="12">
        <v>10.729667426850638</v>
      </c>
      <c r="R21" s="12">
        <v>36.418967323829563</v>
      </c>
      <c r="S21" s="12">
        <v>26.772583627574427</v>
      </c>
      <c r="T21" s="12">
        <v>34.30398480219074</v>
      </c>
      <c r="U21" s="12">
        <v>394.83112733228256</v>
      </c>
      <c r="V21" s="12">
        <v>352.63464677861037</v>
      </c>
      <c r="W21" s="12">
        <v>177.55536193855718</v>
      </c>
      <c r="X21" s="12">
        <v>53.596752194701018</v>
      </c>
      <c r="Y21" s="12">
        <v>114.15747122894453</v>
      </c>
      <c r="Z21" s="12">
        <v>12.689895129832966</v>
      </c>
      <c r="AA21" s="12">
        <v>1023.0325211985665</v>
      </c>
      <c r="AB21" s="12">
        <v>690.15490626843598</v>
      </c>
      <c r="AC21" s="12">
        <v>533.59461472761052</v>
      </c>
      <c r="AD21" s="12">
        <v>301.04970722644384</v>
      </c>
      <c r="AE21" s="12">
        <v>102.18976525284188</v>
      </c>
      <c r="AF21" s="12">
        <v>62.417776858121492</v>
      </c>
      <c r="AG21" s="12">
        <v>63.346305770060489</v>
      </c>
      <c r="AH21" s="12">
        <v>31.002548670852082</v>
      </c>
      <c r="AI21" s="12">
        <v>60.560719034243505</v>
      </c>
      <c r="AJ21" s="12">
        <v>55.608564837235512</v>
      </c>
      <c r="AK21" s="12">
        <v>17.332539689527952</v>
      </c>
      <c r="AL21" s="12">
        <v>19.653861969375445</v>
      </c>
      <c r="AM21" s="12">
        <v>62.1082672208085</v>
      </c>
      <c r="AN21" s="12">
        <v>371.10205513828595</v>
      </c>
      <c r="AO21" s="13">
        <f t="shared" si="0"/>
        <v>5858.4500000000007</v>
      </c>
      <c r="AP21" s="14"/>
      <c r="AR21" s="17" t="s">
        <v>46</v>
      </c>
      <c r="AS21" s="15">
        <f>AS12+AT11</f>
        <v>28983.001027117389</v>
      </c>
      <c r="AT21" s="15">
        <f>AT12</f>
        <v>1569.5875730456178</v>
      </c>
    </row>
    <row r="22" spans="1:51" x14ac:dyDescent="0.25">
      <c r="A22" s="1" t="s">
        <v>20</v>
      </c>
      <c r="B22" s="12">
        <v>26.043899880355813</v>
      </c>
      <c r="C22" s="12">
        <v>35.087715662984863</v>
      </c>
      <c r="D22" s="12">
        <v>21.750949350626833</v>
      </c>
      <c r="E22" s="12">
        <v>19.804811777149695</v>
      </c>
      <c r="F22" s="12">
        <v>172.23317525272668</v>
      </c>
      <c r="G22" s="12">
        <v>28.047276794229337</v>
      </c>
      <c r="H22" s="12">
        <v>91.12502991104715</v>
      </c>
      <c r="I22" s="12">
        <v>283.33473496211269</v>
      </c>
      <c r="J22" s="12">
        <v>420.99534861542196</v>
      </c>
      <c r="K22" s="12">
        <v>22.208864073797923</v>
      </c>
      <c r="L22" s="12">
        <v>32.626424025940246</v>
      </c>
      <c r="M22" s="12">
        <v>110.92984168819684</v>
      </c>
      <c r="N22" s="12">
        <v>19.804811777149695</v>
      </c>
      <c r="O22" s="12">
        <v>18.431067607636422</v>
      </c>
      <c r="P22" s="12">
        <v>19.747572436753309</v>
      </c>
      <c r="Q22" s="12">
        <v>13.279526971961644</v>
      </c>
      <c r="R22" s="12">
        <v>23.9832836260859</v>
      </c>
      <c r="S22" s="12">
        <v>30.565807771670336</v>
      </c>
      <c r="T22" s="12">
        <v>210.81249067989111</v>
      </c>
      <c r="U22" s="12">
        <v>11.905782802448371</v>
      </c>
      <c r="V22" s="12">
        <v>150.65394392328901</v>
      </c>
      <c r="W22" s="12">
        <v>61.875726968493694</v>
      </c>
      <c r="X22" s="12">
        <v>45.848711657505504</v>
      </c>
      <c r="Y22" s="12">
        <v>116.08138232387162</v>
      </c>
      <c r="Z22" s="12">
        <v>12.649894227601395</v>
      </c>
      <c r="AA22" s="12">
        <v>1552.3881508903955</v>
      </c>
      <c r="AB22" s="12">
        <v>1474.1419725685355</v>
      </c>
      <c r="AC22" s="12">
        <v>569.87487298642304</v>
      </c>
      <c r="AD22" s="12">
        <v>445.436546964679</v>
      </c>
      <c r="AE22" s="12">
        <v>56.55246831162976</v>
      </c>
      <c r="AF22" s="12">
        <v>57.468297757971946</v>
      </c>
      <c r="AG22" s="12">
        <v>48.023806592568192</v>
      </c>
      <c r="AH22" s="12">
        <v>31.996791281579998</v>
      </c>
      <c r="AI22" s="12">
        <v>57.239340396386403</v>
      </c>
      <c r="AJ22" s="12">
        <v>63.306710478403353</v>
      </c>
      <c r="AK22" s="12">
        <v>3.434360423783184</v>
      </c>
      <c r="AL22" s="12">
        <v>9.9596452289712332</v>
      </c>
      <c r="AM22" s="12">
        <v>45.505275615127189</v>
      </c>
      <c r="AN22" s="12">
        <v>186.94368573459801</v>
      </c>
      <c r="AO22" s="13">
        <f t="shared" si="0"/>
        <v>6602.1</v>
      </c>
      <c r="AP22" s="14"/>
      <c r="AR22" s="17" t="s">
        <v>47</v>
      </c>
      <c r="AS22" s="15">
        <f>AS13+AU11</f>
        <v>70792.91310422105</v>
      </c>
      <c r="AT22" s="15">
        <f>AT13+AU12</f>
        <v>6074.7728016856227</v>
      </c>
      <c r="AU22" s="15">
        <f>AU13</f>
        <v>8131.4809697123546</v>
      </c>
    </row>
    <row r="23" spans="1:51" x14ac:dyDescent="0.25">
      <c r="A23" s="1" t="s">
        <v>21</v>
      </c>
      <c r="B23" s="12">
        <v>29.6</v>
      </c>
      <c r="C23" s="12">
        <v>48.8</v>
      </c>
      <c r="D23" s="12">
        <v>25.6</v>
      </c>
      <c r="E23" s="12">
        <v>28.85</v>
      </c>
      <c r="F23" s="12">
        <v>150.35</v>
      </c>
      <c r="G23" s="12">
        <v>29.9</v>
      </c>
      <c r="H23" s="12">
        <v>99.55</v>
      </c>
      <c r="I23" s="12">
        <v>213.65</v>
      </c>
      <c r="J23" s="12">
        <v>324.05</v>
      </c>
      <c r="K23" s="12">
        <v>18.399999999999999</v>
      </c>
      <c r="L23" s="12">
        <v>46.9</v>
      </c>
      <c r="M23" s="12">
        <v>101.2</v>
      </c>
      <c r="N23" s="12">
        <v>22.2</v>
      </c>
      <c r="O23" s="12">
        <v>17.55</v>
      </c>
      <c r="P23" s="12">
        <v>20.8</v>
      </c>
      <c r="Q23" s="12">
        <v>17.399999999999999</v>
      </c>
      <c r="R23" s="12">
        <v>17.850000000000001</v>
      </c>
      <c r="S23" s="12">
        <v>30.1</v>
      </c>
      <c r="T23" s="12">
        <v>639</v>
      </c>
      <c r="U23" s="12">
        <v>170.15</v>
      </c>
      <c r="V23" s="12">
        <v>16.55</v>
      </c>
      <c r="W23" s="12">
        <v>81.5</v>
      </c>
      <c r="X23" s="12">
        <v>50.5</v>
      </c>
      <c r="Y23" s="12">
        <v>150.65</v>
      </c>
      <c r="Z23" s="12">
        <v>18.649999999999999</v>
      </c>
      <c r="AA23" s="12">
        <v>1161.5</v>
      </c>
      <c r="AB23" s="12">
        <v>1154.55</v>
      </c>
      <c r="AC23" s="12">
        <v>534.15</v>
      </c>
      <c r="AD23" s="12">
        <v>352.25</v>
      </c>
      <c r="AE23" s="12">
        <v>52.9</v>
      </c>
      <c r="AF23" s="12">
        <v>69.95</v>
      </c>
      <c r="AG23" s="12">
        <v>50.6</v>
      </c>
      <c r="AH23" s="12">
        <v>31.55</v>
      </c>
      <c r="AI23" s="12">
        <v>58.9</v>
      </c>
      <c r="AJ23" s="12">
        <v>73.400000000000006</v>
      </c>
      <c r="AK23" s="12">
        <v>5.35</v>
      </c>
      <c r="AL23" s="12">
        <v>8.15</v>
      </c>
      <c r="AM23" s="12">
        <v>79.8</v>
      </c>
      <c r="AN23" s="12">
        <v>276.89999999999998</v>
      </c>
      <c r="AO23" s="13">
        <f t="shared" si="0"/>
        <v>6279.6999999999989</v>
      </c>
      <c r="AP23" s="14"/>
      <c r="AR23" s="17" t="s">
        <v>48</v>
      </c>
      <c r="AS23" s="15">
        <f>AS14+AV11</f>
        <v>27990.950078876376</v>
      </c>
      <c r="AT23" s="15">
        <f>AT14+AV12</f>
        <v>11793.402467601371</v>
      </c>
      <c r="AU23" s="15">
        <f>AU14+AV13</f>
        <v>5301.4585959043634</v>
      </c>
      <c r="AV23" s="15">
        <f>AV14</f>
        <v>7533.4892846474995</v>
      </c>
    </row>
    <row r="24" spans="1:51" x14ac:dyDescent="0.25">
      <c r="A24" s="1" t="s">
        <v>22</v>
      </c>
      <c r="B24" s="12">
        <v>11.5</v>
      </c>
      <c r="C24" s="12">
        <v>13.75</v>
      </c>
      <c r="D24" s="12">
        <v>6.9</v>
      </c>
      <c r="E24" s="12">
        <v>6.65</v>
      </c>
      <c r="F24" s="12">
        <v>72.599999999999994</v>
      </c>
      <c r="G24" s="12">
        <v>7.1</v>
      </c>
      <c r="H24" s="12">
        <v>29.35</v>
      </c>
      <c r="I24" s="12">
        <v>106.15</v>
      </c>
      <c r="J24" s="12">
        <v>177.25</v>
      </c>
      <c r="K24" s="12">
        <v>6.8</v>
      </c>
      <c r="L24" s="12">
        <v>24.9</v>
      </c>
      <c r="M24" s="12">
        <v>50.25</v>
      </c>
      <c r="N24" s="12">
        <v>8.4</v>
      </c>
      <c r="O24" s="12">
        <v>8.3000000000000007</v>
      </c>
      <c r="P24" s="12">
        <v>6.6</v>
      </c>
      <c r="Q24" s="12">
        <v>1.95</v>
      </c>
      <c r="R24" s="12">
        <v>6.55</v>
      </c>
      <c r="S24" s="12">
        <v>9.5</v>
      </c>
      <c r="T24" s="12">
        <v>171.35</v>
      </c>
      <c r="U24" s="12">
        <v>88.2</v>
      </c>
      <c r="V24" s="12">
        <v>98.3</v>
      </c>
      <c r="W24" s="12">
        <v>6.7</v>
      </c>
      <c r="X24" s="12">
        <v>20.25</v>
      </c>
      <c r="Y24" s="12">
        <v>64.150000000000006</v>
      </c>
      <c r="Z24" s="12">
        <v>3.85</v>
      </c>
      <c r="AA24" s="12">
        <v>788.2</v>
      </c>
      <c r="AB24" s="12">
        <v>733.6</v>
      </c>
      <c r="AC24" s="12">
        <v>282.7</v>
      </c>
      <c r="AD24" s="12">
        <v>185.35</v>
      </c>
      <c r="AE24" s="12">
        <v>24.75</v>
      </c>
      <c r="AF24" s="12">
        <v>29.3</v>
      </c>
      <c r="AG24" s="12">
        <v>18.600000000000001</v>
      </c>
      <c r="AH24" s="12">
        <v>7.8</v>
      </c>
      <c r="AI24" s="12">
        <v>17.649999999999999</v>
      </c>
      <c r="AJ24" s="12">
        <v>21.9</v>
      </c>
      <c r="AK24" s="12">
        <v>1.05</v>
      </c>
      <c r="AL24" s="12">
        <v>2.5499999999999998</v>
      </c>
      <c r="AM24" s="12">
        <v>12.55</v>
      </c>
      <c r="AN24" s="12">
        <v>33.950000000000003</v>
      </c>
      <c r="AO24" s="13">
        <f t="shared" si="0"/>
        <v>3167.2500000000005</v>
      </c>
      <c r="AP24" s="14"/>
      <c r="AR24" s="17" t="s">
        <v>49</v>
      </c>
      <c r="AS24" s="15">
        <f>AS15+AW11</f>
        <v>39589.672990547224</v>
      </c>
      <c r="AT24" s="15">
        <f>AT15+AW12</f>
        <v>8124.3907896361316</v>
      </c>
      <c r="AU24" s="15">
        <f>AU15+AW13</f>
        <v>3984.6604845143243</v>
      </c>
      <c r="AV24" s="15">
        <f>AV15+AW14</f>
        <v>3097.9708027549686</v>
      </c>
      <c r="AW24" s="15">
        <f>AW15</f>
        <v>6531.2781633425066</v>
      </c>
    </row>
    <row r="25" spans="1:51" x14ac:dyDescent="0.25">
      <c r="A25" s="1" t="s">
        <v>23</v>
      </c>
      <c r="B25" s="12">
        <v>12.55</v>
      </c>
      <c r="C25" s="12">
        <v>12.5</v>
      </c>
      <c r="D25" s="12">
        <v>8.8000000000000007</v>
      </c>
      <c r="E25" s="12">
        <v>9.1</v>
      </c>
      <c r="F25" s="12">
        <v>71.5</v>
      </c>
      <c r="G25" s="12">
        <v>10.4</v>
      </c>
      <c r="H25" s="12">
        <v>31.6</v>
      </c>
      <c r="I25" s="12">
        <v>84.05</v>
      </c>
      <c r="J25" s="12">
        <v>152.9</v>
      </c>
      <c r="K25" s="12">
        <v>9.85</v>
      </c>
      <c r="L25" s="12">
        <v>34.9</v>
      </c>
      <c r="M25" s="12">
        <v>46.65</v>
      </c>
      <c r="N25" s="12">
        <v>9.9499999999999993</v>
      </c>
      <c r="O25" s="12">
        <v>2.5499999999999998</v>
      </c>
      <c r="P25" s="12">
        <v>4.7</v>
      </c>
      <c r="Q25" s="12">
        <v>4.05</v>
      </c>
      <c r="R25" s="12">
        <v>2.2999999999999998</v>
      </c>
      <c r="S25" s="12">
        <v>10.75</v>
      </c>
      <c r="T25" s="12">
        <v>77.3</v>
      </c>
      <c r="U25" s="12">
        <v>63.8</v>
      </c>
      <c r="V25" s="12">
        <v>53.8</v>
      </c>
      <c r="W25" s="12">
        <v>23.7</v>
      </c>
      <c r="X25" s="12">
        <v>5.75</v>
      </c>
      <c r="Y25" s="12">
        <v>52.5</v>
      </c>
      <c r="Z25" s="12">
        <v>3.15</v>
      </c>
      <c r="AA25" s="12">
        <v>720.85</v>
      </c>
      <c r="AB25" s="12">
        <v>664.55</v>
      </c>
      <c r="AC25" s="12">
        <v>241.45</v>
      </c>
      <c r="AD25" s="12">
        <v>176.2</v>
      </c>
      <c r="AE25" s="12">
        <v>24.95</v>
      </c>
      <c r="AF25" s="12">
        <v>25.05</v>
      </c>
      <c r="AG25" s="12">
        <v>12</v>
      </c>
      <c r="AH25" s="12">
        <v>10.3</v>
      </c>
      <c r="AI25" s="12">
        <v>19.8</v>
      </c>
      <c r="AJ25" s="12">
        <v>20.399999999999999</v>
      </c>
      <c r="AK25" s="12">
        <v>2</v>
      </c>
      <c r="AL25" s="12">
        <v>1.85</v>
      </c>
      <c r="AM25" s="12">
        <v>7.95</v>
      </c>
      <c r="AN25" s="12">
        <v>15.55</v>
      </c>
      <c r="AO25" s="13">
        <f t="shared" si="0"/>
        <v>2742</v>
      </c>
      <c r="AP25" s="14"/>
      <c r="AR25" s="17" t="s">
        <v>50</v>
      </c>
      <c r="AS25" s="15">
        <f>AS16+AX11</f>
        <v>42100.461639234083</v>
      </c>
      <c r="AT25" s="15">
        <f>AT16+AX12</f>
        <v>13973.154728293524</v>
      </c>
      <c r="AU25" s="15">
        <f>AU16+AX13</f>
        <v>5562.0770068452712</v>
      </c>
      <c r="AV25" s="15">
        <f>AV16+AX14</f>
        <v>8540.7597652001532</v>
      </c>
      <c r="AW25" s="15">
        <f>AW16+AX15</f>
        <v>3497.3966719390392</v>
      </c>
      <c r="AX25" s="15">
        <f>AX16</f>
        <v>15304.192090252858</v>
      </c>
      <c r="AY25" s="14">
        <f>SUM(AS20:AX25)</f>
        <v>324565.60000000009</v>
      </c>
    </row>
    <row r="26" spans="1:51" x14ac:dyDescent="0.25">
      <c r="A26" s="1" t="s">
        <v>24</v>
      </c>
      <c r="B26" s="12">
        <v>35.581945234241722</v>
      </c>
      <c r="C26" s="12">
        <v>28.385031275972182</v>
      </c>
      <c r="D26" s="12">
        <v>34.575383841476757</v>
      </c>
      <c r="E26" s="12">
        <v>48.163962643803863</v>
      </c>
      <c r="F26" s="12">
        <v>40.111471501684093</v>
      </c>
      <c r="G26" s="12">
        <v>9.4113490223524785</v>
      </c>
      <c r="H26" s="12">
        <v>30.498810200778621</v>
      </c>
      <c r="I26" s="12">
        <v>71.868483443418938</v>
      </c>
      <c r="J26" s="12">
        <v>202.82212064214164</v>
      </c>
      <c r="K26" s="12">
        <v>19.074338392896198</v>
      </c>
      <c r="L26" s="12">
        <v>63.010743187087186</v>
      </c>
      <c r="M26" s="12">
        <v>80.373927212282922</v>
      </c>
      <c r="N26" s="12">
        <v>24.258129565635802</v>
      </c>
      <c r="O26" s="12">
        <v>14.444155986177334</v>
      </c>
      <c r="P26" s="12">
        <v>11.525127947158916</v>
      </c>
      <c r="Q26" s="12">
        <v>2.9693561086566644</v>
      </c>
      <c r="R26" s="12">
        <v>9.4616770919907278</v>
      </c>
      <c r="S26" s="12">
        <v>17.312855955557499</v>
      </c>
      <c r="T26" s="12">
        <v>125.76984602598313</v>
      </c>
      <c r="U26" s="12">
        <v>63.061071256725427</v>
      </c>
      <c r="V26" s="12">
        <v>88.829042911508694</v>
      </c>
      <c r="W26" s="12">
        <v>39.356550457110366</v>
      </c>
      <c r="X26" s="12">
        <v>30.045857574034386</v>
      </c>
      <c r="Y26" s="12">
        <v>8.1028192117580176</v>
      </c>
      <c r="Z26" s="12">
        <v>15.098420891474564</v>
      </c>
      <c r="AA26" s="12">
        <v>1048.9879554700146</v>
      </c>
      <c r="AB26" s="12">
        <v>1087.0863041861687</v>
      </c>
      <c r="AC26" s="12">
        <v>594.32417435807713</v>
      </c>
      <c r="AD26" s="12">
        <v>452.34868990857791</v>
      </c>
      <c r="AE26" s="12">
        <v>76.750306198329042</v>
      </c>
      <c r="AF26" s="12">
        <v>48.012978434889121</v>
      </c>
      <c r="AG26" s="12">
        <v>25.717643585145009</v>
      </c>
      <c r="AH26" s="12">
        <v>16.30629456279253</v>
      </c>
      <c r="AI26" s="12">
        <v>37.997692576877654</v>
      </c>
      <c r="AJ26" s="12">
        <v>26.371908490442237</v>
      </c>
      <c r="AK26" s="12">
        <v>5.1334631031013513</v>
      </c>
      <c r="AL26" s="12">
        <v>13.387266523774114</v>
      </c>
      <c r="AM26" s="12">
        <v>15.299733170027558</v>
      </c>
      <c r="AN26" s="12">
        <v>40.363111849875338</v>
      </c>
      <c r="AO26" s="13">
        <f t="shared" si="0"/>
        <v>4602.2</v>
      </c>
      <c r="AP26" s="14"/>
      <c r="AS26" s="15"/>
    </row>
    <row r="27" spans="1:51" x14ac:dyDescent="0.25">
      <c r="A27" s="1" t="s">
        <v>25</v>
      </c>
      <c r="B27" s="12">
        <v>46.2</v>
      </c>
      <c r="C27" s="12">
        <v>46.05</v>
      </c>
      <c r="D27" s="12">
        <v>9.35</v>
      </c>
      <c r="E27" s="12">
        <v>11.7</v>
      </c>
      <c r="F27" s="12">
        <v>64.400000000000006</v>
      </c>
      <c r="G27" s="12">
        <v>36.700000000000003</v>
      </c>
      <c r="H27" s="12">
        <v>60</v>
      </c>
      <c r="I27" s="12">
        <v>41.25</v>
      </c>
      <c r="J27" s="12">
        <v>75.400000000000006</v>
      </c>
      <c r="K27" s="12">
        <v>14.65</v>
      </c>
      <c r="L27" s="12">
        <v>107.9</v>
      </c>
      <c r="M27" s="12">
        <v>97.55</v>
      </c>
      <c r="N27" s="12">
        <v>33.549999999999997</v>
      </c>
      <c r="O27" s="12">
        <v>43.15</v>
      </c>
      <c r="P27" s="12">
        <v>30.85</v>
      </c>
      <c r="Q27" s="12">
        <v>17.05</v>
      </c>
      <c r="R27" s="12">
        <v>19.850000000000001</v>
      </c>
      <c r="S27" s="12">
        <v>16.8</v>
      </c>
      <c r="T27" s="12">
        <v>14.5</v>
      </c>
      <c r="U27" s="12">
        <v>11.75</v>
      </c>
      <c r="V27" s="12">
        <v>15.05</v>
      </c>
      <c r="W27" s="12">
        <v>3.8</v>
      </c>
      <c r="X27" s="12">
        <v>2.85</v>
      </c>
      <c r="Y27" s="12">
        <v>11.25</v>
      </c>
      <c r="Z27" s="12">
        <v>4.3499999999999996</v>
      </c>
      <c r="AA27" s="12">
        <v>1279.5999999999999</v>
      </c>
      <c r="AB27" s="12">
        <v>1229.3</v>
      </c>
      <c r="AC27" s="12">
        <v>592.20000000000005</v>
      </c>
      <c r="AD27" s="12">
        <v>399.55</v>
      </c>
      <c r="AE27" s="12">
        <v>94.85</v>
      </c>
      <c r="AF27" s="12">
        <v>84.9</v>
      </c>
      <c r="AG27" s="12">
        <v>31.95</v>
      </c>
      <c r="AH27" s="12">
        <v>42.05</v>
      </c>
      <c r="AI27" s="12">
        <v>24.6</v>
      </c>
      <c r="AJ27" s="12">
        <v>24.15</v>
      </c>
      <c r="AK27" s="12">
        <v>6.8</v>
      </c>
      <c r="AL27" s="12">
        <v>30.05</v>
      </c>
      <c r="AM27" s="12">
        <v>3.35</v>
      </c>
      <c r="AN27" s="12">
        <v>31.8</v>
      </c>
      <c r="AO27" s="13">
        <f t="shared" si="0"/>
        <v>4711.1000000000004</v>
      </c>
      <c r="AP27" s="14"/>
      <c r="AS27" s="15"/>
    </row>
    <row r="28" spans="1:51" x14ac:dyDescent="0.25">
      <c r="A28" s="1" t="s">
        <v>26</v>
      </c>
      <c r="B28" s="12">
        <v>289.14999999999998</v>
      </c>
      <c r="C28" s="12">
        <v>984.35</v>
      </c>
      <c r="D28" s="12">
        <v>530.25</v>
      </c>
      <c r="E28" s="12">
        <v>556.6</v>
      </c>
      <c r="F28" s="12">
        <v>1014.5</v>
      </c>
      <c r="G28" s="12">
        <v>617.75</v>
      </c>
      <c r="H28" s="12">
        <v>839.95</v>
      </c>
      <c r="I28" s="12">
        <v>930.3</v>
      </c>
      <c r="J28" s="12">
        <v>1309.75</v>
      </c>
      <c r="K28" s="12">
        <v>583.20000000000005</v>
      </c>
      <c r="L28" s="12">
        <v>789.25</v>
      </c>
      <c r="M28" s="12">
        <v>632.79999999999995</v>
      </c>
      <c r="N28" s="12">
        <v>709.45</v>
      </c>
      <c r="O28" s="12">
        <v>636.9</v>
      </c>
      <c r="P28" s="12">
        <v>501.95</v>
      </c>
      <c r="Q28" s="12">
        <v>373.5</v>
      </c>
      <c r="R28" s="12">
        <v>604.4</v>
      </c>
      <c r="S28" s="12">
        <v>853.35</v>
      </c>
      <c r="T28" s="12">
        <v>918.7</v>
      </c>
      <c r="U28" s="12">
        <v>1801.65</v>
      </c>
      <c r="V28" s="12">
        <v>1274.3</v>
      </c>
      <c r="W28" s="12">
        <v>818.4</v>
      </c>
      <c r="X28" s="12">
        <v>712.2</v>
      </c>
      <c r="Y28" s="12">
        <v>956.85</v>
      </c>
      <c r="Z28" s="12">
        <v>1304.8</v>
      </c>
      <c r="AA28" s="12">
        <v>126.3</v>
      </c>
      <c r="AB28" s="12">
        <v>285.8</v>
      </c>
      <c r="AC28" s="12">
        <v>667.9</v>
      </c>
      <c r="AD28" s="12">
        <v>404.7</v>
      </c>
      <c r="AE28" s="12">
        <v>1209.75</v>
      </c>
      <c r="AF28" s="12">
        <v>1658.75</v>
      </c>
      <c r="AG28" s="12">
        <v>1304.6500000000001</v>
      </c>
      <c r="AH28" s="12">
        <v>1655.15</v>
      </c>
      <c r="AI28" s="12">
        <v>1254.0999999999999</v>
      </c>
      <c r="AJ28" s="12">
        <v>1266.6500000000001</v>
      </c>
      <c r="AK28" s="12">
        <v>479.75</v>
      </c>
      <c r="AL28" s="12">
        <v>1440.4</v>
      </c>
      <c r="AM28" s="12">
        <v>408.65</v>
      </c>
      <c r="AN28" s="12">
        <v>718.4</v>
      </c>
      <c r="AO28" s="13">
        <f t="shared" si="0"/>
        <v>33425.250000000007</v>
      </c>
      <c r="AP28" s="14"/>
      <c r="AS28" s="15"/>
    </row>
    <row r="29" spans="1:51" x14ac:dyDescent="0.25">
      <c r="A29" s="1" t="s">
        <v>27</v>
      </c>
      <c r="B29" s="12">
        <v>508.04323647580782</v>
      </c>
      <c r="C29" s="12">
        <v>1133.4283330232995</v>
      </c>
      <c r="D29" s="12">
        <v>628.41849232702668</v>
      </c>
      <c r="E29" s="12">
        <v>587.11375312902339</v>
      </c>
      <c r="F29" s="12">
        <v>833.98161298685693</v>
      </c>
      <c r="G29" s="12">
        <v>580.18749943241812</v>
      </c>
      <c r="H29" s="12">
        <v>794.09245848597004</v>
      </c>
      <c r="I29" s="12">
        <v>666.74039234182044</v>
      </c>
      <c r="J29" s="12">
        <v>967.70381026803034</v>
      </c>
      <c r="K29" s="12">
        <v>540.34890152785681</v>
      </c>
      <c r="L29" s="12">
        <v>959.61475485593667</v>
      </c>
      <c r="M29" s="12">
        <v>589.74269613795389</v>
      </c>
      <c r="N29" s="12">
        <v>707.893461750847</v>
      </c>
      <c r="O29" s="12">
        <v>738.98576849108201</v>
      </c>
      <c r="P29" s="12">
        <v>397.07150754114781</v>
      </c>
      <c r="Q29" s="12">
        <v>361.02465436100545</v>
      </c>
      <c r="R29" s="12">
        <v>492.01679544059726</v>
      </c>
      <c r="S29" s="12">
        <v>788.53123289015571</v>
      </c>
      <c r="T29" s="12">
        <v>868.20842869927822</v>
      </c>
      <c r="U29" s="12">
        <v>1389.5986066050407</v>
      </c>
      <c r="V29" s="12">
        <v>1054.3578163700838</v>
      </c>
      <c r="W29" s="12">
        <v>620.63277649288648</v>
      </c>
      <c r="X29" s="12">
        <v>561.68378517725398</v>
      </c>
      <c r="Y29" s="12">
        <v>864.66946695648733</v>
      </c>
      <c r="Z29" s="12">
        <v>1201.022502310607</v>
      </c>
      <c r="AA29" s="12">
        <v>389.99358405556586</v>
      </c>
      <c r="AB29" s="12">
        <v>301.46898388946579</v>
      </c>
      <c r="AC29" s="12">
        <v>396.31315859626403</v>
      </c>
      <c r="AD29" s="12">
        <v>751.42269118717593</v>
      </c>
      <c r="AE29" s="12">
        <v>1255.8764093238672</v>
      </c>
      <c r="AF29" s="12">
        <v>2169.7880011014749</v>
      </c>
      <c r="AG29" s="12">
        <v>1738.6413476368823</v>
      </c>
      <c r="AH29" s="12">
        <v>2797.9537104468736</v>
      </c>
      <c r="AI29" s="12">
        <v>1681.7146201742733</v>
      </c>
      <c r="AJ29" s="12">
        <v>1631.2085804450132</v>
      </c>
      <c r="AK29" s="12">
        <v>403.84609144877624</v>
      </c>
      <c r="AL29" s="12">
        <v>1092.7808295775287</v>
      </c>
      <c r="AM29" s="12">
        <v>376.44441624030901</v>
      </c>
      <c r="AN29" s="12">
        <v>693.4848317980551</v>
      </c>
      <c r="AO29" s="13">
        <f t="shared" si="0"/>
        <v>34516.05000000001</v>
      </c>
      <c r="AP29" s="14"/>
      <c r="AS29" s="15"/>
    </row>
    <row r="30" spans="1:51" x14ac:dyDescent="0.25">
      <c r="A30" s="1" t="s">
        <v>28</v>
      </c>
      <c r="B30" s="12">
        <v>327.57550278917688</v>
      </c>
      <c r="C30" s="12">
        <v>777.50749136804427</v>
      </c>
      <c r="D30" s="12">
        <v>359.11628579274156</v>
      </c>
      <c r="E30" s="12">
        <v>377.87761361382741</v>
      </c>
      <c r="F30" s="12">
        <v>1039.0784676562271</v>
      </c>
      <c r="G30" s="12">
        <v>394.9395457989454</v>
      </c>
      <c r="H30" s="12">
        <v>649.71293954325643</v>
      </c>
      <c r="I30" s="12">
        <v>557.80962355011116</v>
      </c>
      <c r="J30" s="12">
        <v>1005.498409889501</v>
      </c>
      <c r="K30" s="12">
        <v>448.16461711746075</v>
      </c>
      <c r="L30" s="12">
        <v>779.34283865488965</v>
      </c>
      <c r="M30" s="12">
        <v>606.88816951686476</v>
      </c>
      <c r="N30" s="12">
        <v>431.71446736129127</v>
      </c>
      <c r="O30" s="12">
        <v>388.75374568402214</v>
      </c>
      <c r="P30" s="12">
        <v>321.66160597600856</v>
      </c>
      <c r="Q30" s="12">
        <v>246.34439138991016</v>
      </c>
      <c r="R30" s="12">
        <v>322.95314665934416</v>
      </c>
      <c r="S30" s="12">
        <v>606.07245961160027</v>
      </c>
      <c r="T30" s="12">
        <v>434.02564542620763</v>
      </c>
      <c r="U30" s="12">
        <v>609.26732340721992</v>
      </c>
      <c r="V30" s="12">
        <v>517.97578984302311</v>
      </c>
      <c r="W30" s="12">
        <v>274.35043147066159</v>
      </c>
      <c r="X30" s="12">
        <v>239.27490554428363</v>
      </c>
      <c r="Y30" s="12">
        <v>527.08455045181108</v>
      </c>
      <c r="Z30" s="12">
        <v>622.79451266952458</v>
      </c>
      <c r="AA30" s="12">
        <v>718.02864410916698</v>
      </c>
      <c r="AB30" s="12">
        <v>369.85646621205888</v>
      </c>
      <c r="AC30" s="12">
        <v>164.36554591081756</v>
      </c>
      <c r="AD30" s="12">
        <v>363.05888366818715</v>
      </c>
      <c r="AE30" s="12">
        <v>1664.9318924704939</v>
      </c>
      <c r="AF30" s="12">
        <v>2261.895591473306</v>
      </c>
      <c r="AG30" s="12">
        <v>1480.9213330078871</v>
      </c>
      <c r="AH30" s="12">
        <v>2721.8200263916647</v>
      </c>
      <c r="AI30" s="12">
        <v>1342.2506491129045</v>
      </c>
      <c r="AJ30" s="12">
        <v>1095.7023302466785</v>
      </c>
      <c r="AK30" s="12">
        <v>223.2326107407464</v>
      </c>
      <c r="AL30" s="12">
        <v>803.40628086019558</v>
      </c>
      <c r="AM30" s="12">
        <v>218.33835130915878</v>
      </c>
      <c r="AN30" s="12">
        <v>441.70691370078259</v>
      </c>
      <c r="AO30" s="13">
        <f t="shared" si="0"/>
        <v>26735.299999999996</v>
      </c>
      <c r="AP30" s="14"/>
      <c r="AS30" s="15"/>
    </row>
    <row r="31" spans="1:51" x14ac:dyDescent="0.25">
      <c r="A31" s="1" t="s">
        <v>29</v>
      </c>
      <c r="B31" s="12">
        <v>249.31612700047103</v>
      </c>
      <c r="C31" s="12">
        <v>554.00728658903938</v>
      </c>
      <c r="D31" s="12">
        <v>240.45098257221412</v>
      </c>
      <c r="E31" s="12">
        <v>286.25422878487473</v>
      </c>
      <c r="F31" s="12">
        <v>550.66679738418895</v>
      </c>
      <c r="G31" s="12">
        <v>333.79195977697691</v>
      </c>
      <c r="H31" s="12">
        <v>503.19330656910313</v>
      </c>
      <c r="I31" s="12">
        <v>441.39425627937032</v>
      </c>
      <c r="J31" s="12">
        <v>576.94102978387787</v>
      </c>
      <c r="K31" s="12">
        <v>327.62490278340687</v>
      </c>
      <c r="L31" s="12">
        <v>504.47811010943019</v>
      </c>
      <c r="M31" s="12">
        <v>362.82851978836902</v>
      </c>
      <c r="N31" s="12">
        <v>327.36794207534149</v>
      </c>
      <c r="O31" s="12">
        <v>296.66113746152411</v>
      </c>
      <c r="P31" s="12">
        <v>202.09959689345061</v>
      </c>
      <c r="Q31" s="12">
        <v>190.40788467647411</v>
      </c>
      <c r="R31" s="12">
        <v>218.03116079350644</v>
      </c>
      <c r="S31" s="12">
        <v>326.85402065921062</v>
      </c>
      <c r="T31" s="12">
        <v>395.39828953566064</v>
      </c>
      <c r="U31" s="12">
        <v>421.15860051921874</v>
      </c>
      <c r="V31" s="12">
        <v>308.93101127164778</v>
      </c>
      <c r="W31" s="12">
        <v>166.89597988848845</v>
      </c>
      <c r="X31" s="12">
        <v>151.47833740456343</v>
      </c>
      <c r="Y31" s="12">
        <v>366.04052863918673</v>
      </c>
      <c r="Z31" s="12">
        <v>434.45631716160403</v>
      </c>
      <c r="AA31" s="12">
        <v>381.20121041504632</v>
      </c>
      <c r="AB31" s="12">
        <v>375.29111412954177</v>
      </c>
      <c r="AC31" s="12">
        <v>293.12792772562466</v>
      </c>
      <c r="AD31" s="12">
        <v>99.700754729381856</v>
      </c>
      <c r="AE31" s="12">
        <v>935.65817824320027</v>
      </c>
      <c r="AF31" s="12">
        <v>1389.3865485097108</v>
      </c>
      <c r="AG31" s="12">
        <v>880.4116260091356</v>
      </c>
      <c r="AH31" s="12">
        <v>1878.2542956041668</v>
      </c>
      <c r="AI31" s="12">
        <v>786.17128632614379</v>
      </c>
      <c r="AJ31" s="12">
        <v>801.01076721692175</v>
      </c>
      <c r="AK31" s="12">
        <v>150.45049457230175</v>
      </c>
      <c r="AL31" s="12">
        <v>380.68728899891556</v>
      </c>
      <c r="AM31" s="12">
        <v>147.3027258985004</v>
      </c>
      <c r="AN31" s="12">
        <v>358.26746722020789</v>
      </c>
      <c r="AO31" s="13">
        <f t="shared" si="0"/>
        <v>17593.650000000005</v>
      </c>
      <c r="AP31" s="14"/>
      <c r="AS31" s="15"/>
    </row>
    <row r="32" spans="1:51" x14ac:dyDescent="0.25">
      <c r="A32" s="1">
        <v>16</v>
      </c>
      <c r="B32" s="12">
        <v>99.40034111434521</v>
      </c>
      <c r="C32" s="12">
        <v>104.84693514800796</v>
      </c>
      <c r="D32" s="12">
        <v>45.640440745044351</v>
      </c>
      <c r="E32" s="12">
        <v>85.783856030188332</v>
      </c>
      <c r="F32" s="12">
        <v>205.55849334453126</v>
      </c>
      <c r="G32" s="12">
        <v>101.46802959008754</v>
      </c>
      <c r="H32" s="12">
        <v>177.0143060940394</v>
      </c>
      <c r="I32" s="12">
        <v>139.49332497325159</v>
      </c>
      <c r="J32" s="12">
        <v>192.49675394898816</v>
      </c>
      <c r="K32" s="12">
        <v>71.108310995041478</v>
      </c>
      <c r="L32" s="12">
        <v>169.14700360097098</v>
      </c>
      <c r="M32" s="12">
        <v>102.88010952474086</v>
      </c>
      <c r="N32" s="12">
        <v>58.147434451973631</v>
      </c>
      <c r="O32" s="12">
        <v>50.986171926231862</v>
      </c>
      <c r="P32" s="12">
        <v>52.347820434647552</v>
      </c>
      <c r="Q32" s="12">
        <v>31.771798529699382</v>
      </c>
      <c r="R32" s="12">
        <v>30.662307152471783</v>
      </c>
      <c r="S32" s="12">
        <v>47.153383532172889</v>
      </c>
      <c r="T32" s="12">
        <v>72.217802372269063</v>
      </c>
      <c r="U32" s="12">
        <v>50.986171926231862</v>
      </c>
      <c r="V32" s="12">
        <v>46.901226400984804</v>
      </c>
      <c r="W32" s="12">
        <v>23.954927462868582</v>
      </c>
      <c r="X32" s="12">
        <v>21.937670413363858</v>
      </c>
      <c r="Y32" s="12">
        <v>99.75336109800854</v>
      </c>
      <c r="Z32" s="12">
        <v>100.10638108167186</v>
      </c>
      <c r="AA32" s="12">
        <v>849.51737497267629</v>
      </c>
      <c r="AB32" s="12">
        <v>1160.3262548751165</v>
      </c>
      <c r="AC32" s="12">
        <v>1606.0896313894225</v>
      </c>
      <c r="AD32" s="12">
        <v>865.9075884999022</v>
      </c>
      <c r="AE32" s="12">
        <v>53.709468943063243</v>
      </c>
      <c r="AF32" s="12">
        <v>373.04125987966086</v>
      </c>
      <c r="AG32" s="12">
        <v>312.17052841085581</v>
      </c>
      <c r="AH32" s="12">
        <v>744.4687141197179</v>
      </c>
      <c r="AI32" s="12">
        <v>234.05224916878547</v>
      </c>
      <c r="AJ32" s="12">
        <v>195.92609093314618</v>
      </c>
      <c r="AK32" s="12">
        <v>18.457902002968211</v>
      </c>
      <c r="AL32" s="12">
        <v>76.958356438605165</v>
      </c>
      <c r="AM32" s="12">
        <v>19.567393380195806</v>
      </c>
      <c r="AN32" s="12">
        <v>75.14282509405092</v>
      </c>
      <c r="AO32" s="13">
        <f t="shared" si="0"/>
        <v>8767.1</v>
      </c>
      <c r="AP32" s="14"/>
      <c r="AS32" s="15"/>
    </row>
    <row r="33" spans="1:45" x14ac:dyDescent="0.25">
      <c r="A33" s="1">
        <v>24</v>
      </c>
      <c r="B33" s="12">
        <v>128.54292797506707</v>
      </c>
      <c r="C33" s="12">
        <v>149.64849081694672</v>
      </c>
      <c r="D33" s="12">
        <v>38.643280536679661</v>
      </c>
      <c r="E33" s="12">
        <v>57.186025033473932</v>
      </c>
      <c r="F33" s="12">
        <v>204.57320554593355</v>
      </c>
      <c r="G33" s="12">
        <v>80.603149519940416</v>
      </c>
      <c r="H33" s="12">
        <v>125.52784756908426</v>
      </c>
      <c r="I33" s="12">
        <v>141.55802506089285</v>
      </c>
      <c r="J33" s="12">
        <v>217.33704593126077</v>
      </c>
      <c r="K33" s="12">
        <v>84.673508068017199</v>
      </c>
      <c r="L33" s="12">
        <v>189.39730083582006</v>
      </c>
      <c r="M33" s="12">
        <v>143.81933536537994</v>
      </c>
      <c r="N33" s="12">
        <v>59.39708399786133</v>
      </c>
      <c r="O33" s="12">
        <v>62.562918424143277</v>
      </c>
      <c r="P33" s="12">
        <v>44.472435988246424</v>
      </c>
      <c r="Q33" s="12">
        <v>38.29152115598167</v>
      </c>
      <c r="R33" s="12">
        <v>29.849296019229801</v>
      </c>
      <c r="S33" s="12">
        <v>41.457355582263617</v>
      </c>
      <c r="T33" s="12">
        <v>76.482539631763899</v>
      </c>
      <c r="U33" s="12">
        <v>51.658377622505448</v>
      </c>
      <c r="V33" s="12">
        <v>63.366939865738686</v>
      </c>
      <c r="W33" s="12">
        <v>31.256333542021782</v>
      </c>
      <c r="X33" s="12">
        <v>22.211092324073356</v>
      </c>
      <c r="Y33" s="12">
        <v>76.834299012461898</v>
      </c>
      <c r="Z33" s="12">
        <v>86.784064352205164</v>
      </c>
      <c r="AA33" s="12">
        <v>1371.7108307018786</v>
      </c>
      <c r="AB33" s="12">
        <v>1873.0684508767201</v>
      </c>
      <c r="AC33" s="12">
        <v>2239.6017255640299</v>
      </c>
      <c r="AD33" s="12">
        <v>1252.5649033254581</v>
      </c>
      <c r="AE33" s="12">
        <v>362.01065407833585</v>
      </c>
      <c r="AF33" s="12">
        <v>70.402127479698578</v>
      </c>
      <c r="AG33" s="12">
        <v>272.76427406124469</v>
      </c>
      <c r="AH33" s="12">
        <v>635.12668752027867</v>
      </c>
      <c r="AI33" s="12">
        <v>258.44264213282639</v>
      </c>
      <c r="AJ33" s="12">
        <v>240.70391907762755</v>
      </c>
      <c r="AK33" s="12">
        <v>16.33168553240688</v>
      </c>
      <c r="AL33" s="12">
        <v>56.382003591878515</v>
      </c>
      <c r="AM33" s="12">
        <v>19.145760577990835</v>
      </c>
      <c r="AN33" s="12">
        <v>81.959935702632677</v>
      </c>
      <c r="AO33" s="13">
        <f t="shared" si="0"/>
        <v>10996.349999999997</v>
      </c>
      <c r="AP33" s="14"/>
      <c r="AS33" s="15"/>
    </row>
    <row r="34" spans="1:45" x14ac:dyDescent="0.25">
      <c r="A34" s="1" t="s">
        <v>30</v>
      </c>
      <c r="B34" s="12">
        <v>25.986066963634215</v>
      </c>
      <c r="C34" s="12">
        <v>56.828874766329164</v>
      </c>
      <c r="D34" s="12">
        <v>23.983287236186491</v>
      </c>
      <c r="E34" s="12">
        <v>22.330993961042122</v>
      </c>
      <c r="F34" s="12">
        <v>132.78429592978409</v>
      </c>
      <c r="G34" s="12">
        <v>28.038916184268135</v>
      </c>
      <c r="H34" s="12">
        <v>67.043051376312562</v>
      </c>
      <c r="I34" s="12">
        <v>97.08474728802841</v>
      </c>
      <c r="J34" s="12">
        <v>147.3545184469663</v>
      </c>
      <c r="K34" s="12">
        <v>33.696768914307953</v>
      </c>
      <c r="L34" s="12">
        <v>61.034712193969391</v>
      </c>
      <c r="M34" s="12">
        <v>65.891453033030118</v>
      </c>
      <c r="N34" s="12">
        <v>29.841417938971087</v>
      </c>
      <c r="O34" s="12">
        <v>28.789958582061029</v>
      </c>
      <c r="P34" s="12">
        <v>27.137665306916659</v>
      </c>
      <c r="Q34" s="12">
        <v>14.369944544437418</v>
      </c>
      <c r="R34" s="12">
        <v>16.322654778698951</v>
      </c>
      <c r="S34" s="12">
        <v>30.241973884460631</v>
      </c>
      <c r="T34" s="12">
        <v>45.162682853946173</v>
      </c>
      <c r="U34" s="12">
        <v>43.360181099243221</v>
      </c>
      <c r="V34" s="12">
        <v>42.959625153753677</v>
      </c>
      <c r="W34" s="12">
        <v>17.374114135609005</v>
      </c>
      <c r="X34" s="12">
        <v>14.420014037623613</v>
      </c>
      <c r="Y34" s="12">
        <v>34.34767232572846</v>
      </c>
      <c r="Z34" s="12">
        <v>32.945726516515059</v>
      </c>
      <c r="AA34" s="12">
        <v>1190.952964926789</v>
      </c>
      <c r="AB34" s="12">
        <v>1487.3142950958659</v>
      </c>
      <c r="AC34" s="12">
        <v>1600.3712107102901</v>
      </c>
      <c r="AD34" s="12">
        <v>735.32057693243178</v>
      </c>
      <c r="AE34" s="12">
        <v>301.71876593999963</v>
      </c>
      <c r="AF34" s="12">
        <v>280.68957880179852</v>
      </c>
      <c r="AG34" s="12">
        <v>33.246143475632216</v>
      </c>
      <c r="AH34" s="12">
        <v>141.89694368967122</v>
      </c>
      <c r="AI34" s="12">
        <v>68.144580226408806</v>
      </c>
      <c r="AJ34" s="12">
        <v>99.187666001848527</v>
      </c>
      <c r="AK34" s="12">
        <v>10.364385089541971</v>
      </c>
      <c r="AL34" s="12">
        <v>65.991592019402503</v>
      </c>
      <c r="AM34" s="12">
        <v>15.221125928602701</v>
      </c>
      <c r="AN34" s="12">
        <v>35.198853709893747</v>
      </c>
      <c r="AO34" s="13">
        <f t="shared" si="0"/>
        <v>7204.9500000000025</v>
      </c>
      <c r="AP34" s="14"/>
      <c r="AS34" s="15"/>
    </row>
    <row r="35" spans="1:45" x14ac:dyDescent="0.25">
      <c r="A35" s="1" t="s">
        <v>31</v>
      </c>
      <c r="B35" s="12">
        <v>42.2618961637449</v>
      </c>
      <c r="C35" s="12">
        <v>64.913056337838384</v>
      </c>
      <c r="D35" s="12">
        <v>23.360592483796641</v>
      </c>
      <c r="E35" s="12">
        <v>20.472189508576662</v>
      </c>
      <c r="F35" s="12">
        <v>103.32374853462331</v>
      </c>
      <c r="G35" s="12">
        <v>27.566512605608178</v>
      </c>
      <c r="H35" s="12">
        <v>56.906605985474236</v>
      </c>
      <c r="I35" s="12">
        <v>101.29679907832859</v>
      </c>
      <c r="J35" s="12">
        <v>146.95383558136714</v>
      </c>
      <c r="K35" s="12">
        <v>42.86998100063331</v>
      </c>
      <c r="L35" s="12">
        <v>67.193374476169936</v>
      </c>
      <c r="M35" s="12">
        <v>59.896356433508949</v>
      </c>
      <c r="N35" s="12">
        <v>41.957853745300682</v>
      </c>
      <c r="O35" s="12">
        <v>27.769207551237649</v>
      </c>
      <c r="P35" s="12">
        <v>28.630661070162908</v>
      </c>
      <c r="Q35" s="12">
        <v>16.266269386765121</v>
      </c>
      <c r="R35" s="12">
        <v>21.232295554687184</v>
      </c>
      <c r="S35" s="12">
        <v>27.26247018716397</v>
      </c>
      <c r="T35" s="12">
        <v>40.589662862301751</v>
      </c>
      <c r="U35" s="12">
        <v>30.454915580828157</v>
      </c>
      <c r="V35" s="12">
        <v>27.769207551237649</v>
      </c>
      <c r="W35" s="12">
        <v>9.2226200261409712</v>
      </c>
      <c r="X35" s="12">
        <v>7.6010604611051971</v>
      </c>
      <c r="Y35" s="12">
        <v>28.782682279385011</v>
      </c>
      <c r="Z35" s="12">
        <v>45.707710239445916</v>
      </c>
      <c r="AA35" s="12">
        <v>1385.3692796410332</v>
      </c>
      <c r="AB35" s="12">
        <v>1968.269269534987</v>
      </c>
      <c r="AC35" s="12">
        <v>3351.3075573012811</v>
      </c>
      <c r="AD35" s="12">
        <v>1506.8342258094942</v>
      </c>
      <c r="AE35" s="12">
        <v>696.61185439208759</v>
      </c>
      <c r="AF35" s="12">
        <v>679.12941533154572</v>
      </c>
      <c r="AG35" s="12">
        <v>141.27837710374192</v>
      </c>
      <c r="AH35" s="12">
        <v>62.024653362618409</v>
      </c>
      <c r="AI35" s="12">
        <v>105.04665557247382</v>
      </c>
      <c r="AJ35" s="12">
        <v>163.32145244094701</v>
      </c>
      <c r="AK35" s="12">
        <v>9.5266624445851811</v>
      </c>
      <c r="AL35" s="12">
        <v>37.143848786600728</v>
      </c>
      <c r="AM35" s="12">
        <v>16.367616859579854</v>
      </c>
      <c r="AN35" s="12">
        <v>49.457566733591143</v>
      </c>
      <c r="AO35" s="13">
        <f t="shared" si="0"/>
        <v>11281.949999999997</v>
      </c>
      <c r="AP35" s="14"/>
      <c r="AS35" s="15"/>
    </row>
    <row r="36" spans="1:45" x14ac:dyDescent="0.25">
      <c r="A36" s="1" t="s">
        <v>32</v>
      </c>
      <c r="B36" s="12">
        <v>33.786295516221799</v>
      </c>
      <c r="C36" s="12">
        <v>80.223625906274052</v>
      </c>
      <c r="D36" s="12">
        <v>32.681840090728663</v>
      </c>
      <c r="E36" s="12">
        <v>31.426777107213741</v>
      </c>
      <c r="F36" s="12">
        <v>145.4869010490502</v>
      </c>
      <c r="G36" s="12">
        <v>36.045408886548664</v>
      </c>
      <c r="H36" s="12">
        <v>57.230872048280609</v>
      </c>
      <c r="I36" s="12">
        <v>128.61885455060957</v>
      </c>
      <c r="J36" s="12">
        <v>201.81412774920005</v>
      </c>
      <c r="K36" s="12">
        <v>57.58228968366479</v>
      </c>
      <c r="L36" s="12">
        <v>81.980714083194954</v>
      </c>
      <c r="M36" s="12">
        <v>86.398535785167482</v>
      </c>
      <c r="N36" s="12">
        <v>54.971758677953744</v>
      </c>
      <c r="O36" s="12">
        <v>39.911002875774635</v>
      </c>
      <c r="P36" s="12">
        <v>33.685890477540603</v>
      </c>
      <c r="Q36" s="12">
        <v>19.880197658876423</v>
      </c>
      <c r="R36" s="12">
        <v>27.761993195350154</v>
      </c>
      <c r="S36" s="12">
        <v>49.499684069828668</v>
      </c>
      <c r="T36" s="12">
        <v>54.017910810482398</v>
      </c>
      <c r="U36" s="12">
        <v>54.218720887844789</v>
      </c>
      <c r="V36" s="12">
        <v>57.833302280367775</v>
      </c>
      <c r="W36" s="12">
        <v>17.119059095143587</v>
      </c>
      <c r="X36" s="12">
        <v>17.370071691846572</v>
      </c>
      <c r="Y36" s="12">
        <v>32.380624974685084</v>
      </c>
      <c r="Z36" s="12">
        <v>43.475381748957027</v>
      </c>
      <c r="AA36" s="12">
        <v>1241.2572906962614</v>
      </c>
      <c r="AB36" s="12">
        <v>1674.1536149702297</v>
      </c>
      <c r="AC36" s="12">
        <v>1317.163499939244</v>
      </c>
      <c r="AD36" s="12">
        <v>720.90817773097331</v>
      </c>
      <c r="AE36" s="12">
        <v>241.12270039288754</v>
      </c>
      <c r="AF36" s="12">
        <v>290.5721819433756</v>
      </c>
      <c r="AG36" s="12">
        <v>75.203373972214351</v>
      </c>
      <c r="AH36" s="12">
        <v>124.70305804204303</v>
      </c>
      <c r="AI36" s="12">
        <v>19.026754830086272</v>
      </c>
      <c r="AJ36" s="12">
        <v>70.33372959617644</v>
      </c>
      <c r="AK36" s="12">
        <v>20.58303292964478</v>
      </c>
      <c r="AL36" s="12">
        <v>92.573445664060927</v>
      </c>
      <c r="AM36" s="12">
        <v>15.612983514925677</v>
      </c>
      <c r="AN36" s="12">
        <v>58.08431487707076</v>
      </c>
      <c r="AO36" s="13">
        <f t="shared" si="0"/>
        <v>7436.7000000000016</v>
      </c>
      <c r="AP36" s="14"/>
      <c r="AS36" s="15"/>
    </row>
    <row r="37" spans="1:45" x14ac:dyDescent="0.25">
      <c r="A37" s="1" t="s">
        <v>33</v>
      </c>
      <c r="B37" s="12">
        <v>27.075275660138921</v>
      </c>
      <c r="C37" s="12">
        <v>65.445758344139477</v>
      </c>
      <c r="D37" s="12">
        <v>22.147464752669876</v>
      </c>
      <c r="E37" s="12">
        <v>22.535045385841599</v>
      </c>
      <c r="F37" s="12">
        <v>113.94870615248652</v>
      </c>
      <c r="G37" s="12">
        <v>26.134008408150454</v>
      </c>
      <c r="H37" s="12">
        <v>50.385482312323965</v>
      </c>
      <c r="I37" s="12">
        <v>159.18490290981472</v>
      </c>
      <c r="J37" s="12">
        <v>217.32199788557315</v>
      </c>
      <c r="K37" s="12">
        <v>23.974630594765138</v>
      </c>
      <c r="L37" s="12">
        <v>43.298293591469609</v>
      </c>
      <c r="M37" s="12">
        <v>59.299836875273591</v>
      </c>
      <c r="N37" s="12">
        <v>27.352118969547295</v>
      </c>
      <c r="O37" s="12">
        <v>24.639054537345235</v>
      </c>
      <c r="P37" s="12">
        <v>18.825345039769395</v>
      </c>
      <c r="Q37" s="12">
        <v>11.738156318915033</v>
      </c>
      <c r="R37" s="12">
        <v>16.333755255094033</v>
      </c>
      <c r="S37" s="12">
        <v>19.323662996704467</v>
      </c>
      <c r="T37" s="12">
        <v>63.120274545109147</v>
      </c>
      <c r="U37" s="12">
        <v>59.078362227746894</v>
      </c>
      <c r="V37" s="12">
        <v>64.559859754032686</v>
      </c>
      <c r="W37" s="12">
        <v>18.991451025414417</v>
      </c>
      <c r="X37" s="12">
        <v>17.773340464017576</v>
      </c>
      <c r="Y37" s="12">
        <v>27.573593617073993</v>
      </c>
      <c r="Z37" s="12">
        <v>28.348754883417442</v>
      </c>
      <c r="AA37" s="12">
        <v>1261.685698297721</v>
      </c>
      <c r="AB37" s="12">
        <v>1471.4221895055048</v>
      </c>
      <c r="AC37" s="12">
        <v>1086.3885147803389</v>
      </c>
      <c r="AD37" s="12">
        <v>712.76078440279821</v>
      </c>
      <c r="AE37" s="12">
        <v>186.03870392242695</v>
      </c>
      <c r="AF37" s="12">
        <v>248.88213515812774</v>
      </c>
      <c r="AG37" s="12">
        <v>100.71559596276626</v>
      </c>
      <c r="AH37" s="12">
        <v>175.62939548867212</v>
      </c>
      <c r="AI37" s="12">
        <v>60.40721011290708</v>
      </c>
      <c r="AJ37" s="12">
        <v>13.731428146655324</v>
      </c>
      <c r="AK37" s="12">
        <v>7.8623499871978053</v>
      </c>
      <c r="AL37" s="12">
        <v>43.796611548404677</v>
      </c>
      <c r="AM37" s="12">
        <v>16.942810535792457</v>
      </c>
      <c r="AN37" s="12">
        <v>88.977439643851213</v>
      </c>
      <c r="AO37" s="13">
        <f t="shared" si="0"/>
        <v>6703.65</v>
      </c>
      <c r="AP37" s="14"/>
      <c r="AS37" s="15"/>
    </row>
    <row r="38" spans="1:45" x14ac:dyDescent="0.25">
      <c r="A38" s="1" t="s">
        <v>34</v>
      </c>
      <c r="B38" s="12">
        <v>7.0490047371245881</v>
      </c>
      <c r="C38" s="12">
        <v>7.6532051431638388</v>
      </c>
      <c r="D38" s="12">
        <v>4.1790528084381489</v>
      </c>
      <c r="E38" s="12">
        <v>3.8769526054185235</v>
      </c>
      <c r="F38" s="12">
        <v>51.054934310316661</v>
      </c>
      <c r="G38" s="12">
        <v>10.472807038013675</v>
      </c>
      <c r="H38" s="12">
        <v>17.924612045831097</v>
      </c>
      <c r="I38" s="12">
        <v>51.054934310316661</v>
      </c>
      <c r="J38" s="12">
        <v>82.12090518750145</v>
      </c>
      <c r="K38" s="12">
        <v>56.643788066179731</v>
      </c>
      <c r="L38" s="12">
        <v>58.053589013604643</v>
      </c>
      <c r="M38" s="12">
        <v>106.49032156441788</v>
      </c>
      <c r="N38" s="12">
        <v>42.59612862576715</v>
      </c>
      <c r="O38" s="12">
        <v>63.843842904814124</v>
      </c>
      <c r="P38" s="12">
        <v>23.060315497164723</v>
      </c>
      <c r="Q38" s="12">
        <v>18.981962756399785</v>
      </c>
      <c r="R38" s="12">
        <v>14.953960049471448</v>
      </c>
      <c r="S38" s="12">
        <v>32.928922129139153</v>
      </c>
      <c r="T38" s="12">
        <v>5.7399038573728793</v>
      </c>
      <c r="U38" s="12">
        <v>3.3734522670524818</v>
      </c>
      <c r="V38" s="12">
        <v>4.4811530114577742</v>
      </c>
      <c r="W38" s="12">
        <v>1.6112010827713346</v>
      </c>
      <c r="X38" s="12">
        <v>1.762251184281147</v>
      </c>
      <c r="Y38" s="12">
        <v>5.9916540265559002</v>
      </c>
      <c r="Z38" s="12">
        <v>8.4084556507129022</v>
      </c>
      <c r="AA38" s="12">
        <v>436.1319930926656</v>
      </c>
      <c r="AB38" s="12">
        <v>413.02132756166424</v>
      </c>
      <c r="AC38" s="12">
        <v>216.5554955312347</v>
      </c>
      <c r="AD38" s="12">
        <v>157.84735607775417</v>
      </c>
      <c r="AE38" s="12">
        <v>20.492463771497913</v>
      </c>
      <c r="AF38" s="12">
        <v>16.514811098406177</v>
      </c>
      <c r="AG38" s="12">
        <v>11.177707511726133</v>
      </c>
      <c r="AH38" s="12">
        <v>9.4658063612815901</v>
      </c>
      <c r="AI38" s="12">
        <v>16.917611369099014</v>
      </c>
      <c r="AJ38" s="12">
        <v>9.7679065643012137</v>
      </c>
      <c r="AK38" s="12">
        <v>4.8336032483140032</v>
      </c>
      <c r="AL38" s="12">
        <v>155.17880428441416</v>
      </c>
      <c r="AM38" s="12">
        <v>2.4671516579936061</v>
      </c>
      <c r="AN38" s="12">
        <v>2.9706519963596483</v>
      </c>
      <c r="AO38" s="13">
        <f t="shared" si="0"/>
        <v>2157.6500000000005</v>
      </c>
      <c r="AP38" s="14"/>
      <c r="AS38" s="15"/>
    </row>
    <row r="39" spans="1:45" x14ac:dyDescent="0.25">
      <c r="A39" s="1" t="s">
        <v>35</v>
      </c>
      <c r="B39" s="12">
        <v>33.621550935007193</v>
      </c>
      <c r="C39" s="12">
        <v>54.635020269386693</v>
      </c>
      <c r="D39" s="12">
        <v>22.589479534457958</v>
      </c>
      <c r="E39" s="12">
        <v>23.37748463449719</v>
      </c>
      <c r="F39" s="12">
        <v>151.76978226755591</v>
      </c>
      <c r="G39" s="12">
        <v>30.837266248201914</v>
      </c>
      <c r="H39" s="12">
        <v>60.676392703020795</v>
      </c>
      <c r="I39" s="12">
        <v>148.35509350071922</v>
      </c>
      <c r="J39" s="12">
        <v>257.0997973061331</v>
      </c>
      <c r="K39" s="12">
        <v>163.58985876814435</v>
      </c>
      <c r="L39" s="12">
        <v>188.59588727605598</v>
      </c>
      <c r="M39" s="12">
        <v>392.63667451288086</v>
      </c>
      <c r="N39" s="12">
        <v>107.90416503203872</v>
      </c>
      <c r="O39" s="12">
        <v>280.63488296063821</v>
      </c>
      <c r="P39" s="12">
        <v>95.821420164770501</v>
      </c>
      <c r="Q39" s="12">
        <v>67.08550085000654</v>
      </c>
      <c r="R39" s="12">
        <v>65.667091669935928</v>
      </c>
      <c r="S39" s="12">
        <v>93.877674251340395</v>
      </c>
      <c r="T39" s="12">
        <v>18.071583627566365</v>
      </c>
      <c r="U39" s="12">
        <v>11.137138747221133</v>
      </c>
      <c r="V39" s="12">
        <v>8.8256571204393879</v>
      </c>
      <c r="W39" s="12">
        <v>2.3640153001176931</v>
      </c>
      <c r="X39" s="12">
        <v>1.7336112200863083</v>
      </c>
      <c r="Y39" s="12">
        <v>19.122257094285342</v>
      </c>
      <c r="Z39" s="12">
        <v>29.786592781482938</v>
      </c>
      <c r="AA39" s="12">
        <v>1330.4152772329019</v>
      </c>
      <c r="AB39" s="12">
        <v>1095.4846900745392</v>
      </c>
      <c r="AC39" s="12">
        <v>702.00747678828304</v>
      </c>
      <c r="AD39" s="12">
        <v>384.59902249248074</v>
      </c>
      <c r="AE39" s="12">
        <v>78.642908983915262</v>
      </c>
      <c r="AF39" s="12">
        <v>59.415584542958022</v>
      </c>
      <c r="AG39" s="12">
        <v>65.509490649928082</v>
      </c>
      <c r="AH39" s="12">
        <v>37.929312148554992</v>
      </c>
      <c r="AI39" s="12">
        <v>90.673120177847522</v>
      </c>
      <c r="AJ39" s="12">
        <v>47.700575389041454</v>
      </c>
      <c r="AK39" s="12">
        <v>163.53732509480844</v>
      </c>
      <c r="AL39" s="12">
        <v>23.79775402118478</v>
      </c>
      <c r="AM39" s="12">
        <v>3.4672224401726166</v>
      </c>
      <c r="AN39" s="12">
        <v>14.604361187393749</v>
      </c>
      <c r="AO39" s="13">
        <f t="shared" si="0"/>
        <v>6427.6000000000022</v>
      </c>
      <c r="AP39" s="14"/>
      <c r="AS39" s="15"/>
    </row>
    <row r="40" spans="1:45" x14ac:dyDescent="0.25">
      <c r="A40" s="1" t="s">
        <v>36</v>
      </c>
      <c r="B40" s="12">
        <v>5.305540862205766</v>
      </c>
      <c r="C40" s="12">
        <v>6.7203517587939707</v>
      </c>
      <c r="D40" s="12">
        <v>3.1833245173234594</v>
      </c>
      <c r="E40" s="12">
        <v>4.2444326897646132</v>
      </c>
      <c r="F40" s="12">
        <v>35.2186855329278</v>
      </c>
      <c r="G40" s="12">
        <v>4.7497222956889713</v>
      </c>
      <c r="H40" s="12">
        <v>28.902565458873315</v>
      </c>
      <c r="I40" s="12">
        <v>100.50210261835494</v>
      </c>
      <c r="J40" s="12">
        <v>120.76421581592172</v>
      </c>
      <c r="K40" s="12">
        <v>7.2761703253107646</v>
      </c>
      <c r="L40" s="12">
        <v>12.531182226924095</v>
      </c>
      <c r="M40" s="12">
        <v>33.55122983337742</v>
      </c>
      <c r="N40" s="12">
        <v>7.6804020100502512</v>
      </c>
      <c r="O40" s="12">
        <v>4.0423168473948694</v>
      </c>
      <c r="P40" s="12">
        <v>7.7814599312351236</v>
      </c>
      <c r="Q40" s="12">
        <v>2.576976990214229</v>
      </c>
      <c r="R40" s="12">
        <v>5.2044829410208946</v>
      </c>
      <c r="S40" s="12">
        <v>11.621660936260248</v>
      </c>
      <c r="T40" s="12">
        <v>68.769915366305213</v>
      </c>
      <c r="U40" s="12">
        <v>38.250423168473951</v>
      </c>
      <c r="V40" s="12">
        <v>65.435003967204452</v>
      </c>
      <c r="W40" s="12">
        <v>11.823776778629991</v>
      </c>
      <c r="X40" s="12">
        <v>9.3478577096006354</v>
      </c>
      <c r="Y40" s="12">
        <v>17.129317640835758</v>
      </c>
      <c r="Z40" s="12">
        <v>3.9917878868024337</v>
      </c>
      <c r="AA40" s="12">
        <v>378.61350171912193</v>
      </c>
      <c r="AB40" s="12">
        <v>376.74393017720183</v>
      </c>
      <c r="AC40" s="12">
        <v>194.63755620206294</v>
      </c>
      <c r="AD40" s="12">
        <v>146.63504363924886</v>
      </c>
      <c r="AE40" s="12">
        <v>21.424279291192807</v>
      </c>
      <c r="AF40" s="12">
        <v>20.059997355197041</v>
      </c>
      <c r="AG40" s="12">
        <v>13.996522084104734</v>
      </c>
      <c r="AH40" s="12">
        <v>16.977730759058453</v>
      </c>
      <c r="AI40" s="12">
        <v>15.057630256545888</v>
      </c>
      <c r="AJ40" s="12">
        <v>17.280904522613067</v>
      </c>
      <c r="AK40" s="12">
        <v>1.8695715419201271</v>
      </c>
      <c r="AL40" s="12">
        <v>1.9201005025125628</v>
      </c>
      <c r="AM40" s="12">
        <v>4.3454906109494846</v>
      </c>
      <c r="AN40" s="12">
        <v>84.332835228775465</v>
      </c>
      <c r="AO40" s="13">
        <f t="shared" si="0"/>
        <v>1910.5000000000002</v>
      </c>
      <c r="AP40" s="14"/>
      <c r="AS40" s="15"/>
    </row>
    <row r="41" spans="1:45" x14ac:dyDescent="0.25">
      <c r="A41" s="1" t="s">
        <v>37</v>
      </c>
      <c r="B41" s="12">
        <v>29.046749351744822</v>
      </c>
      <c r="C41" s="12">
        <v>30.265494079790059</v>
      </c>
      <c r="D41" s="12">
        <v>8.8866803086631876</v>
      </c>
      <c r="E41" s="12">
        <v>6.2968477615670588</v>
      </c>
      <c r="F41" s="12">
        <v>95.366774969539819</v>
      </c>
      <c r="G41" s="12">
        <v>20.617098316098598</v>
      </c>
      <c r="H41" s="12">
        <v>105.77688618825955</v>
      </c>
      <c r="I41" s="12">
        <v>214.24516698428565</v>
      </c>
      <c r="J41" s="12">
        <v>276.85817738760977</v>
      </c>
      <c r="K41" s="12">
        <v>23.511617045206034</v>
      </c>
      <c r="L41" s="12">
        <v>44.839649785997686</v>
      </c>
      <c r="M41" s="12">
        <v>98.362855759317682</v>
      </c>
      <c r="N41" s="12">
        <v>32.550640444874873</v>
      </c>
      <c r="O41" s="12">
        <v>15.437433221906337</v>
      </c>
      <c r="P41" s="12">
        <v>23.00380674185385</v>
      </c>
      <c r="Q41" s="12">
        <v>17.316331344309415</v>
      </c>
      <c r="R41" s="12">
        <v>26.456916804648692</v>
      </c>
      <c r="S41" s="12">
        <v>43.417780936611578</v>
      </c>
      <c r="T41" s="12">
        <v>506.48999656346649</v>
      </c>
      <c r="U41" s="12">
        <v>174.68674435315066</v>
      </c>
      <c r="V41" s="12">
        <v>262.84261301508951</v>
      </c>
      <c r="W41" s="12">
        <v>37.933429660408009</v>
      </c>
      <c r="X41" s="12">
        <v>18.433514011684213</v>
      </c>
      <c r="Y41" s="12">
        <v>51.695088881252147</v>
      </c>
      <c r="Z41" s="12">
        <v>31.027209534818333</v>
      </c>
      <c r="AA41" s="12">
        <v>630.95430191508638</v>
      </c>
      <c r="AB41" s="12">
        <v>664.57134399700089</v>
      </c>
      <c r="AC41" s="12">
        <v>448.54884095098248</v>
      </c>
      <c r="AD41" s="12">
        <v>365.47107532256553</v>
      </c>
      <c r="AE41" s="12">
        <v>85.0074447811553</v>
      </c>
      <c r="AF41" s="12">
        <v>102.42533818613514</v>
      </c>
      <c r="AG41" s="12">
        <v>44.636525664656816</v>
      </c>
      <c r="AH41" s="12">
        <v>50.222439001530823</v>
      </c>
      <c r="AI41" s="12">
        <v>59.718491674216622</v>
      </c>
      <c r="AJ41" s="12">
        <v>91.862883876409754</v>
      </c>
      <c r="AK41" s="12">
        <v>4.2656065481583303</v>
      </c>
      <c r="AL41" s="12">
        <v>15.13274703989503</v>
      </c>
      <c r="AM41" s="12">
        <v>98.921447093005099</v>
      </c>
      <c r="AN41" s="12">
        <v>19.246010497047703</v>
      </c>
      <c r="AO41" s="13">
        <f t="shared" si="0"/>
        <v>4876.3499999999995</v>
      </c>
      <c r="AP41" s="14"/>
      <c r="AS41" s="15"/>
    </row>
    <row r="42" spans="1:45" x14ac:dyDescent="0.25">
      <c r="A42" s="11" t="s">
        <v>51</v>
      </c>
      <c r="B42" s="14">
        <f>SUM(B3:B41)</f>
        <v>4433.7082265962217</v>
      </c>
      <c r="C42" s="14">
        <f t="shared" ref="C42:AN42" si="3">SUM(C3:C41)</f>
        <v>7991.3724272322461</v>
      </c>
      <c r="D42" s="14">
        <f t="shared" si="3"/>
        <v>4044.4903803242728</v>
      </c>
      <c r="E42" s="14">
        <f t="shared" si="3"/>
        <v>3572.4560614536599</v>
      </c>
      <c r="F42" s="14">
        <f t="shared" si="3"/>
        <v>11383.889904291418</v>
      </c>
      <c r="G42" s="14">
        <f t="shared" si="3"/>
        <v>4294.5532797344258</v>
      </c>
      <c r="H42" s="14">
        <f t="shared" si="3"/>
        <v>6263.5209740475475</v>
      </c>
      <c r="I42" s="14">
        <f t="shared" si="3"/>
        <v>8139.4447853745041</v>
      </c>
      <c r="J42" s="14">
        <f t="shared" si="3"/>
        <v>12766.358904330074</v>
      </c>
      <c r="K42" s="14">
        <f t="shared" si="3"/>
        <v>4193.3041791769765</v>
      </c>
      <c r="L42" s="14">
        <f t="shared" si="3"/>
        <v>8136.615679601181</v>
      </c>
      <c r="M42" s="14">
        <f t="shared" si="3"/>
        <v>7536.6306337012184</v>
      </c>
      <c r="N42" s="14">
        <f t="shared" si="3"/>
        <v>5124.6192468956206</v>
      </c>
      <c r="O42" s="14">
        <f t="shared" si="3"/>
        <v>5180.8515527489199</v>
      </c>
      <c r="P42" s="14">
        <f t="shared" si="3"/>
        <v>4632.6673415033147</v>
      </c>
      <c r="Q42" s="14">
        <f t="shared" si="3"/>
        <v>3075.8957767657876</v>
      </c>
      <c r="R42" s="14">
        <f t="shared" si="3"/>
        <v>3996.4155334673014</v>
      </c>
      <c r="S42" s="14">
        <f t="shared" si="3"/>
        <v>6181.1461033579571</v>
      </c>
      <c r="T42" s="14">
        <f t="shared" si="3"/>
        <v>6135.7173828311816</v>
      </c>
      <c r="U42" s="14">
        <f t="shared" si="3"/>
        <v>6915.9728894319451</v>
      </c>
      <c r="V42" s="14">
        <f t="shared" si="3"/>
        <v>5757.5026463275181</v>
      </c>
      <c r="W42" s="14">
        <f t="shared" si="3"/>
        <v>2997.0527651372822</v>
      </c>
      <c r="X42" s="14">
        <f t="shared" si="3"/>
        <v>2496.8390997438423</v>
      </c>
      <c r="Y42" s="14">
        <f t="shared" si="3"/>
        <v>4306.0685554719994</v>
      </c>
      <c r="Z42" s="14">
        <f t="shared" si="3"/>
        <v>4770.2181174961597</v>
      </c>
      <c r="AA42" s="14">
        <f t="shared" si="3"/>
        <v>31491.085626848293</v>
      </c>
      <c r="AB42" s="14">
        <f t="shared" si="3"/>
        <v>32367.130310926874</v>
      </c>
      <c r="AC42" s="14">
        <f t="shared" si="3"/>
        <v>27426.86134174313</v>
      </c>
      <c r="AD42" s="14">
        <f t="shared" si="3"/>
        <v>18078.7294897344</v>
      </c>
      <c r="AE42" s="14">
        <f t="shared" si="3"/>
        <v>9477.2870947198753</v>
      </c>
      <c r="AF42" s="14">
        <f t="shared" si="3"/>
        <v>11957.077555118087</v>
      </c>
      <c r="AG42" s="14">
        <f t="shared" si="3"/>
        <v>7681.8676526396657</v>
      </c>
      <c r="AH42" s="14">
        <f t="shared" si="3"/>
        <v>12120.180477141728</v>
      </c>
      <c r="AI42" s="14">
        <f t="shared" si="3"/>
        <v>7413.5551825147277</v>
      </c>
      <c r="AJ42" s="14">
        <f t="shared" si="3"/>
        <v>6938.1759704612505</v>
      </c>
      <c r="AK42" s="14">
        <f t="shared" si="3"/>
        <v>2170.371709631565</v>
      </c>
      <c r="AL42" s="14">
        <f t="shared" si="3"/>
        <v>6407.0204143449064</v>
      </c>
      <c r="AM42" s="14">
        <f t="shared" si="3"/>
        <v>1985.016046633305</v>
      </c>
      <c r="AN42" s="14">
        <f t="shared" si="3"/>
        <v>4723.9286804996209</v>
      </c>
      <c r="AO42" s="14">
        <f>SUM(AO3:AO41)</f>
        <v>324565.60000000003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C17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37073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11.482324782128391</v>
      </c>
      <c r="C3" s="12">
        <v>126.00340616177733</v>
      </c>
      <c r="D3" s="12">
        <v>63.454952743341103</v>
      </c>
      <c r="E3" s="12">
        <v>64.361452068245981</v>
      </c>
      <c r="F3" s="12">
        <v>299.74911010187799</v>
      </c>
      <c r="G3" s="12">
        <v>104.8517552473303</v>
      </c>
      <c r="H3" s="12">
        <v>91.254265373757207</v>
      </c>
      <c r="I3" s="12">
        <v>52.576960844482628</v>
      </c>
      <c r="J3" s="12">
        <v>104.24742236406038</v>
      </c>
      <c r="K3" s="12">
        <v>34.749140788020128</v>
      </c>
      <c r="L3" s="12">
        <v>124.49257395360254</v>
      </c>
      <c r="M3" s="12">
        <v>116.03191358782374</v>
      </c>
      <c r="N3" s="12">
        <v>20.849484472812076</v>
      </c>
      <c r="O3" s="12">
        <v>27.194979747146188</v>
      </c>
      <c r="P3" s="12">
        <v>27.194979747146188</v>
      </c>
      <c r="Q3" s="12">
        <v>15.41048852338284</v>
      </c>
      <c r="R3" s="12">
        <v>7.2519945992389836</v>
      </c>
      <c r="S3" s="12">
        <v>28.403645513686019</v>
      </c>
      <c r="T3" s="12">
        <v>22.964649564256781</v>
      </c>
      <c r="U3" s="12">
        <v>12.690990548668221</v>
      </c>
      <c r="V3" s="12">
        <v>12.690990548668221</v>
      </c>
      <c r="W3" s="12">
        <v>5.7411623910641953</v>
      </c>
      <c r="X3" s="12">
        <v>7.8563274825088989</v>
      </c>
      <c r="Y3" s="12">
        <v>15.108322081747882</v>
      </c>
      <c r="Z3" s="12">
        <v>25.684147538971398</v>
      </c>
      <c r="AA3" s="12">
        <v>89.441266723947464</v>
      </c>
      <c r="AB3" s="12">
        <v>102.43442371425064</v>
      </c>
      <c r="AC3" s="12">
        <v>289.77761752792435</v>
      </c>
      <c r="AD3" s="12">
        <v>116.93841291272861</v>
      </c>
      <c r="AE3" s="12">
        <v>116.33408002945869</v>
      </c>
      <c r="AF3" s="12">
        <v>163.47204492451209</v>
      </c>
      <c r="AG3" s="12">
        <v>19.03648582300233</v>
      </c>
      <c r="AH3" s="12">
        <v>45.627132686878603</v>
      </c>
      <c r="AI3" s="12">
        <v>29.007978396955934</v>
      </c>
      <c r="AJ3" s="12">
        <v>22.964649564256781</v>
      </c>
      <c r="AK3" s="12">
        <v>4.8346630661593224</v>
      </c>
      <c r="AL3" s="12">
        <v>12.086657665398306</v>
      </c>
      <c r="AM3" s="12">
        <v>5.4389959494292377</v>
      </c>
      <c r="AN3" s="12">
        <v>22.058150239351907</v>
      </c>
      <c r="AO3" s="13">
        <f>SUM(B3:AN3)</f>
        <v>2461.75</v>
      </c>
      <c r="AP3" s="14"/>
      <c r="AR3" s="9" t="s">
        <v>39</v>
      </c>
      <c r="AS3" s="12">
        <f>SUM(B3:Z27,AK3:AN27,B38:Z41,AK38:AN41)</f>
        <v>40892.846105503428</v>
      </c>
      <c r="AU3" s="9" t="s">
        <v>40</v>
      </c>
      <c r="AV3" s="15">
        <f>SUM(AS11:AS16,AT11:AX11)</f>
        <v>85787.877654290904</v>
      </c>
      <c r="AW3" s="16">
        <f>AV3/AY$17</f>
        <v>0.59638695309074219</v>
      </c>
    </row>
    <row r="4" spans="1:51" x14ac:dyDescent="0.25">
      <c r="A4" s="1" t="s">
        <v>4</v>
      </c>
      <c r="B4" s="12">
        <v>113.25</v>
      </c>
      <c r="C4" s="12">
        <v>12.25</v>
      </c>
      <c r="D4" s="12">
        <v>46.75</v>
      </c>
      <c r="E4" s="12">
        <v>62.75</v>
      </c>
      <c r="F4" s="12">
        <v>438.25</v>
      </c>
      <c r="G4" s="12">
        <v>119.5</v>
      </c>
      <c r="H4" s="12">
        <v>109.25</v>
      </c>
      <c r="I4" s="12">
        <v>77.5</v>
      </c>
      <c r="J4" s="12">
        <v>181.25</v>
      </c>
      <c r="K4" s="12">
        <v>47.5</v>
      </c>
      <c r="L4" s="12">
        <v>84</v>
      </c>
      <c r="M4" s="12">
        <v>225</v>
      </c>
      <c r="N4" s="12">
        <v>30.75</v>
      </c>
      <c r="O4" s="12">
        <v>30</v>
      </c>
      <c r="P4" s="12">
        <v>31.25</v>
      </c>
      <c r="Q4" s="12">
        <v>16.25</v>
      </c>
      <c r="R4" s="12">
        <v>20.5</v>
      </c>
      <c r="S4" s="12">
        <v>51.5</v>
      </c>
      <c r="T4" s="12">
        <v>26.75</v>
      </c>
      <c r="U4" s="12">
        <v>13</v>
      </c>
      <c r="V4" s="12">
        <v>14.5</v>
      </c>
      <c r="W4" s="12">
        <v>4.5</v>
      </c>
      <c r="X4" s="12">
        <v>8.25</v>
      </c>
      <c r="Y4" s="12">
        <v>14.5</v>
      </c>
      <c r="Z4" s="12">
        <v>20.75</v>
      </c>
      <c r="AA4" s="12">
        <v>251.25</v>
      </c>
      <c r="AB4" s="12">
        <v>207</v>
      </c>
      <c r="AC4" s="12">
        <v>613.25</v>
      </c>
      <c r="AD4" s="12">
        <v>184.75</v>
      </c>
      <c r="AE4" s="12">
        <v>76.5</v>
      </c>
      <c r="AF4" s="12">
        <v>122.5</v>
      </c>
      <c r="AG4" s="12">
        <v>32.25</v>
      </c>
      <c r="AH4" s="12">
        <v>51.5</v>
      </c>
      <c r="AI4" s="12">
        <v>44</v>
      </c>
      <c r="AJ4" s="12">
        <v>40.75</v>
      </c>
      <c r="AK4" s="12">
        <v>7.5</v>
      </c>
      <c r="AL4" s="12">
        <v>10</v>
      </c>
      <c r="AM4" s="12">
        <v>5</v>
      </c>
      <c r="AN4" s="12">
        <v>19</v>
      </c>
      <c r="AO4" s="13">
        <f t="shared" ref="AO4:AO41" si="0">SUM(B4:AN4)</f>
        <v>3465</v>
      </c>
      <c r="AP4" s="14"/>
      <c r="AR4" s="9" t="s">
        <v>41</v>
      </c>
      <c r="AS4" s="12">
        <f>SUM(AA28:AJ37)</f>
        <v>39148.060453915874</v>
      </c>
      <c r="AU4" s="9" t="s">
        <v>42</v>
      </c>
      <c r="AV4" s="15">
        <f>SUM(AT12:AX16)</f>
        <v>58058.122345709111</v>
      </c>
      <c r="AW4" s="16">
        <f>AV4/AY$17</f>
        <v>0.40361304690925787</v>
      </c>
    </row>
    <row r="5" spans="1:51" x14ac:dyDescent="0.25">
      <c r="A5" s="1" t="s">
        <v>5</v>
      </c>
      <c r="B5" s="12">
        <v>61.5</v>
      </c>
      <c r="C5" s="12">
        <v>41</v>
      </c>
      <c r="D5" s="12">
        <v>9.25</v>
      </c>
      <c r="E5" s="12">
        <v>25.5</v>
      </c>
      <c r="F5" s="12">
        <v>292.5</v>
      </c>
      <c r="G5" s="12">
        <v>55.75</v>
      </c>
      <c r="H5" s="12">
        <v>36</v>
      </c>
      <c r="I5" s="12">
        <v>30.5</v>
      </c>
      <c r="J5" s="12">
        <v>74.25</v>
      </c>
      <c r="K5" s="12">
        <v>17.5</v>
      </c>
      <c r="L5" s="12">
        <v>35.5</v>
      </c>
      <c r="M5" s="12">
        <v>89.75</v>
      </c>
      <c r="N5" s="12">
        <v>9.75</v>
      </c>
      <c r="O5" s="12">
        <v>10.75</v>
      </c>
      <c r="P5" s="12">
        <v>9</v>
      </c>
      <c r="Q5" s="12">
        <v>4.75</v>
      </c>
      <c r="R5" s="12">
        <v>8</v>
      </c>
      <c r="S5" s="12">
        <v>24.75</v>
      </c>
      <c r="T5" s="12">
        <v>7.75</v>
      </c>
      <c r="U5" s="12">
        <v>8.5</v>
      </c>
      <c r="V5" s="12">
        <v>9.75</v>
      </c>
      <c r="W5" s="12">
        <v>5.5</v>
      </c>
      <c r="X5" s="12">
        <v>6.75</v>
      </c>
      <c r="Y5" s="12">
        <v>11.75</v>
      </c>
      <c r="Z5" s="12">
        <v>5.25</v>
      </c>
      <c r="AA5" s="12">
        <v>115.5</v>
      </c>
      <c r="AB5" s="12">
        <v>133.5</v>
      </c>
      <c r="AC5" s="12">
        <v>267</v>
      </c>
      <c r="AD5" s="12">
        <v>87.25</v>
      </c>
      <c r="AE5" s="12">
        <v>28.5</v>
      </c>
      <c r="AF5" s="12">
        <v>32</v>
      </c>
      <c r="AG5" s="12">
        <v>10.75</v>
      </c>
      <c r="AH5" s="12">
        <v>8</v>
      </c>
      <c r="AI5" s="12">
        <v>18</v>
      </c>
      <c r="AJ5" s="12">
        <v>13.5</v>
      </c>
      <c r="AK5" s="12">
        <v>2.25</v>
      </c>
      <c r="AL5" s="12">
        <v>7</v>
      </c>
      <c r="AM5" s="12">
        <v>2</v>
      </c>
      <c r="AN5" s="12">
        <v>5</v>
      </c>
      <c r="AO5" s="13">
        <f t="shared" si="0"/>
        <v>1621.5</v>
      </c>
      <c r="AP5" s="14"/>
      <c r="AR5" s="9" t="s">
        <v>43</v>
      </c>
      <c r="AS5" s="12">
        <f>SUM(AA3:AJ27,B28:Z37,AA38:AJ41,AK28:AN37)</f>
        <v>63805.093440580713</v>
      </c>
    </row>
    <row r="6" spans="1:51" x14ac:dyDescent="0.25">
      <c r="A6" s="1" t="s">
        <v>6</v>
      </c>
      <c r="B6" s="12">
        <v>64.25</v>
      </c>
      <c r="C6" s="12">
        <v>54.5</v>
      </c>
      <c r="D6" s="12">
        <v>25.5</v>
      </c>
      <c r="E6" s="12">
        <v>6.25</v>
      </c>
      <c r="F6" s="12">
        <v>100.75</v>
      </c>
      <c r="G6" s="12">
        <v>43.75</v>
      </c>
      <c r="H6" s="12">
        <v>39</v>
      </c>
      <c r="I6" s="12">
        <v>40.5</v>
      </c>
      <c r="J6" s="12">
        <v>70</v>
      </c>
      <c r="K6" s="12">
        <v>18</v>
      </c>
      <c r="L6" s="12">
        <v>42.5</v>
      </c>
      <c r="M6" s="12">
        <v>89.5</v>
      </c>
      <c r="N6" s="12">
        <v>9</v>
      </c>
      <c r="O6" s="12">
        <v>9</v>
      </c>
      <c r="P6" s="12">
        <v>6.25</v>
      </c>
      <c r="Q6" s="12">
        <v>5.25</v>
      </c>
      <c r="R6" s="12">
        <v>7</v>
      </c>
      <c r="S6" s="12">
        <v>20.5</v>
      </c>
      <c r="T6" s="12">
        <v>7.75</v>
      </c>
      <c r="U6" s="12">
        <v>8</v>
      </c>
      <c r="V6" s="12">
        <v>13.5</v>
      </c>
      <c r="W6" s="12">
        <v>1.75</v>
      </c>
      <c r="X6" s="12">
        <v>8.25</v>
      </c>
      <c r="Y6" s="12">
        <v>9.25</v>
      </c>
      <c r="Z6" s="12">
        <v>7.75</v>
      </c>
      <c r="AA6" s="12">
        <v>166.75</v>
      </c>
      <c r="AB6" s="12">
        <v>166.5</v>
      </c>
      <c r="AC6" s="12">
        <v>321.5</v>
      </c>
      <c r="AD6" s="12">
        <v>159.75</v>
      </c>
      <c r="AE6" s="12">
        <v>56.25</v>
      </c>
      <c r="AF6" s="12">
        <v>43</v>
      </c>
      <c r="AG6" s="12">
        <v>15</v>
      </c>
      <c r="AH6" s="12">
        <v>8.25</v>
      </c>
      <c r="AI6" s="12">
        <v>15.75</v>
      </c>
      <c r="AJ6" s="12">
        <v>13</v>
      </c>
      <c r="AK6" s="12">
        <v>4.75</v>
      </c>
      <c r="AL6" s="12">
        <v>9.25</v>
      </c>
      <c r="AM6" s="12">
        <v>1.5</v>
      </c>
      <c r="AN6" s="12">
        <v>7</v>
      </c>
      <c r="AO6" s="13">
        <f t="shared" si="0"/>
        <v>1696</v>
      </c>
      <c r="AP6" s="14"/>
      <c r="AS6" s="12"/>
    </row>
    <row r="7" spans="1:51" x14ac:dyDescent="0.25">
      <c r="A7" s="1" t="s">
        <v>7</v>
      </c>
      <c r="B7" s="12">
        <v>247.56890382265664</v>
      </c>
      <c r="C7" s="12">
        <v>404.89749519986032</v>
      </c>
      <c r="D7" s="12">
        <v>272.03639378600104</v>
      </c>
      <c r="E7" s="12">
        <v>98.396142433234417</v>
      </c>
      <c r="F7" s="12">
        <v>15.259294815849188</v>
      </c>
      <c r="G7" s="12">
        <v>246.77962995287135</v>
      </c>
      <c r="H7" s="12">
        <v>188.11027229883049</v>
      </c>
      <c r="I7" s="12">
        <v>168.9046081340548</v>
      </c>
      <c r="J7" s="12">
        <v>337.80921626810959</v>
      </c>
      <c r="K7" s="12">
        <v>82.084482457671498</v>
      </c>
      <c r="L7" s="12">
        <v>183.90081165997555</v>
      </c>
      <c r="M7" s="12">
        <v>197.84465002618256</v>
      </c>
      <c r="N7" s="12">
        <v>59.984814103683014</v>
      </c>
      <c r="O7" s="12">
        <v>57.616992494327107</v>
      </c>
      <c r="P7" s="12">
        <v>54.722988305114328</v>
      </c>
      <c r="Q7" s="12">
        <v>27.098402862628731</v>
      </c>
      <c r="R7" s="12">
        <v>46.040975737475996</v>
      </c>
      <c r="S7" s="12">
        <v>149.17276138942222</v>
      </c>
      <c r="T7" s="12">
        <v>41.042241228835749</v>
      </c>
      <c r="U7" s="12">
        <v>53.144440565543725</v>
      </c>
      <c r="V7" s="12">
        <v>64.457366032466396</v>
      </c>
      <c r="W7" s="12">
        <v>25.782946412986558</v>
      </c>
      <c r="X7" s="12">
        <v>25.256763833129689</v>
      </c>
      <c r="Y7" s="12">
        <v>38.937510909408275</v>
      </c>
      <c r="Z7" s="12">
        <v>40.77914993890731</v>
      </c>
      <c r="AA7" s="12">
        <v>423.31388549485075</v>
      </c>
      <c r="AB7" s="12">
        <v>383.06091813580031</v>
      </c>
      <c r="AC7" s="12">
        <v>1038.1582300576017</v>
      </c>
      <c r="AD7" s="12">
        <v>450.67537964740791</v>
      </c>
      <c r="AE7" s="12">
        <v>142.06929656135449</v>
      </c>
      <c r="AF7" s="12">
        <v>129.70400593471808</v>
      </c>
      <c r="AG7" s="12">
        <v>52.35516669575842</v>
      </c>
      <c r="AH7" s="12">
        <v>27.624585442485596</v>
      </c>
      <c r="AI7" s="12">
        <v>68.403735381392906</v>
      </c>
      <c r="AJ7" s="12">
        <v>66.825187641822311</v>
      </c>
      <c r="AK7" s="12">
        <v>20.521120614417875</v>
      </c>
      <c r="AL7" s="12">
        <v>68.14064409146448</v>
      </c>
      <c r="AM7" s="12">
        <v>10.52365159713737</v>
      </c>
      <c r="AN7" s="12">
        <v>19.994938034561006</v>
      </c>
      <c r="AO7" s="13">
        <f t="shared" si="0"/>
        <v>6029</v>
      </c>
      <c r="AP7" s="14"/>
      <c r="AR7" s="9" t="s">
        <v>44</v>
      </c>
      <c r="AS7" s="12">
        <f>SUM(AJ3:AN41,B37:AI41)</f>
        <v>18286.922169687343</v>
      </c>
    </row>
    <row r="8" spans="1:51" x14ac:dyDescent="0.25">
      <c r="A8" s="1" t="s">
        <v>8</v>
      </c>
      <c r="B8" s="12">
        <v>91.799765518943602</v>
      </c>
      <c r="C8" s="12">
        <v>110.53995433789954</v>
      </c>
      <c r="D8" s="12">
        <v>51.060224608169811</v>
      </c>
      <c r="E8" s="12">
        <v>48.344255214118228</v>
      </c>
      <c r="F8" s="12">
        <v>212.11720967542885</v>
      </c>
      <c r="G8" s="12">
        <v>4.6171479698876956</v>
      </c>
      <c r="H8" s="12">
        <v>67.084444033074163</v>
      </c>
      <c r="I8" s="12">
        <v>72.244785881772188</v>
      </c>
      <c r="J8" s="12">
        <v>104.56482167098605</v>
      </c>
      <c r="K8" s="12">
        <v>45.35668888066148</v>
      </c>
      <c r="L8" s="12">
        <v>95.873719610020984</v>
      </c>
      <c r="M8" s="12">
        <v>112.98432679254597</v>
      </c>
      <c r="N8" s="12">
        <v>26.344903122300384</v>
      </c>
      <c r="O8" s="12">
        <v>24.443724546464271</v>
      </c>
      <c r="P8" s="12">
        <v>27.431290879921015</v>
      </c>
      <c r="Q8" s="12">
        <v>5.9751326669134883</v>
      </c>
      <c r="R8" s="12">
        <v>11.950265333826977</v>
      </c>
      <c r="S8" s="12">
        <v>26.616500061705541</v>
      </c>
      <c r="T8" s="12">
        <v>14.937831667283723</v>
      </c>
      <c r="U8" s="12">
        <v>11.135474515611502</v>
      </c>
      <c r="V8" s="12">
        <v>13.036653091447612</v>
      </c>
      <c r="W8" s="12">
        <v>2.9875663334567442</v>
      </c>
      <c r="X8" s="12">
        <v>7.8763112427495985</v>
      </c>
      <c r="Y8" s="12">
        <v>10.049086757990867</v>
      </c>
      <c r="Z8" s="12">
        <v>26.344903122300384</v>
      </c>
      <c r="AA8" s="12">
        <v>123.30501048994199</v>
      </c>
      <c r="AB8" s="12">
        <v>146.11915339997532</v>
      </c>
      <c r="AC8" s="12">
        <v>315.05244970998393</v>
      </c>
      <c r="AD8" s="12">
        <v>164.5877452795261</v>
      </c>
      <c r="AE8" s="12">
        <v>67.899234851289648</v>
      </c>
      <c r="AF8" s="12">
        <v>73.87436751820313</v>
      </c>
      <c r="AG8" s="12">
        <v>15.20942860668888</v>
      </c>
      <c r="AH8" s="12">
        <v>11.950265333826977</v>
      </c>
      <c r="AI8" s="12">
        <v>11.407071455016661</v>
      </c>
      <c r="AJ8" s="12">
        <v>14.666234727878564</v>
      </c>
      <c r="AK8" s="12">
        <v>3.8023571516722199</v>
      </c>
      <c r="AL8" s="12">
        <v>13.579846970257929</v>
      </c>
      <c r="AM8" s="12">
        <v>1.9011785758361099</v>
      </c>
      <c r="AN8" s="12">
        <v>11.67866839442182</v>
      </c>
      <c r="AO8" s="13">
        <f t="shared" si="0"/>
        <v>2200.75</v>
      </c>
      <c r="AP8" s="14"/>
      <c r="AS8" s="15"/>
    </row>
    <row r="9" spans="1:51" x14ac:dyDescent="0.25">
      <c r="A9" s="1" t="s">
        <v>9</v>
      </c>
      <c r="B9" s="12">
        <v>69</v>
      </c>
      <c r="C9" s="12">
        <v>100.5</v>
      </c>
      <c r="D9" s="12">
        <v>33.25</v>
      </c>
      <c r="E9" s="12">
        <v>37</v>
      </c>
      <c r="F9" s="12">
        <v>166</v>
      </c>
      <c r="G9" s="12">
        <v>83.75</v>
      </c>
      <c r="H9" s="12">
        <v>6.5</v>
      </c>
      <c r="I9" s="12">
        <v>41</v>
      </c>
      <c r="J9" s="12">
        <v>98</v>
      </c>
      <c r="K9" s="12">
        <v>32.75</v>
      </c>
      <c r="L9" s="12">
        <v>86.75</v>
      </c>
      <c r="M9" s="12">
        <v>157.75</v>
      </c>
      <c r="N9" s="12">
        <v>37.25</v>
      </c>
      <c r="O9" s="12">
        <v>47.25</v>
      </c>
      <c r="P9" s="12">
        <v>36</v>
      </c>
      <c r="Q9" s="12">
        <v>12.5</v>
      </c>
      <c r="R9" s="12">
        <v>16.25</v>
      </c>
      <c r="S9" s="12">
        <v>30.25</v>
      </c>
      <c r="T9" s="12">
        <v>51.5</v>
      </c>
      <c r="U9" s="12">
        <v>23</v>
      </c>
      <c r="V9" s="12">
        <v>34.75</v>
      </c>
      <c r="W9" s="12">
        <v>9.5</v>
      </c>
      <c r="X9" s="12">
        <v>8</v>
      </c>
      <c r="Y9" s="12">
        <v>27.5</v>
      </c>
      <c r="Z9" s="12">
        <v>38.25</v>
      </c>
      <c r="AA9" s="12">
        <v>234</v>
      </c>
      <c r="AB9" s="12">
        <v>231.5</v>
      </c>
      <c r="AC9" s="12">
        <v>496.75</v>
      </c>
      <c r="AD9" s="12">
        <v>230.5</v>
      </c>
      <c r="AE9" s="12">
        <v>106.5</v>
      </c>
      <c r="AF9" s="12">
        <v>81.75</v>
      </c>
      <c r="AG9" s="12">
        <v>22.25</v>
      </c>
      <c r="AH9" s="12">
        <v>25.75</v>
      </c>
      <c r="AI9" s="12">
        <v>21</v>
      </c>
      <c r="AJ9" s="12">
        <v>26</v>
      </c>
      <c r="AK9" s="12">
        <v>3</v>
      </c>
      <c r="AL9" s="12">
        <v>17</v>
      </c>
      <c r="AM9" s="12">
        <v>7.5</v>
      </c>
      <c r="AN9" s="12">
        <v>44.25</v>
      </c>
      <c r="AO9" s="13">
        <f t="shared" si="0"/>
        <v>2832</v>
      </c>
      <c r="AP9" s="14"/>
      <c r="AS9" s="15"/>
    </row>
    <row r="10" spans="1:51" x14ac:dyDescent="0.25">
      <c r="A10" s="1">
        <v>19</v>
      </c>
      <c r="B10" s="12">
        <v>51.586258476266451</v>
      </c>
      <c r="C10" s="12">
        <v>77.764359792580777</v>
      </c>
      <c r="D10" s="12">
        <v>31.824358462970348</v>
      </c>
      <c r="E10" s="12">
        <v>43.886816912644598</v>
      </c>
      <c r="F10" s="12">
        <v>165.28134556574923</v>
      </c>
      <c r="G10" s="12">
        <v>71.348158489562564</v>
      </c>
      <c r="H10" s="12">
        <v>36.957319505384923</v>
      </c>
      <c r="I10" s="12">
        <v>7.4427935115011303</v>
      </c>
      <c r="J10" s="12">
        <v>25.408157159952133</v>
      </c>
      <c r="K10" s="12">
        <v>17.195419492088817</v>
      </c>
      <c r="L10" s="12">
        <v>62.878772769578511</v>
      </c>
      <c r="M10" s="12">
        <v>81.357432522270969</v>
      </c>
      <c r="N10" s="12">
        <v>33.364246775694724</v>
      </c>
      <c r="O10" s="12">
        <v>32.081006515091076</v>
      </c>
      <c r="P10" s="12">
        <v>36.957319505384923</v>
      </c>
      <c r="Q10" s="12">
        <v>15.912179231485174</v>
      </c>
      <c r="R10" s="12">
        <v>25.151509107831405</v>
      </c>
      <c r="S10" s="12">
        <v>45.940001329610425</v>
      </c>
      <c r="T10" s="12">
        <v>29.001229889642335</v>
      </c>
      <c r="U10" s="12">
        <v>28.744581837521608</v>
      </c>
      <c r="V10" s="12">
        <v>32.850950671453262</v>
      </c>
      <c r="W10" s="12">
        <v>13.345698710277889</v>
      </c>
      <c r="X10" s="12">
        <v>13.345698710277889</v>
      </c>
      <c r="Y10" s="12">
        <v>30.027822098125249</v>
      </c>
      <c r="Z10" s="12">
        <v>19.505251961175375</v>
      </c>
      <c r="AA10" s="12">
        <v>110.87195851615476</v>
      </c>
      <c r="AB10" s="12">
        <v>122.67776891370828</v>
      </c>
      <c r="AC10" s="12">
        <v>260.49777290253957</v>
      </c>
      <c r="AD10" s="12">
        <v>163.22816114878341</v>
      </c>
      <c r="AE10" s="12">
        <v>55.179331205956657</v>
      </c>
      <c r="AF10" s="12">
        <v>54.922683153835926</v>
      </c>
      <c r="AG10" s="12">
        <v>15.398883127243717</v>
      </c>
      <c r="AH10" s="12">
        <v>19.505251961175375</v>
      </c>
      <c r="AI10" s="12">
        <v>18.735307804813189</v>
      </c>
      <c r="AJ10" s="12">
        <v>18.735307804813189</v>
      </c>
      <c r="AK10" s="12">
        <v>4.8763129902938438</v>
      </c>
      <c r="AL10" s="12">
        <v>14.885587023002261</v>
      </c>
      <c r="AM10" s="12">
        <v>3.593072729690201</v>
      </c>
      <c r="AN10" s="12">
        <v>37.983911713867833</v>
      </c>
      <c r="AO10" s="13">
        <f t="shared" si="0"/>
        <v>1930.25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79.709797276288796</v>
      </c>
      <c r="C11" s="12">
        <v>162.47556122131709</v>
      </c>
      <c r="D11" s="12">
        <v>91.169672284061946</v>
      </c>
      <c r="E11" s="12">
        <v>90.660344505938696</v>
      </c>
      <c r="F11" s="12">
        <v>281.14893352403459</v>
      </c>
      <c r="G11" s="12">
        <v>106.19484173869785</v>
      </c>
      <c r="H11" s="12">
        <v>92.442991729370064</v>
      </c>
      <c r="I11" s="12">
        <v>26.485044462409054</v>
      </c>
      <c r="J11" s="12">
        <v>15.279833343697533</v>
      </c>
      <c r="K11" s="12">
        <v>27.503700018655557</v>
      </c>
      <c r="L11" s="12">
        <v>148.46904732292768</v>
      </c>
      <c r="M11" s="12">
        <v>194.56321124308189</v>
      </c>
      <c r="N11" s="12">
        <v>112.05211118711523</v>
      </c>
      <c r="O11" s="12">
        <v>117.40005285740936</v>
      </c>
      <c r="P11" s="12">
        <v>81.237780610658547</v>
      </c>
      <c r="Q11" s="12">
        <v>39.472902804551957</v>
      </c>
      <c r="R11" s="12">
        <v>58.063366706050623</v>
      </c>
      <c r="S11" s="12">
        <v>112.05211118711523</v>
      </c>
      <c r="T11" s="12">
        <v>66.212611156022632</v>
      </c>
      <c r="U11" s="12">
        <v>50.168786145140231</v>
      </c>
      <c r="V11" s="12">
        <v>56.79004726074249</v>
      </c>
      <c r="W11" s="12">
        <v>34.888952801442699</v>
      </c>
      <c r="X11" s="12">
        <v>30.81433057645669</v>
      </c>
      <c r="Y11" s="12">
        <v>52.460761146694857</v>
      </c>
      <c r="Z11" s="12">
        <v>52.460761146694857</v>
      </c>
      <c r="AA11" s="12">
        <v>243.20401405385238</v>
      </c>
      <c r="AB11" s="12">
        <v>256.19187239599529</v>
      </c>
      <c r="AC11" s="12">
        <v>673.33132267893791</v>
      </c>
      <c r="AD11" s="12">
        <v>269.17973073813818</v>
      </c>
      <c r="AE11" s="12">
        <v>82.256436166905047</v>
      </c>
      <c r="AF11" s="12">
        <v>80.219125054412046</v>
      </c>
      <c r="AG11" s="12">
        <v>37.944919470182207</v>
      </c>
      <c r="AH11" s="12">
        <v>56.535383371680865</v>
      </c>
      <c r="AI11" s="12">
        <v>57.554038927927373</v>
      </c>
      <c r="AJ11" s="12">
        <v>52.715425035756482</v>
      </c>
      <c r="AK11" s="12">
        <v>6.6212611156022634</v>
      </c>
      <c r="AL11" s="12">
        <v>30.559666687395065</v>
      </c>
      <c r="AM11" s="12">
        <v>9.1679000062185185</v>
      </c>
      <c r="AN11" s="12">
        <v>59.591350040420373</v>
      </c>
      <c r="AO11" s="13">
        <f t="shared" si="0"/>
        <v>4095.2500000000009</v>
      </c>
      <c r="AP11" s="14"/>
      <c r="AR11" s="18" t="s">
        <v>45</v>
      </c>
      <c r="AS11" s="15">
        <f>SUM(AA28:AD31)</f>
        <v>2285.1002780888311</v>
      </c>
      <c r="AT11" s="15">
        <f>SUM(Z28:Z31,H28:K31)</f>
        <v>5675.2567014536917</v>
      </c>
      <c r="AU11" s="15">
        <f>SUM(AE28:AJ31)</f>
        <v>16466.966686708241</v>
      </c>
      <c r="AV11" s="15">
        <f>SUM(B28:G31)</f>
        <v>6452.83139193638</v>
      </c>
      <c r="AW11" s="15">
        <f>SUM(AM28:AN31,T28:Y31)</f>
        <v>5620.3512028291034</v>
      </c>
      <c r="AX11" s="15">
        <f>SUM(AK28:AL31,L28:S31)</f>
        <v>8294.4937389837505</v>
      </c>
      <c r="AY11" s="14">
        <f t="shared" ref="AY11:AY16" si="1">SUM(AS11:AX11)</f>
        <v>44794.999999999993</v>
      </c>
    </row>
    <row r="12" spans="1:51" x14ac:dyDescent="0.25">
      <c r="A12" s="1" t="s">
        <v>10</v>
      </c>
      <c r="B12" s="12">
        <v>28.25</v>
      </c>
      <c r="C12" s="12">
        <v>38</v>
      </c>
      <c r="D12" s="12">
        <v>19.75</v>
      </c>
      <c r="E12" s="12">
        <v>18.5</v>
      </c>
      <c r="F12" s="12">
        <v>81</v>
      </c>
      <c r="G12" s="12">
        <v>38.25</v>
      </c>
      <c r="H12" s="12">
        <v>28.75</v>
      </c>
      <c r="I12" s="12">
        <v>15.5</v>
      </c>
      <c r="J12" s="12">
        <v>29.5</v>
      </c>
      <c r="K12" s="12">
        <v>5</v>
      </c>
      <c r="L12" s="12">
        <v>102.5</v>
      </c>
      <c r="M12" s="12">
        <v>159.25</v>
      </c>
      <c r="N12" s="12">
        <v>118.75</v>
      </c>
      <c r="O12" s="12">
        <v>102.25</v>
      </c>
      <c r="P12" s="12">
        <v>41</v>
      </c>
      <c r="Q12" s="12">
        <v>34.5</v>
      </c>
      <c r="R12" s="12">
        <v>49.25</v>
      </c>
      <c r="S12" s="12">
        <v>75.25</v>
      </c>
      <c r="T12" s="12">
        <v>6.5</v>
      </c>
      <c r="U12" s="12">
        <v>4.75</v>
      </c>
      <c r="V12" s="12">
        <v>7.75</v>
      </c>
      <c r="W12" s="12">
        <v>2.75</v>
      </c>
      <c r="X12" s="12">
        <v>1.5</v>
      </c>
      <c r="Y12" s="12">
        <v>15.5</v>
      </c>
      <c r="Z12" s="12">
        <v>26</v>
      </c>
      <c r="AA12" s="12">
        <v>149.75</v>
      </c>
      <c r="AB12" s="12">
        <v>161.5</v>
      </c>
      <c r="AC12" s="12">
        <v>420.5</v>
      </c>
      <c r="AD12" s="12">
        <v>155.75</v>
      </c>
      <c r="AE12" s="12">
        <v>61.75</v>
      </c>
      <c r="AF12" s="12">
        <v>61.25</v>
      </c>
      <c r="AG12" s="12">
        <v>14</v>
      </c>
      <c r="AH12" s="12">
        <v>28</v>
      </c>
      <c r="AI12" s="12">
        <v>18.5</v>
      </c>
      <c r="AJ12" s="12">
        <v>11.75</v>
      </c>
      <c r="AK12" s="12">
        <v>32.75</v>
      </c>
      <c r="AL12" s="12">
        <v>55</v>
      </c>
      <c r="AM12" s="12">
        <v>1.75</v>
      </c>
      <c r="AN12" s="12">
        <v>10.75</v>
      </c>
      <c r="AO12" s="13">
        <f t="shared" si="0"/>
        <v>2233</v>
      </c>
      <c r="AP12" s="14"/>
      <c r="AR12" s="17" t="s">
        <v>46</v>
      </c>
      <c r="AS12" s="15">
        <f>SUM(AA27:AD27,AA9:AD12)</f>
        <v>5373.6826013481104</v>
      </c>
      <c r="AT12" s="15">
        <f>SUM(Z27,Z9:Z12,H9:K12,H27:K27)</f>
        <v>761.18127233092946</v>
      </c>
      <c r="AU12" s="15">
        <f>SUM(AE9:AJ12,AE27:AJ27)</f>
        <v>1191.202093084702</v>
      </c>
      <c r="AV12" s="15">
        <f>SUM(B9:G12,B27:G27)</f>
        <v>2101.8004482501128</v>
      </c>
      <c r="AW12" s="15">
        <f>SUM(T9:Y12,AM9:AN12,T27:Y27,AM27:AN27)</f>
        <v>845.98770549399478</v>
      </c>
      <c r="AX12" s="15">
        <f>SUM(L9:S12,AK9:AL12,L27:S27,AK27:AL27)</f>
        <v>2732.6458794921509</v>
      </c>
      <c r="AY12" s="14">
        <f t="shared" si="1"/>
        <v>13006.5</v>
      </c>
    </row>
    <row r="13" spans="1:51" x14ac:dyDescent="0.25">
      <c r="A13" s="1" t="s">
        <v>11</v>
      </c>
      <c r="B13" s="12">
        <v>98.270617940596424</v>
      </c>
      <c r="C13" s="12">
        <v>95.208360724317217</v>
      </c>
      <c r="D13" s="12">
        <v>47.325793342496866</v>
      </c>
      <c r="E13" s="12">
        <v>42.036439968923688</v>
      </c>
      <c r="F13" s="12">
        <v>204.89284647104523</v>
      </c>
      <c r="G13" s="12">
        <v>110.51964680571326</v>
      </c>
      <c r="H13" s="12">
        <v>100.21932707822864</v>
      </c>
      <c r="I13" s="12">
        <v>66.812884718819106</v>
      </c>
      <c r="J13" s="12">
        <v>167.867372856033</v>
      </c>
      <c r="K13" s="12">
        <v>91.032555429391024</v>
      </c>
      <c r="L13" s="12">
        <v>16.981608199366523</v>
      </c>
      <c r="M13" s="12">
        <v>307.89604374589135</v>
      </c>
      <c r="N13" s="12">
        <v>163.41318054144506</v>
      </c>
      <c r="O13" s="12">
        <v>227.16380804398494</v>
      </c>
      <c r="P13" s="12">
        <v>198.48994501882507</v>
      </c>
      <c r="Q13" s="12">
        <v>72.102238092392284</v>
      </c>
      <c r="R13" s="12">
        <v>67.648045777804342</v>
      </c>
      <c r="S13" s="12">
        <v>112.18996892368374</v>
      </c>
      <c r="T13" s="12">
        <v>54.563855853702265</v>
      </c>
      <c r="U13" s="12">
        <v>19.20870435666049</v>
      </c>
      <c r="V13" s="12">
        <v>30.622572162792089</v>
      </c>
      <c r="W13" s="12">
        <v>15.868060120719537</v>
      </c>
      <c r="X13" s="12">
        <v>26.446766867865893</v>
      </c>
      <c r="Y13" s="12">
        <v>27.281927926851132</v>
      </c>
      <c r="Z13" s="12">
        <v>84.629653977170861</v>
      </c>
      <c r="AA13" s="12">
        <v>270.59218311121737</v>
      </c>
      <c r="AB13" s="12">
        <v>257.50799318711529</v>
      </c>
      <c r="AC13" s="12">
        <v>736.05527998565708</v>
      </c>
      <c r="AD13" s="12">
        <v>255.55928404948307</v>
      </c>
      <c r="AE13" s="12">
        <v>142.25576704715235</v>
      </c>
      <c r="AF13" s="12">
        <v>216.86348831650034</v>
      </c>
      <c r="AG13" s="12">
        <v>31.457733221777328</v>
      </c>
      <c r="AH13" s="12">
        <v>44.820310165541144</v>
      </c>
      <c r="AI13" s="12">
        <v>44.541923145879402</v>
      </c>
      <c r="AJ13" s="12">
        <v>23.662896671248433</v>
      </c>
      <c r="AK13" s="12">
        <v>43.149988047570666</v>
      </c>
      <c r="AL13" s="12">
        <v>98.270617940596424</v>
      </c>
      <c r="AM13" s="12">
        <v>8.3516105898523882</v>
      </c>
      <c r="AN13" s="12">
        <v>36.46869957568876</v>
      </c>
      <c r="AO13" s="13">
        <f t="shared" si="0"/>
        <v>4658.25</v>
      </c>
      <c r="AP13" s="14"/>
      <c r="AR13" s="17" t="s">
        <v>47</v>
      </c>
      <c r="AS13" s="15">
        <f>SUM(AA32:AD37)</f>
        <v>15085.979397074561</v>
      </c>
      <c r="AT13" s="15">
        <f>SUM(H32:K37,Z32:Z37)</f>
        <v>1335.2447377809492</v>
      </c>
      <c r="AU13" s="15">
        <f>SUM(AE32:AJ37)</f>
        <v>5310.0140920442382</v>
      </c>
      <c r="AV13" s="15">
        <f>SUM(B32:G37)</f>
        <v>1588.2757759543342</v>
      </c>
      <c r="AW13" s="15">
        <f>SUM(T32:Y37,AM32:AN37)</f>
        <v>1081.6749910809845</v>
      </c>
      <c r="AX13" s="15">
        <f>SUM(L32:S37,AK32:AL37)</f>
        <v>1924.5610060649303</v>
      </c>
      <c r="AY13" s="14">
        <f t="shared" si="1"/>
        <v>26325.75</v>
      </c>
    </row>
    <row r="14" spans="1:51" x14ac:dyDescent="0.25">
      <c r="A14" s="1" t="s">
        <v>12</v>
      </c>
      <c r="B14" s="12">
        <v>571.51210490921324</v>
      </c>
      <c r="C14" s="12">
        <v>159.55379959650304</v>
      </c>
      <c r="D14" s="12">
        <v>81.644586415601879</v>
      </c>
      <c r="E14" s="12">
        <v>55.496973772696705</v>
      </c>
      <c r="F14" s="12">
        <v>155.01798924008071</v>
      </c>
      <c r="G14" s="12">
        <v>76.308338937457975</v>
      </c>
      <c r="H14" s="12">
        <v>116.59700739744451</v>
      </c>
      <c r="I14" s="12">
        <v>39.221418964357767</v>
      </c>
      <c r="J14" s="12">
        <v>209.44771351714863</v>
      </c>
      <c r="K14" s="12">
        <v>70.705279085406858</v>
      </c>
      <c r="L14" s="12">
        <v>1025.8935776731676</v>
      </c>
      <c r="M14" s="12">
        <v>5.6030598520511097</v>
      </c>
      <c r="N14" s="12">
        <v>202.51059179556154</v>
      </c>
      <c r="O14" s="12">
        <v>189.70359784801613</v>
      </c>
      <c r="P14" s="12">
        <v>165.95729657027573</v>
      </c>
      <c r="Q14" s="12">
        <v>94.451580363147272</v>
      </c>
      <c r="R14" s="12">
        <v>191.8380968392737</v>
      </c>
      <c r="S14" s="12">
        <v>386.61112979152659</v>
      </c>
      <c r="T14" s="12">
        <v>86.980833893745796</v>
      </c>
      <c r="U14" s="12">
        <v>113.39525891055817</v>
      </c>
      <c r="V14" s="12">
        <v>75.507901815736389</v>
      </c>
      <c r="W14" s="12">
        <v>69.104404841963685</v>
      </c>
      <c r="X14" s="12">
        <v>40.288668459986553</v>
      </c>
      <c r="Y14" s="12">
        <v>61.633658372562209</v>
      </c>
      <c r="Z14" s="12">
        <v>30.149798251513115</v>
      </c>
      <c r="AA14" s="12">
        <v>949.8520511096167</v>
      </c>
      <c r="AB14" s="12">
        <v>101.38870208473436</v>
      </c>
      <c r="AC14" s="12">
        <v>374.07094821788837</v>
      </c>
      <c r="AD14" s="12">
        <v>135.27387357094821</v>
      </c>
      <c r="AE14" s="12">
        <v>78.709650302622734</v>
      </c>
      <c r="AF14" s="12">
        <v>79.51008742434432</v>
      </c>
      <c r="AG14" s="12">
        <v>66.969905850706127</v>
      </c>
      <c r="AH14" s="12">
        <v>46.42535305985205</v>
      </c>
      <c r="AI14" s="12">
        <v>150.21536650975119</v>
      </c>
      <c r="AJ14" s="12">
        <v>58.96553463349025</v>
      </c>
      <c r="AK14" s="12">
        <v>118.73150638870209</v>
      </c>
      <c r="AL14" s="12">
        <v>577.91560188298592</v>
      </c>
      <c r="AM14" s="12">
        <v>40.021856086079353</v>
      </c>
      <c r="AN14" s="12">
        <v>88.314895763281783</v>
      </c>
      <c r="AO14" s="13">
        <f t="shared" si="0"/>
        <v>7141.4999999999991</v>
      </c>
      <c r="AP14" s="14"/>
      <c r="AR14" s="17" t="s">
        <v>48</v>
      </c>
      <c r="AS14" s="15">
        <f>SUM(AA3:AD8)</f>
        <v>6316.864493093939</v>
      </c>
      <c r="AT14" s="15">
        <f>SUM(H3:K8,Z3:Z8)</f>
        <v>2216.7953095956595</v>
      </c>
      <c r="AU14" s="15">
        <f>SUM(AE3:AJ8)</f>
        <v>1707.9309515755003</v>
      </c>
      <c r="AV14" s="15">
        <f>SUM(B3:G8)</f>
        <v>4046.5694184396216</v>
      </c>
      <c r="AW14" s="15">
        <f>SUM(T3:Y8,AM3:AN8)</f>
        <v>676.79221799856191</v>
      </c>
      <c r="AX14" s="15">
        <f>SUM(L3:S8,AK3:AL8)</f>
        <v>2509.0476092967169</v>
      </c>
      <c r="AY14" s="14">
        <f t="shared" si="1"/>
        <v>17474</v>
      </c>
    </row>
    <row r="15" spans="1:51" x14ac:dyDescent="0.25">
      <c r="A15" s="1" t="s">
        <v>13</v>
      </c>
      <c r="B15" s="12">
        <v>19</v>
      </c>
      <c r="C15" s="12">
        <v>38.25</v>
      </c>
      <c r="D15" s="12">
        <v>13.25</v>
      </c>
      <c r="E15" s="12">
        <v>9</v>
      </c>
      <c r="F15" s="12">
        <v>61.5</v>
      </c>
      <c r="G15" s="12">
        <v>23.75</v>
      </c>
      <c r="H15" s="12">
        <v>43.25</v>
      </c>
      <c r="I15" s="12">
        <v>40.25</v>
      </c>
      <c r="J15" s="12">
        <v>135.75</v>
      </c>
      <c r="K15" s="12">
        <v>115.5</v>
      </c>
      <c r="L15" s="12">
        <v>154.75</v>
      </c>
      <c r="M15" s="12">
        <v>249.5</v>
      </c>
      <c r="N15" s="12">
        <v>10</v>
      </c>
      <c r="O15" s="12">
        <v>105</v>
      </c>
      <c r="P15" s="12">
        <v>100.5</v>
      </c>
      <c r="Q15" s="12">
        <v>36</v>
      </c>
      <c r="R15" s="12">
        <v>43.25</v>
      </c>
      <c r="S15" s="12">
        <v>73.25</v>
      </c>
      <c r="T15" s="12">
        <v>9.5</v>
      </c>
      <c r="U15" s="12">
        <v>3.75</v>
      </c>
      <c r="V15" s="12">
        <v>9.75</v>
      </c>
      <c r="W15" s="12">
        <v>5</v>
      </c>
      <c r="X15" s="12">
        <v>3.25</v>
      </c>
      <c r="Y15" s="12">
        <v>7.5</v>
      </c>
      <c r="Z15" s="12">
        <v>19.25</v>
      </c>
      <c r="AA15" s="12">
        <v>133.25</v>
      </c>
      <c r="AB15" s="12">
        <v>126.75</v>
      </c>
      <c r="AC15" s="12">
        <v>335</v>
      </c>
      <c r="AD15" s="12">
        <v>91.5</v>
      </c>
      <c r="AE15" s="12">
        <v>34.25</v>
      </c>
      <c r="AF15" s="12">
        <v>43.5</v>
      </c>
      <c r="AG15" s="12">
        <v>11.75</v>
      </c>
      <c r="AH15" s="12">
        <v>24</v>
      </c>
      <c r="AI15" s="12">
        <v>28</v>
      </c>
      <c r="AJ15" s="12">
        <v>19.5</v>
      </c>
      <c r="AK15" s="12">
        <v>24</v>
      </c>
      <c r="AL15" s="12">
        <v>55.25</v>
      </c>
      <c r="AM15" s="12">
        <v>3</v>
      </c>
      <c r="AN15" s="12">
        <v>17.5</v>
      </c>
      <c r="AO15" s="13">
        <f t="shared" si="0"/>
        <v>2277</v>
      </c>
      <c r="AP15" s="14"/>
      <c r="AR15" s="17" t="s">
        <v>49</v>
      </c>
      <c r="AS15" s="15">
        <f>SUM(AA21:AD26,AA40:AD41)</f>
        <v>5503.8008474576272</v>
      </c>
      <c r="AT15" s="15">
        <f>SUM(H21:K26,H40:K41,Z21:Z26,Z40:Z41)</f>
        <v>884.95974576271192</v>
      </c>
      <c r="AU15" s="15">
        <f>SUM(AE21:AJ26,AE40:AJ41)</f>
        <v>1073.7245762711864</v>
      </c>
      <c r="AV15" s="15">
        <f>SUM(B21:G26,B40:G41)</f>
        <v>747.53906249999989</v>
      </c>
      <c r="AW15" s="15">
        <f>SUM(T21:Y26,T40:Y41,AM21:AN26,AM40:AN41)</f>
        <v>3289.3973781779659</v>
      </c>
      <c r="AX15" s="15">
        <f>SUM(L21:S26,L40:S41,AK21:AL26,AK40:AL41)</f>
        <v>1409.5783898305083</v>
      </c>
      <c r="AY15" s="14">
        <f t="shared" si="1"/>
        <v>12909</v>
      </c>
    </row>
    <row r="16" spans="1:51" x14ac:dyDescent="0.25">
      <c r="A16" s="1" t="s">
        <v>14</v>
      </c>
      <c r="B16" s="12">
        <v>22</v>
      </c>
      <c r="C16" s="12">
        <v>35</v>
      </c>
      <c r="D16" s="12">
        <v>11.5</v>
      </c>
      <c r="E16" s="12">
        <v>6.75</v>
      </c>
      <c r="F16" s="12">
        <v>57.75</v>
      </c>
      <c r="G16" s="12">
        <v>35.25</v>
      </c>
      <c r="H16" s="12">
        <v>48.25</v>
      </c>
      <c r="I16" s="12">
        <v>35.25</v>
      </c>
      <c r="J16" s="12">
        <v>130.75</v>
      </c>
      <c r="K16" s="12">
        <v>92.5</v>
      </c>
      <c r="L16" s="12">
        <v>217.75</v>
      </c>
      <c r="M16" s="12">
        <v>332</v>
      </c>
      <c r="N16" s="12">
        <v>101.75</v>
      </c>
      <c r="O16" s="12">
        <v>4.25</v>
      </c>
      <c r="P16" s="12">
        <v>121.5</v>
      </c>
      <c r="Q16" s="12">
        <v>76.5</v>
      </c>
      <c r="R16" s="12">
        <v>81.5</v>
      </c>
      <c r="S16" s="12">
        <v>134.75</v>
      </c>
      <c r="T16" s="12">
        <v>16.25</v>
      </c>
      <c r="U16" s="12">
        <v>4.75</v>
      </c>
      <c r="V16" s="12">
        <v>6</v>
      </c>
      <c r="W16" s="12">
        <v>4.25</v>
      </c>
      <c r="X16" s="12">
        <v>2</v>
      </c>
      <c r="Y16" s="12">
        <v>5.75</v>
      </c>
      <c r="Z16" s="12">
        <v>31.75</v>
      </c>
      <c r="AA16" s="12">
        <v>132.5</v>
      </c>
      <c r="AB16" s="12">
        <v>105.25</v>
      </c>
      <c r="AC16" s="12">
        <v>288.75</v>
      </c>
      <c r="AD16" s="12">
        <v>85.75</v>
      </c>
      <c r="AE16" s="12">
        <v>24.25</v>
      </c>
      <c r="AF16" s="12">
        <v>40.25</v>
      </c>
      <c r="AG16" s="12">
        <v>12.25</v>
      </c>
      <c r="AH16" s="12">
        <v>25</v>
      </c>
      <c r="AI16" s="12">
        <v>17.75</v>
      </c>
      <c r="AJ16" s="12">
        <v>18</v>
      </c>
      <c r="AK16" s="12">
        <v>46.5</v>
      </c>
      <c r="AL16" s="12">
        <v>123.75</v>
      </c>
      <c r="AM16" s="12">
        <v>1</v>
      </c>
      <c r="AN16" s="12">
        <v>18</v>
      </c>
      <c r="AO16" s="13">
        <f t="shared" si="0"/>
        <v>2554.75</v>
      </c>
      <c r="AP16" s="14"/>
      <c r="AR16" s="17" t="s">
        <v>50</v>
      </c>
      <c r="AS16" s="15">
        <f>SUM(AA13:AD20,AA38:AD39)</f>
        <v>8712.550315316661</v>
      </c>
      <c r="AT16" s="15">
        <f>SUM(H13:K20,H38:K39,Z13:Z20,Z38:Z39)</f>
        <v>2623.1830112755133</v>
      </c>
      <c r="AU16" s="15">
        <f>SUM(AE13:AJ20,AE38:AJ39)</f>
        <v>1952.6480163488657</v>
      </c>
      <c r="AV16" s="15">
        <f>SUM(B13:G20,B38:G39)</f>
        <v>2904.0374981246464</v>
      </c>
      <c r="AW16" s="15">
        <f>SUM(T13:Y20,T38:Y39,AM13:AN20,AM38:AN39)</f>
        <v>1237.5596755980464</v>
      </c>
      <c r="AX16" s="15">
        <f>SUM(L13:S20,L38:S39,AK13:AL20,AK38:AL39)</f>
        <v>11905.771483336266</v>
      </c>
      <c r="AY16" s="14">
        <f t="shared" si="1"/>
        <v>29335.749999999996</v>
      </c>
    </row>
    <row r="17" spans="1:51" x14ac:dyDescent="0.25">
      <c r="A17" s="1" t="s">
        <v>15</v>
      </c>
      <c r="B17" s="12">
        <v>25.75</v>
      </c>
      <c r="C17" s="12">
        <v>30.25</v>
      </c>
      <c r="D17" s="12">
        <v>13.5</v>
      </c>
      <c r="E17" s="12">
        <v>7.75</v>
      </c>
      <c r="F17" s="12">
        <v>56.75</v>
      </c>
      <c r="G17" s="12">
        <v>21.75</v>
      </c>
      <c r="H17" s="12">
        <v>39.5</v>
      </c>
      <c r="I17" s="12">
        <v>35.25</v>
      </c>
      <c r="J17" s="12">
        <v>89.75</v>
      </c>
      <c r="K17" s="12">
        <v>38.75</v>
      </c>
      <c r="L17" s="12">
        <v>167.75</v>
      </c>
      <c r="M17" s="12">
        <v>212.75</v>
      </c>
      <c r="N17" s="12">
        <v>110.25</v>
      </c>
      <c r="O17" s="12">
        <v>133.25</v>
      </c>
      <c r="P17" s="12">
        <v>8.75</v>
      </c>
      <c r="Q17" s="12">
        <v>111.75</v>
      </c>
      <c r="R17" s="12">
        <v>114.25</v>
      </c>
      <c r="S17" s="12">
        <v>191.75</v>
      </c>
      <c r="T17" s="12">
        <v>14.25</v>
      </c>
      <c r="U17" s="12">
        <v>8.75</v>
      </c>
      <c r="V17" s="12">
        <v>9.75</v>
      </c>
      <c r="W17" s="12">
        <v>2.25</v>
      </c>
      <c r="X17" s="12">
        <v>0.5</v>
      </c>
      <c r="Y17" s="12">
        <v>8.5</v>
      </c>
      <c r="Z17" s="12">
        <v>19.25</v>
      </c>
      <c r="AA17" s="12">
        <v>97</v>
      </c>
      <c r="AB17" s="12">
        <v>68.25</v>
      </c>
      <c r="AC17" s="12">
        <v>177</v>
      </c>
      <c r="AD17" s="12">
        <v>65.75</v>
      </c>
      <c r="AE17" s="12">
        <v>20</v>
      </c>
      <c r="AF17" s="12">
        <v>38.25</v>
      </c>
      <c r="AG17" s="12">
        <v>8.5</v>
      </c>
      <c r="AH17" s="12">
        <v>15</v>
      </c>
      <c r="AI17" s="12">
        <v>21.75</v>
      </c>
      <c r="AJ17" s="12">
        <v>10.5</v>
      </c>
      <c r="AK17" s="12">
        <v>20.75</v>
      </c>
      <c r="AL17" s="12">
        <v>40</v>
      </c>
      <c r="AM17" s="12">
        <v>3.75</v>
      </c>
      <c r="AN17" s="12">
        <v>18.75</v>
      </c>
      <c r="AO17" s="13">
        <f t="shared" si="0"/>
        <v>2078</v>
      </c>
      <c r="AP17" s="14"/>
      <c r="AR17" s="1" t="s">
        <v>51</v>
      </c>
      <c r="AS17" s="14">
        <f>SUM(AS11:AS16)</f>
        <v>43277.977932379727</v>
      </c>
      <c r="AT17" s="14">
        <f t="shared" ref="AT17:AY17" si="2">SUM(AT11:AT16)</f>
        <v>13496.620778199456</v>
      </c>
      <c r="AU17" s="14">
        <f t="shared" si="2"/>
        <v>27702.486416032738</v>
      </c>
      <c r="AV17" s="14">
        <f t="shared" si="2"/>
        <v>17841.053595205096</v>
      </c>
      <c r="AW17" s="14">
        <f t="shared" si="2"/>
        <v>12751.763171178656</v>
      </c>
      <c r="AX17" s="14">
        <f t="shared" si="2"/>
        <v>28776.098107004324</v>
      </c>
      <c r="AY17" s="14">
        <f t="shared" si="2"/>
        <v>143846</v>
      </c>
    </row>
    <row r="18" spans="1:51" x14ac:dyDescent="0.25">
      <c r="A18" s="1" t="s">
        <v>16</v>
      </c>
      <c r="B18" s="12">
        <v>6.75</v>
      </c>
      <c r="C18" s="12">
        <v>19.75</v>
      </c>
      <c r="D18" s="12">
        <v>3.25</v>
      </c>
      <c r="E18" s="12">
        <v>4.75</v>
      </c>
      <c r="F18" s="12">
        <v>30.5</v>
      </c>
      <c r="G18" s="12">
        <v>3.25</v>
      </c>
      <c r="H18" s="12">
        <v>12.5</v>
      </c>
      <c r="I18" s="12">
        <v>16.75</v>
      </c>
      <c r="J18" s="12">
        <v>39.75</v>
      </c>
      <c r="K18" s="12">
        <v>25.5</v>
      </c>
      <c r="L18" s="12">
        <v>63.75</v>
      </c>
      <c r="M18" s="12">
        <v>146</v>
      </c>
      <c r="N18" s="12">
        <v>38.75</v>
      </c>
      <c r="O18" s="12">
        <v>89.5</v>
      </c>
      <c r="P18" s="12">
        <v>92.5</v>
      </c>
      <c r="Q18" s="12">
        <v>5.5</v>
      </c>
      <c r="R18" s="12">
        <v>61.25</v>
      </c>
      <c r="S18" s="12">
        <v>107.75</v>
      </c>
      <c r="T18" s="12">
        <v>5.5</v>
      </c>
      <c r="U18" s="12">
        <v>2</v>
      </c>
      <c r="V18" s="12">
        <v>5</v>
      </c>
      <c r="W18" s="12">
        <v>1.75</v>
      </c>
      <c r="X18" s="12">
        <v>2</v>
      </c>
      <c r="Y18" s="12">
        <v>3.5</v>
      </c>
      <c r="Z18" s="12">
        <v>6.25</v>
      </c>
      <c r="AA18" s="12">
        <v>75.25</v>
      </c>
      <c r="AB18" s="12">
        <v>43.25</v>
      </c>
      <c r="AC18" s="12">
        <v>142.5</v>
      </c>
      <c r="AD18" s="12">
        <v>35.5</v>
      </c>
      <c r="AE18" s="12">
        <v>15.5</v>
      </c>
      <c r="AF18" s="12">
        <v>29.5</v>
      </c>
      <c r="AG18" s="12">
        <v>7.5</v>
      </c>
      <c r="AH18" s="12">
        <v>11.75</v>
      </c>
      <c r="AI18" s="12">
        <v>13.25</v>
      </c>
      <c r="AJ18" s="12">
        <v>11.5</v>
      </c>
      <c r="AK18" s="12">
        <v>6.5</v>
      </c>
      <c r="AL18" s="12">
        <v>21</v>
      </c>
      <c r="AM18" s="12">
        <v>1.5</v>
      </c>
      <c r="AN18" s="12">
        <v>11</v>
      </c>
      <c r="AO18" s="13">
        <f t="shared" si="0"/>
        <v>1219.25</v>
      </c>
      <c r="AP18" s="14"/>
      <c r="AS18" s="15"/>
    </row>
    <row r="19" spans="1:51" x14ac:dyDescent="0.25">
      <c r="A19" s="1" t="s">
        <v>17</v>
      </c>
      <c r="B19" s="12">
        <v>8.75</v>
      </c>
      <c r="C19" s="12">
        <v>26.75</v>
      </c>
      <c r="D19" s="12">
        <v>8.5</v>
      </c>
      <c r="E19" s="12">
        <v>7</v>
      </c>
      <c r="F19" s="12">
        <v>47.25</v>
      </c>
      <c r="G19" s="12">
        <v>14.75</v>
      </c>
      <c r="H19" s="12">
        <v>17.5</v>
      </c>
      <c r="I19" s="12">
        <v>24.75</v>
      </c>
      <c r="J19" s="12">
        <v>69.75</v>
      </c>
      <c r="K19" s="12">
        <v>48</v>
      </c>
      <c r="L19" s="12">
        <v>72</v>
      </c>
      <c r="M19" s="12">
        <v>209.25</v>
      </c>
      <c r="N19" s="12">
        <v>39.75</v>
      </c>
      <c r="O19" s="12">
        <v>88</v>
      </c>
      <c r="P19" s="12">
        <v>130.5</v>
      </c>
      <c r="Q19" s="12">
        <v>67</v>
      </c>
      <c r="R19" s="12">
        <v>8.75</v>
      </c>
      <c r="S19" s="12">
        <v>139</v>
      </c>
      <c r="T19" s="12">
        <v>11.5</v>
      </c>
      <c r="U19" s="12">
        <v>6</v>
      </c>
      <c r="V19" s="12">
        <v>10</v>
      </c>
      <c r="W19" s="12">
        <v>3.75</v>
      </c>
      <c r="X19" s="12">
        <v>0.75</v>
      </c>
      <c r="Y19" s="12">
        <v>4.75</v>
      </c>
      <c r="Z19" s="12">
        <v>10.25</v>
      </c>
      <c r="AA19" s="12">
        <v>121.75</v>
      </c>
      <c r="AB19" s="12">
        <v>93.5</v>
      </c>
      <c r="AC19" s="12">
        <v>247.75</v>
      </c>
      <c r="AD19" s="12">
        <v>59.5</v>
      </c>
      <c r="AE19" s="12">
        <v>16</v>
      </c>
      <c r="AF19" s="12">
        <v>22.75</v>
      </c>
      <c r="AG19" s="12">
        <v>8.25</v>
      </c>
      <c r="AH19" s="12">
        <v>17.25</v>
      </c>
      <c r="AI19" s="12">
        <v>18</v>
      </c>
      <c r="AJ19" s="12">
        <v>11.75</v>
      </c>
      <c r="AK19" s="12">
        <v>6.25</v>
      </c>
      <c r="AL19" s="12">
        <v>20.75</v>
      </c>
      <c r="AM19" s="12">
        <v>0.75</v>
      </c>
      <c r="AN19" s="12">
        <v>7.75</v>
      </c>
      <c r="AO19" s="13">
        <f t="shared" si="0"/>
        <v>1726.25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23.5</v>
      </c>
      <c r="C20" s="12">
        <v>64</v>
      </c>
      <c r="D20" s="12">
        <v>27</v>
      </c>
      <c r="E20" s="12">
        <v>18</v>
      </c>
      <c r="F20" s="12">
        <v>202.5</v>
      </c>
      <c r="G20" s="12">
        <v>26.25</v>
      </c>
      <c r="H20" s="12">
        <v>40</v>
      </c>
      <c r="I20" s="12">
        <v>54</v>
      </c>
      <c r="J20" s="12">
        <v>103.75</v>
      </c>
      <c r="K20" s="12">
        <v>68.75</v>
      </c>
      <c r="L20" s="12">
        <v>107</v>
      </c>
      <c r="M20" s="12">
        <v>489.5</v>
      </c>
      <c r="N20" s="12">
        <v>85</v>
      </c>
      <c r="O20" s="12">
        <v>137.75</v>
      </c>
      <c r="P20" s="12">
        <v>198.75</v>
      </c>
      <c r="Q20" s="12">
        <v>109.75</v>
      </c>
      <c r="R20" s="12">
        <v>139.75</v>
      </c>
      <c r="S20" s="12">
        <v>30.25</v>
      </c>
      <c r="T20" s="12">
        <v>30.75</v>
      </c>
      <c r="U20" s="12">
        <v>15.5</v>
      </c>
      <c r="V20" s="12">
        <v>18.5</v>
      </c>
      <c r="W20" s="12">
        <v>8.25</v>
      </c>
      <c r="X20" s="12">
        <v>5.5</v>
      </c>
      <c r="Y20" s="12">
        <v>14</v>
      </c>
      <c r="Z20" s="12">
        <v>11</v>
      </c>
      <c r="AA20" s="12">
        <v>296</v>
      </c>
      <c r="AB20" s="12">
        <v>212.25</v>
      </c>
      <c r="AC20" s="12">
        <v>520.5</v>
      </c>
      <c r="AD20" s="12">
        <v>116.25</v>
      </c>
      <c r="AE20" s="12">
        <v>35.75</v>
      </c>
      <c r="AF20" s="12">
        <v>30.25</v>
      </c>
      <c r="AG20" s="12">
        <v>15</v>
      </c>
      <c r="AH20" s="12">
        <v>24.5</v>
      </c>
      <c r="AI20" s="12">
        <v>42.5</v>
      </c>
      <c r="AJ20" s="12">
        <v>20.5</v>
      </c>
      <c r="AK20" s="12">
        <v>19</v>
      </c>
      <c r="AL20" s="12">
        <v>62.75</v>
      </c>
      <c r="AM20" s="12">
        <v>2.75</v>
      </c>
      <c r="AN20" s="12">
        <v>27.25</v>
      </c>
      <c r="AO20" s="13">
        <f t="shared" si="0"/>
        <v>3454.25</v>
      </c>
      <c r="AP20" s="14"/>
      <c r="AR20" s="18" t="s">
        <v>45</v>
      </c>
      <c r="AS20" s="15">
        <f>AS11</f>
        <v>2285.1002780888311</v>
      </c>
    </row>
    <row r="21" spans="1:51" x14ac:dyDescent="0.25">
      <c r="A21" s="1" t="s">
        <v>19</v>
      </c>
      <c r="B21" s="12">
        <v>21</v>
      </c>
      <c r="C21" s="12">
        <v>31.5</v>
      </c>
      <c r="D21" s="12">
        <v>9.5</v>
      </c>
      <c r="E21" s="12">
        <v>8.5</v>
      </c>
      <c r="F21" s="12">
        <v>46</v>
      </c>
      <c r="G21" s="12">
        <v>16</v>
      </c>
      <c r="H21" s="12">
        <v>57.75</v>
      </c>
      <c r="I21" s="12">
        <v>33.5</v>
      </c>
      <c r="J21" s="12">
        <v>74</v>
      </c>
      <c r="K21" s="12">
        <v>9.75</v>
      </c>
      <c r="L21" s="12">
        <v>57.25</v>
      </c>
      <c r="M21" s="12">
        <v>108.5</v>
      </c>
      <c r="N21" s="12">
        <v>9</v>
      </c>
      <c r="O21" s="12">
        <v>15</v>
      </c>
      <c r="P21" s="12">
        <v>16.25</v>
      </c>
      <c r="Q21" s="12">
        <v>5</v>
      </c>
      <c r="R21" s="12">
        <v>8.25</v>
      </c>
      <c r="S21" s="12">
        <v>29.25</v>
      </c>
      <c r="T21" s="12">
        <v>13.75</v>
      </c>
      <c r="U21" s="12">
        <v>90</v>
      </c>
      <c r="V21" s="12">
        <v>355.75</v>
      </c>
      <c r="W21" s="12">
        <v>86</v>
      </c>
      <c r="X21" s="12">
        <v>42</v>
      </c>
      <c r="Y21" s="12">
        <v>36.25</v>
      </c>
      <c r="Z21" s="12">
        <v>4.75</v>
      </c>
      <c r="AA21" s="12">
        <v>191.5</v>
      </c>
      <c r="AB21" s="12">
        <v>97</v>
      </c>
      <c r="AC21" s="12">
        <v>263</v>
      </c>
      <c r="AD21" s="12">
        <v>104.5</v>
      </c>
      <c r="AE21" s="12">
        <v>34.75</v>
      </c>
      <c r="AF21" s="12">
        <v>70</v>
      </c>
      <c r="AG21" s="12">
        <v>19.75</v>
      </c>
      <c r="AH21" s="12">
        <v>31</v>
      </c>
      <c r="AI21" s="12">
        <v>27</v>
      </c>
      <c r="AJ21" s="12">
        <v>49.5</v>
      </c>
      <c r="AK21" s="12">
        <v>4.25</v>
      </c>
      <c r="AL21" s="12">
        <v>13.25</v>
      </c>
      <c r="AM21" s="12">
        <v>23.25</v>
      </c>
      <c r="AN21" s="12">
        <v>245.5</v>
      </c>
      <c r="AO21" s="13">
        <f t="shared" si="0"/>
        <v>2358.75</v>
      </c>
      <c r="AP21" s="14"/>
      <c r="AR21" s="17" t="s">
        <v>46</v>
      </c>
      <c r="AS21" s="15">
        <f>AS12+AT11</f>
        <v>11048.939302801802</v>
      </c>
      <c r="AT21" s="15">
        <f>AT12</f>
        <v>761.18127233092946</v>
      </c>
    </row>
    <row r="22" spans="1:51" x14ac:dyDescent="0.25">
      <c r="A22" s="1" t="s">
        <v>20</v>
      </c>
      <c r="B22" s="12">
        <v>9.5</v>
      </c>
      <c r="C22" s="12">
        <v>11.25</v>
      </c>
      <c r="D22" s="12">
        <v>4.25</v>
      </c>
      <c r="E22" s="12">
        <v>8.5</v>
      </c>
      <c r="F22" s="12">
        <v>50</v>
      </c>
      <c r="G22" s="12">
        <v>8.5</v>
      </c>
      <c r="H22" s="12">
        <v>20.5</v>
      </c>
      <c r="I22" s="12">
        <v>17.25</v>
      </c>
      <c r="J22" s="12">
        <v>45.75</v>
      </c>
      <c r="K22" s="12">
        <v>4.75</v>
      </c>
      <c r="L22" s="12">
        <v>13.5</v>
      </c>
      <c r="M22" s="12">
        <v>119</v>
      </c>
      <c r="N22" s="12">
        <v>5</v>
      </c>
      <c r="O22" s="12">
        <v>6.75</v>
      </c>
      <c r="P22" s="12">
        <v>4.75</v>
      </c>
      <c r="Q22" s="12">
        <v>2.25</v>
      </c>
      <c r="R22" s="12">
        <v>4.25</v>
      </c>
      <c r="S22" s="12">
        <v>11.75</v>
      </c>
      <c r="T22" s="12">
        <v>93.75</v>
      </c>
      <c r="U22" s="12">
        <v>13.25</v>
      </c>
      <c r="V22" s="12">
        <v>74.25</v>
      </c>
      <c r="W22" s="12">
        <v>22.5</v>
      </c>
      <c r="X22" s="12">
        <v>14.5</v>
      </c>
      <c r="Y22" s="12">
        <v>40.5</v>
      </c>
      <c r="Z22" s="12">
        <v>3.25</v>
      </c>
      <c r="AA22" s="12">
        <v>282</v>
      </c>
      <c r="AB22" s="12">
        <v>142</v>
      </c>
      <c r="AC22" s="12">
        <v>314.75</v>
      </c>
      <c r="AD22" s="12">
        <v>89.25</v>
      </c>
      <c r="AE22" s="12">
        <v>16.75</v>
      </c>
      <c r="AF22" s="12">
        <v>27.5</v>
      </c>
      <c r="AG22" s="12">
        <v>13.5</v>
      </c>
      <c r="AH22" s="12">
        <v>15.25</v>
      </c>
      <c r="AI22" s="12">
        <v>18.25</v>
      </c>
      <c r="AJ22" s="12">
        <v>25</v>
      </c>
      <c r="AK22" s="12">
        <v>2</v>
      </c>
      <c r="AL22" s="12">
        <v>5.25</v>
      </c>
      <c r="AM22" s="12">
        <v>11</v>
      </c>
      <c r="AN22" s="12">
        <v>49</v>
      </c>
      <c r="AO22" s="13">
        <f t="shared" si="0"/>
        <v>1621</v>
      </c>
      <c r="AP22" s="14"/>
      <c r="AR22" s="17" t="s">
        <v>47</v>
      </c>
      <c r="AS22" s="15">
        <f>AS13+AU11</f>
        <v>31552.946083782801</v>
      </c>
      <c r="AT22" s="15">
        <f>AT13+AU12</f>
        <v>2526.4468308656515</v>
      </c>
      <c r="AU22" s="15">
        <f>AU13</f>
        <v>5310.0140920442382</v>
      </c>
    </row>
    <row r="23" spans="1:51" x14ac:dyDescent="0.25">
      <c r="A23" s="1" t="s">
        <v>21</v>
      </c>
      <c r="B23" s="12">
        <v>11.75</v>
      </c>
      <c r="C23" s="12">
        <v>16</v>
      </c>
      <c r="D23" s="12">
        <v>14.25</v>
      </c>
      <c r="E23" s="12">
        <v>11.75</v>
      </c>
      <c r="F23" s="12">
        <v>71.5</v>
      </c>
      <c r="G23" s="12">
        <v>15.5</v>
      </c>
      <c r="H23" s="12">
        <v>32.25</v>
      </c>
      <c r="I23" s="12">
        <v>29.5</v>
      </c>
      <c r="J23" s="12">
        <v>60.75</v>
      </c>
      <c r="K23" s="12">
        <v>7</v>
      </c>
      <c r="L23" s="12">
        <v>23.5</v>
      </c>
      <c r="M23" s="12">
        <v>116.25</v>
      </c>
      <c r="N23" s="12">
        <v>12</v>
      </c>
      <c r="O23" s="12">
        <v>5.25</v>
      </c>
      <c r="P23" s="12">
        <v>7.25</v>
      </c>
      <c r="Q23" s="12">
        <v>3.5</v>
      </c>
      <c r="R23" s="12">
        <v>7</v>
      </c>
      <c r="S23" s="12">
        <v>12.25</v>
      </c>
      <c r="T23" s="12">
        <v>428</v>
      </c>
      <c r="U23" s="12">
        <v>97</v>
      </c>
      <c r="V23" s="12">
        <v>12</v>
      </c>
      <c r="W23" s="12">
        <v>52</v>
      </c>
      <c r="X23" s="12">
        <v>25</v>
      </c>
      <c r="Y23" s="12">
        <v>68.25</v>
      </c>
      <c r="Z23" s="12">
        <v>3.5</v>
      </c>
      <c r="AA23" s="12">
        <v>286.75</v>
      </c>
      <c r="AB23" s="12">
        <v>167.25</v>
      </c>
      <c r="AC23" s="12">
        <v>380.25</v>
      </c>
      <c r="AD23" s="12">
        <v>122</v>
      </c>
      <c r="AE23" s="12">
        <v>23.25</v>
      </c>
      <c r="AF23" s="12">
        <v>33</v>
      </c>
      <c r="AG23" s="12">
        <v>15.5</v>
      </c>
      <c r="AH23" s="12">
        <v>17.25</v>
      </c>
      <c r="AI23" s="12">
        <v>23.5</v>
      </c>
      <c r="AJ23" s="12">
        <v>34</v>
      </c>
      <c r="AK23" s="12">
        <v>4.5</v>
      </c>
      <c r="AL23" s="12">
        <v>4.25</v>
      </c>
      <c r="AM23" s="12">
        <v>34.75</v>
      </c>
      <c r="AN23" s="12">
        <v>98</v>
      </c>
      <c r="AO23" s="13">
        <f t="shared" si="0"/>
        <v>2387.25</v>
      </c>
      <c r="AP23" s="14"/>
      <c r="AR23" s="17" t="s">
        <v>48</v>
      </c>
      <c r="AS23" s="15">
        <f>AS14+AV11</f>
        <v>12769.69588503032</v>
      </c>
      <c r="AT23" s="15">
        <f>AT14+AV12</f>
        <v>4318.5957578457728</v>
      </c>
      <c r="AU23" s="15">
        <f>AU14+AV13</f>
        <v>3296.2067275298346</v>
      </c>
      <c r="AV23" s="15">
        <f>AV14</f>
        <v>4046.5694184396216</v>
      </c>
    </row>
    <row r="24" spans="1:51" x14ac:dyDescent="0.25">
      <c r="A24" s="1" t="s">
        <v>22</v>
      </c>
      <c r="B24" s="12">
        <v>3.75</v>
      </c>
      <c r="C24" s="12">
        <v>9.5</v>
      </c>
      <c r="D24" s="12">
        <v>7</v>
      </c>
      <c r="E24" s="12">
        <v>3.75</v>
      </c>
      <c r="F24" s="12">
        <v>29.5</v>
      </c>
      <c r="G24" s="12">
        <v>1.75</v>
      </c>
      <c r="H24" s="12">
        <v>12</v>
      </c>
      <c r="I24" s="12">
        <v>20</v>
      </c>
      <c r="J24" s="12">
        <v>41</v>
      </c>
      <c r="K24" s="12">
        <v>3.5</v>
      </c>
      <c r="L24" s="12">
        <v>19.25</v>
      </c>
      <c r="M24" s="12">
        <v>83.5</v>
      </c>
      <c r="N24" s="12">
        <v>4</v>
      </c>
      <c r="O24" s="12">
        <v>3.75</v>
      </c>
      <c r="P24" s="12">
        <v>1.75</v>
      </c>
      <c r="Q24" s="12">
        <v>1.25</v>
      </c>
      <c r="R24" s="12">
        <v>4</v>
      </c>
      <c r="S24" s="12">
        <v>8</v>
      </c>
      <c r="T24" s="12">
        <v>104.5</v>
      </c>
      <c r="U24" s="12">
        <v>37.75</v>
      </c>
      <c r="V24" s="12">
        <v>50.25</v>
      </c>
      <c r="W24" s="12">
        <v>1.75</v>
      </c>
      <c r="X24" s="12">
        <v>9</v>
      </c>
      <c r="Y24" s="12">
        <v>34</v>
      </c>
      <c r="Z24" s="12">
        <v>2.75</v>
      </c>
      <c r="AA24" s="12">
        <v>156.5</v>
      </c>
      <c r="AB24" s="12">
        <v>81.25</v>
      </c>
      <c r="AC24" s="12">
        <v>182.25</v>
      </c>
      <c r="AD24" s="12">
        <v>68.25</v>
      </c>
      <c r="AE24" s="12">
        <v>10.5</v>
      </c>
      <c r="AF24" s="12">
        <v>13.25</v>
      </c>
      <c r="AG24" s="12">
        <v>8.5</v>
      </c>
      <c r="AH24" s="12">
        <v>3</v>
      </c>
      <c r="AI24" s="12">
        <v>7.5</v>
      </c>
      <c r="AJ24" s="12">
        <v>12.75</v>
      </c>
      <c r="AK24" s="12">
        <v>1.75</v>
      </c>
      <c r="AL24" s="12">
        <v>1.75</v>
      </c>
      <c r="AM24" s="12">
        <v>3.25</v>
      </c>
      <c r="AN24" s="12">
        <v>14.75</v>
      </c>
      <c r="AO24" s="13">
        <f t="shared" si="0"/>
        <v>1062.5</v>
      </c>
      <c r="AP24" s="14"/>
      <c r="AR24" s="17" t="s">
        <v>49</v>
      </c>
      <c r="AS24" s="15">
        <f>AS15+AW11</f>
        <v>11124.152050286732</v>
      </c>
      <c r="AT24" s="15">
        <f>AT15+AW12</f>
        <v>1730.9474512567067</v>
      </c>
      <c r="AU24" s="15">
        <f>AU15+AW13</f>
        <v>2155.3995673521708</v>
      </c>
      <c r="AV24" s="15">
        <f>AV15+AW14</f>
        <v>1424.3312804985617</v>
      </c>
      <c r="AW24" s="15">
        <f>AW15</f>
        <v>3289.3973781779659</v>
      </c>
    </row>
    <row r="25" spans="1:51" x14ac:dyDescent="0.25">
      <c r="A25" s="1" t="s">
        <v>23</v>
      </c>
      <c r="B25" s="12">
        <v>7.5</v>
      </c>
      <c r="C25" s="12">
        <v>5.25</v>
      </c>
      <c r="D25" s="12">
        <v>5.75</v>
      </c>
      <c r="E25" s="12">
        <v>5</v>
      </c>
      <c r="F25" s="12">
        <v>30.5</v>
      </c>
      <c r="G25" s="12">
        <v>6.25</v>
      </c>
      <c r="H25" s="12">
        <v>10</v>
      </c>
      <c r="I25" s="12">
        <v>11.25</v>
      </c>
      <c r="J25" s="12">
        <v>27</v>
      </c>
      <c r="K25" s="12">
        <v>1.75</v>
      </c>
      <c r="L25" s="12">
        <v>26.25</v>
      </c>
      <c r="M25" s="12">
        <v>59.75</v>
      </c>
      <c r="N25" s="12">
        <v>1.25</v>
      </c>
      <c r="O25" s="12">
        <v>1</v>
      </c>
      <c r="P25" s="12">
        <v>2</v>
      </c>
      <c r="Q25" s="12">
        <v>5.25</v>
      </c>
      <c r="R25" s="12">
        <v>1.25</v>
      </c>
      <c r="S25" s="12">
        <v>6</v>
      </c>
      <c r="T25" s="12">
        <v>33.75</v>
      </c>
      <c r="U25" s="12">
        <v>16.5</v>
      </c>
      <c r="V25" s="12">
        <v>26.75</v>
      </c>
      <c r="W25" s="12">
        <v>9.25</v>
      </c>
      <c r="X25" s="12">
        <v>3.5</v>
      </c>
      <c r="Y25" s="12">
        <v>35.75</v>
      </c>
      <c r="Z25" s="12">
        <v>1.5</v>
      </c>
      <c r="AA25" s="12">
        <v>145.75</v>
      </c>
      <c r="AB25" s="12">
        <v>85.75</v>
      </c>
      <c r="AC25" s="12">
        <v>180.25</v>
      </c>
      <c r="AD25" s="12">
        <v>57.75</v>
      </c>
      <c r="AE25" s="12">
        <v>10</v>
      </c>
      <c r="AF25" s="12">
        <v>14</v>
      </c>
      <c r="AG25" s="12">
        <v>8.25</v>
      </c>
      <c r="AH25" s="12">
        <v>6.25</v>
      </c>
      <c r="AI25" s="12">
        <v>9</v>
      </c>
      <c r="AJ25" s="12">
        <v>8.75</v>
      </c>
      <c r="AK25" s="12">
        <v>0.25</v>
      </c>
      <c r="AL25" s="12">
        <v>1.25</v>
      </c>
      <c r="AM25" s="12">
        <v>5</v>
      </c>
      <c r="AN25" s="12">
        <v>10.75</v>
      </c>
      <c r="AO25" s="13">
        <f t="shared" si="0"/>
        <v>883</v>
      </c>
      <c r="AP25" s="14"/>
      <c r="AR25" s="17" t="s">
        <v>50</v>
      </c>
      <c r="AS25" s="15">
        <f>AS16+AX11</f>
        <v>17007.044054300412</v>
      </c>
      <c r="AT25" s="15">
        <f>AT16+AX12</f>
        <v>5355.8288907676642</v>
      </c>
      <c r="AU25" s="15">
        <f>AU16+AX13</f>
        <v>3877.209022413796</v>
      </c>
      <c r="AV25" s="15">
        <f>AV16+AX14</f>
        <v>5413.0851074213633</v>
      </c>
      <c r="AW25" s="15">
        <f>AW16+AX15</f>
        <v>2647.1380654285549</v>
      </c>
      <c r="AX25" s="15">
        <f>AX16</f>
        <v>11905.771483336266</v>
      </c>
      <c r="AY25" s="14">
        <f>SUM(AS20:AX25)</f>
        <v>143845.99999999997</v>
      </c>
    </row>
    <row r="26" spans="1:51" x14ac:dyDescent="0.25">
      <c r="A26" s="1" t="s">
        <v>24</v>
      </c>
      <c r="B26" s="12">
        <v>27.987950211864408</v>
      </c>
      <c r="C26" s="12">
        <v>21.857256355932204</v>
      </c>
      <c r="D26" s="12">
        <v>25.055879237288135</v>
      </c>
      <c r="E26" s="12">
        <v>23.72311970338983</v>
      </c>
      <c r="F26" s="12">
        <v>33.852092161016948</v>
      </c>
      <c r="G26" s="12">
        <v>9.062764830508474</v>
      </c>
      <c r="H26" s="12">
        <v>20.257944915254239</v>
      </c>
      <c r="I26" s="12">
        <v>23.989671610169491</v>
      </c>
      <c r="J26" s="12">
        <v>70.636255296610173</v>
      </c>
      <c r="K26" s="12">
        <v>9.062764830508474</v>
      </c>
      <c r="L26" s="12">
        <v>31.986228813559322</v>
      </c>
      <c r="M26" s="12">
        <v>89.561440677966104</v>
      </c>
      <c r="N26" s="12">
        <v>13.061043432203391</v>
      </c>
      <c r="O26" s="12">
        <v>10.128972457627119</v>
      </c>
      <c r="P26" s="12">
        <v>6.9303495762711869</v>
      </c>
      <c r="Q26" s="12">
        <v>2.3989671610169494</v>
      </c>
      <c r="R26" s="12">
        <v>3.9982786016949152</v>
      </c>
      <c r="S26" s="12">
        <v>3.9982786016949152</v>
      </c>
      <c r="T26" s="12">
        <v>43.447960805084747</v>
      </c>
      <c r="U26" s="12">
        <v>27.987950211864408</v>
      </c>
      <c r="V26" s="12">
        <v>44.780720338983052</v>
      </c>
      <c r="W26" s="12">
        <v>24.522775423728813</v>
      </c>
      <c r="X26" s="12">
        <v>26.921742584745765</v>
      </c>
      <c r="Y26" s="12">
        <v>5.0644862288135597</v>
      </c>
      <c r="Z26" s="12">
        <v>8.2631091101694913</v>
      </c>
      <c r="AA26" s="12">
        <v>282.54502118644069</v>
      </c>
      <c r="AB26" s="12">
        <v>265.21914724576271</v>
      </c>
      <c r="AC26" s="12">
        <v>498.7186175847458</v>
      </c>
      <c r="AD26" s="12">
        <v>190.31806144067798</v>
      </c>
      <c r="AE26" s="12">
        <v>43.181408898305087</v>
      </c>
      <c r="AF26" s="12">
        <v>39.982786016949156</v>
      </c>
      <c r="AG26" s="12">
        <v>14.127251059322035</v>
      </c>
      <c r="AH26" s="12">
        <v>9.3293167372881367</v>
      </c>
      <c r="AI26" s="12">
        <v>14.127251059322035</v>
      </c>
      <c r="AJ26" s="12">
        <v>15.7265625</v>
      </c>
      <c r="AK26" s="12">
        <v>1.3327595338983051</v>
      </c>
      <c r="AL26" s="12">
        <v>2.9320709745762712</v>
      </c>
      <c r="AM26" s="12">
        <v>6.663797669491526</v>
      </c>
      <c r="AN26" s="12">
        <v>20.257944915254239</v>
      </c>
      <c r="AO26" s="13">
        <f t="shared" si="0"/>
        <v>2013</v>
      </c>
      <c r="AP26" s="14"/>
      <c r="AS26" s="15"/>
    </row>
    <row r="27" spans="1:51" x14ac:dyDescent="0.25">
      <c r="A27" s="1" t="s">
        <v>25</v>
      </c>
      <c r="B27" s="12">
        <v>31.25</v>
      </c>
      <c r="C27" s="12">
        <v>26.75</v>
      </c>
      <c r="D27" s="12">
        <v>5.5</v>
      </c>
      <c r="E27" s="12">
        <v>12.25</v>
      </c>
      <c r="F27" s="12">
        <v>37.25</v>
      </c>
      <c r="G27" s="12">
        <v>22.5</v>
      </c>
      <c r="H27" s="12">
        <v>36</v>
      </c>
      <c r="I27" s="12">
        <v>17.5</v>
      </c>
      <c r="J27" s="12">
        <v>48.75</v>
      </c>
      <c r="K27" s="12">
        <v>12.75</v>
      </c>
      <c r="L27" s="12">
        <v>78.25</v>
      </c>
      <c r="M27" s="12">
        <v>69.5</v>
      </c>
      <c r="N27" s="12">
        <v>24</v>
      </c>
      <c r="O27" s="12">
        <v>33.5</v>
      </c>
      <c r="P27" s="12">
        <v>15.25</v>
      </c>
      <c r="Q27" s="12">
        <v>7.25</v>
      </c>
      <c r="R27" s="12">
        <v>7</v>
      </c>
      <c r="S27" s="12">
        <v>12.75</v>
      </c>
      <c r="T27" s="12">
        <v>7</v>
      </c>
      <c r="U27" s="12">
        <v>4.75</v>
      </c>
      <c r="V27" s="12">
        <v>4.75</v>
      </c>
      <c r="W27" s="12">
        <v>3.25</v>
      </c>
      <c r="X27" s="12">
        <v>0.75</v>
      </c>
      <c r="Y27" s="12">
        <v>4.25</v>
      </c>
      <c r="Z27" s="12">
        <v>4.25</v>
      </c>
      <c r="AA27" s="12">
        <v>265.25</v>
      </c>
      <c r="AB27" s="12">
        <v>230.5</v>
      </c>
      <c r="AC27" s="12">
        <v>550.75</v>
      </c>
      <c r="AD27" s="12">
        <v>147.75</v>
      </c>
      <c r="AE27" s="12">
        <v>57.5</v>
      </c>
      <c r="AF27" s="12">
        <v>52.25</v>
      </c>
      <c r="AG27" s="12">
        <v>15</v>
      </c>
      <c r="AH27" s="12">
        <v>22</v>
      </c>
      <c r="AI27" s="12">
        <v>6.25</v>
      </c>
      <c r="AJ27" s="12">
        <v>10</v>
      </c>
      <c r="AK27" s="12">
        <v>4.75</v>
      </c>
      <c r="AL27" s="12">
        <v>12</v>
      </c>
      <c r="AM27" s="12">
        <v>1.5</v>
      </c>
      <c r="AN27" s="12">
        <v>13.5</v>
      </c>
      <c r="AO27" s="13">
        <f t="shared" si="0"/>
        <v>1916</v>
      </c>
      <c r="AP27" s="14"/>
      <c r="AS27" s="15"/>
    </row>
    <row r="28" spans="1:51" x14ac:dyDescent="0.25">
      <c r="A28" s="1" t="s">
        <v>26</v>
      </c>
      <c r="B28" s="12">
        <v>85</v>
      </c>
      <c r="C28" s="12">
        <v>275.75</v>
      </c>
      <c r="D28" s="12">
        <v>141.5</v>
      </c>
      <c r="E28" s="12">
        <v>208.25</v>
      </c>
      <c r="F28" s="12">
        <v>559.25</v>
      </c>
      <c r="G28" s="12">
        <v>153.75</v>
      </c>
      <c r="H28" s="12">
        <v>257.75</v>
      </c>
      <c r="I28" s="12">
        <v>165.25</v>
      </c>
      <c r="J28" s="12">
        <v>353</v>
      </c>
      <c r="K28" s="12">
        <v>168</v>
      </c>
      <c r="L28" s="12">
        <v>260.5</v>
      </c>
      <c r="M28" s="12">
        <v>302</v>
      </c>
      <c r="N28" s="12">
        <v>153.25</v>
      </c>
      <c r="O28" s="12">
        <v>136.75</v>
      </c>
      <c r="P28" s="12">
        <v>114.5</v>
      </c>
      <c r="Q28" s="12">
        <v>78</v>
      </c>
      <c r="R28" s="12">
        <v>124.25</v>
      </c>
      <c r="S28" s="12">
        <v>303.75</v>
      </c>
      <c r="T28" s="12">
        <v>196</v>
      </c>
      <c r="U28" s="12">
        <v>284.25</v>
      </c>
      <c r="V28" s="12">
        <v>309.25</v>
      </c>
      <c r="W28" s="12">
        <v>163.5</v>
      </c>
      <c r="X28" s="12">
        <v>171.75</v>
      </c>
      <c r="Y28" s="12">
        <v>324.5</v>
      </c>
      <c r="Z28" s="12">
        <v>298.5</v>
      </c>
      <c r="AA28" s="12">
        <v>65.25</v>
      </c>
      <c r="AB28" s="12">
        <v>67</v>
      </c>
      <c r="AC28" s="12">
        <v>281</v>
      </c>
      <c r="AD28" s="12">
        <v>102.5</v>
      </c>
      <c r="AE28" s="12">
        <v>463</v>
      </c>
      <c r="AF28" s="12">
        <v>495</v>
      </c>
      <c r="AG28" s="12">
        <v>205.25</v>
      </c>
      <c r="AH28" s="12">
        <v>314</v>
      </c>
      <c r="AI28" s="12">
        <v>206.75</v>
      </c>
      <c r="AJ28" s="12">
        <v>181.75</v>
      </c>
      <c r="AK28" s="12">
        <v>107.75</v>
      </c>
      <c r="AL28" s="12">
        <v>656.25</v>
      </c>
      <c r="AM28" s="12">
        <v>65.5</v>
      </c>
      <c r="AN28" s="12">
        <v>194</v>
      </c>
      <c r="AO28" s="13">
        <f t="shared" si="0"/>
        <v>8993.25</v>
      </c>
      <c r="AP28" s="14"/>
      <c r="AS28" s="15"/>
    </row>
    <row r="29" spans="1:51" x14ac:dyDescent="0.25">
      <c r="A29" s="1" t="s">
        <v>27</v>
      </c>
      <c r="B29" s="12">
        <v>189.25</v>
      </c>
      <c r="C29" s="12">
        <v>262.75</v>
      </c>
      <c r="D29" s="12">
        <v>147.75</v>
      </c>
      <c r="E29" s="12">
        <v>194.5</v>
      </c>
      <c r="F29" s="12">
        <v>414.75</v>
      </c>
      <c r="G29" s="12">
        <v>146.75</v>
      </c>
      <c r="H29" s="12">
        <v>238.75</v>
      </c>
      <c r="I29" s="12">
        <v>141</v>
      </c>
      <c r="J29" s="12">
        <v>328.75</v>
      </c>
      <c r="K29" s="12">
        <v>156</v>
      </c>
      <c r="L29" s="12">
        <v>272.75</v>
      </c>
      <c r="M29" s="12">
        <v>173</v>
      </c>
      <c r="N29" s="12">
        <v>157.75</v>
      </c>
      <c r="O29" s="12">
        <v>126</v>
      </c>
      <c r="P29" s="12">
        <v>68.5</v>
      </c>
      <c r="Q29" s="12">
        <v>47</v>
      </c>
      <c r="R29" s="12">
        <v>116.25</v>
      </c>
      <c r="S29" s="12">
        <v>199</v>
      </c>
      <c r="T29" s="12">
        <v>110</v>
      </c>
      <c r="U29" s="12">
        <v>139</v>
      </c>
      <c r="V29" s="12">
        <v>167.75</v>
      </c>
      <c r="W29" s="12">
        <v>84</v>
      </c>
      <c r="X29" s="12">
        <v>81.75</v>
      </c>
      <c r="Y29" s="12">
        <v>240</v>
      </c>
      <c r="Z29" s="12">
        <v>215.25</v>
      </c>
      <c r="AA29" s="12">
        <v>144.5</v>
      </c>
      <c r="AB29" s="12">
        <v>112.25</v>
      </c>
      <c r="AC29" s="12">
        <v>138.5</v>
      </c>
      <c r="AD29" s="12">
        <v>239.75</v>
      </c>
      <c r="AE29" s="12">
        <v>444.5</v>
      </c>
      <c r="AF29" s="12">
        <v>614.75</v>
      </c>
      <c r="AG29" s="12">
        <v>368</v>
      </c>
      <c r="AH29" s="12">
        <v>1149</v>
      </c>
      <c r="AI29" s="12">
        <v>294.75</v>
      </c>
      <c r="AJ29" s="12">
        <v>247.75</v>
      </c>
      <c r="AK29" s="12">
        <v>66.75</v>
      </c>
      <c r="AL29" s="12">
        <v>245.75</v>
      </c>
      <c r="AM29" s="12">
        <v>39.25</v>
      </c>
      <c r="AN29" s="12">
        <v>104</v>
      </c>
      <c r="AO29" s="13">
        <f t="shared" si="0"/>
        <v>8627.75</v>
      </c>
      <c r="AP29" s="14"/>
      <c r="AS29" s="15"/>
    </row>
    <row r="30" spans="1:51" x14ac:dyDescent="0.25">
      <c r="A30" s="1" t="s">
        <v>28</v>
      </c>
      <c r="B30" s="12">
        <v>227.50249552688578</v>
      </c>
      <c r="C30" s="12">
        <v>545.40333364723608</v>
      </c>
      <c r="D30" s="12">
        <v>270.81836801958752</v>
      </c>
      <c r="E30" s="12">
        <v>296.43123175440246</v>
      </c>
      <c r="F30" s="12">
        <v>1005.3049015914869</v>
      </c>
      <c r="G30" s="12">
        <v>331.83724927017607</v>
      </c>
      <c r="H30" s="12">
        <v>519.79046991242114</v>
      </c>
      <c r="I30" s="12">
        <v>313.38092099067711</v>
      </c>
      <c r="J30" s="12">
        <v>673.84431208211697</v>
      </c>
      <c r="K30" s="12">
        <v>387.58289386947922</v>
      </c>
      <c r="L30" s="12">
        <v>597.38238063847814</v>
      </c>
      <c r="M30" s="12">
        <v>518.28383086919666</v>
      </c>
      <c r="N30" s="12">
        <v>320.91411620679912</v>
      </c>
      <c r="O30" s="12">
        <v>270.06504849797534</v>
      </c>
      <c r="P30" s="12">
        <v>161.21037762501177</v>
      </c>
      <c r="Q30" s="12">
        <v>118.64782465392221</v>
      </c>
      <c r="R30" s="12">
        <v>215.0727234202844</v>
      </c>
      <c r="S30" s="12">
        <v>530.71360297579804</v>
      </c>
      <c r="T30" s="12">
        <v>271.19502778039362</v>
      </c>
      <c r="U30" s="12">
        <v>352.93019587531785</v>
      </c>
      <c r="V30" s="12">
        <v>390.21951219512192</v>
      </c>
      <c r="W30" s="12">
        <v>206.03288916093794</v>
      </c>
      <c r="X30" s="12">
        <v>184.18662303418401</v>
      </c>
      <c r="Y30" s="12">
        <v>489.65768904793293</v>
      </c>
      <c r="Z30" s="12">
        <v>602.27895752895756</v>
      </c>
      <c r="AA30" s="12">
        <v>206.03288916093794</v>
      </c>
      <c r="AB30" s="12">
        <v>88.891703550240138</v>
      </c>
      <c r="AC30" s="12">
        <v>181.55000470854128</v>
      </c>
      <c r="AD30" s="12">
        <v>215.82604294189659</v>
      </c>
      <c r="AE30" s="12">
        <v>1546.1883181090498</v>
      </c>
      <c r="AF30" s="12">
        <v>1999.3100103587908</v>
      </c>
      <c r="AG30" s="12">
        <v>948.42927770976553</v>
      </c>
      <c r="AH30" s="12">
        <v>1952.9808597796402</v>
      </c>
      <c r="AI30" s="12">
        <v>1128.4726433750825</v>
      </c>
      <c r="AJ30" s="12">
        <v>780.81568415105005</v>
      </c>
      <c r="AK30" s="12">
        <v>139.36411149825784</v>
      </c>
      <c r="AL30" s="12">
        <v>663.29783877954605</v>
      </c>
      <c r="AM30" s="12">
        <v>89.645023071852336</v>
      </c>
      <c r="AN30" s="12">
        <v>257.25861663056787</v>
      </c>
      <c r="AO30" s="13">
        <f t="shared" si="0"/>
        <v>19998.749999999996</v>
      </c>
      <c r="AP30" s="14"/>
      <c r="AS30" s="15"/>
    </row>
    <row r="31" spans="1:51" x14ac:dyDescent="0.25">
      <c r="A31" s="1" t="s">
        <v>29</v>
      </c>
      <c r="B31" s="12">
        <v>85.43050082623617</v>
      </c>
      <c r="C31" s="12">
        <v>149.57938222956653</v>
      </c>
      <c r="D31" s="12">
        <v>85.43050082623617</v>
      </c>
      <c r="E31" s="12">
        <v>126.47362399898309</v>
      </c>
      <c r="F31" s="12">
        <v>412.55939366975974</v>
      </c>
      <c r="G31" s="12">
        <v>136.81041057582306</v>
      </c>
      <c r="H31" s="12">
        <v>221.02481886360746</v>
      </c>
      <c r="I31" s="12">
        <v>130.72994788356425</v>
      </c>
      <c r="J31" s="12">
        <v>216.76849497902629</v>
      </c>
      <c r="K31" s="12">
        <v>143.80294267192068</v>
      </c>
      <c r="L31" s="12">
        <v>211.90412482521924</v>
      </c>
      <c r="M31" s="12">
        <v>201.56733824837929</v>
      </c>
      <c r="N31" s="12">
        <v>81.174176941655006</v>
      </c>
      <c r="O31" s="12">
        <v>86.03854709546205</v>
      </c>
      <c r="P31" s="12">
        <v>57.460372441845678</v>
      </c>
      <c r="Q31" s="12">
        <v>34.354614211262231</v>
      </c>
      <c r="R31" s="12">
        <v>57.156349307232738</v>
      </c>
      <c r="S31" s="12">
        <v>111.57649040294902</v>
      </c>
      <c r="T31" s="12">
        <v>106.40809711452904</v>
      </c>
      <c r="U31" s="12">
        <v>96.37533367230202</v>
      </c>
      <c r="V31" s="12">
        <v>105.80005084530316</v>
      </c>
      <c r="W31" s="12">
        <v>59.8925575187492</v>
      </c>
      <c r="X31" s="12">
        <v>52.900025422651581</v>
      </c>
      <c r="Y31" s="12">
        <v>177.54951061395701</v>
      </c>
      <c r="Z31" s="12">
        <v>143.80294267192068</v>
      </c>
      <c r="AA31" s="12">
        <v>71.749459768653864</v>
      </c>
      <c r="AB31" s="12">
        <v>78.133945595525603</v>
      </c>
      <c r="AC31" s="12">
        <v>190.01445913308757</v>
      </c>
      <c r="AD31" s="12">
        <v>102.15177322994788</v>
      </c>
      <c r="AE31" s="12">
        <v>656.08192449472472</v>
      </c>
      <c r="AF31" s="12">
        <v>885.01134485826867</v>
      </c>
      <c r="AG31" s="12">
        <v>273.62082115164611</v>
      </c>
      <c r="AH31" s="12">
        <v>707.4618342443116</v>
      </c>
      <c r="AI31" s="12">
        <v>332.29728613194351</v>
      </c>
      <c r="AJ31" s="12">
        <v>271.79668234396843</v>
      </c>
      <c r="AK31" s="12">
        <v>45.299447057328074</v>
      </c>
      <c r="AL31" s="12">
        <v>163.26042328714883</v>
      </c>
      <c r="AM31" s="12">
        <v>22.801735095970507</v>
      </c>
      <c r="AN31" s="12">
        <v>82.998315749332647</v>
      </c>
      <c r="AO31" s="13">
        <f t="shared" si="0"/>
        <v>7175.25</v>
      </c>
      <c r="AP31" s="14"/>
      <c r="AS31" s="15"/>
    </row>
    <row r="32" spans="1:51" x14ac:dyDescent="0.25">
      <c r="A32" s="1">
        <v>16</v>
      </c>
      <c r="B32" s="12">
        <v>77.5</v>
      </c>
      <c r="C32" s="12">
        <v>67.75</v>
      </c>
      <c r="D32" s="12">
        <v>28.5</v>
      </c>
      <c r="E32" s="12">
        <v>51</v>
      </c>
      <c r="F32" s="12">
        <v>164.5</v>
      </c>
      <c r="G32" s="12">
        <v>70</v>
      </c>
      <c r="H32" s="12">
        <v>111.25</v>
      </c>
      <c r="I32" s="12">
        <v>63.5</v>
      </c>
      <c r="J32" s="12">
        <v>97.5</v>
      </c>
      <c r="K32" s="12">
        <v>51.5</v>
      </c>
      <c r="L32" s="12">
        <v>108.25</v>
      </c>
      <c r="M32" s="12">
        <v>83.75</v>
      </c>
      <c r="N32" s="12">
        <v>33.25</v>
      </c>
      <c r="O32" s="12">
        <v>29.75</v>
      </c>
      <c r="P32" s="12">
        <v>21.75</v>
      </c>
      <c r="Q32" s="12">
        <v>14.75</v>
      </c>
      <c r="R32" s="12">
        <v>14.75</v>
      </c>
      <c r="S32" s="12">
        <v>34.75</v>
      </c>
      <c r="T32" s="12">
        <v>35.25</v>
      </c>
      <c r="U32" s="12">
        <v>23.5</v>
      </c>
      <c r="V32" s="12">
        <v>29.75</v>
      </c>
      <c r="W32" s="12">
        <v>14.25</v>
      </c>
      <c r="X32" s="12">
        <v>13.5</v>
      </c>
      <c r="Y32" s="12">
        <v>73.75</v>
      </c>
      <c r="Z32" s="12">
        <v>70</v>
      </c>
      <c r="AA32" s="12">
        <v>292.5</v>
      </c>
      <c r="AB32" s="12">
        <v>380.75</v>
      </c>
      <c r="AC32" s="12">
        <v>1358</v>
      </c>
      <c r="AD32" s="12">
        <v>612.75</v>
      </c>
      <c r="AE32" s="12">
        <v>67.5</v>
      </c>
      <c r="AF32" s="12">
        <v>281.75</v>
      </c>
      <c r="AG32" s="12">
        <v>183</v>
      </c>
      <c r="AH32" s="12">
        <v>444.75</v>
      </c>
      <c r="AI32" s="12">
        <v>173.75</v>
      </c>
      <c r="AJ32" s="12">
        <v>129.25</v>
      </c>
      <c r="AK32" s="12">
        <v>8</v>
      </c>
      <c r="AL32" s="12">
        <v>32</v>
      </c>
      <c r="AM32" s="12">
        <v>4.25</v>
      </c>
      <c r="AN32" s="12">
        <v>36.5</v>
      </c>
      <c r="AO32" s="13">
        <f t="shared" si="0"/>
        <v>5388.75</v>
      </c>
      <c r="AP32" s="14"/>
      <c r="AS32" s="15"/>
    </row>
    <row r="33" spans="1:45" x14ac:dyDescent="0.25">
      <c r="A33" s="1">
        <v>24</v>
      </c>
      <c r="B33" s="12">
        <v>122.5</v>
      </c>
      <c r="C33" s="12">
        <v>103.5</v>
      </c>
      <c r="D33" s="12">
        <v>26</v>
      </c>
      <c r="E33" s="12">
        <v>41.5</v>
      </c>
      <c r="F33" s="12">
        <v>146.25</v>
      </c>
      <c r="G33" s="12">
        <v>82</v>
      </c>
      <c r="H33" s="12">
        <v>100.5</v>
      </c>
      <c r="I33" s="12">
        <v>71.25</v>
      </c>
      <c r="J33" s="12">
        <v>99.25</v>
      </c>
      <c r="K33" s="12">
        <v>70</v>
      </c>
      <c r="L33" s="12">
        <v>186</v>
      </c>
      <c r="M33" s="12">
        <v>152.5</v>
      </c>
      <c r="N33" s="12">
        <v>44</v>
      </c>
      <c r="O33" s="12">
        <v>38.5</v>
      </c>
      <c r="P33" s="12">
        <v>35.75</v>
      </c>
      <c r="Q33" s="12">
        <v>29</v>
      </c>
      <c r="R33" s="12">
        <v>20</v>
      </c>
      <c r="S33" s="12">
        <v>28</v>
      </c>
      <c r="T33" s="12">
        <v>64.25</v>
      </c>
      <c r="U33" s="12">
        <v>31</v>
      </c>
      <c r="V33" s="12">
        <v>30.25</v>
      </c>
      <c r="W33" s="12">
        <v>12.25</v>
      </c>
      <c r="X33" s="12">
        <v>14</v>
      </c>
      <c r="Y33" s="12">
        <v>61.5</v>
      </c>
      <c r="Z33" s="12">
        <v>65.5</v>
      </c>
      <c r="AA33" s="12">
        <v>381.5</v>
      </c>
      <c r="AB33" s="12">
        <v>506.25</v>
      </c>
      <c r="AC33" s="12">
        <v>1872.5</v>
      </c>
      <c r="AD33" s="12">
        <v>843.5</v>
      </c>
      <c r="AE33" s="12">
        <v>270.5</v>
      </c>
      <c r="AF33" s="12">
        <v>81.25</v>
      </c>
      <c r="AG33" s="12">
        <v>158</v>
      </c>
      <c r="AH33" s="12">
        <v>415</v>
      </c>
      <c r="AI33" s="12">
        <v>233</v>
      </c>
      <c r="AJ33" s="12">
        <v>212</v>
      </c>
      <c r="AK33" s="12">
        <v>7.75</v>
      </c>
      <c r="AL33" s="12">
        <v>37.5</v>
      </c>
      <c r="AM33" s="12">
        <v>15</v>
      </c>
      <c r="AN33" s="12">
        <v>55</v>
      </c>
      <c r="AO33" s="13">
        <f t="shared" si="0"/>
        <v>6764</v>
      </c>
      <c r="AP33" s="14"/>
      <c r="AS33" s="15"/>
    </row>
    <row r="34" spans="1:45" x14ac:dyDescent="0.25">
      <c r="A34" s="1" t="s">
        <v>30</v>
      </c>
      <c r="B34" s="12">
        <v>11.25</v>
      </c>
      <c r="C34" s="12">
        <v>24.25</v>
      </c>
      <c r="D34" s="12">
        <v>13.25</v>
      </c>
      <c r="E34" s="12">
        <v>11.75</v>
      </c>
      <c r="F34" s="12">
        <v>51.5</v>
      </c>
      <c r="G34" s="12">
        <v>15.25</v>
      </c>
      <c r="H34" s="12">
        <v>23</v>
      </c>
      <c r="I34" s="12">
        <v>13.5</v>
      </c>
      <c r="J34" s="12">
        <v>42.75</v>
      </c>
      <c r="K34" s="12">
        <v>16.25</v>
      </c>
      <c r="L34" s="12">
        <v>25</v>
      </c>
      <c r="M34" s="12">
        <v>80.75</v>
      </c>
      <c r="N34" s="12">
        <v>12</v>
      </c>
      <c r="O34" s="12">
        <v>9.25</v>
      </c>
      <c r="P34" s="12">
        <v>5.25</v>
      </c>
      <c r="Q34" s="12">
        <v>8</v>
      </c>
      <c r="R34" s="12">
        <v>7.25</v>
      </c>
      <c r="S34" s="12">
        <v>11.75</v>
      </c>
      <c r="T34" s="12">
        <v>20.75</v>
      </c>
      <c r="U34" s="12">
        <v>11.5</v>
      </c>
      <c r="V34" s="12">
        <v>12.75</v>
      </c>
      <c r="W34" s="12">
        <v>7.75</v>
      </c>
      <c r="X34" s="12">
        <v>9.25</v>
      </c>
      <c r="Y34" s="12">
        <v>21.75</v>
      </c>
      <c r="Z34" s="12">
        <v>16.75</v>
      </c>
      <c r="AA34" s="12">
        <v>204.25</v>
      </c>
      <c r="AB34" s="12">
        <v>270.25</v>
      </c>
      <c r="AC34" s="12">
        <v>1148.25</v>
      </c>
      <c r="AD34" s="12">
        <v>269.25</v>
      </c>
      <c r="AE34" s="12">
        <v>163.25</v>
      </c>
      <c r="AF34" s="12">
        <v>147</v>
      </c>
      <c r="AG34" s="12">
        <v>22.75</v>
      </c>
      <c r="AH34" s="12">
        <v>55</v>
      </c>
      <c r="AI34" s="12">
        <v>28.5</v>
      </c>
      <c r="AJ34" s="12">
        <v>63.25</v>
      </c>
      <c r="AK34" s="12">
        <v>6.5</v>
      </c>
      <c r="AL34" s="12">
        <v>17</v>
      </c>
      <c r="AM34" s="12">
        <v>5</v>
      </c>
      <c r="AN34" s="12">
        <v>18.5</v>
      </c>
      <c r="AO34" s="13">
        <f t="shared" si="0"/>
        <v>2901.25</v>
      </c>
      <c r="AP34" s="14"/>
      <c r="AS34" s="15"/>
    </row>
    <row r="35" spans="1:45" x14ac:dyDescent="0.25">
      <c r="A35" s="1" t="s">
        <v>31</v>
      </c>
      <c r="B35" s="12">
        <v>32</v>
      </c>
      <c r="C35" s="12">
        <v>45.25</v>
      </c>
      <c r="D35" s="12">
        <v>5.25</v>
      </c>
      <c r="E35" s="12">
        <v>10</v>
      </c>
      <c r="F35" s="12">
        <v>34</v>
      </c>
      <c r="G35" s="12">
        <v>10</v>
      </c>
      <c r="H35" s="12">
        <v>24.25</v>
      </c>
      <c r="I35" s="12">
        <v>19.5</v>
      </c>
      <c r="J35" s="12">
        <v>62</v>
      </c>
      <c r="K35" s="12">
        <v>20.25</v>
      </c>
      <c r="L35" s="12">
        <v>44.5</v>
      </c>
      <c r="M35" s="12">
        <v>60.25</v>
      </c>
      <c r="N35" s="12">
        <v>19.25</v>
      </c>
      <c r="O35" s="12">
        <v>21.5</v>
      </c>
      <c r="P35" s="12">
        <v>12.75</v>
      </c>
      <c r="Q35" s="12">
        <v>12</v>
      </c>
      <c r="R35" s="12">
        <v>16.25</v>
      </c>
      <c r="S35" s="12">
        <v>22</v>
      </c>
      <c r="T35" s="12">
        <v>27.5</v>
      </c>
      <c r="U35" s="12">
        <v>13</v>
      </c>
      <c r="V35" s="12">
        <v>17.75</v>
      </c>
      <c r="W35" s="12">
        <v>4</v>
      </c>
      <c r="X35" s="12">
        <v>6</v>
      </c>
      <c r="Y35" s="12">
        <v>12</v>
      </c>
      <c r="Z35" s="12">
        <v>22.25</v>
      </c>
      <c r="AA35" s="12">
        <v>279.5</v>
      </c>
      <c r="AB35" s="12">
        <v>461.25</v>
      </c>
      <c r="AC35" s="12">
        <v>2481.5</v>
      </c>
      <c r="AD35" s="12">
        <v>559.5</v>
      </c>
      <c r="AE35" s="12">
        <v>382.25</v>
      </c>
      <c r="AF35" s="12">
        <v>429.75</v>
      </c>
      <c r="AG35" s="12">
        <v>54</v>
      </c>
      <c r="AH35" s="12">
        <v>48.75</v>
      </c>
      <c r="AI35" s="12">
        <v>45</v>
      </c>
      <c r="AJ35" s="12">
        <v>108.5</v>
      </c>
      <c r="AK35" s="12">
        <v>7.75</v>
      </c>
      <c r="AL35" s="12">
        <v>14.5</v>
      </c>
      <c r="AM35" s="12">
        <v>5.75</v>
      </c>
      <c r="AN35" s="12">
        <v>34.5</v>
      </c>
      <c r="AO35" s="13">
        <f t="shared" si="0"/>
        <v>5486</v>
      </c>
      <c r="AP35" s="14"/>
      <c r="AS35" s="15"/>
    </row>
    <row r="36" spans="1:45" x14ac:dyDescent="0.25">
      <c r="A36" s="1" t="s">
        <v>32</v>
      </c>
      <c r="B36" s="12">
        <v>24.432929004637888</v>
      </c>
      <c r="C36" s="12">
        <v>35.688547984302531</v>
      </c>
      <c r="D36" s="12">
        <v>18.118801284338211</v>
      </c>
      <c r="E36" s="12">
        <v>10.981091687477702</v>
      </c>
      <c r="F36" s="12">
        <v>69.729932215483416</v>
      </c>
      <c r="G36" s="12">
        <v>14.824473778094898</v>
      </c>
      <c r="H36" s="12">
        <v>25.53103817338566</v>
      </c>
      <c r="I36" s="12">
        <v>21.962183374955405</v>
      </c>
      <c r="J36" s="12">
        <v>65.337495540492327</v>
      </c>
      <c r="K36" s="12">
        <v>16.746164823403497</v>
      </c>
      <c r="L36" s="12">
        <v>40.904566535854443</v>
      </c>
      <c r="M36" s="12">
        <v>136.98911880128435</v>
      </c>
      <c r="N36" s="12">
        <v>24.981983589011772</v>
      </c>
      <c r="O36" s="12">
        <v>15.922582946842669</v>
      </c>
      <c r="P36" s="12">
        <v>15.648055654655726</v>
      </c>
      <c r="Q36" s="12">
        <v>10.70656439529076</v>
      </c>
      <c r="R36" s="12">
        <v>18.118801284338211</v>
      </c>
      <c r="S36" s="12">
        <v>32.943275062433109</v>
      </c>
      <c r="T36" s="12">
        <v>25.805565465572602</v>
      </c>
      <c r="U36" s="12">
        <v>13.177310024973243</v>
      </c>
      <c r="V36" s="12">
        <v>24.981983589011772</v>
      </c>
      <c r="W36" s="12">
        <v>8.7848733499821616</v>
      </c>
      <c r="X36" s="12">
        <v>7.1377095968605069</v>
      </c>
      <c r="Y36" s="12">
        <v>11.530146271851589</v>
      </c>
      <c r="Z36" s="12">
        <v>18.667855868712095</v>
      </c>
      <c r="AA36" s="12">
        <v>204.79735997145914</v>
      </c>
      <c r="AB36" s="12">
        <v>256.13396361041742</v>
      </c>
      <c r="AC36" s="12">
        <v>1044.5763467713164</v>
      </c>
      <c r="AD36" s="12">
        <v>248.72172672136998</v>
      </c>
      <c r="AE36" s="12">
        <v>160.5984659293614</v>
      </c>
      <c r="AF36" s="12">
        <v>222.91616125579736</v>
      </c>
      <c r="AG36" s="12">
        <v>35.688547984302531</v>
      </c>
      <c r="AH36" s="12">
        <v>52.709240099892973</v>
      </c>
      <c r="AI36" s="12">
        <v>9.3339279343560477</v>
      </c>
      <c r="AJ36" s="12">
        <v>47.767748840528007</v>
      </c>
      <c r="AK36" s="12">
        <v>10.157509810916874</v>
      </c>
      <c r="AL36" s="12">
        <v>35.688547984302531</v>
      </c>
      <c r="AM36" s="12">
        <v>5.4905458437388512</v>
      </c>
      <c r="AN36" s="12">
        <v>33.766856938993939</v>
      </c>
      <c r="AO36" s="13">
        <f t="shared" si="0"/>
        <v>3078</v>
      </c>
      <c r="AP36" s="14"/>
      <c r="AS36" s="15"/>
    </row>
    <row r="37" spans="1:45" x14ac:dyDescent="0.25">
      <c r="A37" s="1" t="s">
        <v>33</v>
      </c>
      <c r="B37" s="12">
        <v>17</v>
      </c>
      <c r="C37" s="12">
        <v>39.5</v>
      </c>
      <c r="D37" s="12">
        <v>14.75</v>
      </c>
      <c r="E37" s="12">
        <v>13.5</v>
      </c>
      <c r="F37" s="12">
        <v>67.75</v>
      </c>
      <c r="G37" s="12">
        <v>17.25</v>
      </c>
      <c r="H37" s="12">
        <v>27.75</v>
      </c>
      <c r="I37" s="12">
        <v>19</v>
      </c>
      <c r="J37" s="12">
        <v>55.25</v>
      </c>
      <c r="K37" s="12">
        <v>11.5</v>
      </c>
      <c r="L37" s="12">
        <v>32</v>
      </c>
      <c r="M37" s="12">
        <v>78.75</v>
      </c>
      <c r="N37" s="12">
        <v>11.75</v>
      </c>
      <c r="O37" s="12">
        <v>14</v>
      </c>
      <c r="P37" s="12">
        <v>11</v>
      </c>
      <c r="Q37" s="12">
        <v>8.75</v>
      </c>
      <c r="R37" s="12">
        <v>9.75</v>
      </c>
      <c r="S37" s="12">
        <v>12.25</v>
      </c>
      <c r="T37" s="12">
        <v>50.5</v>
      </c>
      <c r="U37" s="12">
        <v>27</v>
      </c>
      <c r="V37" s="12">
        <v>29.75</v>
      </c>
      <c r="W37" s="12">
        <v>11.75</v>
      </c>
      <c r="X37" s="12">
        <v>9.25</v>
      </c>
      <c r="Y37" s="12">
        <v>20.25</v>
      </c>
      <c r="Z37" s="12">
        <v>12.75</v>
      </c>
      <c r="AA37" s="12">
        <v>180.5</v>
      </c>
      <c r="AB37" s="12">
        <v>195.75</v>
      </c>
      <c r="AC37" s="12">
        <v>755.75</v>
      </c>
      <c r="AD37" s="12">
        <v>278.25</v>
      </c>
      <c r="AE37" s="12">
        <v>130</v>
      </c>
      <c r="AF37" s="12">
        <v>215.5</v>
      </c>
      <c r="AG37" s="12">
        <v>57.5</v>
      </c>
      <c r="AH37" s="12">
        <v>112.25</v>
      </c>
      <c r="AI37" s="12">
        <v>57</v>
      </c>
      <c r="AJ37" s="12">
        <v>11</v>
      </c>
      <c r="AK37" s="12">
        <v>6.25</v>
      </c>
      <c r="AL37" s="12">
        <v>24.5</v>
      </c>
      <c r="AM37" s="12">
        <v>7</v>
      </c>
      <c r="AN37" s="12">
        <v>53.75</v>
      </c>
      <c r="AO37" s="13">
        <f t="shared" si="0"/>
        <v>2707.75</v>
      </c>
      <c r="AP37" s="14"/>
      <c r="AS37" s="15"/>
    </row>
    <row r="38" spans="1:45" x14ac:dyDescent="0.25">
      <c r="A38" s="1" t="s">
        <v>34</v>
      </c>
      <c r="B38" s="12">
        <v>4</v>
      </c>
      <c r="C38" s="12">
        <v>4.5</v>
      </c>
      <c r="D38" s="12">
        <v>2.5</v>
      </c>
      <c r="E38" s="12">
        <v>3.75</v>
      </c>
      <c r="F38" s="12">
        <v>26</v>
      </c>
      <c r="G38" s="12">
        <v>5.5</v>
      </c>
      <c r="H38" s="12">
        <v>4.5</v>
      </c>
      <c r="I38" s="12">
        <v>4.25</v>
      </c>
      <c r="J38" s="12">
        <v>10.5</v>
      </c>
      <c r="K38" s="12">
        <v>27.75</v>
      </c>
      <c r="L38" s="12">
        <v>43</v>
      </c>
      <c r="M38" s="12">
        <v>165.5</v>
      </c>
      <c r="N38" s="12">
        <v>26</v>
      </c>
      <c r="O38" s="12">
        <v>55.75</v>
      </c>
      <c r="P38" s="12">
        <v>18.75</v>
      </c>
      <c r="Q38" s="12">
        <v>5.5</v>
      </c>
      <c r="R38" s="12">
        <v>7.75</v>
      </c>
      <c r="S38" s="12">
        <v>24.75</v>
      </c>
      <c r="T38" s="12">
        <v>5.25</v>
      </c>
      <c r="U38" s="12">
        <v>2.25</v>
      </c>
      <c r="V38" s="12">
        <v>3.75</v>
      </c>
      <c r="W38" s="12">
        <v>2.75</v>
      </c>
      <c r="X38" s="12">
        <v>0.25</v>
      </c>
      <c r="Y38" s="12">
        <v>2.5</v>
      </c>
      <c r="Z38" s="12">
        <v>5.25</v>
      </c>
      <c r="AA38" s="12">
        <v>104.25</v>
      </c>
      <c r="AB38" s="12">
        <v>70.75</v>
      </c>
      <c r="AC38" s="12">
        <v>140.25</v>
      </c>
      <c r="AD38" s="12">
        <v>47</v>
      </c>
      <c r="AE38" s="12">
        <v>9</v>
      </c>
      <c r="AF38" s="12">
        <v>6.75</v>
      </c>
      <c r="AG38" s="12">
        <v>4.75</v>
      </c>
      <c r="AH38" s="12">
        <v>7.5</v>
      </c>
      <c r="AI38" s="12">
        <v>9.75</v>
      </c>
      <c r="AJ38" s="12">
        <v>10</v>
      </c>
      <c r="AK38" s="12">
        <v>4.5</v>
      </c>
      <c r="AL38" s="12">
        <v>75.25</v>
      </c>
      <c r="AM38" s="12">
        <v>0.25</v>
      </c>
      <c r="AN38" s="12">
        <v>3.5</v>
      </c>
      <c r="AO38" s="13">
        <f t="shared" si="0"/>
        <v>955.75</v>
      </c>
      <c r="AP38" s="14"/>
      <c r="AS38" s="15"/>
    </row>
    <row r="39" spans="1:45" x14ac:dyDescent="0.25">
      <c r="A39" s="1" t="s">
        <v>35</v>
      </c>
      <c r="B39" s="12">
        <v>11</v>
      </c>
      <c r="C39" s="12">
        <v>18.25</v>
      </c>
      <c r="D39" s="12">
        <v>11</v>
      </c>
      <c r="E39" s="12">
        <v>9.25</v>
      </c>
      <c r="F39" s="12">
        <v>68</v>
      </c>
      <c r="G39" s="12">
        <v>11.25</v>
      </c>
      <c r="H39" s="12">
        <v>22.25</v>
      </c>
      <c r="I39" s="12">
        <v>14.5</v>
      </c>
      <c r="J39" s="12">
        <v>37.75</v>
      </c>
      <c r="K39" s="12">
        <v>39.75</v>
      </c>
      <c r="L39" s="12">
        <v>88.75</v>
      </c>
      <c r="M39" s="12">
        <v>706</v>
      </c>
      <c r="N39" s="12">
        <v>51</v>
      </c>
      <c r="O39" s="12">
        <v>130</v>
      </c>
      <c r="P39" s="12">
        <v>41</v>
      </c>
      <c r="Q39" s="12">
        <v>26</v>
      </c>
      <c r="R39" s="12">
        <v>22</v>
      </c>
      <c r="S39" s="12">
        <v>60.5</v>
      </c>
      <c r="T39" s="12">
        <v>10.5</v>
      </c>
      <c r="U39" s="12">
        <v>3.75</v>
      </c>
      <c r="V39" s="12">
        <v>5</v>
      </c>
      <c r="W39" s="12">
        <v>3.5</v>
      </c>
      <c r="X39" s="12">
        <v>3</v>
      </c>
      <c r="Y39" s="12">
        <v>7.5</v>
      </c>
      <c r="Z39" s="12">
        <v>16.5</v>
      </c>
      <c r="AA39" s="12">
        <v>611</v>
      </c>
      <c r="AB39" s="12">
        <v>232</v>
      </c>
      <c r="AC39" s="12">
        <v>618.5</v>
      </c>
      <c r="AD39" s="12">
        <v>137.75</v>
      </c>
      <c r="AE39" s="12">
        <v>36.75</v>
      </c>
      <c r="AF39" s="12">
        <v>30.25</v>
      </c>
      <c r="AG39" s="12">
        <v>18.25</v>
      </c>
      <c r="AH39" s="12">
        <v>14.25</v>
      </c>
      <c r="AI39" s="12">
        <v>35</v>
      </c>
      <c r="AJ39" s="12">
        <v>22</v>
      </c>
      <c r="AK39" s="12">
        <v>72</v>
      </c>
      <c r="AL39" s="12">
        <v>19</v>
      </c>
      <c r="AM39" s="12">
        <v>1</v>
      </c>
      <c r="AN39" s="12">
        <v>5</v>
      </c>
      <c r="AO39" s="13">
        <f t="shared" si="0"/>
        <v>3270.75</v>
      </c>
      <c r="AP39" s="14"/>
      <c r="AS39" s="15"/>
    </row>
    <row r="40" spans="1:45" x14ac:dyDescent="0.25">
      <c r="A40" s="1" t="s">
        <v>36</v>
      </c>
      <c r="B40" s="12">
        <v>3</v>
      </c>
      <c r="C40" s="12">
        <v>4.25</v>
      </c>
      <c r="D40" s="12">
        <v>2.75</v>
      </c>
      <c r="E40" s="12">
        <v>2</v>
      </c>
      <c r="F40" s="12">
        <v>10</v>
      </c>
      <c r="G40" s="12">
        <v>2</v>
      </c>
      <c r="H40" s="12">
        <v>7.25</v>
      </c>
      <c r="I40" s="12">
        <v>3.25</v>
      </c>
      <c r="J40" s="12">
        <v>9.25</v>
      </c>
      <c r="K40" s="12">
        <v>1.25</v>
      </c>
      <c r="L40" s="12">
        <v>5.5</v>
      </c>
      <c r="M40" s="12">
        <v>43.75</v>
      </c>
      <c r="N40" s="12">
        <v>2.5</v>
      </c>
      <c r="O40" s="12">
        <v>1.75</v>
      </c>
      <c r="P40" s="12">
        <v>4</v>
      </c>
      <c r="Q40" s="12">
        <v>2</v>
      </c>
      <c r="R40" s="12">
        <v>2</v>
      </c>
      <c r="S40" s="12">
        <v>4</v>
      </c>
      <c r="T40" s="12">
        <v>23.25</v>
      </c>
      <c r="U40" s="12">
        <v>11.5</v>
      </c>
      <c r="V40" s="12">
        <v>26</v>
      </c>
      <c r="W40" s="12">
        <v>3.25</v>
      </c>
      <c r="X40" s="12">
        <v>2.75</v>
      </c>
      <c r="Y40" s="12">
        <v>8.75</v>
      </c>
      <c r="Z40" s="12">
        <v>3</v>
      </c>
      <c r="AA40" s="12">
        <v>69</v>
      </c>
      <c r="AB40" s="12">
        <v>36.75</v>
      </c>
      <c r="AC40" s="12">
        <v>84.75</v>
      </c>
      <c r="AD40" s="12">
        <v>23</v>
      </c>
      <c r="AE40" s="12">
        <v>6.25</v>
      </c>
      <c r="AF40" s="12">
        <v>15.5</v>
      </c>
      <c r="AG40" s="12">
        <v>6.25</v>
      </c>
      <c r="AH40" s="12">
        <v>7</v>
      </c>
      <c r="AI40" s="12">
        <v>5.75</v>
      </c>
      <c r="AJ40" s="12">
        <v>11.25</v>
      </c>
      <c r="AK40" s="12">
        <v>0.75</v>
      </c>
      <c r="AL40" s="12">
        <v>0.75</v>
      </c>
      <c r="AM40" s="12">
        <v>2.75</v>
      </c>
      <c r="AN40" s="12">
        <v>34.5</v>
      </c>
      <c r="AO40" s="13">
        <f t="shared" si="0"/>
        <v>493.25</v>
      </c>
      <c r="AP40" s="14"/>
      <c r="AS40" s="15"/>
    </row>
    <row r="41" spans="1:45" x14ac:dyDescent="0.25">
      <c r="A41" s="1" t="s">
        <v>37</v>
      </c>
      <c r="B41" s="12">
        <v>22.75</v>
      </c>
      <c r="C41" s="12">
        <v>25</v>
      </c>
      <c r="D41" s="12">
        <v>9</v>
      </c>
      <c r="E41" s="12">
        <v>7</v>
      </c>
      <c r="F41" s="12">
        <v>25.5</v>
      </c>
      <c r="G41" s="12">
        <v>12</v>
      </c>
      <c r="H41" s="12">
        <v>53.5</v>
      </c>
      <c r="I41" s="12">
        <v>37.25</v>
      </c>
      <c r="J41" s="12">
        <v>76</v>
      </c>
      <c r="K41" s="12">
        <v>10.25</v>
      </c>
      <c r="L41" s="12">
        <v>37.5</v>
      </c>
      <c r="M41" s="12">
        <v>154.5</v>
      </c>
      <c r="N41" s="12">
        <v>18</v>
      </c>
      <c r="O41" s="12">
        <v>22.25</v>
      </c>
      <c r="P41" s="12">
        <v>17</v>
      </c>
      <c r="Q41" s="12">
        <v>9.5</v>
      </c>
      <c r="R41" s="12">
        <v>9.75</v>
      </c>
      <c r="S41" s="12">
        <v>28</v>
      </c>
      <c r="T41" s="12">
        <v>282.75</v>
      </c>
      <c r="U41" s="12">
        <v>64.75</v>
      </c>
      <c r="V41" s="12">
        <v>94.5</v>
      </c>
      <c r="W41" s="12">
        <v>17</v>
      </c>
      <c r="X41" s="12">
        <v>9.75</v>
      </c>
      <c r="Y41" s="12">
        <v>29.25</v>
      </c>
      <c r="Z41" s="12">
        <v>16.75</v>
      </c>
      <c r="AA41" s="12">
        <v>188.75</v>
      </c>
      <c r="AB41" s="12">
        <v>103</v>
      </c>
      <c r="AC41" s="12">
        <v>266.75</v>
      </c>
      <c r="AD41" s="12">
        <v>97</v>
      </c>
      <c r="AE41" s="12">
        <v>39.25</v>
      </c>
      <c r="AF41" s="12">
        <v>78</v>
      </c>
      <c r="AG41" s="12">
        <v>24</v>
      </c>
      <c r="AH41" s="12">
        <v>39.5</v>
      </c>
      <c r="AI41" s="12">
        <v>39</v>
      </c>
      <c r="AJ41" s="12">
        <v>59</v>
      </c>
      <c r="AK41" s="12">
        <v>3.5</v>
      </c>
      <c r="AL41" s="12">
        <v>6.75</v>
      </c>
      <c r="AM41" s="12">
        <v>44.75</v>
      </c>
      <c r="AN41" s="12">
        <v>11.5</v>
      </c>
      <c r="AO41" s="13">
        <f t="shared" si="0"/>
        <v>2090.25</v>
      </c>
      <c r="AP41" s="14"/>
      <c r="AS41" s="15"/>
    </row>
    <row r="42" spans="1:45" x14ac:dyDescent="0.25">
      <c r="A42" s="11" t="s">
        <v>51</v>
      </c>
      <c r="B42" s="14">
        <f>SUM(B3:B41)</f>
        <v>2619.2836482957182</v>
      </c>
      <c r="C42" s="14">
        <f t="shared" ref="C42:AN42" si="3">SUM(C3:C41)</f>
        <v>3320.2214572512926</v>
      </c>
      <c r="D42" s="14">
        <f t="shared" si="3"/>
        <v>1697.9395310100929</v>
      </c>
      <c r="E42" s="14">
        <f t="shared" si="3"/>
        <v>1706.2914920200553</v>
      </c>
      <c r="F42" s="14">
        <f t="shared" si="3"/>
        <v>6221.913049031813</v>
      </c>
      <c r="G42" s="14">
        <f t="shared" si="3"/>
        <v>2275.4044175961235</v>
      </c>
      <c r="H42" s="14">
        <f t="shared" si="3"/>
        <v>2939.0198992807586</v>
      </c>
      <c r="I42" s="14">
        <f t="shared" si="3"/>
        <v>2016.2512203767631</v>
      </c>
      <c r="J42" s="14">
        <f t="shared" si="3"/>
        <v>4482.9610950782335</v>
      </c>
      <c r="K42" s="14">
        <f t="shared" si="3"/>
        <v>2047.5720323472071</v>
      </c>
      <c r="L42" s="14">
        <f t="shared" si="3"/>
        <v>4996.6674120017497</v>
      </c>
      <c r="M42" s="14">
        <f t="shared" si="3"/>
        <v>6880.1823663666737</v>
      </c>
      <c r="N42" s="14">
        <f t="shared" si="3"/>
        <v>2233.6506521682809</v>
      </c>
      <c r="O42" s="14">
        <f t="shared" si="3"/>
        <v>2465.5093130503465</v>
      </c>
      <c r="P42" s="14">
        <f t="shared" si="3"/>
        <v>2006.7407559351104</v>
      </c>
      <c r="Q42" s="14">
        <f t="shared" si="3"/>
        <v>1181.2808949659939</v>
      </c>
      <c r="R42" s="14">
        <f t="shared" si="3"/>
        <v>1633.7904067150521</v>
      </c>
      <c r="S42" s="14">
        <f t="shared" si="3"/>
        <v>3227.9677652396249</v>
      </c>
      <c r="T42" s="14">
        <f t="shared" si="3"/>
        <v>2457.3099044190694</v>
      </c>
      <c r="U42" s="14">
        <f t="shared" si="3"/>
        <v>1747.7090266641612</v>
      </c>
      <c r="V42" s="14">
        <f t="shared" si="3"/>
        <v>2241.2387485517261</v>
      </c>
      <c r="W42" s="14">
        <f t="shared" si="3"/>
        <v>1014.9518870653094</v>
      </c>
      <c r="X42" s="14">
        <f t="shared" si="3"/>
        <v>885.78096781141699</v>
      </c>
      <c r="Y42" s="14">
        <f t="shared" si="3"/>
        <v>2062.5509214559352</v>
      </c>
      <c r="Z42" s="14">
        <f t="shared" si="3"/>
        <v>2010.816531116493</v>
      </c>
      <c r="AA42" s="14">
        <f t="shared" si="3"/>
        <v>8597.4550995870723</v>
      </c>
      <c r="AB42" s="14">
        <f t="shared" si="3"/>
        <v>6846.7595918335255</v>
      </c>
      <c r="AC42" s="14">
        <f t="shared" si="3"/>
        <v>20449.303049278224</v>
      </c>
      <c r="AD42" s="14">
        <f t="shared" si="3"/>
        <v>7384.4601916809079</v>
      </c>
      <c r="AE42" s="14">
        <f t="shared" si="3"/>
        <v>5731.0039135961806</v>
      </c>
      <c r="AF42" s="14">
        <f t="shared" si="3"/>
        <v>7096.2861048163313</v>
      </c>
      <c r="AG42" s="14">
        <f t="shared" si="3"/>
        <v>2849.9884207003952</v>
      </c>
      <c r="AH42" s="14">
        <f t="shared" si="3"/>
        <v>5915.7195328825737</v>
      </c>
      <c r="AI42" s="14">
        <f t="shared" si="3"/>
        <v>3342.3465301224405</v>
      </c>
      <c r="AJ42" s="14">
        <f t="shared" si="3"/>
        <v>2767.1419139148124</v>
      </c>
      <c r="AK42" s="14">
        <f t="shared" si="3"/>
        <v>880.94103727481922</v>
      </c>
      <c r="AL42" s="14">
        <f t="shared" si="3"/>
        <v>3269.367503286674</v>
      </c>
      <c r="AM42" s="14">
        <f t="shared" si="3"/>
        <v>503.34936721529635</v>
      </c>
      <c r="AN42" s="14">
        <f t="shared" si="3"/>
        <v>1838.8723479957423</v>
      </c>
      <c r="AO42" s="14">
        <f>SUM(AO3:AO41)</f>
        <v>143846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C16" activePane="bottomRight" state="frozen"/>
      <selection activeCell="B3" sqref="B3"/>
      <selection pane="topRight" activeCell="B3" sqref="B3"/>
      <selection pane="bottomLeft" activeCell="B3" sqref="B3"/>
      <selection pane="bottomRight" activeCell="AO39" sqref="AO39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37073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8.1227592398623383</v>
      </c>
      <c r="C3" s="12">
        <v>67.610025437677692</v>
      </c>
      <c r="D3" s="12">
        <v>44.914080502768222</v>
      </c>
      <c r="E3" s="12">
        <v>34.402274427652252</v>
      </c>
      <c r="F3" s="12">
        <v>180.61194074517431</v>
      </c>
      <c r="G3" s="12">
        <v>86.961304803232082</v>
      </c>
      <c r="H3" s="12">
        <v>58.053838096663178</v>
      </c>
      <c r="I3" s="12">
        <v>40.135986832260961</v>
      </c>
      <c r="J3" s="12">
        <v>64.982073918898706</v>
      </c>
      <c r="K3" s="12">
        <v>25.323896453688462</v>
      </c>
      <c r="L3" s="12">
        <v>80.271973664521923</v>
      </c>
      <c r="M3" s="12">
        <v>101.77339518180459</v>
      </c>
      <c r="N3" s="12">
        <v>15.767709112673948</v>
      </c>
      <c r="O3" s="12">
        <v>18.395660631452941</v>
      </c>
      <c r="P3" s="12">
        <v>20.306898099655843</v>
      </c>
      <c r="Q3" s="12">
        <v>6.2115217716594353</v>
      </c>
      <c r="R3" s="12">
        <v>6.4504264551847985</v>
      </c>
      <c r="S3" s="12">
        <v>14.09537632799641</v>
      </c>
      <c r="T3" s="12">
        <v>18.634565314978303</v>
      </c>
      <c r="U3" s="12">
        <v>0.95561873410145159</v>
      </c>
      <c r="V3" s="12">
        <v>6.9282358222355231</v>
      </c>
      <c r="W3" s="12">
        <v>4.0613796199311691</v>
      </c>
      <c r="X3" s="12">
        <v>2.6279515187789917</v>
      </c>
      <c r="Y3" s="12">
        <v>7.8838545563369742</v>
      </c>
      <c r="Z3" s="12">
        <v>16.245518479724677</v>
      </c>
      <c r="AA3" s="12">
        <v>78.121831512793662</v>
      </c>
      <c r="AB3" s="12">
        <v>53.036839742630555</v>
      </c>
      <c r="AC3" s="12">
        <v>171.29465808768518</v>
      </c>
      <c r="AD3" s="12">
        <v>72.627023791710315</v>
      </c>
      <c r="AE3" s="12">
        <v>74.777165943438575</v>
      </c>
      <c r="AF3" s="12">
        <v>94.606254676043704</v>
      </c>
      <c r="AG3" s="12">
        <v>13.617566960945684</v>
      </c>
      <c r="AH3" s="12">
        <v>34.641179111177614</v>
      </c>
      <c r="AI3" s="12">
        <v>16.006613796199314</v>
      </c>
      <c r="AJ3" s="12">
        <v>21.979230884333383</v>
      </c>
      <c r="AK3" s="12">
        <v>2.6279515187789917</v>
      </c>
      <c r="AL3" s="12">
        <v>8.839473290438427</v>
      </c>
      <c r="AM3" s="12">
        <v>2.3890468352536289</v>
      </c>
      <c r="AN3" s="12">
        <v>20.306898099655843</v>
      </c>
      <c r="AO3" s="13">
        <f>SUM(B3:AN3)</f>
        <v>1596.6</v>
      </c>
      <c r="AP3" s="14"/>
      <c r="AR3" s="9" t="s">
        <v>39</v>
      </c>
      <c r="AS3" s="12">
        <f>SUM(B3:Z27,AK3:AN27,B38:Z41,AK38:AN41)</f>
        <v>27711.094547422628</v>
      </c>
      <c r="AU3" s="9" t="s">
        <v>40</v>
      </c>
      <c r="AV3" s="15">
        <f>SUM(AS11:AS16,AT11:AX11)</f>
        <v>59867.659594421457</v>
      </c>
      <c r="AW3" s="16">
        <f>AV3/AY$17</f>
        <v>0.59841329409481281</v>
      </c>
    </row>
    <row r="4" spans="1:51" x14ac:dyDescent="0.25">
      <c r="A4" s="1" t="s">
        <v>4</v>
      </c>
      <c r="B4" s="12">
        <v>74</v>
      </c>
      <c r="C4" s="12">
        <v>7.2</v>
      </c>
      <c r="D4" s="12">
        <v>28.4</v>
      </c>
      <c r="E4" s="12">
        <v>46</v>
      </c>
      <c r="F4" s="12">
        <v>278.8</v>
      </c>
      <c r="G4" s="12">
        <v>95.4</v>
      </c>
      <c r="H4" s="12">
        <v>82.4</v>
      </c>
      <c r="I4" s="12">
        <v>41.8</v>
      </c>
      <c r="J4" s="12">
        <v>115.8</v>
      </c>
      <c r="K4" s="12">
        <v>33.799999999999997</v>
      </c>
      <c r="L4" s="12">
        <v>51.4</v>
      </c>
      <c r="M4" s="12">
        <v>126.6</v>
      </c>
      <c r="N4" s="12">
        <v>22</v>
      </c>
      <c r="O4" s="12">
        <v>12.8</v>
      </c>
      <c r="P4" s="12">
        <v>14.4</v>
      </c>
      <c r="Q4" s="12">
        <v>7.6</v>
      </c>
      <c r="R4" s="12">
        <v>13.6</v>
      </c>
      <c r="S4" s="12">
        <v>30.4</v>
      </c>
      <c r="T4" s="12">
        <v>17.2</v>
      </c>
      <c r="U4" s="12">
        <v>4.4000000000000004</v>
      </c>
      <c r="V4" s="12">
        <v>11.8</v>
      </c>
      <c r="W4" s="12">
        <v>4.5999999999999996</v>
      </c>
      <c r="X4" s="12">
        <v>3.6</v>
      </c>
      <c r="Y4" s="12">
        <v>10</v>
      </c>
      <c r="Z4" s="12">
        <v>9</v>
      </c>
      <c r="AA4" s="12">
        <v>181</v>
      </c>
      <c r="AB4" s="12">
        <v>121.4</v>
      </c>
      <c r="AC4" s="12">
        <v>328.2</v>
      </c>
      <c r="AD4" s="12">
        <v>108.4</v>
      </c>
      <c r="AE4" s="12">
        <v>41.4</v>
      </c>
      <c r="AF4" s="12">
        <v>65.400000000000006</v>
      </c>
      <c r="AG4" s="12">
        <v>23.4</v>
      </c>
      <c r="AH4" s="12">
        <v>35.4</v>
      </c>
      <c r="AI4" s="12">
        <v>25.2</v>
      </c>
      <c r="AJ4" s="12">
        <v>26</v>
      </c>
      <c r="AK4" s="12">
        <v>4.5999999999999996</v>
      </c>
      <c r="AL4" s="12">
        <v>10.199999999999999</v>
      </c>
      <c r="AM4" s="12">
        <v>0.8</v>
      </c>
      <c r="AN4" s="12">
        <v>15.8</v>
      </c>
      <c r="AO4" s="13">
        <f t="shared" ref="AO4:AO41" si="0">SUM(B4:AN4)</f>
        <v>2130.2000000000003</v>
      </c>
      <c r="AP4" s="14"/>
      <c r="AR4" s="9" t="s">
        <v>41</v>
      </c>
      <c r="AS4" s="12">
        <f>SUM(AA28:AJ37)</f>
        <v>27396.164783861786</v>
      </c>
      <c r="AU4" s="9" t="s">
        <v>42</v>
      </c>
      <c r="AV4" s="15">
        <f>SUM(AT12:AX16)</f>
        <v>40176.34040557855</v>
      </c>
      <c r="AW4" s="16">
        <f>AV4/AY$17</f>
        <v>0.40158670590518725</v>
      </c>
    </row>
    <row r="5" spans="1:51" x14ac:dyDescent="0.25">
      <c r="A5" s="1" t="s">
        <v>5</v>
      </c>
      <c r="B5" s="12">
        <v>44.4</v>
      </c>
      <c r="C5" s="12">
        <v>27</v>
      </c>
      <c r="D5" s="12">
        <v>5.4</v>
      </c>
      <c r="E5" s="12">
        <v>16.600000000000001</v>
      </c>
      <c r="F5" s="12">
        <v>213.6</v>
      </c>
      <c r="G5" s="12">
        <v>52.4</v>
      </c>
      <c r="H5" s="12">
        <v>24.4</v>
      </c>
      <c r="I5" s="12">
        <v>17.600000000000001</v>
      </c>
      <c r="J5" s="12">
        <v>46.2</v>
      </c>
      <c r="K5" s="12">
        <v>17.600000000000001</v>
      </c>
      <c r="L5" s="12">
        <v>18.600000000000001</v>
      </c>
      <c r="M5" s="12">
        <v>71.8</v>
      </c>
      <c r="N5" s="12">
        <v>9.8000000000000007</v>
      </c>
      <c r="O5" s="12">
        <v>5.4</v>
      </c>
      <c r="P5" s="12">
        <v>10.199999999999999</v>
      </c>
      <c r="Q5" s="12">
        <v>5.2</v>
      </c>
      <c r="R5" s="12">
        <v>7.6</v>
      </c>
      <c r="S5" s="12">
        <v>16.8</v>
      </c>
      <c r="T5" s="12">
        <v>8.8000000000000007</v>
      </c>
      <c r="U5" s="12">
        <v>4</v>
      </c>
      <c r="V5" s="12">
        <v>7.6</v>
      </c>
      <c r="W5" s="12">
        <v>4</v>
      </c>
      <c r="X5" s="12">
        <v>5.4</v>
      </c>
      <c r="Y5" s="12">
        <v>8.6</v>
      </c>
      <c r="Z5" s="12">
        <v>2.8</v>
      </c>
      <c r="AA5" s="12">
        <v>84.4</v>
      </c>
      <c r="AB5" s="12">
        <v>59.8</v>
      </c>
      <c r="AC5" s="12">
        <v>157.80000000000001</v>
      </c>
      <c r="AD5" s="12">
        <v>68</v>
      </c>
      <c r="AE5" s="12">
        <v>22</v>
      </c>
      <c r="AF5" s="12">
        <v>19.8</v>
      </c>
      <c r="AG5" s="12">
        <v>7.2</v>
      </c>
      <c r="AH5" s="12">
        <v>5.4</v>
      </c>
      <c r="AI5" s="12">
        <v>9.6</v>
      </c>
      <c r="AJ5" s="12">
        <v>12.6</v>
      </c>
      <c r="AK5" s="12">
        <v>1.2</v>
      </c>
      <c r="AL5" s="12">
        <v>6</v>
      </c>
      <c r="AM5" s="12">
        <v>1.4</v>
      </c>
      <c r="AN5" s="12">
        <v>6</v>
      </c>
      <c r="AO5" s="13">
        <f t="shared" si="0"/>
        <v>1113</v>
      </c>
      <c r="AP5" s="14"/>
      <c r="AR5" s="9" t="s">
        <v>43</v>
      </c>
      <c r="AS5" s="12">
        <f>SUM(AA3:AJ27,B28:Z37,AA38:AJ41,AK28:AN37)</f>
        <v>44936.740668715604</v>
      </c>
    </row>
    <row r="6" spans="1:51" x14ac:dyDescent="0.25">
      <c r="A6" s="1" t="s">
        <v>6</v>
      </c>
      <c r="B6" s="12">
        <v>38.200000000000003</v>
      </c>
      <c r="C6" s="12">
        <v>41.2</v>
      </c>
      <c r="D6" s="12">
        <v>19</v>
      </c>
      <c r="E6" s="12">
        <v>5.6</v>
      </c>
      <c r="F6" s="12">
        <v>75.2</v>
      </c>
      <c r="G6" s="12">
        <v>38.799999999999997</v>
      </c>
      <c r="H6" s="12">
        <v>28.6</v>
      </c>
      <c r="I6" s="12">
        <v>27.6</v>
      </c>
      <c r="J6" s="12">
        <v>47.8</v>
      </c>
      <c r="K6" s="12">
        <v>20.399999999999999</v>
      </c>
      <c r="L6" s="12">
        <v>29</v>
      </c>
      <c r="M6" s="12">
        <v>72.8</v>
      </c>
      <c r="N6" s="12">
        <v>7.4</v>
      </c>
      <c r="O6" s="12">
        <v>6.6</v>
      </c>
      <c r="P6" s="12">
        <v>9.6</v>
      </c>
      <c r="Q6" s="12">
        <v>3.2</v>
      </c>
      <c r="R6" s="12">
        <v>5.6</v>
      </c>
      <c r="S6" s="12">
        <v>19.399999999999999</v>
      </c>
      <c r="T6" s="12">
        <v>6</v>
      </c>
      <c r="U6" s="12">
        <v>6</v>
      </c>
      <c r="V6" s="12">
        <v>7.6</v>
      </c>
      <c r="W6" s="12">
        <v>2.6</v>
      </c>
      <c r="X6" s="12">
        <v>3.6</v>
      </c>
      <c r="Y6" s="12">
        <v>5.8</v>
      </c>
      <c r="Z6" s="12">
        <v>6</v>
      </c>
      <c r="AA6" s="12">
        <v>151.6</v>
      </c>
      <c r="AB6" s="12">
        <v>101.4</v>
      </c>
      <c r="AC6" s="12">
        <v>215.8</v>
      </c>
      <c r="AD6" s="12">
        <v>116.6</v>
      </c>
      <c r="AE6" s="12">
        <v>44.4</v>
      </c>
      <c r="AF6" s="12">
        <v>34.200000000000003</v>
      </c>
      <c r="AG6" s="12">
        <v>11.8</v>
      </c>
      <c r="AH6" s="12">
        <v>5.4</v>
      </c>
      <c r="AI6" s="12">
        <v>10.199999999999999</v>
      </c>
      <c r="AJ6" s="12">
        <v>13.2</v>
      </c>
      <c r="AK6" s="12">
        <v>3.6</v>
      </c>
      <c r="AL6" s="12">
        <v>7.6</v>
      </c>
      <c r="AM6" s="12">
        <v>1</v>
      </c>
      <c r="AN6" s="12">
        <v>6.2</v>
      </c>
      <c r="AO6" s="13">
        <f t="shared" si="0"/>
        <v>1256.6000000000001</v>
      </c>
      <c r="AP6" s="14"/>
      <c r="AS6" s="12"/>
    </row>
    <row r="7" spans="1:51" x14ac:dyDescent="0.25">
      <c r="A7" s="1" t="s">
        <v>7</v>
      </c>
      <c r="B7" s="12">
        <v>168.54751029957782</v>
      </c>
      <c r="C7" s="12">
        <v>244.10329077869895</v>
      </c>
      <c r="D7" s="12">
        <v>195.88535679772136</v>
      </c>
      <c r="E7" s="12">
        <v>71.035349168404451</v>
      </c>
      <c r="F7" s="12">
        <v>9.6866385229642429</v>
      </c>
      <c r="G7" s="12">
        <v>179.95621789329127</v>
      </c>
      <c r="H7" s="12">
        <v>119.03802451553837</v>
      </c>
      <c r="I7" s="12">
        <v>142.50121560449622</v>
      </c>
      <c r="J7" s="12">
        <v>219.34854788667923</v>
      </c>
      <c r="K7" s="12">
        <v>60.918193377752914</v>
      </c>
      <c r="L7" s="12">
        <v>117.53121407863283</v>
      </c>
      <c r="M7" s="12">
        <v>193.51751182544123</v>
      </c>
      <c r="N7" s="12">
        <v>40.899140430293471</v>
      </c>
      <c r="O7" s="12">
        <v>42.405950867199017</v>
      </c>
      <c r="P7" s="12">
        <v>47.572158079446623</v>
      </c>
      <c r="Q7" s="12">
        <v>15.49862163674279</v>
      </c>
      <c r="R7" s="12">
        <v>37.885519556482379</v>
      </c>
      <c r="S7" s="12">
        <v>124.63474899547326</v>
      </c>
      <c r="T7" s="12">
        <v>31.21250190732923</v>
      </c>
      <c r="U7" s="12">
        <v>29.49043283658003</v>
      </c>
      <c r="V7" s="12">
        <v>37.670260922638725</v>
      </c>
      <c r="W7" s="12">
        <v>16.14439753827374</v>
      </c>
      <c r="X7" s="12">
        <v>20.664828848990386</v>
      </c>
      <c r="Y7" s="12">
        <v>15.49862163674279</v>
      </c>
      <c r="Z7" s="12">
        <v>25.831036061237985</v>
      </c>
      <c r="AA7" s="12">
        <v>300.93157011342254</v>
      </c>
      <c r="AB7" s="12">
        <v>236.78449722801486</v>
      </c>
      <c r="AC7" s="12">
        <v>736.83030364681349</v>
      </c>
      <c r="AD7" s="12">
        <v>323.31846803316205</v>
      </c>
      <c r="AE7" s="12">
        <v>94.283281623518633</v>
      </c>
      <c r="AF7" s="12">
        <v>86.749229438990881</v>
      </c>
      <c r="AG7" s="12">
        <v>39.607588627231571</v>
      </c>
      <c r="AH7" s="12">
        <v>24.970001525863381</v>
      </c>
      <c r="AI7" s="12">
        <v>48.217933980977563</v>
      </c>
      <c r="AJ7" s="12">
        <v>61.779227913127507</v>
      </c>
      <c r="AK7" s="12">
        <v>12.915518030618992</v>
      </c>
      <c r="AL7" s="12">
        <v>37.455002288795072</v>
      </c>
      <c r="AM7" s="12">
        <v>5.5967244799348963</v>
      </c>
      <c r="AN7" s="12">
        <v>15.28336300289914</v>
      </c>
      <c r="AO7" s="13">
        <f t="shared" si="0"/>
        <v>4232.1999999999989</v>
      </c>
      <c r="AP7" s="14"/>
      <c r="AR7" s="9" t="s">
        <v>44</v>
      </c>
      <c r="AS7" s="12">
        <f>SUM(AJ3:AN41,B37:AI41)</f>
        <v>13290.278476393945</v>
      </c>
    </row>
    <row r="8" spans="1:51" x14ac:dyDescent="0.25">
      <c r="A8" s="1" t="s">
        <v>8</v>
      </c>
      <c r="B8" s="12">
        <v>73.273594229998665</v>
      </c>
      <c r="C8" s="12">
        <v>79.471964738880715</v>
      </c>
      <c r="D8" s="12">
        <v>42.503112060905565</v>
      </c>
      <c r="E8" s="12">
        <v>30.99185254441031</v>
      </c>
      <c r="F8" s="12">
        <v>142.78389207960464</v>
      </c>
      <c r="G8" s="12">
        <v>5.0915186322959789</v>
      </c>
      <c r="H8" s="12">
        <v>56.892186456524641</v>
      </c>
      <c r="I8" s="12">
        <v>53.350260451449181</v>
      </c>
      <c r="J8" s="12">
        <v>81.464298116735662</v>
      </c>
      <c r="K8" s="12">
        <v>35.419260050754637</v>
      </c>
      <c r="L8" s="12">
        <v>78.586483237611858</v>
      </c>
      <c r="M8" s="12">
        <v>85.448964872445572</v>
      </c>
      <c r="N8" s="12">
        <v>17.266889274742887</v>
      </c>
      <c r="O8" s="12">
        <v>24.350741284893815</v>
      </c>
      <c r="P8" s="12">
        <v>15.053185521570722</v>
      </c>
      <c r="Q8" s="12">
        <v>8.1907038867370101</v>
      </c>
      <c r="R8" s="12">
        <v>10.625778015226391</v>
      </c>
      <c r="S8" s="12">
        <v>24.572111660211032</v>
      </c>
      <c r="T8" s="12">
        <v>6.4197408841992782</v>
      </c>
      <c r="U8" s="12">
        <v>6.4197408841992782</v>
      </c>
      <c r="V8" s="12">
        <v>8.4120742620542259</v>
      </c>
      <c r="W8" s="12">
        <v>3.5419260050754642</v>
      </c>
      <c r="X8" s="12">
        <v>5.0915186322959789</v>
      </c>
      <c r="Y8" s="12">
        <v>9.961666889274742</v>
      </c>
      <c r="Z8" s="12">
        <v>20.366074529183916</v>
      </c>
      <c r="AA8" s="12">
        <v>100.7235207693335</v>
      </c>
      <c r="AB8" s="12">
        <v>83.899372245225052</v>
      </c>
      <c r="AC8" s="12">
        <v>209.4163750500868</v>
      </c>
      <c r="AD8" s="12">
        <v>125.51700280486176</v>
      </c>
      <c r="AE8" s="12">
        <v>68.846186723654341</v>
      </c>
      <c r="AF8" s="12">
        <v>54.457112328035265</v>
      </c>
      <c r="AG8" s="12">
        <v>10.847148390543609</v>
      </c>
      <c r="AH8" s="12">
        <v>11.732629891812474</v>
      </c>
      <c r="AI8" s="12">
        <v>15.495926272205155</v>
      </c>
      <c r="AJ8" s="12">
        <v>18.816481901963403</v>
      </c>
      <c r="AK8" s="12">
        <v>3.7632963803926804</v>
      </c>
      <c r="AL8" s="12">
        <v>14.831815146253506</v>
      </c>
      <c r="AM8" s="12">
        <v>2.4350741284893815</v>
      </c>
      <c r="AN8" s="12">
        <v>11.068518765860825</v>
      </c>
      <c r="AO8" s="13">
        <f t="shared" si="0"/>
        <v>1657.4</v>
      </c>
      <c r="AP8" s="14"/>
      <c r="AS8" s="15"/>
    </row>
    <row r="9" spans="1:51" x14ac:dyDescent="0.25">
      <c r="A9" s="1" t="s">
        <v>9</v>
      </c>
      <c r="B9" s="12">
        <v>50.4</v>
      </c>
      <c r="C9" s="12">
        <v>68.2</v>
      </c>
      <c r="D9" s="12">
        <v>24.8</v>
      </c>
      <c r="E9" s="12">
        <v>27</v>
      </c>
      <c r="F9" s="12">
        <v>117.4</v>
      </c>
      <c r="G9" s="12">
        <v>56</v>
      </c>
      <c r="H9" s="12">
        <v>5.6</v>
      </c>
      <c r="I9" s="12">
        <v>19</v>
      </c>
      <c r="J9" s="12">
        <v>52.6</v>
      </c>
      <c r="K9" s="12">
        <v>19.2</v>
      </c>
      <c r="L9" s="12">
        <v>64.400000000000006</v>
      </c>
      <c r="M9" s="12">
        <v>116.8</v>
      </c>
      <c r="N9" s="12">
        <v>26</v>
      </c>
      <c r="O9" s="12">
        <v>22.2</v>
      </c>
      <c r="P9" s="12">
        <v>24.8</v>
      </c>
      <c r="Q9" s="12">
        <v>10.8</v>
      </c>
      <c r="R9" s="12">
        <v>12.4</v>
      </c>
      <c r="S9" s="12">
        <v>27.2</v>
      </c>
      <c r="T9" s="12">
        <v>30.4</v>
      </c>
      <c r="U9" s="12">
        <v>16.2</v>
      </c>
      <c r="V9" s="12">
        <v>21.8</v>
      </c>
      <c r="W9" s="12">
        <v>5.6</v>
      </c>
      <c r="X9" s="12">
        <v>7</v>
      </c>
      <c r="Y9" s="12">
        <v>20.8</v>
      </c>
      <c r="Z9" s="12">
        <v>31</v>
      </c>
      <c r="AA9" s="12">
        <v>143.6</v>
      </c>
      <c r="AB9" s="12">
        <v>124.4</v>
      </c>
      <c r="AC9" s="12">
        <v>320.2</v>
      </c>
      <c r="AD9" s="12">
        <v>183</v>
      </c>
      <c r="AE9" s="12">
        <v>75.2</v>
      </c>
      <c r="AF9" s="12">
        <v>66.400000000000006</v>
      </c>
      <c r="AG9" s="12">
        <v>13.6</v>
      </c>
      <c r="AH9" s="12">
        <v>16.600000000000001</v>
      </c>
      <c r="AI9" s="12">
        <v>14.2</v>
      </c>
      <c r="AJ9" s="12">
        <v>23.2</v>
      </c>
      <c r="AK9" s="12">
        <v>4.5999999999999996</v>
      </c>
      <c r="AL9" s="12">
        <v>16.600000000000001</v>
      </c>
      <c r="AM9" s="12">
        <v>3.4</v>
      </c>
      <c r="AN9" s="12">
        <v>25.4</v>
      </c>
      <c r="AO9" s="13">
        <f t="shared" si="0"/>
        <v>1908</v>
      </c>
      <c r="AP9" s="14"/>
      <c r="AS9" s="15"/>
    </row>
    <row r="10" spans="1:51" x14ac:dyDescent="0.25">
      <c r="A10" s="1">
        <v>19</v>
      </c>
      <c r="B10" s="12">
        <v>35</v>
      </c>
      <c r="C10" s="12">
        <v>33</v>
      </c>
      <c r="D10" s="12">
        <v>17.2</v>
      </c>
      <c r="E10" s="12">
        <v>28.4</v>
      </c>
      <c r="F10" s="12">
        <v>122.8</v>
      </c>
      <c r="G10" s="12">
        <v>50</v>
      </c>
      <c r="H10" s="12">
        <v>22.4</v>
      </c>
      <c r="I10" s="12">
        <v>6.2</v>
      </c>
      <c r="J10" s="12">
        <v>19</v>
      </c>
      <c r="K10" s="12">
        <v>13.4</v>
      </c>
      <c r="L10" s="12">
        <v>37.6</v>
      </c>
      <c r="M10" s="12">
        <v>55.8</v>
      </c>
      <c r="N10" s="12">
        <v>17.399999999999999</v>
      </c>
      <c r="O10" s="12">
        <v>21.2</v>
      </c>
      <c r="P10" s="12">
        <v>18</v>
      </c>
      <c r="Q10" s="12">
        <v>7.4</v>
      </c>
      <c r="R10" s="12">
        <v>11</v>
      </c>
      <c r="S10" s="12">
        <v>17.600000000000001</v>
      </c>
      <c r="T10" s="12">
        <v>18.8</v>
      </c>
      <c r="U10" s="12">
        <v>6.4</v>
      </c>
      <c r="V10" s="12">
        <v>24.4</v>
      </c>
      <c r="W10" s="12">
        <v>9.4</v>
      </c>
      <c r="X10" s="12">
        <v>5</v>
      </c>
      <c r="Y10" s="12">
        <v>23.8</v>
      </c>
      <c r="Z10" s="12">
        <v>10.4</v>
      </c>
      <c r="AA10" s="12">
        <v>80.2</v>
      </c>
      <c r="AB10" s="12">
        <v>81</v>
      </c>
      <c r="AC10" s="12">
        <v>190.4</v>
      </c>
      <c r="AD10" s="12">
        <v>126.4</v>
      </c>
      <c r="AE10" s="12">
        <v>37.4</v>
      </c>
      <c r="AF10" s="12">
        <v>44.4</v>
      </c>
      <c r="AG10" s="12">
        <v>14.2</v>
      </c>
      <c r="AH10" s="12">
        <v>10</v>
      </c>
      <c r="AI10" s="12">
        <v>13.8</v>
      </c>
      <c r="AJ10" s="12">
        <v>15.2</v>
      </c>
      <c r="AK10" s="12">
        <v>2.8</v>
      </c>
      <c r="AL10" s="12">
        <v>7.4</v>
      </c>
      <c r="AM10" s="12">
        <v>3.4</v>
      </c>
      <c r="AN10" s="12">
        <v>16.600000000000001</v>
      </c>
      <c r="AO10" s="13">
        <f t="shared" si="0"/>
        <v>1274.8000000000002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54.138461538461542</v>
      </c>
      <c r="C11" s="12">
        <v>80.487218484937117</v>
      </c>
      <c r="D11" s="12">
        <v>48.992219947353028</v>
      </c>
      <c r="E11" s="12">
        <v>55.991108511260599</v>
      </c>
      <c r="F11" s="12">
        <v>170.85522082480259</v>
      </c>
      <c r="G11" s="12">
        <v>73.282480257385203</v>
      </c>
      <c r="H11" s="12">
        <v>52.079964902018133</v>
      </c>
      <c r="I11" s="12">
        <v>17.908920737057617</v>
      </c>
      <c r="J11" s="12">
        <v>11.527581164083065</v>
      </c>
      <c r="K11" s="12">
        <v>20.173267037145365</v>
      </c>
      <c r="L11" s="12">
        <v>110.74711904065515</v>
      </c>
      <c r="M11" s="12">
        <v>134.831529687043</v>
      </c>
      <c r="N11" s="12">
        <v>69.371336648142744</v>
      </c>
      <c r="O11" s="12">
        <v>72.253231939163499</v>
      </c>
      <c r="P11" s="12">
        <v>47.345422638198301</v>
      </c>
      <c r="Q11" s="12">
        <v>23.261011991810474</v>
      </c>
      <c r="R11" s="12">
        <v>40.34653407429073</v>
      </c>
      <c r="S11" s="12">
        <v>73.282480257385203</v>
      </c>
      <c r="T11" s="12">
        <v>42.199181047089795</v>
      </c>
      <c r="U11" s="12">
        <v>30.465750219362388</v>
      </c>
      <c r="V11" s="12">
        <v>41.375782392512434</v>
      </c>
      <c r="W11" s="12">
        <v>17.08552208248026</v>
      </c>
      <c r="X11" s="12">
        <v>15.644574436969874</v>
      </c>
      <c r="Y11" s="12">
        <v>41.787481719801114</v>
      </c>
      <c r="Z11" s="12">
        <v>32.112547528517112</v>
      </c>
      <c r="AA11" s="12">
        <v>190.20508920737058</v>
      </c>
      <c r="AB11" s="12">
        <v>182.79450131617432</v>
      </c>
      <c r="AC11" s="12">
        <v>511.12471482889737</v>
      </c>
      <c r="AD11" s="12">
        <v>208.31985960807253</v>
      </c>
      <c r="AE11" s="12">
        <v>58.873003802281374</v>
      </c>
      <c r="AF11" s="12">
        <v>59.696402456858728</v>
      </c>
      <c r="AG11" s="12">
        <v>22.64346300087745</v>
      </c>
      <c r="AH11" s="12">
        <v>44.257677683533196</v>
      </c>
      <c r="AI11" s="12">
        <v>37.258789119625625</v>
      </c>
      <c r="AJ11" s="12">
        <v>53.520912547528518</v>
      </c>
      <c r="AK11" s="12">
        <v>4.7345422638198302</v>
      </c>
      <c r="AL11" s="12">
        <v>17.703071073413277</v>
      </c>
      <c r="AM11" s="12">
        <v>8.6456858730623001</v>
      </c>
      <c r="AN11" s="12">
        <v>37.876338110558642</v>
      </c>
      <c r="AO11" s="13">
        <f t="shared" si="0"/>
        <v>2815.2000000000003</v>
      </c>
      <c r="AP11" s="14"/>
      <c r="AR11" s="18" t="s">
        <v>45</v>
      </c>
      <c r="AS11" s="15">
        <f>SUM(AA28:AD31)</f>
        <v>1541.6121665170992</v>
      </c>
      <c r="AT11" s="15">
        <f>SUM(Z28:Z31,H28:K31)</f>
        <v>4092.1486835706219</v>
      </c>
      <c r="AU11" s="15">
        <f>SUM(AE28:AJ31)</f>
        <v>11324.752617344686</v>
      </c>
      <c r="AV11" s="15">
        <f>SUM(B28:G31)</f>
        <v>4275.6062361949434</v>
      </c>
      <c r="AW11" s="15">
        <f>SUM(AM28:AN31,T28:Y31)</f>
        <v>4036.3759685748746</v>
      </c>
      <c r="AX11" s="15">
        <f>SUM(AK28:AL31,L28:S31)</f>
        <v>5999.7043277977764</v>
      </c>
      <c r="AY11" s="14">
        <f t="shared" ref="AY11:AY16" si="1">SUM(AS11:AX11)</f>
        <v>31270.2</v>
      </c>
    </row>
    <row r="12" spans="1:51" x14ac:dyDescent="0.25">
      <c r="A12" s="1" t="s">
        <v>10</v>
      </c>
      <c r="B12" s="12">
        <v>21.8</v>
      </c>
      <c r="C12" s="12">
        <v>30.8</v>
      </c>
      <c r="D12" s="12">
        <v>24</v>
      </c>
      <c r="E12" s="12">
        <v>18</v>
      </c>
      <c r="F12" s="12">
        <v>61.8</v>
      </c>
      <c r="G12" s="12">
        <v>36.200000000000003</v>
      </c>
      <c r="H12" s="12">
        <v>19.2</v>
      </c>
      <c r="I12" s="12">
        <v>10.199999999999999</v>
      </c>
      <c r="J12" s="12">
        <v>22.8</v>
      </c>
      <c r="K12" s="12">
        <v>3.6</v>
      </c>
      <c r="L12" s="12">
        <v>74.8</v>
      </c>
      <c r="M12" s="12">
        <v>86.8</v>
      </c>
      <c r="N12" s="12">
        <v>68.599999999999994</v>
      </c>
      <c r="O12" s="12">
        <v>63.4</v>
      </c>
      <c r="P12" s="12">
        <v>25</v>
      </c>
      <c r="Q12" s="12">
        <v>17.2</v>
      </c>
      <c r="R12" s="12">
        <v>36.6</v>
      </c>
      <c r="S12" s="12">
        <v>50.8</v>
      </c>
      <c r="T12" s="12">
        <v>5.6</v>
      </c>
      <c r="U12" s="12">
        <v>5</v>
      </c>
      <c r="V12" s="12">
        <v>5.6</v>
      </c>
      <c r="W12" s="12">
        <v>2.2000000000000002</v>
      </c>
      <c r="X12" s="12">
        <v>1.4</v>
      </c>
      <c r="Y12" s="12">
        <v>9</v>
      </c>
      <c r="Z12" s="12">
        <v>21.6</v>
      </c>
      <c r="AA12" s="12">
        <v>107.8</v>
      </c>
      <c r="AB12" s="12">
        <v>97</v>
      </c>
      <c r="AC12" s="12">
        <v>277.39999999999998</v>
      </c>
      <c r="AD12" s="12">
        <v>121.2</v>
      </c>
      <c r="AE12" s="12">
        <v>43.6</v>
      </c>
      <c r="AF12" s="12">
        <v>47.4</v>
      </c>
      <c r="AG12" s="12">
        <v>19.399999999999999</v>
      </c>
      <c r="AH12" s="12">
        <v>19.600000000000001</v>
      </c>
      <c r="AI12" s="12">
        <v>14.2</v>
      </c>
      <c r="AJ12" s="12">
        <v>10.8</v>
      </c>
      <c r="AK12" s="12">
        <v>16.399999999999999</v>
      </c>
      <c r="AL12" s="12">
        <v>36</v>
      </c>
      <c r="AM12" s="12">
        <v>1.8</v>
      </c>
      <c r="AN12" s="12">
        <v>7</v>
      </c>
      <c r="AO12" s="13">
        <f t="shared" si="0"/>
        <v>1541.6</v>
      </c>
      <c r="AP12" s="14"/>
      <c r="AR12" s="17" t="s">
        <v>46</v>
      </c>
      <c r="AS12" s="15">
        <f>SUM(AA27:AD27,AA9:AD12)</f>
        <v>3664.6441649605149</v>
      </c>
      <c r="AT12" s="15">
        <f>SUM(Z27,Z9:Z12,H9:K12,H27:K27)</f>
        <v>500.80228136882118</v>
      </c>
      <c r="AU12" s="15">
        <f>SUM(AE9:AJ12,AE27:AJ27)</f>
        <v>892.25024861070483</v>
      </c>
      <c r="AV12" s="15">
        <f>SUM(B9:G12,B27:G27)</f>
        <v>1400.5467095642</v>
      </c>
      <c r="AW12" s="15">
        <f>SUM(T9:Y12,AM9:AN12,T27:Y27,AM27:AN27)</f>
        <v>539.0803158818369</v>
      </c>
      <c r="AX12" s="15">
        <f>SUM(L9:S12,AK9:AL12,L27:S27,AK27:AL27)</f>
        <v>1770.4762796139221</v>
      </c>
      <c r="AY12" s="14">
        <f t="shared" si="1"/>
        <v>8767.7999999999993</v>
      </c>
    </row>
    <row r="13" spans="1:51" x14ac:dyDescent="0.25">
      <c r="A13" s="1" t="s">
        <v>11</v>
      </c>
      <c r="B13" s="12">
        <v>77.050576752440108</v>
      </c>
      <c r="C13" s="12">
        <v>62.546938775510206</v>
      </c>
      <c r="D13" s="12">
        <v>21.755456965394853</v>
      </c>
      <c r="E13" s="12">
        <v>31.726708074534162</v>
      </c>
      <c r="F13" s="12">
        <v>121.69458740017747</v>
      </c>
      <c r="G13" s="12">
        <v>79.316770186335404</v>
      </c>
      <c r="H13" s="12">
        <v>69.345519077196101</v>
      </c>
      <c r="I13" s="12">
        <v>38.978527062999113</v>
      </c>
      <c r="J13" s="12">
        <v>102.20532386867791</v>
      </c>
      <c r="K13" s="12">
        <v>71.611712511091397</v>
      </c>
      <c r="L13" s="12">
        <v>16.316592724046142</v>
      </c>
      <c r="M13" s="12">
        <v>186.50771960958295</v>
      </c>
      <c r="N13" s="12">
        <v>101.52546583850931</v>
      </c>
      <c r="O13" s="12">
        <v>198.74516415261758</v>
      </c>
      <c r="P13" s="12">
        <v>111.27009760425911</v>
      </c>
      <c r="Q13" s="12">
        <v>38.072049689440995</v>
      </c>
      <c r="R13" s="12">
        <v>47.816681455190775</v>
      </c>
      <c r="S13" s="12">
        <v>70.025377107364676</v>
      </c>
      <c r="T13" s="12">
        <v>26.061224489795919</v>
      </c>
      <c r="U13" s="12">
        <v>8.8381543921916599</v>
      </c>
      <c r="V13" s="12">
        <v>16.996450754214731</v>
      </c>
      <c r="W13" s="12">
        <v>9.0647737355811895</v>
      </c>
      <c r="X13" s="12">
        <v>17.44968944099379</v>
      </c>
      <c r="Y13" s="12">
        <v>21.075598935226267</v>
      </c>
      <c r="Z13" s="12">
        <v>60.960603371783492</v>
      </c>
      <c r="AA13" s="12">
        <v>181.06885536823427</v>
      </c>
      <c r="AB13" s="12">
        <v>144.8097604259095</v>
      </c>
      <c r="AC13" s="12">
        <v>472.50133096716951</v>
      </c>
      <c r="AD13" s="12">
        <v>169.96450754214729</v>
      </c>
      <c r="AE13" s="12">
        <v>112.40319432120675</v>
      </c>
      <c r="AF13" s="12">
        <v>124.64063886424135</v>
      </c>
      <c r="AG13" s="12">
        <v>26.741082519964511</v>
      </c>
      <c r="AH13" s="12">
        <v>42.377817213842057</v>
      </c>
      <c r="AI13" s="12">
        <v>34.219520851818992</v>
      </c>
      <c r="AJ13" s="12">
        <v>26.514463176574978</v>
      </c>
      <c r="AK13" s="12">
        <v>22.888553682342501</v>
      </c>
      <c r="AL13" s="12">
        <v>69.118899733806572</v>
      </c>
      <c r="AM13" s="12">
        <v>6.1187222715173029</v>
      </c>
      <c r="AN13" s="12">
        <v>24.474889086069211</v>
      </c>
      <c r="AO13" s="13">
        <f t="shared" si="0"/>
        <v>3064.8000000000006</v>
      </c>
      <c r="AP13" s="14"/>
      <c r="AR13" s="17" t="s">
        <v>47</v>
      </c>
      <c r="AS13" s="15">
        <f>SUM(AA32:AD37)</f>
        <v>10726.000000000002</v>
      </c>
      <c r="AT13" s="15">
        <f>SUM(H32:K37,Z32:Z37)</f>
        <v>926.8</v>
      </c>
      <c r="AU13" s="15">
        <f>SUM(AE32:AJ37)</f>
        <v>3803.8</v>
      </c>
      <c r="AV13" s="15">
        <f>SUM(B32:G37)</f>
        <v>1108.5999999999999</v>
      </c>
      <c r="AW13" s="15">
        <f>SUM(T32:Y37,AM32:AN37)</f>
        <v>837.6</v>
      </c>
      <c r="AX13" s="15">
        <f>SUM(L32:S37,AK32:AL37)</f>
        <v>1449</v>
      </c>
      <c r="AY13" s="14">
        <f t="shared" si="1"/>
        <v>18851.8</v>
      </c>
    </row>
    <row r="14" spans="1:51" x14ac:dyDescent="0.25">
      <c r="A14" s="1" t="s">
        <v>12</v>
      </c>
      <c r="B14" s="12">
        <v>310.67197036170421</v>
      </c>
      <c r="C14" s="12">
        <v>86.638763771083177</v>
      </c>
      <c r="D14" s="12">
        <v>49.103168567807352</v>
      </c>
      <c r="E14" s="12">
        <v>37.535595203275811</v>
      </c>
      <c r="F14" s="12">
        <v>103.8720873549771</v>
      </c>
      <c r="G14" s="12">
        <v>41.7849078677976</v>
      </c>
      <c r="H14" s="12">
        <v>86.874836696889929</v>
      </c>
      <c r="I14" s="12">
        <v>26.676240616164574</v>
      </c>
      <c r="J14" s="12">
        <v>144.47663059374088</v>
      </c>
      <c r="K14" s="12">
        <v>49.339241493614118</v>
      </c>
      <c r="L14" s="12">
        <v>690.74938091059767</v>
      </c>
      <c r="M14" s="12">
        <v>4.9575314419420886</v>
      </c>
      <c r="N14" s="12">
        <v>131.49261967436874</v>
      </c>
      <c r="O14" s="12">
        <v>124.17435897435898</v>
      </c>
      <c r="P14" s="12">
        <v>106.46888953885153</v>
      </c>
      <c r="Q14" s="12">
        <v>56.185356342010337</v>
      </c>
      <c r="R14" s="12">
        <v>118.74468168080335</v>
      </c>
      <c r="S14" s="12">
        <v>212.70170615189625</v>
      </c>
      <c r="T14" s="12">
        <v>48.631022716193826</v>
      </c>
      <c r="U14" s="12">
        <v>79.320503071073418</v>
      </c>
      <c r="V14" s="12">
        <v>53.352481232329147</v>
      </c>
      <c r="W14" s="12">
        <v>36.591303500048745</v>
      </c>
      <c r="X14" s="12">
        <v>28.564824022618701</v>
      </c>
      <c r="Y14" s="12">
        <v>41.54883494199084</v>
      </c>
      <c r="Z14" s="12">
        <v>34.230574241981088</v>
      </c>
      <c r="AA14" s="12">
        <v>740.56076825582534</v>
      </c>
      <c r="AB14" s="12">
        <v>87.583055474310228</v>
      </c>
      <c r="AC14" s="12">
        <v>351.51258652627479</v>
      </c>
      <c r="AD14" s="12">
        <v>113.07893146144097</v>
      </c>
      <c r="AE14" s="12">
        <v>67.752929706541877</v>
      </c>
      <c r="AF14" s="12">
        <v>51.463897825875016</v>
      </c>
      <c r="AG14" s="12">
        <v>44.617782977478797</v>
      </c>
      <c r="AH14" s="12">
        <v>22.663000877449548</v>
      </c>
      <c r="AI14" s="12">
        <v>81.209086477527535</v>
      </c>
      <c r="AJ14" s="12">
        <v>36.355230574241986</v>
      </c>
      <c r="AK14" s="12">
        <v>71.057950667836607</v>
      </c>
      <c r="AL14" s="12">
        <v>385.9792336940626</v>
      </c>
      <c r="AM14" s="12">
        <v>16.761177732280395</v>
      </c>
      <c r="AN14" s="12">
        <v>67.516856780735111</v>
      </c>
      <c r="AO14" s="13">
        <f t="shared" si="0"/>
        <v>4842.7999999999993</v>
      </c>
      <c r="AP14" s="14"/>
      <c r="AR14" s="17" t="s">
        <v>48</v>
      </c>
      <c r="AS14" s="15">
        <f>SUM(AA3:AD8)</f>
        <v>4186.9014630257388</v>
      </c>
      <c r="AT14" s="15">
        <f>SUM(H3:K8,Z3:Z8)</f>
        <v>1541.6704108315885</v>
      </c>
      <c r="AU14" s="15">
        <f>SUM(AE3:AJ8)</f>
        <v>1204.0307599900623</v>
      </c>
      <c r="AV14" s="15">
        <f>SUM(B3:G8)</f>
        <v>2773.1526829031209</v>
      </c>
      <c r="AW14" s="15">
        <f>SUM(T3:Y8,AM3:AN8)</f>
        <v>441.4989421261098</v>
      </c>
      <c r="AX14" s="15">
        <f>SUM(L3:S8,AK3:AL8)</f>
        <v>1838.7457411233786</v>
      </c>
      <c r="AY14" s="14">
        <f t="shared" si="1"/>
        <v>11985.999999999998</v>
      </c>
    </row>
    <row r="15" spans="1:51" x14ac:dyDescent="0.25">
      <c r="A15" s="1" t="s">
        <v>13</v>
      </c>
      <c r="B15" s="12">
        <v>16.600000000000001</v>
      </c>
      <c r="C15" s="12">
        <v>22</v>
      </c>
      <c r="D15" s="12">
        <v>9.6</v>
      </c>
      <c r="E15" s="12">
        <v>7.2</v>
      </c>
      <c r="F15" s="12">
        <v>42</v>
      </c>
      <c r="G15" s="12">
        <v>23.2</v>
      </c>
      <c r="H15" s="12">
        <v>26.4</v>
      </c>
      <c r="I15" s="12">
        <v>22.4</v>
      </c>
      <c r="J15" s="12">
        <v>82.8</v>
      </c>
      <c r="K15" s="12">
        <v>78.599999999999994</v>
      </c>
      <c r="L15" s="12">
        <v>95.4</v>
      </c>
      <c r="M15" s="12">
        <v>177.6</v>
      </c>
      <c r="N15" s="12">
        <v>7.4</v>
      </c>
      <c r="O15" s="12">
        <v>80.400000000000006</v>
      </c>
      <c r="P15" s="12">
        <v>63.4</v>
      </c>
      <c r="Q15" s="12">
        <v>23.6</v>
      </c>
      <c r="R15" s="12">
        <v>26.4</v>
      </c>
      <c r="S15" s="12">
        <v>58.2</v>
      </c>
      <c r="T15" s="12">
        <v>13.8</v>
      </c>
      <c r="U15" s="12">
        <v>4.8</v>
      </c>
      <c r="V15" s="12">
        <v>6.4</v>
      </c>
      <c r="W15" s="12">
        <v>2.6</v>
      </c>
      <c r="X15" s="12">
        <v>1</v>
      </c>
      <c r="Y15" s="12">
        <v>11.6</v>
      </c>
      <c r="Z15" s="12">
        <v>16.8</v>
      </c>
      <c r="AA15" s="12">
        <v>120</v>
      </c>
      <c r="AB15" s="12">
        <v>65</v>
      </c>
      <c r="AC15" s="12">
        <v>217.2</v>
      </c>
      <c r="AD15" s="12">
        <v>64.400000000000006</v>
      </c>
      <c r="AE15" s="12">
        <v>24</v>
      </c>
      <c r="AF15" s="12">
        <v>23.8</v>
      </c>
      <c r="AG15" s="12">
        <v>11.2</v>
      </c>
      <c r="AH15" s="12">
        <v>14.8</v>
      </c>
      <c r="AI15" s="12">
        <v>16</v>
      </c>
      <c r="AJ15" s="12">
        <v>14.2</v>
      </c>
      <c r="AK15" s="12">
        <v>22.4</v>
      </c>
      <c r="AL15" s="12">
        <v>41.4</v>
      </c>
      <c r="AM15" s="12">
        <v>1.6</v>
      </c>
      <c r="AN15" s="12">
        <v>16.2</v>
      </c>
      <c r="AO15" s="13">
        <f t="shared" si="0"/>
        <v>1572.4</v>
      </c>
      <c r="AP15" s="14"/>
      <c r="AR15" s="17" t="s">
        <v>49</v>
      </c>
      <c r="AS15" s="15">
        <f>SUM(AA21:AD26,AA40:AD41)</f>
        <v>3875.8610261269796</v>
      </c>
      <c r="AT15" s="15">
        <f>SUM(H21:K26,H40:K41,Z21:Z26,Z40:Z41)</f>
        <v>562.73250304589135</v>
      </c>
      <c r="AU15" s="15">
        <f>SUM(AE21:AJ26,AE40:AJ41)</f>
        <v>865.200866386896</v>
      </c>
      <c r="AV15" s="15">
        <f>SUM(B21:G26,B40:G41)</f>
        <v>495.13439826722617</v>
      </c>
      <c r="AW15" s="15">
        <f>SUM(T21:Y26,T40:Y41,AM21:AN26,AM40:AN41)</f>
        <v>2227.5606335454172</v>
      </c>
      <c r="AX15" s="15">
        <f>SUM(L21:S26,L40:S41,AK21:AL26,AK40:AL41)</f>
        <v>1050.5105726275895</v>
      </c>
      <c r="AY15" s="14">
        <f t="shared" si="1"/>
        <v>9077</v>
      </c>
    </row>
    <row r="16" spans="1:51" x14ac:dyDescent="0.25">
      <c r="A16" s="1" t="s">
        <v>14</v>
      </c>
      <c r="B16" s="12">
        <v>18.399999999999999</v>
      </c>
      <c r="C16" s="12">
        <v>17</v>
      </c>
      <c r="D16" s="12">
        <v>6.6</v>
      </c>
      <c r="E16" s="12">
        <v>10.4</v>
      </c>
      <c r="F16" s="12">
        <v>39.4</v>
      </c>
      <c r="G16" s="12">
        <v>28</v>
      </c>
      <c r="H16" s="12">
        <v>31.4</v>
      </c>
      <c r="I16" s="12">
        <v>22.4</v>
      </c>
      <c r="J16" s="12">
        <v>72.8</v>
      </c>
      <c r="K16" s="12">
        <v>69.8</v>
      </c>
      <c r="L16" s="12">
        <v>184.2</v>
      </c>
      <c r="M16" s="12">
        <v>222.6</v>
      </c>
      <c r="N16" s="12">
        <v>93.4</v>
      </c>
      <c r="O16" s="12">
        <v>6.2</v>
      </c>
      <c r="P16" s="12">
        <v>79.400000000000006</v>
      </c>
      <c r="Q16" s="12">
        <v>59.6</v>
      </c>
      <c r="R16" s="12">
        <v>66.599999999999994</v>
      </c>
      <c r="S16" s="12">
        <v>97.4</v>
      </c>
      <c r="T16" s="12">
        <v>15</v>
      </c>
      <c r="U16" s="12">
        <v>5</v>
      </c>
      <c r="V16" s="12">
        <v>4</v>
      </c>
      <c r="W16" s="12">
        <v>2.4</v>
      </c>
      <c r="X16" s="12">
        <v>0.2</v>
      </c>
      <c r="Y16" s="12">
        <v>6.2</v>
      </c>
      <c r="Z16" s="12">
        <v>21.4</v>
      </c>
      <c r="AA16" s="12">
        <v>107</v>
      </c>
      <c r="AB16" s="12">
        <v>64.400000000000006</v>
      </c>
      <c r="AC16" s="12">
        <v>175.4</v>
      </c>
      <c r="AD16" s="12">
        <v>67.2</v>
      </c>
      <c r="AE16" s="12">
        <v>17.8</v>
      </c>
      <c r="AF16" s="12">
        <v>30.2</v>
      </c>
      <c r="AG16" s="12">
        <v>9</v>
      </c>
      <c r="AH16" s="12">
        <v>14.2</v>
      </c>
      <c r="AI16" s="12">
        <v>15.8</v>
      </c>
      <c r="AJ16" s="12">
        <v>9.6</v>
      </c>
      <c r="AK16" s="12">
        <v>33.200000000000003</v>
      </c>
      <c r="AL16" s="12">
        <v>90.4</v>
      </c>
      <c r="AM16" s="12">
        <v>1.4</v>
      </c>
      <c r="AN16" s="12">
        <v>8.6</v>
      </c>
      <c r="AO16" s="13">
        <f t="shared" si="0"/>
        <v>1824.0000000000007</v>
      </c>
      <c r="AP16" s="14"/>
      <c r="AR16" s="17" t="s">
        <v>50</v>
      </c>
      <c r="AS16" s="15">
        <f>SUM(AA13:AD20,AA38:AD39)</f>
        <v>6144.0529403082173</v>
      </c>
      <c r="AT16" s="15">
        <f>SUM(H13:K20,H38:K39,Z13:Z20,Z38:Z39)</f>
        <v>1734.227149484097</v>
      </c>
      <c r="AU16" s="15">
        <f>SUM(AE13:AJ20,AE38:AJ39)</f>
        <v>1377.963983168248</v>
      </c>
      <c r="AV16" s="15">
        <f>SUM(B13:G20,B38:G39)</f>
        <v>1856.6386488790361</v>
      </c>
      <c r="AW16" s="15">
        <f>SUM(T13:Y20,T38:Y39,AM13:AN20,AM38:AN39)</f>
        <v>836.20687407533785</v>
      </c>
      <c r="AX16" s="15">
        <f>SUM(L13:S20,L38:S39,AK13:AL20,AK38:AL39)</f>
        <v>8142.1104040850632</v>
      </c>
      <c r="AY16" s="14">
        <f t="shared" si="1"/>
        <v>20091.2</v>
      </c>
    </row>
    <row r="17" spans="1:51" x14ac:dyDescent="0.25">
      <c r="A17" s="1" t="s">
        <v>15</v>
      </c>
      <c r="B17" s="12">
        <v>29</v>
      </c>
      <c r="C17" s="12">
        <v>24.2</v>
      </c>
      <c r="D17" s="12">
        <v>10</v>
      </c>
      <c r="E17" s="12">
        <v>8</v>
      </c>
      <c r="F17" s="12">
        <v>44.4</v>
      </c>
      <c r="G17" s="12">
        <v>13.4</v>
      </c>
      <c r="H17" s="12">
        <v>25.8</v>
      </c>
      <c r="I17" s="12">
        <v>23</v>
      </c>
      <c r="J17" s="12">
        <v>33.6</v>
      </c>
      <c r="K17" s="12">
        <v>23.2</v>
      </c>
      <c r="L17" s="12">
        <v>107.2</v>
      </c>
      <c r="M17" s="12">
        <v>130.4</v>
      </c>
      <c r="N17" s="12">
        <v>63.8</v>
      </c>
      <c r="O17" s="12">
        <v>91.2</v>
      </c>
      <c r="P17" s="12">
        <v>6.4</v>
      </c>
      <c r="Q17" s="12">
        <v>67.8</v>
      </c>
      <c r="R17" s="12">
        <v>64.599999999999994</v>
      </c>
      <c r="S17" s="12">
        <v>138.4</v>
      </c>
      <c r="T17" s="12">
        <v>10</v>
      </c>
      <c r="U17" s="12">
        <v>6.6</v>
      </c>
      <c r="V17" s="12">
        <v>6</v>
      </c>
      <c r="W17" s="12">
        <v>1.6</v>
      </c>
      <c r="X17" s="12">
        <v>1</v>
      </c>
      <c r="Y17" s="12">
        <v>3.4</v>
      </c>
      <c r="Z17" s="12">
        <v>4.5999999999999996</v>
      </c>
      <c r="AA17" s="12">
        <v>73.400000000000006</v>
      </c>
      <c r="AB17" s="12">
        <v>34</v>
      </c>
      <c r="AC17" s="12">
        <v>100.4</v>
      </c>
      <c r="AD17" s="12">
        <v>42.8</v>
      </c>
      <c r="AE17" s="12">
        <v>17.2</v>
      </c>
      <c r="AF17" s="12">
        <v>22.2</v>
      </c>
      <c r="AG17" s="12">
        <v>5.8</v>
      </c>
      <c r="AH17" s="12">
        <v>9.8000000000000007</v>
      </c>
      <c r="AI17" s="12">
        <v>10</v>
      </c>
      <c r="AJ17" s="12">
        <v>10.199999999999999</v>
      </c>
      <c r="AK17" s="12">
        <v>10</v>
      </c>
      <c r="AL17" s="12">
        <v>33.200000000000003</v>
      </c>
      <c r="AM17" s="12">
        <v>1.2</v>
      </c>
      <c r="AN17" s="12">
        <v>12.6</v>
      </c>
      <c r="AO17" s="13">
        <f t="shared" si="0"/>
        <v>1320.4</v>
      </c>
      <c r="AP17" s="14"/>
      <c r="AR17" s="1" t="s">
        <v>51</v>
      </c>
      <c r="AS17" s="14">
        <f>SUM(AS11:AS16)</f>
        <v>30139.071760938554</v>
      </c>
      <c r="AT17" s="14">
        <f t="shared" ref="AT17:AY17" si="2">SUM(AT11:AT16)</f>
        <v>9358.3810283010207</v>
      </c>
      <c r="AU17" s="14">
        <f t="shared" si="2"/>
        <v>19467.998475500593</v>
      </c>
      <c r="AV17" s="14">
        <f t="shared" si="2"/>
        <v>11909.678675808525</v>
      </c>
      <c r="AW17" s="14">
        <f t="shared" si="2"/>
        <v>8918.3227342035771</v>
      </c>
      <c r="AX17" s="14">
        <f t="shared" si="2"/>
        <v>20250.547325247728</v>
      </c>
      <c r="AY17" s="14">
        <f t="shared" si="2"/>
        <v>100044</v>
      </c>
    </row>
    <row r="18" spans="1:51" x14ac:dyDescent="0.25">
      <c r="A18" s="1" t="s">
        <v>16</v>
      </c>
      <c r="B18" s="12">
        <v>8.8000000000000007</v>
      </c>
      <c r="C18" s="12">
        <v>15.2</v>
      </c>
      <c r="D18" s="12">
        <v>6.4</v>
      </c>
      <c r="E18" s="12">
        <v>3</v>
      </c>
      <c r="F18" s="12">
        <v>17</v>
      </c>
      <c r="G18" s="12">
        <v>10.199999999999999</v>
      </c>
      <c r="H18" s="12">
        <v>10</v>
      </c>
      <c r="I18" s="12">
        <v>10</v>
      </c>
      <c r="J18" s="12">
        <v>24.4</v>
      </c>
      <c r="K18" s="12">
        <v>16.600000000000001</v>
      </c>
      <c r="L18" s="12">
        <v>36.6</v>
      </c>
      <c r="M18" s="12">
        <v>91.2</v>
      </c>
      <c r="N18" s="12">
        <v>31.8</v>
      </c>
      <c r="O18" s="12">
        <v>59.8</v>
      </c>
      <c r="P18" s="12">
        <v>64</v>
      </c>
      <c r="Q18" s="12">
        <v>5</v>
      </c>
      <c r="R18" s="12">
        <v>33.799999999999997</v>
      </c>
      <c r="S18" s="12">
        <v>84.8</v>
      </c>
      <c r="T18" s="12">
        <v>6.8</v>
      </c>
      <c r="U18" s="12">
        <v>2.6</v>
      </c>
      <c r="V18" s="12">
        <v>2.8</v>
      </c>
      <c r="W18" s="12">
        <v>1.8</v>
      </c>
      <c r="X18" s="12">
        <v>0.6</v>
      </c>
      <c r="Y18" s="12">
        <v>1.6</v>
      </c>
      <c r="Z18" s="12">
        <v>3</v>
      </c>
      <c r="AA18" s="12">
        <v>42.2</v>
      </c>
      <c r="AB18" s="12">
        <v>28.2</v>
      </c>
      <c r="AC18" s="12">
        <v>86.6</v>
      </c>
      <c r="AD18" s="12">
        <v>27.4</v>
      </c>
      <c r="AE18" s="12">
        <v>7</v>
      </c>
      <c r="AF18" s="12">
        <v>13</v>
      </c>
      <c r="AG18" s="12">
        <v>2.4</v>
      </c>
      <c r="AH18" s="12">
        <v>14.2</v>
      </c>
      <c r="AI18" s="12">
        <v>10</v>
      </c>
      <c r="AJ18" s="12">
        <v>7.6</v>
      </c>
      <c r="AK18" s="12">
        <v>5.6</v>
      </c>
      <c r="AL18" s="12">
        <v>14.8</v>
      </c>
      <c r="AM18" s="12">
        <v>2.6</v>
      </c>
      <c r="AN18" s="12">
        <v>11.6</v>
      </c>
      <c r="AO18" s="13">
        <f t="shared" si="0"/>
        <v>821.00000000000011</v>
      </c>
      <c r="AP18" s="14"/>
      <c r="AS18" s="15"/>
    </row>
    <row r="19" spans="1:51" x14ac:dyDescent="0.25">
      <c r="A19" s="1" t="s">
        <v>17</v>
      </c>
      <c r="B19" s="12">
        <v>7.8</v>
      </c>
      <c r="C19" s="12">
        <v>12</v>
      </c>
      <c r="D19" s="12">
        <v>7.4</v>
      </c>
      <c r="E19" s="12">
        <v>3</v>
      </c>
      <c r="F19" s="12">
        <v>37.200000000000003</v>
      </c>
      <c r="G19" s="12">
        <v>10</v>
      </c>
      <c r="H19" s="12">
        <v>11.4</v>
      </c>
      <c r="I19" s="12">
        <v>12.4</v>
      </c>
      <c r="J19" s="12">
        <v>41.8</v>
      </c>
      <c r="K19" s="12">
        <v>42.6</v>
      </c>
      <c r="L19" s="12">
        <v>51.6</v>
      </c>
      <c r="M19" s="12">
        <v>152.4</v>
      </c>
      <c r="N19" s="12">
        <v>32.4</v>
      </c>
      <c r="O19" s="12">
        <v>72.400000000000006</v>
      </c>
      <c r="P19" s="12">
        <v>88.4</v>
      </c>
      <c r="Q19" s="12">
        <v>37.6</v>
      </c>
      <c r="R19" s="12">
        <v>9.4</v>
      </c>
      <c r="S19" s="12">
        <v>97</v>
      </c>
      <c r="T19" s="12">
        <v>8.1999999999999993</v>
      </c>
      <c r="U19" s="12">
        <v>3.2</v>
      </c>
      <c r="V19" s="12">
        <v>5</v>
      </c>
      <c r="W19" s="12">
        <v>1</v>
      </c>
      <c r="X19" s="12">
        <v>1.4</v>
      </c>
      <c r="Y19" s="12">
        <v>3.2</v>
      </c>
      <c r="Z19" s="12">
        <v>3.8</v>
      </c>
      <c r="AA19" s="12">
        <v>88</v>
      </c>
      <c r="AB19" s="12">
        <v>50.8</v>
      </c>
      <c r="AC19" s="12">
        <v>137.19999999999999</v>
      </c>
      <c r="AD19" s="12">
        <v>42.8</v>
      </c>
      <c r="AE19" s="12">
        <v>13</v>
      </c>
      <c r="AF19" s="12">
        <v>13.4</v>
      </c>
      <c r="AG19" s="12">
        <v>9.6</v>
      </c>
      <c r="AH19" s="12">
        <v>7.8</v>
      </c>
      <c r="AI19" s="12">
        <v>16.399999999999999</v>
      </c>
      <c r="AJ19" s="12">
        <v>10</v>
      </c>
      <c r="AK19" s="12">
        <v>4</v>
      </c>
      <c r="AL19" s="12">
        <v>19.600000000000001</v>
      </c>
      <c r="AM19" s="12">
        <v>0.8</v>
      </c>
      <c r="AN19" s="12">
        <v>11.2</v>
      </c>
      <c r="AO19" s="13">
        <f t="shared" si="0"/>
        <v>1177.1999999999998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14.8</v>
      </c>
      <c r="C20" s="12">
        <v>39</v>
      </c>
      <c r="D20" s="12">
        <v>20.6</v>
      </c>
      <c r="E20" s="12">
        <v>17.8</v>
      </c>
      <c r="F20" s="12">
        <v>98.2</v>
      </c>
      <c r="G20" s="12">
        <v>24.4</v>
      </c>
      <c r="H20" s="12">
        <v>28.4</v>
      </c>
      <c r="I20" s="12">
        <v>23</v>
      </c>
      <c r="J20" s="12">
        <v>76.400000000000006</v>
      </c>
      <c r="K20" s="12">
        <v>52</v>
      </c>
      <c r="L20" s="12">
        <v>70</v>
      </c>
      <c r="M20" s="12">
        <v>349.8</v>
      </c>
      <c r="N20" s="12">
        <v>62.4</v>
      </c>
      <c r="O20" s="12">
        <v>100</v>
      </c>
      <c r="P20" s="12">
        <v>143.19999999999999</v>
      </c>
      <c r="Q20" s="12">
        <v>76.599999999999994</v>
      </c>
      <c r="R20" s="12">
        <v>91.8</v>
      </c>
      <c r="S20" s="12">
        <v>23</v>
      </c>
      <c r="T20" s="12">
        <v>19.600000000000001</v>
      </c>
      <c r="U20" s="12">
        <v>12.6</v>
      </c>
      <c r="V20" s="12">
        <v>10.199999999999999</v>
      </c>
      <c r="W20" s="12">
        <v>2.6</v>
      </c>
      <c r="X20" s="12">
        <v>2.2000000000000002</v>
      </c>
      <c r="Y20" s="12">
        <v>12.6</v>
      </c>
      <c r="Z20" s="12">
        <v>7.4</v>
      </c>
      <c r="AA20" s="12">
        <v>195</v>
      </c>
      <c r="AB20" s="12">
        <v>111.4</v>
      </c>
      <c r="AC20" s="12">
        <v>349.2</v>
      </c>
      <c r="AD20" s="12">
        <v>94.2</v>
      </c>
      <c r="AE20" s="12">
        <v>18.8</v>
      </c>
      <c r="AF20" s="12">
        <v>17</v>
      </c>
      <c r="AG20" s="12">
        <v>15.4</v>
      </c>
      <c r="AH20" s="12">
        <v>13</v>
      </c>
      <c r="AI20" s="12">
        <v>29.8</v>
      </c>
      <c r="AJ20" s="12">
        <v>19</v>
      </c>
      <c r="AK20" s="12">
        <v>16.8</v>
      </c>
      <c r="AL20" s="12">
        <v>42.4</v>
      </c>
      <c r="AM20" s="12">
        <v>3.2</v>
      </c>
      <c r="AN20" s="12">
        <v>22.4</v>
      </c>
      <c r="AO20" s="13">
        <f t="shared" si="0"/>
        <v>2326.2000000000003</v>
      </c>
      <c r="AP20" s="14"/>
      <c r="AR20" s="18" t="s">
        <v>45</v>
      </c>
      <c r="AS20" s="15">
        <f>AS11</f>
        <v>1541.6121665170992</v>
      </c>
    </row>
    <row r="21" spans="1:51" x14ac:dyDescent="0.25">
      <c r="A21" s="1" t="s">
        <v>19</v>
      </c>
      <c r="B21" s="12">
        <v>18.164559361039665</v>
      </c>
      <c r="C21" s="12">
        <v>15.569622309462568</v>
      </c>
      <c r="D21" s="12">
        <v>7.3523216461351018</v>
      </c>
      <c r="E21" s="12">
        <v>7.7848111547312842</v>
      </c>
      <c r="F21" s="12">
        <v>20.759496412616759</v>
      </c>
      <c r="G21" s="12">
        <v>6.7035873832408281</v>
      </c>
      <c r="H21" s="12">
        <v>30.706755110328952</v>
      </c>
      <c r="I21" s="12">
        <v>15.137132800866386</v>
      </c>
      <c r="J21" s="12">
        <v>45.195153648301066</v>
      </c>
      <c r="K21" s="12">
        <v>6.4873426289427369</v>
      </c>
      <c r="L21" s="12">
        <v>23.354433464193853</v>
      </c>
      <c r="M21" s="12">
        <v>78.713090564505208</v>
      </c>
      <c r="N21" s="12">
        <v>9.0822796805198323</v>
      </c>
      <c r="O21" s="12">
        <v>12.325950994991201</v>
      </c>
      <c r="P21" s="12">
        <v>11.460971977798835</v>
      </c>
      <c r="Q21" s="12">
        <v>5.6223636117503721</v>
      </c>
      <c r="R21" s="12">
        <v>6.4873426289427369</v>
      </c>
      <c r="S21" s="12">
        <v>22.273209692703396</v>
      </c>
      <c r="T21" s="12">
        <v>14.920888046568296</v>
      </c>
      <c r="U21" s="12">
        <v>78.929335318803297</v>
      </c>
      <c r="V21" s="12">
        <v>254.52007580885339</v>
      </c>
      <c r="W21" s="12">
        <v>65.305915798023548</v>
      </c>
      <c r="X21" s="12">
        <v>27.463083795857585</v>
      </c>
      <c r="Y21" s="12">
        <v>28.32806281304995</v>
      </c>
      <c r="Z21" s="12">
        <v>5.4061188574522809</v>
      </c>
      <c r="AA21" s="12">
        <v>139.91035603086505</v>
      </c>
      <c r="AB21" s="12">
        <v>54.493678083118986</v>
      </c>
      <c r="AC21" s="12">
        <v>156.34495735751995</v>
      </c>
      <c r="AD21" s="12">
        <v>70.712034655475833</v>
      </c>
      <c r="AE21" s="12">
        <v>32.869202653309863</v>
      </c>
      <c r="AF21" s="12">
        <v>42.816461351022063</v>
      </c>
      <c r="AG21" s="12">
        <v>14.055909029375931</v>
      </c>
      <c r="AH21" s="12">
        <v>23.570678218491945</v>
      </c>
      <c r="AI21" s="12">
        <v>25.733125761472856</v>
      </c>
      <c r="AJ21" s="12">
        <v>31.355489373223229</v>
      </c>
      <c r="AK21" s="12">
        <v>4.7573845945580073</v>
      </c>
      <c r="AL21" s="12">
        <v>8.4335454176255578</v>
      </c>
      <c r="AM21" s="12">
        <v>16.218356572356843</v>
      </c>
      <c r="AN21" s="12">
        <v>158.07491539190468</v>
      </c>
      <c r="AO21" s="13">
        <f t="shared" si="0"/>
        <v>1597.4</v>
      </c>
      <c r="AP21" s="14"/>
      <c r="AR21" s="17" t="s">
        <v>46</v>
      </c>
      <c r="AS21" s="15">
        <f>AS12+AT11</f>
        <v>7756.7928485311368</v>
      </c>
      <c r="AT21" s="15">
        <f>AT12</f>
        <v>500.80228136882118</v>
      </c>
    </row>
    <row r="22" spans="1:51" x14ac:dyDescent="0.25">
      <c r="A22" s="1" t="s">
        <v>20</v>
      </c>
      <c r="B22" s="12">
        <v>5.8</v>
      </c>
      <c r="C22" s="12">
        <v>7</v>
      </c>
      <c r="D22" s="12">
        <v>9.8000000000000007</v>
      </c>
      <c r="E22" s="12">
        <v>8.6</v>
      </c>
      <c r="F22" s="12">
        <v>32.799999999999997</v>
      </c>
      <c r="G22" s="12">
        <v>7.4</v>
      </c>
      <c r="H22" s="12">
        <v>14</v>
      </c>
      <c r="I22" s="12">
        <v>7</v>
      </c>
      <c r="J22" s="12">
        <v>30.2</v>
      </c>
      <c r="K22" s="12">
        <v>3.6</v>
      </c>
      <c r="L22" s="12">
        <v>13.2</v>
      </c>
      <c r="M22" s="12">
        <v>123</v>
      </c>
      <c r="N22" s="12">
        <v>3</v>
      </c>
      <c r="O22" s="12">
        <v>6.4</v>
      </c>
      <c r="P22" s="12">
        <v>3.6</v>
      </c>
      <c r="Q22" s="12">
        <v>0.8</v>
      </c>
      <c r="R22" s="12">
        <v>7.6</v>
      </c>
      <c r="S22" s="12">
        <v>18.600000000000001</v>
      </c>
      <c r="T22" s="12">
        <v>67</v>
      </c>
      <c r="U22" s="12">
        <v>9.8000000000000007</v>
      </c>
      <c r="V22" s="12">
        <v>63</v>
      </c>
      <c r="W22" s="12">
        <v>13.2</v>
      </c>
      <c r="X22" s="12">
        <v>12.6</v>
      </c>
      <c r="Y22" s="12">
        <v>30.2</v>
      </c>
      <c r="Z22" s="12">
        <v>2.4</v>
      </c>
      <c r="AA22" s="12">
        <v>192.8</v>
      </c>
      <c r="AB22" s="12">
        <v>102.2</v>
      </c>
      <c r="AC22" s="12">
        <v>195.4</v>
      </c>
      <c r="AD22" s="12">
        <v>75</v>
      </c>
      <c r="AE22" s="12">
        <v>17.399999999999999</v>
      </c>
      <c r="AF22" s="12">
        <v>12.6</v>
      </c>
      <c r="AG22" s="12">
        <v>11</v>
      </c>
      <c r="AH22" s="12">
        <v>7.8</v>
      </c>
      <c r="AI22" s="12">
        <v>16.600000000000001</v>
      </c>
      <c r="AJ22" s="12">
        <v>37.6</v>
      </c>
      <c r="AK22" s="12">
        <v>0.6</v>
      </c>
      <c r="AL22" s="12">
        <v>4</v>
      </c>
      <c r="AM22" s="12">
        <v>4</v>
      </c>
      <c r="AN22" s="12">
        <v>31.4</v>
      </c>
      <c r="AO22" s="13">
        <f t="shared" si="0"/>
        <v>1208.9999999999998</v>
      </c>
      <c r="AP22" s="14"/>
      <c r="AR22" s="17" t="s">
        <v>47</v>
      </c>
      <c r="AS22" s="15">
        <f>AS13+AU11</f>
        <v>22050.752617344689</v>
      </c>
      <c r="AT22" s="15">
        <f>AT13+AU12</f>
        <v>1819.0502486107048</v>
      </c>
      <c r="AU22" s="15">
        <f>AU13</f>
        <v>3803.8</v>
      </c>
    </row>
    <row r="23" spans="1:51" x14ac:dyDescent="0.25">
      <c r="A23" s="1" t="s">
        <v>21</v>
      </c>
      <c r="B23" s="12">
        <v>6.6</v>
      </c>
      <c r="C23" s="12">
        <v>9.6</v>
      </c>
      <c r="D23" s="12">
        <v>7.4</v>
      </c>
      <c r="E23" s="12">
        <v>7.4</v>
      </c>
      <c r="F23" s="12">
        <v>45.2</v>
      </c>
      <c r="G23" s="12">
        <v>8.1999999999999993</v>
      </c>
      <c r="H23" s="12">
        <v>21.6</v>
      </c>
      <c r="I23" s="12">
        <v>24.6</v>
      </c>
      <c r="J23" s="12">
        <v>41.6</v>
      </c>
      <c r="K23" s="12">
        <v>6</v>
      </c>
      <c r="L23" s="12">
        <v>16.600000000000001</v>
      </c>
      <c r="M23" s="12">
        <v>93</v>
      </c>
      <c r="N23" s="12">
        <v>8</v>
      </c>
      <c r="O23" s="12">
        <v>3.6</v>
      </c>
      <c r="P23" s="12">
        <v>6.2</v>
      </c>
      <c r="Q23" s="12">
        <v>2.4</v>
      </c>
      <c r="R23" s="12">
        <v>5.6</v>
      </c>
      <c r="S23" s="12">
        <v>11.6</v>
      </c>
      <c r="T23" s="12">
        <v>290.60000000000002</v>
      </c>
      <c r="U23" s="12">
        <v>59.8</v>
      </c>
      <c r="V23" s="12">
        <v>7.4</v>
      </c>
      <c r="W23" s="12">
        <v>31.4</v>
      </c>
      <c r="X23" s="12">
        <v>16.600000000000001</v>
      </c>
      <c r="Y23" s="12">
        <v>54.8</v>
      </c>
      <c r="Z23" s="12">
        <v>1.8</v>
      </c>
      <c r="AA23" s="12">
        <v>247</v>
      </c>
      <c r="AB23" s="12">
        <v>114</v>
      </c>
      <c r="AC23" s="12">
        <v>251.2</v>
      </c>
      <c r="AD23" s="12">
        <v>85.8</v>
      </c>
      <c r="AE23" s="12">
        <v>17.2</v>
      </c>
      <c r="AF23" s="12">
        <v>25.8</v>
      </c>
      <c r="AG23" s="12">
        <v>19.8</v>
      </c>
      <c r="AH23" s="12">
        <v>11.8</v>
      </c>
      <c r="AI23" s="12">
        <v>14.6</v>
      </c>
      <c r="AJ23" s="12">
        <v>25</v>
      </c>
      <c r="AK23" s="12">
        <v>0.6</v>
      </c>
      <c r="AL23" s="12">
        <v>4.5999999999999996</v>
      </c>
      <c r="AM23" s="12">
        <v>20.399999999999999</v>
      </c>
      <c r="AN23" s="12">
        <v>58.2</v>
      </c>
      <c r="AO23" s="13">
        <f t="shared" si="0"/>
        <v>1683.5999999999997</v>
      </c>
      <c r="AP23" s="14"/>
      <c r="AR23" s="17" t="s">
        <v>48</v>
      </c>
      <c r="AS23" s="15">
        <f>AS14+AV11</f>
        <v>8462.5076992206814</v>
      </c>
      <c r="AT23" s="15">
        <f>AT14+AV12</f>
        <v>2942.2171203957887</v>
      </c>
      <c r="AU23" s="15">
        <f>AU14+AV13</f>
        <v>2312.630759990062</v>
      </c>
      <c r="AV23" s="15">
        <f>AV14</f>
        <v>2773.1526829031209</v>
      </c>
    </row>
    <row r="24" spans="1:51" x14ac:dyDescent="0.25">
      <c r="A24" s="1" t="s">
        <v>22</v>
      </c>
      <c r="B24" s="12">
        <v>4.4000000000000004</v>
      </c>
      <c r="C24" s="12">
        <v>4.8</v>
      </c>
      <c r="D24" s="12">
        <v>5.6</v>
      </c>
      <c r="E24" s="12">
        <v>2.8</v>
      </c>
      <c r="F24" s="12">
        <v>21.8</v>
      </c>
      <c r="G24" s="12">
        <v>3.4</v>
      </c>
      <c r="H24" s="12">
        <v>9.4</v>
      </c>
      <c r="I24" s="12">
        <v>10.6</v>
      </c>
      <c r="J24" s="12">
        <v>18.8</v>
      </c>
      <c r="K24" s="12">
        <v>2.6</v>
      </c>
      <c r="L24" s="12">
        <v>9.1999999999999993</v>
      </c>
      <c r="M24" s="12">
        <v>42.4</v>
      </c>
      <c r="N24" s="12">
        <v>1.4</v>
      </c>
      <c r="O24" s="12">
        <v>2</v>
      </c>
      <c r="P24" s="12">
        <v>1</v>
      </c>
      <c r="Q24" s="12">
        <v>1.6</v>
      </c>
      <c r="R24" s="12">
        <v>1.6</v>
      </c>
      <c r="S24" s="12">
        <v>2.8</v>
      </c>
      <c r="T24" s="12">
        <v>66</v>
      </c>
      <c r="U24" s="12">
        <v>16.600000000000001</v>
      </c>
      <c r="V24" s="12">
        <v>29.2</v>
      </c>
      <c r="W24" s="12">
        <v>5.2</v>
      </c>
      <c r="X24" s="12">
        <v>8.6</v>
      </c>
      <c r="Y24" s="12">
        <v>26</v>
      </c>
      <c r="Z24" s="12">
        <v>0.2</v>
      </c>
      <c r="AA24" s="12">
        <v>136</v>
      </c>
      <c r="AB24" s="12">
        <v>54.4</v>
      </c>
      <c r="AC24" s="12">
        <v>120.4</v>
      </c>
      <c r="AD24" s="12">
        <v>38.200000000000003</v>
      </c>
      <c r="AE24" s="12">
        <v>7.8</v>
      </c>
      <c r="AF24" s="12">
        <v>11</v>
      </c>
      <c r="AG24" s="12">
        <v>6</v>
      </c>
      <c r="AH24" s="12">
        <v>4.5999999999999996</v>
      </c>
      <c r="AI24" s="12">
        <v>6.6</v>
      </c>
      <c r="AJ24" s="12">
        <v>12.6</v>
      </c>
      <c r="AK24" s="12">
        <v>1.8</v>
      </c>
      <c r="AL24" s="12">
        <v>3</v>
      </c>
      <c r="AM24" s="12">
        <v>2.4</v>
      </c>
      <c r="AN24" s="12">
        <v>8.4</v>
      </c>
      <c r="AO24" s="13">
        <f t="shared" si="0"/>
        <v>711.19999999999993</v>
      </c>
      <c r="AP24" s="14"/>
      <c r="AR24" s="17" t="s">
        <v>49</v>
      </c>
      <c r="AS24" s="15">
        <f>AS15+AW11</f>
        <v>7912.2369947018542</v>
      </c>
      <c r="AT24" s="15">
        <f>AT15+AW12</f>
        <v>1101.8128189277281</v>
      </c>
      <c r="AU24" s="15">
        <f>AU15+AW13</f>
        <v>1702.8008663868959</v>
      </c>
      <c r="AV24" s="15">
        <f>AV15+AW14</f>
        <v>936.63334039333597</v>
      </c>
      <c r="AW24" s="15">
        <f>AW15</f>
        <v>2227.5606335454172</v>
      </c>
    </row>
    <row r="25" spans="1:51" x14ac:dyDescent="0.25">
      <c r="A25" s="1" t="s">
        <v>23</v>
      </c>
      <c r="B25" s="12">
        <v>2.4</v>
      </c>
      <c r="C25" s="12">
        <v>2.6</v>
      </c>
      <c r="D25" s="12">
        <v>5.6</v>
      </c>
      <c r="E25" s="12">
        <v>5.2</v>
      </c>
      <c r="F25" s="12">
        <v>26.4</v>
      </c>
      <c r="G25" s="12">
        <v>3.8</v>
      </c>
      <c r="H25" s="12">
        <v>9.8000000000000007</v>
      </c>
      <c r="I25" s="12">
        <v>7.2</v>
      </c>
      <c r="J25" s="12">
        <v>15.2</v>
      </c>
      <c r="K25" s="12">
        <v>0.6</v>
      </c>
      <c r="L25" s="12">
        <v>15</v>
      </c>
      <c r="M25" s="12">
        <v>53.2</v>
      </c>
      <c r="N25" s="12">
        <v>0.8</v>
      </c>
      <c r="O25" s="12">
        <v>1.2</v>
      </c>
      <c r="P25" s="12">
        <v>0.6</v>
      </c>
      <c r="Q25" s="12">
        <v>2.8</v>
      </c>
      <c r="R25" s="12">
        <v>1.2</v>
      </c>
      <c r="S25" s="12">
        <v>1.6</v>
      </c>
      <c r="T25" s="12">
        <v>26.4</v>
      </c>
      <c r="U25" s="12">
        <v>13</v>
      </c>
      <c r="V25" s="12">
        <v>18.399999999999999</v>
      </c>
      <c r="W25" s="12">
        <v>5.8</v>
      </c>
      <c r="X25" s="12">
        <v>1.6</v>
      </c>
      <c r="Y25" s="12">
        <v>16.8</v>
      </c>
      <c r="Z25" s="12">
        <v>1</v>
      </c>
      <c r="AA25" s="12">
        <v>128.80000000000001</v>
      </c>
      <c r="AB25" s="12">
        <v>61.6</v>
      </c>
      <c r="AC25" s="12">
        <v>116</v>
      </c>
      <c r="AD25" s="12">
        <v>41</v>
      </c>
      <c r="AE25" s="12">
        <v>8</v>
      </c>
      <c r="AF25" s="12">
        <v>11</v>
      </c>
      <c r="AG25" s="12">
        <v>4.8</v>
      </c>
      <c r="AH25" s="12">
        <v>4.2</v>
      </c>
      <c r="AI25" s="12">
        <v>6.2</v>
      </c>
      <c r="AJ25" s="12">
        <v>9.4</v>
      </c>
      <c r="AK25" s="12">
        <v>0.4</v>
      </c>
      <c r="AL25" s="12">
        <v>1.2</v>
      </c>
      <c r="AM25" s="12">
        <v>1.6</v>
      </c>
      <c r="AN25" s="12">
        <v>5.4</v>
      </c>
      <c r="AO25" s="13">
        <f t="shared" si="0"/>
        <v>637.80000000000007</v>
      </c>
      <c r="AP25" s="14"/>
      <c r="AR25" s="17" t="s">
        <v>50</v>
      </c>
      <c r="AS25" s="15">
        <f>AS16+AX11</f>
        <v>12143.757268105994</v>
      </c>
      <c r="AT25" s="15">
        <f>AT16+AX12</f>
        <v>3504.7034290980191</v>
      </c>
      <c r="AU25" s="15">
        <f>AU16+AX13</f>
        <v>2826.963983168248</v>
      </c>
      <c r="AV25" s="15">
        <f>AV16+AX14</f>
        <v>3695.3843900024149</v>
      </c>
      <c r="AW25" s="15">
        <f>AW16+AX15</f>
        <v>1886.7174467029272</v>
      </c>
      <c r="AX25" s="15">
        <f>AX16</f>
        <v>8142.1104040850632</v>
      </c>
      <c r="AY25" s="14">
        <f>SUM(AS20:AX25)</f>
        <v>100044</v>
      </c>
    </row>
    <row r="26" spans="1:51" x14ac:dyDescent="0.25">
      <c r="A26" s="1" t="s">
        <v>24</v>
      </c>
      <c r="B26" s="12">
        <v>13.8</v>
      </c>
      <c r="C26" s="12">
        <v>13.4</v>
      </c>
      <c r="D26" s="12">
        <v>16.2</v>
      </c>
      <c r="E26" s="12">
        <v>11.6</v>
      </c>
      <c r="F26" s="12">
        <v>20.8</v>
      </c>
      <c r="G26" s="12">
        <v>9.8000000000000007</v>
      </c>
      <c r="H26" s="12">
        <v>15.4</v>
      </c>
      <c r="I26" s="12">
        <v>18</v>
      </c>
      <c r="J26" s="12">
        <v>50.2</v>
      </c>
      <c r="K26" s="12">
        <v>8.6</v>
      </c>
      <c r="L26" s="12">
        <v>22.6</v>
      </c>
      <c r="M26" s="12">
        <v>69.599999999999994</v>
      </c>
      <c r="N26" s="12">
        <v>9.6</v>
      </c>
      <c r="O26" s="12">
        <v>8.4</v>
      </c>
      <c r="P26" s="12">
        <v>3.8</v>
      </c>
      <c r="Q26" s="12">
        <v>0.4</v>
      </c>
      <c r="R26" s="12">
        <v>2.8</v>
      </c>
      <c r="S26" s="12">
        <v>10</v>
      </c>
      <c r="T26" s="12">
        <v>30.4</v>
      </c>
      <c r="U26" s="12">
        <v>21.8</v>
      </c>
      <c r="V26" s="12">
        <v>44.4</v>
      </c>
      <c r="W26" s="12">
        <v>18.8</v>
      </c>
      <c r="X26" s="12">
        <v>14.6</v>
      </c>
      <c r="Y26" s="12">
        <v>4</v>
      </c>
      <c r="Z26" s="12">
        <v>3.6</v>
      </c>
      <c r="AA26" s="12">
        <v>256.2</v>
      </c>
      <c r="AB26" s="12">
        <v>153.6</v>
      </c>
      <c r="AC26" s="12">
        <v>332.6</v>
      </c>
      <c r="AD26" s="12">
        <v>171.2</v>
      </c>
      <c r="AE26" s="12">
        <v>41.4</v>
      </c>
      <c r="AF26" s="12">
        <v>32.200000000000003</v>
      </c>
      <c r="AG26" s="12">
        <v>18.8</v>
      </c>
      <c r="AH26" s="12">
        <v>6</v>
      </c>
      <c r="AI26" s="12">
        <v>18</v>
      </c>
      <c r="AJ26" s="12">
        <v>19.8</v>
      </c>
      <c r="AK26" s="12">
        <v>1.4</v>
      </c>
      <c r="AL26" s="12">
        <v>4</v>
      </c>
      <c r="AM26" s="12">
        <v>3.2</v>
      </c>
      <c r="AN26" s="12">
        <v>12.4</v>
      </c>
      <c r="AO26" s="13">
        <f t="shared" si="0"/>
        <v>1513.4000000000003</v>
      </c>
      <c r="AP26" s="14"/>
      <c r="AS26" s="15"/>
    </row>
    <row r="27" spans="1:51" x14ac:dyDescent="0.25">
      <c r="A27" s="1" t="s">
        <v>25</v>
      </c>
      <c r="B27" s="12">
        <v>21.4</v>
      </c>
      <c r="C27" s="12">
        <v>19.600000000000001</v>
      </c>
      <c r="D27" s="12">
        <v>3.2</v>
      </c>
      <c r="E27" s="12">
        <v>6.2</v>
      </c>
      <c r="F27" s="12">
        <v>29</v>
      </c>
      <c r="G27" s="12">
        <v>14.6</v>
      </c>
      <c r="H27" s="12">
        <v>30</v>
      </c>
      <c r="I27" s="12">
        <v>11</v>
      </c>
      <c r="J27" s="12">
        <v>33.4</v>
      </c>
      <c r="K27" s="12">
        <v>14.4</v>
      </c>
      <c r="L27" s="12">
        <v>59.8</v>
      </c>
      <c r="M27" s="12">
        <v>60.4</v>
      </c>
      <c r="N27" s="12">
        <v>9.6</v>
      </c>
      <c r="O27" s="12">
        <v>15</v>
      </c>
      <c r="P27" s="12">
        <v>8</v>
      </c>
      <c r="Q27" s="12">
        <v>2.2000000000000002</v>
      </c>
      <c r="R27" s="12">
        <v>4.8</v>
      </c>
      <c r="S27" s="12">
        <v>6.4</v>
      </c>
      <c r="T27" s="12">
        <v>5.4</v>
      </c>
      <c r="U27" s="12">
        <v>2.2000000000000002</v>
      </c>
      <c r="V27" s="12">
        <v>2.4</v>
      </c>
      <c r="W27" s="12">
        <v>0.8</v>
      </c>
      <c r="X27" s="12">
        <v>1.6</v>
      </c>
      <c r="Y27" s="12">
        <v>4.5999999999999996</v>
      </c>
      <c r="Z27" s="12">
        <v>2</v>
      </c>
      <c r="AA27" s="12">
        <v>192</v>
      </c>
      <c r="AB27" s="12">
        <v>105</v>
      </c>
      <c r="AC27" s="12">
        <v>304.2</v>
      </c>
      <c r="AD27" s="12">
        <v>118.4</v>
      </c>
      <c r="AE27" s="12">
        <v>43.2</v>
      </c>
      <c r="AF27" s="12">
        <v>43.8</v>
      </c>
      <c r="AG27" s="12">
        <v>10.4</v>
      </c>
      <c r="AH27" s="12">
        <v>9.4</v>
      </c>
      <c r="AI27" s="12">
        <v>4.4000000000000004</v>
      </c>
      <c r="AJ27" s="12">
        <v>5.6</v>
      </c>
      <c r="AK27" s="12">
        <v>2.4</v>
      </c>
      <c r="AL27" s="12">
        <v>10.4</v>
      </c>
      <c r="AM27" s="12">
        <v>0.4</v>
      </c>
      <c r="AN27" s="12">
        <v>10.6</v>
      </c>
      <c r="AO27" s="13">
        <f t="shared" si="0"/>
        <v>1228.2000000000005</v>
      </c>
      <c r="AP27" s="14"/>
      <c r="AS27" s="15"/>
    </row>
    <row r="28" spans="1:51" x14ac:dyDescent="0.25">
      <c r="A28" s="1" t="s">
        <v>26</v>
      </c>
      <c r="B28" s="12">
        <v>70.599999999999994</v>
      </c>
      <c r="C28" s="12">
        <v>205</v>
      </c>
      <c r="D28" s="12">
        <v>103.2</v>
      </c>
      <c r="E28" s="12">
        <v>164.6</v>
      </c>
      <c r="F28" s="12">
        <v>350.2</v>
      </c>
      <c r="G28" s="12">
        <v>119.2</v>
      </c>
      <c r="H28" s="12">
        <v>179.4</v>
      </c>
      <c r="I28" s="12">
        <v>125.2</v>
      </c>
      <c r="J28" s="12">
        <v>258</v>
      </c>
      <c r="K28" s="12">
        <v>123.2</v>
      </c>
      <c r="L28" s="12">
        <v>174.6</v>
      </c>
      <c r="M28" s="12">
        <v>287</v>
      </c>
      <c r="N28" s="12">
        <v>131.4</v>
      </c>
      <c r="O28" s="12">
        <v>128.4</v>
      </c>
      <c r="P28" s="12">
        <v>73.400000000000006</v>
      </c>
      <c r="Q28" s="12">
        <v>48.6</v>
      </c>
      <c r="R28" s="12">
        <v>96.6</v>
      </c>
      <c r="S28" s="12">
        <v>215.6</v>
      </c>
      <c r="T28" s="12">
        <v>156</v>
      </c>
      <c r="U28" s="12">
        <v>225.8</v>
      </c>
      <c r="V28" s="12">
        <v>254.2</v>
      </c>
      <c r="W28" s="12">
        <v>146</v>
      </c>
      <c r="X28" s="12">
        <v>131</v>
      </c>
      <c r="Y28" s="12">
        <v>255.4</v>
      </c>
      <c r="Z28" s="12">
        <v>209.8</v>
      </c>
      <c r="AA28" s="12">
        <v>52.8</v>
      </c>
      <c r="AB28" s="12">
        <v>43.8</v>
      </c>
      <c r="AC28" s="12">
        <v>151</v>
      </c>
      <c r="AD28" s="12">
        <v>68.2</v>
      </c>
      <c r="AE28" s="12">
        <v>283.2</v>
      </c>
      <c r="AF28" s="12">
        <v>328.8</v>
      </c>
      <c r="AG28" s="12">
        <v>163.6</v>
      </c>
      <c r="AH28" s="12">
        <v>208.2</v>
      </c>
      <c r="AI28" s="12">
        <v>146.80000000000001</v>
      </c>
      <c r="AJ28" s="12">
        <v>120.6</v>
      </c>
      <c r="AK28" s="12">
        <v>94</v>
      </c>
      <c r="AL28" s="12">
        <v>576</v>
      </c>
      <c r="AM28" s="12">
        <v>61.4</v>
      </c>
      <c r="AN28" s="12">
        <v>156.4</v>
      </c>
      <c r="AO28" s="13">
        <f t="shared" si="0"/>
        <v>6687.2</v>
      </c>
      <c r="AP28" s="14"/>
      <c r="AS28" s="15"/>
    </row>
    <row r="29" spans="1:51" x14ac:dyDescent="0.25">
      <c r="A29" s="1" t="s">
        <v>27</v>
      </c>
      <c r="B29" s="12">
        <v>97.4</v>
      </c>
      <c r="C29" s="12">
        <v>143.4</v>
      </c>
      <c r="D29" s="12">
        <v>85.8</v>
      </c>
      <c r="E29" s="12">
        <v>125.6</v>
      </c>
      <c r="F29" s="12">
        <v>238.8</v>
      </c>
      <c r="G29" s="12">
        <v>88.4</v>
      </c>
      <c r="H29" s="12">
        <v>122.4</v>
      </c>
      <c r="I29" s="12">
        <v>91.4</v>
      </c>
      <c r="J29" s="12">
        <v>248.8</v>
      </c>
      <c r="K29" s="12">
        <v>111.4</v>
      </c>
      <c r="L29" s="12">
        <v>160.80000000000001</v>
      </c>
      <c r="M29" s="12">
        <v>169.4</v>
      </c>
      <c r="N29" s="12">
        <v>97.4</v>
      </c>
      <c r="O29" s="12">
        <v>91.6</v>
      </c>
      <c r="P29" s="12">
        <v>39.200000000000003</v>
      </c>
      <c r="Q29" s="12">
        <v>27.2</v>
      </c>
      <c r="R29" s="12">
        <v>55.6</v>
      </c>
      <c r="S29" s="12">
        <v>126.4</v>
      </c>
      <c r="T29" s="12">
        <v>75.8</v>
      </c>
      <c r="U29" s="12">
        <v>99</v>
      </c>
      <c r="V29" s="12">
        <v>109.8</v>
      </c>
      <c r="W29" s="12">
        <v>47.6</v>
      </c>
      <c r="X29" s="12">
        <v>65.599999999999994</v>
      </c>
      <c r="Y29" s="12">
        <v>129.80000000000001</v>
      </c>
      <c r="Z29" s="12">
        <v>118.6</v>
      </c>
      <c r="AA29" s="12">
        <v>95</v>
      </c>
      <c r="AB29" s="12">
        <v>91</v>
      </c>
      <c r="AC29" s="12">
        <v>108.6</v>
      </c>
      <c r="AD29" s="12">
        <v>207</v>
      </c>
      <c r="AE29" s="12">
        <v>255.8</v>
      </c>
      <c r="AF29" s="12">
        <v>326.39999999999998</v>
      </c>
      <c r="AG29" s="12">
        <v>279.39999999999998</v>
      </c>
      <c r="AH29" s="12">
        <v>725.2</v>
      </c>
      <c r="AI29" s="12">
        <v>178.8</v>
      </c>
      <c r="AJ29" s="12">
        <v>133.4</v>
      </c>
      <c r="AK29" s="12">
        <v>51</v>
      </c>
      <c r="AL29" s="12">
        <v>168.6</v>
      </c>
      <c r="AM29" s="12">
        <v>30.8</v>
      </c>
      <c r="AN29" s="12">
        <v>73.2</v>
      </c>
      <c r="AO29" s="13">
        <f t="shared" si="0"/>
        <v>5491.4000000000005</v>
      </c>
      <c r="AP29" s="14"/>
      <c r="AS29" s="15"/>
    </row>
    <row r="30" spans="1:51" x14ac:dyDescent="0.25">
      <c r="A30" s="1" t="s">
        <v>28</v>
      </c>
      <c r="B30" s="12">
        <v>137.36419587904737</v>
      </c>
      <c r="C30" s="12">
        <v>323.87424850593163</v>
      </c>
      <c r="D30" s="12">
        <v>160.25822852555527</v>
      </c>
      <c r="E30" s="12">
        <v>208.18307019891179</v>
      </c>
      <c r="F30" s="12">
        <v>768.01848184818482</v>
      </c>
      <c r="G30" s="12">
        <v>207.26730889305148</v>
      </c>
      <c r="H30" s="12">
        <v>354.70487913656234</v>
      </c>
      <c r="I30" s="12">
        <v>219.78271340647578</v>
      </c>
      <c r="J30" s="12">
        <v>544.87797698688792</v>
      </c>
      <c r="K30" s="12">
        <v>271.6758540718937</v>
      </c>
      <c r="L30" s="12">
        <v>425.82900722504684</v>
      </c>
      <c r="M30" s="12">
        <v>400.49294442957807</v>
      </c>
      <c r="N30" s="12">
        <v>202.99375613236998</v>
      </c>
      <c r="O30" s="12">
        <v>183.15226117206316</v>
      </c>
      <c r="P30" s="12">
        <v>95.84968334671305</v>
      </c>
      <c r="Q30" s="12">
        <v>85.471055213629469</v>
      </c>
      <c r="R30" s="12">
        <v>119.65947729908127</v>
      </c>
      <c r="S30" s="12">
        <v>355.9258942110427</v>
      </c>
      <c r="T30" s="12">
        <v>177.04718579966104</v>
      </c>
      <c r="U30" s="12">
        <v>228.94032646507895</v>
      </c>
      <c r="V30" s="12">
        <v>258.54994202122919</v>
      </c>
      <c r="W30" s="12">
        <v>127.59607528320399</v>
      </c>
      <c r="X30" s="12">
        <v>141.02724110248863</v>
      </c>
      <c r="Y30" s="12">
        <v>353.17861029346182</v>
      </c>
      <c r="Z30" s="12">
        <v>389.8090625278744</v>
      </c>
      <c r="AA30" s="12">
        <v>122.71201498528232</v>
      </c>
      <c r="AB30" s="12">
        <v>47.314334136116315</v>
      </c>
      <c r="AC30" s="12">
        <v>144.38503255730978</v>
      </c>
      <c r="AD30" s="12">
        <v>131.25912050664525</v>
      </c>
      <c r="AE30" s="12">
        <v>1095.8610293461779</v>
      </c>
      <c r="AF30" s="12">
        <v>1368.4526447239318</v>
      </c>
      <c r="AG30" s="12">
        <v>791.21776826331279</v>
      </c>
      <c r="AH30" s="12">
        <v>1230.1726875390241</v>
      </c>
      <c r="AI30" s="12">
        <v>717.0411024886273</v>
      </c>
      <c r="AJ30" s="12">
        <v>555.25660511997148</v>
      </c>
      <c r="AK30" s="12">
        <v>97.375952189813574</v>
      </c>
      <c r="AL30" s="12">
        <v>429.18679867986799</v>
      </c>
      <c r="AM30" s="12">
        <v>53.41940950851842</v>
      </c>
      <c r="AN30" s="12">
        <v>163.61601998037642</v>
      </c>
      <c r="AO30" s="13">
        <f t="shared" si="0"/>
        <v>13688.800000000001</v>
      </c>
      <c r="AP30" s="14"/>
      <c r="AS30" s="15"/>
    </row>
    <row r="31" spans="1:51" x14ac:dyDescent="0.25">
      <c r="A31" s="1" t="s">
        <v>29</v>
      </c>
      <c r="B31" s="12">
        <v>51.469655365648634</v>
      </c>
      <c r="C31" s="12">
        <v>94.361034837022501</v>
      </c>
      <c r="D31" s="12">
        <v>50.712748669094985</v>
      </c>
      <c r="E31" s="12">
        <v>87.296572335855046</v>
      </c>
      <c r="F31" s="12">
        <v>291.6613804053423</v>
      </c>
      <c r="G31" s="12">
        <v>102.93931073129727</v>
      </c>
      <c r="H31" s="12">
        <v>176.86386476137105</v>
      </c>
      <c r="I31" s="12">
        <v>112.52679555431027</v>
      </c>
      <c r="J31" s="12">
        <v>206.88783039133276</v>
      </c>
      <c r="K31" s="12">
        <v>97.136359391052579</v>
      </c>
      <c r="L31" s="12">
        <v>136.49550761184273</v>
      </c>
      <c r="M31" s="12">
        <v>171.06091342112634</v>
      </c>
      <c r="N31" s="12">
        <v>62.066349117399831</v>
      </c>
      <c r="O31" s="12">
        <v>58.029513402446995</v>
      </c>
      <c r="P31" s="12">
        <v>38.85454375642103</v>
      </c>
      <c r="Q31" s="12">
        <v>26.996338843747079</v>
      </c>
      <c r="R31" s="12">
        <v>34.817708041468201</v>
      </c>
      <c r="S31" s="12">
        <v>88.810385728962359</v>
      </c>
      <c r="T31" s="12">
        <v>72.410740636966466</v>
      </c>
      <c r="U31" s="12">
        <v>73.167647333520122</v>
      </c>
      <c r="V31" s="12">
        <v>84.77355001400953</v>
      </c>
      <c r="W31" s="12">
        <v>29.014756701223497</v>
      </c>
      <c r="X31" s="12">
        <v>40.368357149528343</v>
      </c>
      <c r="Y31" s="12">
        <v>140.02773886242645</v>
      </c>
      <c r="Z31" s="12">
        <v>129.6833473428598</v>
      </c>
      <c r="AA31" s="12">
        <v>53.488073223125056</v>
      </c>
      <c r="AB31" s="12">
        <v>33.051592416176334</v>
      </c>
      <c r="AC31" s="12">
        <v>121.86197814513868</v>
      </c>
      <c r="AD31" s="12">
        <v>70.140020547305497</v>
      </c>
      <c r="AE31" s="12">
        <v>523.27482955076118</v>
      </c>
      <c r="AF31" s="12">
        <v>675.66537779023065</v>
      </c>
      <c r="AG31" s="12">
        <v>239.68712057532454</v>
      </c>
      <c r="AH31" s="12">
        <v>529.07778089100589</v>
      </c>
      <c r="AI31" s="12">
        <v>229.09042682357335</v>
      </c>
      <c r="AJ31" s="12">
        <v>219.7552442327449</v>
      </c>
      <c r="AK31" s="12">
        <v>40.872961613897445</v>
      </c>
      <c r="AL31" s="12">
        <v>132.96327636125901</v>
      </c>
      <c r="AM31" s="12">
        <v>17.913458485103202</v>
      </c>
      <c r="AN31" s="12">
        <v>57.524908938077893</v>
      </c>
      <c r="AO31" s="13">
        <f t="shared" si="0"/>
        <v>5402.8</v>
      </c>
      <c r="AP31" s="14"/>
      <c r="AS31" s="15"/>
    </row>
    <row r="32" spans="1:51" x14ac:dyDescent="0.25">
      <c r="A32" s="1">
        <v>16</v>
      </c>
      <c r="B32" s="12">
        <v>59</v>
      </c>
      <c r="C32" s="12">
        <v>41.8</v>
      </c>
      <c r="D32" s="12">
        <v>19.8</v>
      </c>
      <c r="E32" s="12">
        <v>35</v>
      </c>
      <c r="F32" s="12">
        <v>116.4</v>
      </c>
      <c r="G32" s="12">
        <v>59.4</v>
      </c>
      <c r="H32" s="12">
        <v>81.599999999999994</v>
      </c>
      <c r="I32" s="12">
        <v>42.6</v>
      </c>
      <c r="J32" s="12">
        <v>69.599999999999994</v>
      </c>
      <c r="K32" s="12">
        <v>34.799999999999997</v>
      </c>
      <c r="L32" s="12">
        <v>85.2</v>
      </c>
      <c r="M32" s="12">
        <v>94.8</v>
      </c>
      <c r="N32" s="12">
        <v>20.399999999999999</v>
      </c>
      <c r="O32" s="12">
        <v>14</v>
      </c>
      <c r="P32" s="12">
        <v>14</v>
      </c>
      <c r="Q32" s="12">
        <v>9.1999999999999993</v>
      </c>
      <c r="R32" s="12">
        <v>13.6</v>
      </c>
      <c r="S32" s="12">
        <v>25.4</v>
      </c>
      <c r="T32" s="12">
        <v>28.4</v>
      </c>
      <c r="U32" s="12">
        <v>12.8</v>
      </c>
      <c r="V32" s="12">
        <v>22.2</v>
      </c>
      <c r="W32" s="12">
        <v>8.4</v>
      </c>
      <c r="X32" s="12">
        <v>9</v>
      </c>
      <c r="Y32" s="12">
        <v>52.6</v>
      </c>
      <c r="Z32" s="12">
        <v>45</v>
      </c>
      <c r="AA32" s="12">
        <v>200.6</v>
      </c>
      <c r="AB32" s="12">
        <v>217.6</v>
      </c>
      <c r="AC32" s="12">
        <v>955.4</v>
      </c>
      <c r="AD32" s="12">
        <v>482.2</v>
      </c>
      <c r="AE32" s="12">
        <v>45.2</v>
      </c>
      <c r="AF32" s="12">
        <v>180.2</v>
      </c>
      <c r="AG32" s="12">
        <v>127.2</v>
      </c>
      <c r="AH32" s="12">
        <v>274.39999999999998</v>
      </c>
      <c r="AI32" s="12">
        <v>106.6</v>
      </c>
      <c r="AJ32" s="12">
        <v>95.4</v>
      </c>
      <c r="AK32" s="12">
        <v>3.4</v>
      </c>
      <c r="AL32" s="12">
        <v>27.8</v>
      </c>
      <c r="AM32" s="12">
        <v>4.5999999999999996</v>
      </c>
      <c r="AN32" s="12">
        <v>25.4</v>
      </c>
      <c r="AO32" s="13">
        <f t="shared" si="0"/>
        <v>3760.9999999999995</v>
      </c>
      <c r="AP32" s="14"/>
      <c r="AS32" s="15"/>
    </row>
    <row r="33" spans="1:45" x14ac:dyDescent="0.25">
      <c r="A33" s="1">
        <v>24</v>
      </c>
      <c r="B33" s="12">
        <v>79.599999999999994</v>
      </c>
      <c r="C33" s="12">
        <v>62.8</v>
      </c>
      <c r="D33" s="12">
        <v>20.399999999999999</v>
      </c>
      <c r="E33" s="12">
        <v>33.4</v>
      </c>
      <c r="F33" s="12">
        <v>91.4</v>
      </c>
      <c r="G33" s="12">
        <v>50.2</v>
      </c>
      <c r="H33" s="12">
        <v>67.400000000000006</v>
      </c>
      <c r="I33" s="12">
        <v>32.6</v>
      </c>
      <c r="J33" s="12">
        <v>61.6</v>
      </c>
      <c r="K33" s="12">
        <v>45.8</v>
      </c>
      <c r="L33" s="12">
        <v>110.6</v>
      </c>
      <c r="M33" s="12">
        <v>113</v>
      </c>
      <c r="N33" s="12">
        <v>29.6</v>
      </c>
      <c r="O33" s="12">
        <v>27.8</v>
      </c>
      <c r="P33" s="12">
        <v>20.399999999999999</v>
      </c>
      <c r="Q33" s="12">
        <v>16.600000000000001</v>
      </c>
      <c r="R33" s="12">
        <v>10.199999999999999</v>
      </c>
      <c r="S33" s="12">
        <v>17.2</v>
      </c>
      <c r="T33" s="12">
        <v>42.2</v>
      </c>
      <c r="U33" s="12">
        <v>14.6</v>
      </c>
      <c r="V33" s="12">
        <v>26.4</v>
      </c>
      <c r="W33" s="12">
        <v>10</v>
      </c>
      <c r="X33" s="12">
        <v>7</v>
      </c>
      <c r="Y33" s="12">
        <v>42.8</v>
      </c>
      <c r="Z33" s="12">
        <v>47.8</v>
      </c>
      <c r="AA33" s="12">
        <v>283</v>
      </c>
      <c r="AB33" s="12">
        <v>287.60000000000002</v>
      </c>
      <c r="AC33" s="12">
        <v>1320.4</v>
      </c>
      <c r="AD33" s="12">
        <v>630.79999999999995</v>
      </c>
      <c r="AE33" s="12">
        <v>182.8</v>
      </c>
      <c r="AF33" s="12">
        <v>61</v>
      </c>
      <c r="AG33" s="12">
        <v>127.2</v>
      </c>
      <c r="AH33" s="12">
        <v>291.39999999999998</v>
      </c>
      <c r="AI33" s="12">
        <v>158.4</v>
      </c>
      <c r="AJ33" s="12">
        <v>148</v>
      </c>
      <c r="AK33" s="12">
        <v>10.199999999999999</v>
      </c>
      <c r="AL33" s="12">
        <v>32.200000000000003</v>
      </c>
      <c r="AM33" s="12">
        <v>6.8</v>
      </c>
      <c r="AN33" s="12">
        <v>49.8</v>
      </c>
      <c r="AO33" s="13">
        <f t="shared" si="0"/>
        <v>4670.9999999999991</v>
      </c>
      <c r="AP33" s="14"/>
      <c r="AS33" s="15"/>
    </row>
    <row r="34" spans="1:45" x14ac:dyDescent="0.25">
      <c r="A34" s="1" t="s">
        <v>30</v>
      </c>
      <c r="B34" s="12">
        <v>13.6</v>
      </c>
      <c r="C34" s="12">
        <v>21.8</v>
      </c>
      <c r="D34" s="12">
        <v>10.4</v>
      </c>
      <c r="E34" s="12">
        <v>11.4</v>
      </c>
      <c r="F34" s="12">
        <v>37.200000000000003</v>
      </c>
      <c r="G34" s="12">
        <v>10.4</v>
      </c>
      <c r="H34" s="12">
        <v>19.2</v>
      </c>
      <c r="I34" s="12">
        <v>12</v>
      </c>
      <c r="J34" s="12">
        <v>25.6</v>
      </c>
      <c r="K34" s="12">
        <v>16.8</v>
      </c>
      <c r="L34" s="12">
        <v>21.8</v>
      </c>
      <c r="M34" s="12">
        <v>72.599999999999994</v>
      </c>
      <c r="N34" s="12">
        <v>10.199999999999999</v>
      </c>
      <c r="O34" s="12">
        <v>11</v>
      </c>
      <c r="P34" s="12">
        <v>7.6</v>
      </c>
      <c r="Q34" s="12">
        <v>3.6</v>
      </c>
      <c r="R34" s="12">
        <v>8.1999999999999993</v>
      </c>
      <c r="S34" s="12">
        <v>13.8</v>
      </c>
      <c r="T34" s="12">
        <v>15</v>
      </c>
      <c r="U34" s="12">
        <v>13.4</v>
      </c>
      <c r="V34" s="12">
        <v>16.600000000000001</v>
      </c>
      <c r="W34" s="12">
        <v>6.6</v>
      </c>
      <c r="X34" s="12">
        <v>4.5999999999999996</v>
      </c>
      <c r="Y34" s="12">
        <v>21.2</v>
      </c>
      <c r="Z34" s="12">
        <v>13</v>
      </c>
      <c r="AA34" s="12">
        <v>162</v>
      </c>
      <c r="AB34" s="12">
        <v>157.80000000000001</v>
      </c>
      <c r="AC34" s="12">
        <v>872</v>
      </c>
      <c r="AD34" s="12">
        <v>220.6</v>
      </c>
      <c r="AE34" s="12">
        <v>115.2</v>
      </c>
      <c r="AF34" s="12">
        <v>102.6</v>
      </c>
      <c r="AG34" s="12">
        <v>22.4</v>
      </c>
      <c r="AH34" s="12">
        <v>40.200000000000003</v>
      </c>
      <c r="AI34" s="12">
        <v>24.4</v>
      </c>
      <c r="AJ34" s="12">
        <v>52.4</v>
      </c>
      <c r="AK34" s="12">
        <v>6</v>
      </c>
      <c r="AL34" s="12">
        <v>19.8</v>
      </c>
      <c r="AM34" s="12">
        <v>3.6</v>
      </c>
      <c r="AN34" s="12">
        <v>21.8</v>
      </c>
      <c r="AO34" s="13">
        <f t="shared" si="0"/>
        <v>2238.4</v>
      </c>
      <c r="AP34" s="14"/>
      <c r="AS34" s="15"/>
    </row>
    <row r="35" spans="1:45" x14ac:dyDescent="0.25">
      <c r="A35" s="1" t="s">
        <v>31</v>
      </c>
      <c r="B35" s="12">
        <v>24.4</v>
      </c>
      <c r="C35" s="12">
        <v>30</v>
      </c>
      <c r="D35" s="12">
        <v>6.4</v>
      </c>
      <c r="E35" s="12">
        <v>7.8</v>
      </c>
      <c r="F35" s="12">
        <v>25</v>
      </c>
      <c r="G35" s="12">
        <v>10.8</v>
      </c>
      <c r="H35" s="12">
        <v>20.2</v>
      </c>
      <c r="I35" s="12">
        <v>12.4</v>
      </c>
      <c r="J35" s="12">
        <v>47</v>
      </c>
      <c r="K35" s="12">
        <v>19.2</v>
      </c>
      <c r="L35" s="12">
        <v>38.4</v>
      </c>
      <c r="M35" s="12">
        <v>44.2</v>
      </c>
      <c r="N35" s="12">
        <v>13</v>
      </c>
      <c r="O35" s="12">
        <v>14</v>
      </c>
      <c r="P35" s="12">
        <v>10.6</v>
      </c>
      <c r="Q35" s="12">
        <v>7.8</v>
      </c>
      <c r="R35" s="12">
        <v>8.8000000000000007</v>
      </c>
      <c r="S35" s="12">
        <v>11</v>
      </c>
      <c r="T35" s="12">
        <v>23</v>
      </c>
      <c r="U35" s="12">
        <v>9.8000000000000007</v>
      </c>
      <c r="V35" s="12">
        <v>9.4</v>
      </c>
      <c r="W35" s="12">
        <v>5</v>
      </c>
      <c r="X35" s="12">
        <v>4.4000000000000004</v>
      </c>
      <c r="Y35" s="12">
        <v>11.2</v>
      </c>
      <c r="Z35" s="12">
        <v>19.2</v>
      </c>
      <c r="AA35" s="12">
        <v>207.8</v>
      </c>
      <c r="AB35" s="12">
        <v>262</v>
      </c>
      <c r="AC35" s="12">
        <v>1907.8</v>
      </c>
      <c r="AD35" s="12">
        <v>431.4</v>
      </c>
      <c r="AE35" s="12">
        <v>262.39999999999998</v>
      </c>
      <c r="AF35" s="12">
        <v>311.2</v>
      </c>
      <c r="AG35" s="12">
        <v>37.6</v>
      </c>
      <c r="AH35" s="12">
        <v>50.4</v>
      </c>
      <c r="AI35" s="12">
        <v>34.200000000000003</v>
      </c>
      <c r="AJ35" s="12">
        <v>99.6</v>
      </c>
      <c r="AK35" s="12">
        <v>5.2</v>
      </c>
      <c r="AL35" s="12">
        <v>14.2</v>
      </c>
      <c r="AM35" s="12">
        <v>5.6</v>
      </c>
      <c r="AN35" s="12">
        <v>28.8</v>
      </c>
      <c r="AO35" s="13">
        <f t="shared" si="0"/>
        <v>4091.1999999999994</v>
      </c>
      <c r="AP35" s="14"/>
      <c r="AS35" s="15"/>
    </row>
    <row r="36" spans="1:45" x14ac:dyDescent="0.25">
      <c r="A36" s="1" t="s">
        <v>32</v>
      </c>
      <c r="B36" s="12">
        <v>15.6</v>
      </c>
      <c r="C36" s="12">
        <v>25.8</v>
      </c>
      <c r="D36" s="12">
        <v>6.4</v>
      </c>
      <c r="E36" s="12">
        <v>7.8</v>
      </c>
      <c r="F36" s="12">
        <v>40</v>
      </c>
      <c r="G36" s="12">
        <v>12.6</v>
      </c>
      <c r="H36" s="12">
        <v>18.600000000000001</v>
      </c>
      <c r="I36" s="12">
        <v>11.6</v>
      </c>
      <c r="J36" s="12">
        <v>35.799999999999997</v>
      </c>
      <c r="K36" s="12">
        <v>13.8</v>
      </c>
      <c r="L36" s="12">
        <v>31.8</v>
      </c>
      <c r="M36" s="12">
        <v>75</v>
      </c>
      <c r="N36" s="12">
        <v>16</v>
      </c>
      <c r="O36" s="12">
        <v>15</v>
      </c>
      <c r="P36" s="12">
        <v>14</v>
      </c>
      <c r="Q36" s="12">
        <v>10.6</v>
      </c>
      <c r="R36" s="12">
        <v>12.2</v>
      </c>
      <c r="S36" s="12">
        <v>25</v>
      </c>
      <c r="T36" s="12">
        <v>26.8</v>
      </c>
      <c r="U36" s="12">
        <v>13.6</v>
      </c>
      <c r="V36" s="12">
        <v>11.8</v>
      </c>
      <c r="W36" s="12">
        <v>8.6</v>
      </c>
      <c r="X36" s="12">
        <v>5.4</v>
      </c>
      <c r="Y36" s="12">
        <v>10.8</v>
      </c>
      <c r="Z36" s="12">
        <v>8.8000000000000007</v>
      </c>
      <c r="AA36" s="12">
        <v>154</v>
      </c>
      <c r="AB36" s="12">
        <v>127.2</v>
      </c>
      <c r="AC36" s="12">
        <v>659.6</v>
      </c>
      <c r="AD36" s="12">
        <v>195.8</v>
      </c>
      <c r="AE36" s="12">
        <v>110.6</v>
      </c>
      <c r="AF36" s="12">
        <v>163.4</v>
      </c>
      <c r="AG36" s="12">
        <v>27.6</v>
      </c>
      <c r="AH36" s="12">
        <v>44.4</v>
      </c>
      <c r="AI36" s="12">
        <v>20.399999999999999</v>
      </c>
      <c r="AJ36" s="12">
        <v>41.6</v>
      </c>
      <c r="AK36" s="12">
        <v>10.199999999999999</v>
      </c>
      <c r="AL36" s="12">
        <v>37</v>
      </c>
      <c r="AM36" s="12">
        <v>6.6</v>
      </c>
      <c r="AN36" s="12">
        <v>29.6</v>
      </c>
      <c r="AO36" s="13">
        <f t="shared" si="0"/>
        <v>2101.4</v>
      </c>
      <c r="AP36" s="14"/>
      <c r="AS36" s="15"/>
    </row>
    <row r="37" spans="1:45" x14ac:dyDescent="0.25">
      <c r="A37" s="1" t="s">
        <v>33</v>
      </c>
      <c r="B37" s="12">
        <v>16.600000000000001</v>
      </c>
      <c r="C37" s="12">
        <v>29.6</v>
      </c>
      <c r="D37" s="12">
        <v>10.4</v>
      </c>
      <c r="E37" s="12">
        <v>11.4</v>
      </c>
      <c r="F37" s="12">
        <v>42.2</v>
      </c>
      <c r="G37" s="12">
        <v>11.8</v>
      </c>
      <c r="H37" s="12">
        <v>18.8</v>
      </c>
      <c r="I37" s="12">
        <v>14.2</v>
      </c>
      <c r="J37" s="12">
        <v>51.8</v>
      </c>
      <c r="K37" s="12">
        <v>11.8</v>
      </c>
      <c r="L37" s="12">
        <v>22.6</v>
      </c>
      <c r="M37" s="12">
        <v>59.8</v>
      </c>
      <c r="N37" s="12">
        <v>10.6</v>
      </c>
      <c r="O37" s="12">
        <v>10.6</v>
      </c>
      <c r="P37" s="12">
        <v>7</v>
      </c>
      <c r="Q37" s="12">
        <v>6.8</v>
      </c>
      <c r="R37" s="12">
        <v>8.6</v>
      </c>
      <c r="S37" s="12">
        <v>14.4</v>
      </c>
      <c r="T37" s="12">
        <v>29.4</v>
      </c>
      <c r="U37" s="12">
        <v>23</v>
      </c>
      <c r="V37" s="12">
        <v>24.4</v>
      </c>
      <c r="W37" s="12">
        <v>9.8000000000000007</v>
      </c>
      <c r="X37" s="12">
        <v>7.2</v>
      </c>
      <c r="Y37" s="12">
        <v>12</v>
      </c>
      <c r="Z37" s="12">
        <v>8.1999999999999993</v>
      </c>
      <c r="AA37" s="12">
        <v>124.6</v>
      </c>
      <c r="AB37" s="12">
        <v>111.2</v>
      </c>
      <c r="AC37" s="12">
        <v>554.79999999999995</v>
      </c>
      <c r="AD37" s="12">
        <v>199.8</v>
      </c>
      <c r="AE37" s="12">
        <v>89.8</v>
      </c>
      <c r="AF37" s="12">
        <v>156</v>
      </c>
      <c r="AG37" s="12">
        <v>52.8</v>
      </c>
      <c r="AH37" s="12">
        <v>102.6</v>
      </c>
      <c r="AI37" s="12">
        <v>34</v>
      </c>
      <c r="AJ37" s="12">
        <v>10.199999999999999</v>
      </c>
      <c r="AK37" s="12">
        <v>3.4</v>
      </c>
      <c r="AL37" s="12">
        <v>21</v>
      </c>
      <c r="AM37" s="12">
        <v>11.4</v>
      </c>
      <c r="AN37" s="12">
        <v>44.2</v>
      </c>
      <c r="AO37" s="13">
        <f t="shared" si="0"/>
        <v>1988.8</v>
      </c>
      <c r="AP37" s="14"/>
      <c r="AS37" s="15"/>
    </row>
    <row r="38" spans="1:45" x14ac:dyDescent="0.25">
      <c r="A38" s="1" t="s">
        <v>34</v>
      </c>
      <c r="B38" s="12">
        <v>2.8</v>
      </c>
      <c r="C38" s="12">
        <v>3</v>
      </c>
      <c r="D38" s="12">
        <v>2</v>
      </c>
      <c r="E38" s="12">
        <v>3.8</v>
      </c>
      <c r="F38" s="12">
        <v>12.8</v>
      </c>
      <c r="G38" s="12">
        <v>4.5999999999999996</v>
      </c>
      <c r="H38" s="12">
        <v>4.4000000000000004</v>
      </c>
      <c r="I38" s="12">
        <v>2.6</v>
      </c>
      <c r="J38" s="12">
        <v>7.2</v>
      </c>
      <c r="K38" s="12">
        <v>20.2</v>
      </c>
      <c r="L38" s="12">
        <v>25.4</v>
      </c>
      <c r="M38" s="12">
        <v>102</v>
      </c>
      <c r="N38" s="12">
        <v>19</v>
      </c>
      <c r="O38" s="12">
        <v>35.799999999999997</v>
      </c>
      <c r="P38" s="12">
        <v>16.399999999999999</v>
      </c>
      <c r="Q38" s="12">
        <v>5.4</v>
      </c>
      <c r="R38" s="12">
        <v>5.2</v>
      </c>
      <c r="S38" s="12">
        <v>14.6</v>
      </c>
      <c r="T38" s="12">
        <v>3.8</v>
      </c>
      <c r="U38" s="12">
        <v>2</v>
      </c>
      <c r="V38" s="12">
        <v>0.6</v>
      </c>
      <c r="W38" s="12">
        <v>0.8</v>
      </c>
      <c r="X38" s="12">
        <v>0.4</v>
      </c>
      <c r="Y38" s="12">
        <v>1.8</v>
      </c>
      <c r="Z38" s="12">
        <v>3.8</v>
      </c>
      <c r="AA38" s="12">
        <v>89.6</v>
      </c>
      <c r="AB38" s="12">
        <v>47.8</v>
      </c>
      <c r="AC38" s="12">
        <v>111.2</v>
      </c>
      <c r="AD38" s="12">
        <v>45</v>
      </c>
      <c r="AE38" s="12">
        <v>9</v>
      </c>
      <c r="AF38" s="12">
        <v>10.4</v>
      </c>
      <c r="AG38" s="12">
        <v>6.6</v>
      </c>
      <c r="AH38" s="12">
        <v>5.6</v>
      </c>
      <c r="AI38" s="12">
        <v>7.8</v>
      </c>
      <c r="AJ38" s="12">
        <v>7.8</v>
      </c>
      <c r="AK38" s="12">
        <v>3.6</v>
      </c>
      <c r="AL38" s="12">
        <v>55</v>
      </c>
      <c r="AM38" s="12">
        <v>0.4</v>
      </c>
      <c r="AN38" s="12">
        <v>4.2</v>
      </c>
      <c r="AO38" s="13">
        <f t="shared" si="0"/>
        <v>704.4</v>
      </c>
      <c r="AP38" s="14"/>
      <c r="AS38" s="15"/>
    </row>
    <row r="39" spans="1:45" x14ac:dyDescent="0.25">
      <c r="A39" s="1" t="s">
        <v>35</v>
      </c>
      <c r="B39" s="12">
        <v>7.3201000834028358</v>
      </c>
      <c r="C39" s="12">
        <v>9.5567973311092587</v>
      </c>
      <c r="D39" s="12">
        <v>6.9134278565471226</v>
      </c>
      <c r="E39" s="12">
        <v>9.1501251042535454</v>
      </c>
      <c r="F39" s="12">
        <v>36.600500417014182</v>
      </c>
      <c r="G39" s="12">
        <v>12.200166805671394</v>
      </c>
      <c r="H39" s="12">
        <v>19.723603002502085</v>
      </c>
      <c r="I39" s="12">
        <v>10.776814011676397</v>
      </c>
      <c r="J39" s="12">
        <v>23.383653044203502</v>
      </c>
      <c r="K39" s="12">
        <v>31.517097581317767</v>
      </c>
      <c r="L39" s="12">
        <v>69.744286905754791</v>
      </c>
      <c r="M39" s="12">
        <v>508.34028356964137</v>
      </c>
      <c r="N39" s="12">
        <v>38.227189324437035</v>
      </c>
      <c r="O39" s="12">
        <v>95.974645537948291</v>
      </c>
      <c r="P39" s="12">
        <v>30.500417014178481</v>
      </c>
      <c r="Q39" s="12">
        <v>17.893577981651379</v>
      </c>
      <c r="R39" s="12">
        <v>18.706922435362802</v>
      </c>
      <c r="S39" s="12">
        <v>38.633861551292746</v>
      </c>
      <c r="T39" s="12">
        <v>6.5067556296914102</v>
      </c>
      <c r="U39" s="12">
        <v>4.0667222685571307</v>
      </c>
      <c r="V39" s="12">
        <v>3.8633861551292741</v>
      </c>
      <c r="W39" s="12">
        <v>1.8300250208507089</v>
      </c>
      <c r="X39" s="12">
        <v>1.2200166805671393</v>
      </c>
      <c r="Y39" s="12">
        <v>4.4733944954128448</v>
      </c>
      <c r="Z39" s="12">
        <v>7.7267723102585482</v>
      </c>
      <c r="AA39" s="12">
        <v>516.88040033361131</v>
      </c>
      <c r="AB39" s="12">
        <v>154.12877397831525</v>
      </c>
      <c r="AC39" s="12">
        <v>409.31559633027524</v>
      </c>
      <c r="AD39" s="12">
        <v>124.84837364470393</v>
      </c>
      <c r="AE39" s="12">
        <v>23.993661384487073</v>
      </c>
      <c r="AF39" s="12">
        <v>26.840366972477064</v>
      </c>
      <c r="AG39" s="12">
        <v>17.486905754795664</v>
      </c>
      <c r="AH39" s="12">
        <v>15.250208507089241</v>
      </c>
      <c r="AI39" s="12">
        <v>31.517097581317767</v>
      </c>
      <c r="AJ39" s="12">
        <v>31.517097581317767</v>
      </c>
      <c r="AK39" s="12">
        <v>49.410675562969146</v>
      </c>
      <c r="AL39" s="12">
        <v>17.080233527939949</v>
      </c>
      <c r="AM39" s="12">
        <v>1.0166805671392827</v>
      </c>
      <c r="AN39" s="12">
        <v>3.8633861551292741</v>
      </c>
      <c r="AO39" s="13">
        <f t="shared" si="0"/>
        <v>2437.9999999999995</v>
      </c>
      <c r="AP39" s="14"/>
      <c r="AS39" s="15"/>
    </row>
    <row r="40" spans="1:45" x14ac:dyDescent="0.25">
      <c r="A40" s="1" t="s">
        <v>36</v>
      </c>
      <c r="B40" s="12">
        <v>2.8</v>
      </c>
      <c r="C40" s="12">
        <v>1.6</v>
      </c>
      <c r="D40" s="12">
        <v>1.4</v>
      </c>
      <c r="E40" s="12">
        <v>1.2</v>
      </c>
      <c r="F40" s="12">
        <v>5.2</v>
      </c>
      <c r="G40" s="12">
        <v>2.2000000000000002</v>
      </c>
      <c r="H40" s="12">
        <v>3.8</v>
      </c>
      <c r="I40" s="12">
        <v>3.2</v>
      </c>
      <c r="J40" s="12">
        <v>10.4</v>
      </c>
      <c r="K40" s="12">
        <v>1</v>
      </c>
      <c r="L40" s="12">
        <v>6.2</v>
      </c>
      <c r="M40" s="12">
        <v>27.2</v>
      </c>
      <c r="N40" s="12">
        <v>3</v>
      </c>
      <c r="O40" s="12">
        <v>0.4</v>
      </c>
      <c r="P40" s="12">
        <v>3.8</v>
      </c>
      <c r="Q40" s="12">
        <v>2.4</v>
      </c>
      <c r="R40" s="12">
        <v>1.2</v>
      </c>
      <c r="S40" s="12">
        <v>1.6</v>
      </c>
      <c r="T40" s="12">
        <v>18</v>
      </c>
      <c r="U40" s="12">
        <v>4.8</v>
      </c>
      <c r="V40" s="12">
        <v>17</v>
      </c>
      <c r="W40" s="12">
        <v>2</v>
      </c>
      <c r="X40" s="12">
        <v>1.8</v>
      </c>
      <c r="Y40" s="12">
        <v>4</v>
      </c>
      <c r="Z40" s="12">
        <v>1</v>
      </c>
      <c r="AA40" s="12">
        <v>63.4</v>
      </c>
      <c r="AB40" s="12">
        <v>31.6</v>
      </c>
      <c r="AC40" s="12">
        <v>52.6</v>
      </c>
      <c r="AD40" s="12">
        <v>18</v>
      </c>
      <c r="AE40" s="12">
        <v>5.8</v>
      </c>
      <c r="AF40" s="12">
        <v>7</v>
      </c>
      <c r="AG40" s="12">
        <v>6</v>
      </c>
      <c r="AH40" s="12">
        <v>5.6</v>
      </c>
      <c r="AI40" s="12">
        <v>4.2</v>
      </c>
      <c r="AJ40" s="12">
        <v>8.1999999999999993</v>
      </c>
      <c r="AK40" s="12">
        <v>0.8</v>
      </c>
      <c r="AL40" s="12">
        <v>0.8</v>
      </c>
      <c r="AM40" s="12">
        <v>3.2</v>
      </c>
      <c r="AN40" s="12">
        <v>29.6</v>
      </c>
      <c r="AO40" s="13">
        <f t="shared" si="0"/>
        <v>364.00000000000006</v>
      </c>
      <c r="AP40" s="14"/>
      <c r="AS40" s="15"/>
    </row>
    <row r="41" spans="1:45" x14ac:dyDescent="0.25">
      <c r="A41" s="1" t="s">
        <v>37</v>
      </c>
      <c r="B41" s="12">
        <v>17.8</v>
      </c>
      <c r="C41" s="12">
        <v>17.8</v>
      </c>
      <c r="D41" s="12">
        <v>6.2</v>
      </c>
      <c r="E41" s="12">
        <v>5</v>
      </c>
      <c r="F41" s="12">
        <v>17.2</v>
      </c>
      <c r="G41" s="12">
        <v>10.199999999999999</v>
      </c>
      <c r="H41" s="12">
        <v>42.8</v>
      </c>
      <c r="I41" s="12">
        <v>13.2</v>
      </c>
      <c r="J41" s="12">
        <v>44.6</v>
      </c>
      <c r="K41" s="12">
        <v>5.8</v>
      </c>
      <c r="L41" s="12">
        <v>26</v>
      </c>
      <c r="M41" s="12">
        <v>97.2</v>
      </c>
      <c r="N41" s="12">
        <v>12.6</v>
      </c>
      <c r="O41" s="12">
        <v>12.2</v>
      </c>
      <c r="P41" s="12">
        <v>14.2</v>
      </c>
      <c r="Q41" s="12">
        <v>7.6</v>
      </c>
      <c r="R41" s="12">
        <v>10.199999999999999</v>
      </c>
      <c r="S41" s="12">
        <v>23.6</v>
      </c>
      <c r="T41" s="12">
        <v>162.4</v>
      </c>
      <c r="U41" s="12">
        <v>35.799999999999997</v>
      </c>
      <c r="V41" s="12">
        <v>55.4</v>
      </c>
      <c r="W41" s="12">
        <v>10.199999999999999</v>
      </c>
      <c r="X41" s="12">
        <v>7.6</v>
      </c>
      <c r="Y41" s="12">
        <v>20.8</v>
      </c>
      <c r="Z41" s="12">
        <v>10</v>
      </c>
      <c r="AA41" s="12">
        <v>134</v>
      </c>
      <c r="AB41" s="12">
        <v>59.4</v>
      </c>
      <c r="AC41" s="12">
        <v>155.19999999999999</v>
      </c>
      <c r="AD41" s="12">
        <v>66.8</v>
      </c>
      <c r="AE41" s="12">
        <v>35.6</v>
      </c>
      <c r="AF41" s="12">
        <v>46.4</v>
      </c>
      <c r="AG41" s="12">
        <v>22</v>
      </c>
      <c r="AH41" s="12">
        <v>30.2</v>
      </c>
      <c r="AI41" s="12">
        <v>36.799999999999997</v>
      </c>
      <c r="AJ41" s="12">
        <v>41.4</v>
      </c>
      <c r="AK41" s="12">
        <v>1.4</v>
      </c>
      <c r="AL41" s="12">
        <v>5.2</v>
      </c>
      <c r="AM41" s="12">
        <v>27</v>
      </c>
      <c r="AN41" s="12">
        <v>12.8</v>
      </c>
      <c r="AO41" s="13">
        <f t="shared" si="0"/>
        <v>1360.6000000000001</v>
      </c>
      <c r="AP41" s="14"/>
      <c r="AS41" s="15"/>
    </row>
    <row r="42" spans="1:45" x14ac:dyDescent="0.25">
      <c r="A42" s="11" t="s">
        <v>51</v>
      </c>
      <c r="B42" s="14">
        <f>SUM(B3:B41)</f>
        <v>1719.9233831111826</v>
      </c>
      <c r="C42" s="14">
        <f t="shared" ref="C42:AN42" si="3">SUM(C3:C41)</f>
        <v>2040.6199049703137</v>
      </c>
      <c r="D42" s="14">
        <f t="shared" si="3"/>
        <v>1127.9901215392833</v>
      </c>
      <c r="E42" s="14">
        <f t="shared" si="3"/>
        <v>1213.8974667232894</v>
      </c>
      <c r="F42" s="14">
        <f t="shared" si="3"/>
        <v>4146.7442260108583</v>
      </c>
      <c r="G42" s="14">
        <f t="shared" si="3"/>
        <v>1660.5035734535988</v>
      </c>
      <c r="H42" s="14">
        <f t="shared" si="3"/>
        <v>2019.0834717555947</v>
      </c>
      <c r="I42" s="14">
        <f t="shared" si="3"/>
        <v>1352.7746070777564</v>
      </c>
      <c r="J42" s="14">
        <f t="shared" si="3"/>
        <v>3130.149069619541</v>
      </c>
      <c r="K42" s="14">
        <f t="shared" si="3"/>
        <v>1500.0022245972536</v>
      </c>
      <c r="L42" s="14">
        <f t="shared" si="3"/>
        <v>3410.2259988629039</v>
      </c>
      <c r="M42" s="14">
        <f t="shared" si="3"/>
        <v>5104.0438846031111</v>
      </c>
      <c r="N42" s="14">
        <f t="shared" si="3"/>
        <v>1526.6927352334574</v>
      </c>
      <c r="O42" s="14">
        <f t="shared" si="3"/>
        <v>1768.8074789571356</v>
      </c>
      <c r="P42" s="14">
        <f t="shared" si="3"/>
        <v>1315.2822675770935</v>
      </c>
      <c r="Q42" s="14">
        <f t="shared" si="3"/>
        <v>761.0026009691793</v>
      </c>
      <c r="R42" s="14">
        <f t="shared" si="3"/>
        <v>1074.9410716420336</v>
      </c>
      <c r="S42" s="14">
        <f t="shared" si="3"/>
        <v>2225.5551516843275</v>
      </c>
      <c r="T42" s="14">
        <f t="shared" si="3"/>
        <v>1670.8438064724739</v>
      </c>
      <c r="U42" s="14">
        <f t="shared" si="3"/>
        <v>1195.1942315234676</v>
      </c>
      <c r="V42" s="14">
        <f t="shared" si="3"/>
        <v>1592.2422393852064</v>
      </c>
      <c r="W42" s="14">
        <f t="shared" si="3"/>
        <v>680.83607528469236</v>
      </c>
      <c r="X42" s="14">
        <f t="shared" si="3"/>
        <v>632.1220856290895</v>
      </c>
      <c r="Y42" s="14">
        <f t="shared" si="3"/>
        <v>1479.1638651437236</v>
      </c>
      <c r="Z42" s="14">
        <f t="shared" si="3"/>
        <v>1356.3716552508736</v>
      </c>
      <c r="AA42" s="14">
        <f t="shared" si="3"/>
        <v>6518.4024797998645</v>
      </c>
      <c r="AB42" s="14">
        <f t="shared" si="3"/>
        <v>4044.4964050459917</v>
      </c>
      <c r="AC42" s="14">
        <f t="shared" si="3"/>
        <v>14008.78753349717</v>
      </c>
      <c r="AD42" s="14">
        <f t="shared" si="3"/>
        <v>5567.3853425955258</v>
      </c>
      <c r="AE42" s="14">
        <f t="shared" si="3"/>
        <v>4045.1344850553778</v>
      </c>
      <c r="AF42" s="14">
        <f t="shared" si="3"/>
        <v>4812.388386427705</v>
      </c>
      <c r="AG42" s="14">
        <f t="shared" si="3"/>
        <v>2306.7223360998505</v>
      </c>
      <c r="AH42" s="14">
        <f t="shared" si="3"/>
        <v>3966.9136614592894</v>
      </c>
      <c r="AI42" s="14">
        <f t="shared" si="3"/>
        <v>2239.7896231533455</v>
      </c>
      <c r="AJ42" s="14">
        <f t="shared" si="3"/>
        <v>2097.0499833050271</v>
      </c>
      <c r="AK42" s="14">
        <f t="shared" si="3"/>
        <v>632.00478650502782</v>
      </c>
      <c r="AL42" s="14">
        <f t="shared" si="3"/>
        <v>2431.9913492134619</v>
      </c>
      <c r="AM42" s="14">
        <f t="shared" si="3"/>
        <v>346.51433645365574</v>
      </c>
      <c r="AN42" s="14">
        <f t="shared" si="3"/>
        <v>1321.406094311267</v>
      </c>
      <c r="AO42" s="14">
        <f>SUM(AO3:AO41)</f>
        <v>100043.99999999999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37073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65.818181818181813</v>
      </c>
      <c r="C5" s="4">
        <v>42.81818181818182</v>
      </c>
      <c r="D5" s="4">
        <v>144.90909090909091</v>
      </c>
      <c r="E5" s="4">
        <v>151.40909090909091</v>
      </c>
      <c r="F5" s="4">
        <v>537.63636363636363</v>
      </c>
      <c r="G5" s="4">
        <v>976.27272727272725</v>
      </c>
      <c r="H5" s="4">
        <v>771.09090909090912</v>
      </c>
      <c r="I5" s="4">
        <v>1124.2272727272727</v>
      </c>
      <c r="J5" s="5">
        <v>3814.181818181818</v>
      </c>
    </row>
    <row r="6" spans="1:10" x14ac:dyDescent="0.25">
      <c r="A6" s="1" t="s">
        <v>27</v>
      </c>
      <c r="B6" s="4">
        <v>37.99610060458506</v>
      </c>
      <c r="C6" s="4">
        <v>72.684197287126437</v>
      </c>
      <c r="D6" s="4">
        <v>84.813545001286599</v>
      </c>
      <c r="E6" s="4">
        <v>133.51471385359636</v>
      </c>
      <c r="F6" s="4">
        <v>730.60942178248081</v>
      </c>
      <c r="G6" s="4">
        <v>1288.8810281262695</v>
      </c>
      <c r="H6" s="4">
        <v>1062.0070924727736</v>
      </c>
      <c r="I6" s="4">
        <v>1957.6491543661002</v>
      </c>
      <c r="J6" s="5">
        <v>5368.1552534942184</v>
      </c>
    </row>
    <row r="7" spans="1:10" x14ac:dyDescent="0.25">
      <c r="A7" s="1" t="s">
        <v>28</v>
      </c>
      <c r="B7" s="4">
        <v>246.10934665993335</v>
      </c>
      <c r="C7" s="4">
        <v>147.37012904049035</v>
      </c>
      <c r="D7" s="4">
        <v>111.6664219212404</v>
      </c>
      <c r="E7" s="4">
        <v>120.71546493249859</v>
      </c>
      <c r="F7" s="4">
        <v>887.29868002908438</v>
      </c>
      <c r="G7" s="4">
        <v>1159.6317839869496</v>
      </c>
      <c r="H7" s="4">
        <v>756.17989353942505</v>
      </c>
      <c r="I7" s="4">
        <v>1711.2540589793614</v>
      </c>
      <c r="J7" s="5">
        <v>5140.2257790889826</v>
      </c>
    </row>
    <row r="8" spans="1:10" x14ac:dyDescent="0.25">
      <c r="A8" s="1" t="s">
        <v>29</v>
      </c>
      <c r="B8" s="4">
        <v>151.41662100323757</v>
      </c>
      <c r="C8" s="4">
        <v>148.31334145444734</v>
      </c>
      <c r="D8" s="4">
        <v>118.97856685173193</v>
      </c>
      <c r="E8" s="4">
        <v>70.204380735839848</v>
      </c>
      <c r="F8" s="4">
        <v>479.83728117615311</v>
      </c>
      <c r="G8" s="4">
        <v>761.35743345131402</v>
      </c>
      <c r="H8" s="4">
        <v>556.5409832311575</v>
      </c>
      <c r="I8" s="4">
        <v>1235.7493373060051</v>
      </c>
      <c r="J8" s="5">
        <v>3522.3979452098865</v>
      </c>
    </row>
    <row r="9" spans="1:10" x14ac:dyDescent="0.25">
      <c r="A9" s="1">
        <v>16</v>
      </c>
      <c r="B9" s="4">
        <v>477.07911422053581</v>
      </c>
      <c r="C9" s="4">
        <v>653.85314636256692</v>
      </c>
      <c r="D9" s="4">
        <v>886.66518817533517</v>
      </c>
      <c r="E9" s="4">
        <v>451.55730605487713</v>
      </c>
      <c r="F9" s="4">
        <v>44.445518708597753</v>
      </c>
      <c r="G9" s="4">
        <v>218.01214228402898</v>
      </c>
      <c r="H9" s="4">
        <v>192.49033411837027</v>
      </c>
      <c r="I9" s="4">
        <v>512.22314808599401</v>
      </c>
      <c r="J9" s="5">
        <v>3436.3258980103064</v>
      </c>
    </row>
    <row r="10" spans="1:10" x14ac:dyDescent="0.25">
      <c r="A10" s="1">
        <v>24</v>
      </c>
      <c r="B10" s="4">
        <v>808.18093475243791</v>
      </c>
      <c r="C10" s="4">
        <v>1077.7420183688714</v>
      </c>
      <c r="D10" s="4">
        <v>1182.4977571146105</v>
      </c>
      <c r="E10" s="4">
        <v>676.8024428729733</v>
      </c>
      <c r="F10" s="4">
        <v>211.56640697864418</v>
      </c>
      <c r="G10" s="4">
        <v>59.364629629233207</v>
      </c>
      <c r="H10" s="4">
        <v>157.77291951461592</v>
      </c>
      <c r="I10" s="4">
        <v>400.57425469817974</v>
      </c>
      <c r="J10" s="5">
        <v>4574.5013639295667</v>
      </c>
    </row>
    <row r="11" spans="1:10" x14ac:dyDescent="0.25">
      <c r="A11" s="1" t="s">
        <v>30</v>
      </c>
      <c r="B11" s="4">
        <v>726.07148407638158</v>
      </c>
      <c r="C11" s="4">
        <v>894.78877809450648</v>
      </c>
      <c r="D11" s="4">
        <v>861.60968250799101</v>
      </c>
      <c r="E11" s="4">
        <v>449.89761299410969</v>
      </c>
      <c r="F11" s="4">
        <v>190.79117791313178</v>
      </c>
      <c r="G11" s="4">
        <v>164.39354356446376</v>
      </c>
      <c r="H11" s="4">
        <v>27.535463415420978</v>
      </c>
      <c r="I11" s="4">
        <v>95.668667932586601</v>
      </c>
      <c r="J11" s="5">
        <v>3410.7564104985922</v>
      </c>
    </row>
    <row r="12" spans="1:10" x14ac:dyDescent="0.25">
      <c r="A12" s="1" t="s">
        <v>31</v>
      </c>
      <c r="B12" s="4">
        <v>976.70712109125702</v>
      </c>
      <c r="C12" s="4">
        <v>1386.8136455456915</v>
      </c>
      <c r="D12" s="4">
        <v>2225.2996787652687</v>
      </c>
      <c r="E12" s="4">
        <v>1044.3217658077065</v>
      </c>
      <c r="F12" s="4">
        <v>479.60830357073036</v>
      </c>
      <c r="G12" s="4">
        <v>449.64429151463196</v>
      </c>
      <c r="H12" s="4">
        <v>96.520020401902258</v>
      </c>
      <c r="I12" s="4">
        <v>53.668261224901308</v>
      </c>
      <c r="J12" s="5">
        <v>6712.5830879220903</v>
      </c>
    </row>
    <row r="13" spans="1:10" s="3" customFormat="1" x14ac:dyDescent="0.25">
      <c r="A13" s="3" t="s">
        <v>51</v>
      </c>
      <c r="B13" s="5">
        <v>3489.3789042265498</v>
      </c>
      <c r="C13" s="5">
        <v>4424.3834379718828</v>
      </c>
      <c r="D13" s="5">
        <v>5616.4399312465557</v>
      </c>
      <c r="E13" s="5">
        <v>3098.4227781606924</v>
      </c>
      <c r="F13" s="5">
        <v>3561.7931537951858</v>
      </c>
      <c r="G13" s="5">
        <v>5077.5575798296186</v>
      </c>
      <c r="H13" s="5">
        <v>3620.1376157845748</v>
      </c>
      <c r="I13" s="5">
        <v>7091.0141553204012</v>
      </c>
      <c r="J13" s="5">
        <v>35979.127556335457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24.5</v>
      </c>
      <c r="C17" s="4">
        <v>10</v>
      </c>
      <c r="D17" s="4">
        <v>40.5</v>
      </c>
      <c r="E17" s="4">
        <v>36.25</v>
      </c>
      <c r="F17" s="4">
        <v>214.75</v>
      </c>
      <c r="G17" s="4">
        <v>264.75</v>
      </c>
      <c r="H17" s="4">
        <v>87.5</v>
      </c>
      <c r="I17" s="4">
        <v>198</v>
      </c>
      <c r="J17" s="5">
        <v>876.25</v>
      </c>
    </row>
    <row r="18" spans="1:10" x14ac:dyDescent="0.25">
      <c r="A18" s="1" t="s">
        <v>27</v>
      </c>
      <c r="B18" s="4">
        <v>8</v>
      </c>
      <c r="C18" s="4">
        <v>33.5</v>
      </c>
      <c r="D18" s="4">
        <v>29.5</v>
      </c>
      <c r="E18" s="4">
        <v>28.25</v>
      </c>
      <c r="F18" s="4">
        <v>267.5</v>
      </c>
      <c r="G18" s="4">
        <v>353.75</v>
      </c>
      <c r="H18" s="4">
        <v>215</v>
      </c>
      <c r="I18" s="4">
        <v>785.75</v>
      </c>
      <c r="J18" s="5">
        <v>1721.25</v>
      </c>
    </row>
    <row r="19" spans="1:10" x14ac:dyDescent="0.25">
      <c r="A19" s="1" t="s">
        <v>28</v>
      </c>
      <c r="B19" s="4">
        <v>48.475502683099798</v>
      </c>
      <c r="C19" s="4">
        <v>36.642899665965203</v>
      </c>
      <c r="D19" s="4">
        <v>125.19657385871444</v>
      </c>
      <c r="E19" s="4">
        <v>58.781318214152513</v>
      </c>
      <c r="F19" s="4">
        <v>792.02100840497701</v>
      </c>
      <c r="G19" s="4">
        <v>1005.7712564564407</v>
      </c>
      <c r="H19" s="4">
        <v>470.25054571322011</v>
      </c>
      <c r="I19" s="4">
        <v>1257.6911916599515</v>
      </c>
      <c r="J19" s="5">
        <v>3794.8302966565216</v>
      </c>
    </row>
    <row r="20" spans="1:10" x14ac:dyDescent="0.25">
      <c r="A20" s="1" t="s">
        <v>29</v>
      </c>
      <c r="B20" s="4">
        <v>31.4875929754058</v>
      </c>
      <c r="C20" s="4">
        <v>30.288065623961767</v>
      </c>
      <c r="D20" s="4">
        <v>60.276249410062526</v>
      </c>
      <c r="E20" s="4">
        <v>75.570223140973923</v>
      </c>
      <c r="F20" s="4">
        <v>322.07309386272215</v>
      </c>
      <c r="G20" s="4">
        <v>466.01637603600579</v>
      </c>
      <c r="H20" s="4">
        <v>161.93619244494411</v>
      </c>
      <c r="I20" s="4">
        <v>452.5216933322605</v>
      </c>
      <c r="J20" s="5">
        <v>1600.1694868263367</v>
      </c>
    </row>
    <row r="21" spans="1:10" x14ac:dyDescent="0.25">
      <c r="A21" s="1">
        <v>16</v>
      </c>
      <c r="B21" s="4">
        <v>165.5</v>
      </c>
      <c r="C21" s="4">
        <v>220.75</v>
      </c>
      <c r="D21" s="4">
        <v>704.75</v>
      </c>
      <c r="E21" s="4">
        <v>307.5</v>
      </c>
      <c r="F21" s="4">
        <v>56.75</v>
      </c>
      <c r="G21" s="4">
        <v>154.75</v>
      </c>
      <c r="H21" s="4">
        <v>106.75</v>
      </c>
      <c r="I21" s="4">
        <v>298.75</v>
      </c>
      <c r="J21" s="5">
        <v>2015.5</v>
      </c>
    </row>
    <row r="22" spans="1:10" x14ac:dyDescent="0.25">
      <c r="A22" s="1">
        <v>24</v>
      </c>
      <c r="B22" s="4">
        <v>203.25</v>
      </c>
      <c r="C22" s="4">
        <v>277</v>
      </c>
      <c r="D22" s="4">
        <v>938.25</v>
      </c>
      <c r="E22" s="4">
        <v>410</v>
      </c>
      <c r="F22" s="4">
        <v>156.5</v>
      </c>
      <c r="G22" s="4">
        <v>67.75</v>
      </c>
      <c r="H22" s="4">
        <v>90.5</v>
      </c>
      <c r="I22" s="4">
        <v>274.5</v>
      </c>
      <c r="J22" s="5">
        <v>2417.75</v>
      </c>
    </row>
    <row r="23" spans="1:10" x14ac:dyDescent="0.25">
      <c r="A23" s="1" t="s">
        <v>30</v>
      </c>
      <c r="B23" s="4">
        <v>95.25</v>
      </c>
      <c r="C23" s="4">
        <v>144.25</v>
      </c>
      <c r="D23" s="4">
        <v>582</v>
      </c>
      <c r="E23" s="4">
        <v>159</v>
      </c>
      <c r="F23" s="4">
        <v>86.75</v>
      </c>
      <c r="G23" s="4">
        <v>88</v>
      </c>
      <c r="H23" s="4">
        <v>19.75</v>
      </c>
      <c r="I23" s="4">
        <v>35.5</v>
      </c>
      <c r="J23" s="5">
        <v>1210.5</v>
      </c>
    </row>
    <row r="24" spans="1:10" x14ac:dyDescent="0.25">
      <c r="A24" s="1" t="s">
        <v>31</v>
      </c>
      <c r="B24" s="4">
        <v>187</v>
      </c>
      <c r="C24" s="4">
        <v>318.5</v>
      </c>
      <c r="D24" s="4">
        <v>1619.75</v>
      </c>
      <c r="E24" s="4">
        <v>378.25</v>
      </c>
      <c r="F24" s="4">
        <v>262</v>
      </c>
      <c r="G24" s="4">
        <v>280.5</v>
      </c>
      <c r="H24" s="4">
        <v>39.75</v>
      </c>
      <c r="I24" s="4">
        <v>44.5</v>
      </c>
      <c r="J24" s="5">
        <v>3130.25</v>
      </c>
    </row>
    <row r="25" spans="1:10" s="3" customFormat="1" x14ac:dyDescent="0.25">
      <c r="A25" s="3" t="s">
        <v>51</v>
      </c>
      <c r="B25" s="5">
        <v>763.46309565850561</v>
      </c>
      <c r="C25" s="5">
        <v>1070.9309652899269</v>
      </c>
      <c r="D25" s="5">
        <v>4100.2228232687767</v>
      </c>
      <c r="E25" s="5">
        <v>1453.6015413551263</v>
      </c>
      <c r="F25" s="5">
        <v>2158.3441022676989</v>
      </c>
      <c r="G25" s="5">
        <v>2681.2876324924464</v>
      </c>
      <c r="H25" s="5">
        <v>1191.4367381581642</v>
      </c>
      <c r="I25" s="5">
        <v>3347.2128849922119</v>
      </c>
      <c r="J25" s="5">
        <v>16766.499783482857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19.600000000000001</v>
      </c>
      <c r="C29" s="4">
        <v>6.4</v>
      </c>
      <c r="D29" s="4">
        <v>24.8</v>
      </c>
      <c r="E29" s="4">
        <v>19.8</v>
      </c>
      <c r="F29" s="4">
        <v>128</v>
      </c>
      <c r="G29" s="4">
        <v>149.19999999999999</v>
      </c>
      <c r="H29" s="4">
        <v>63</v>
      </c>
      <c r="I29" s="4">
        <v>125.8</v>
      </c>
      <c r="J29" s="5">
        <v>536.6</v>
      </c>
    </row>
    <row r="30" spans="1:10" x14ac:dyDescent="0.25">
      <c r="A30" s="1" t="s">
        <v>27</v>
      </c>
      <c r="B30" s="4">
        <v>5.4</v>
      </c>
      <c r="C30" s="4">
        <v>23.6</v>
      </c>
      <c r="D30" s="4">
        <v>16.8</v>
      </c>
      <c r="E30" s="4">
        <v>18.600000000000001</v>
      </c>
      <c r="F30" s="4">
        <v>143.6</v>
      </c>
      <c r="G30" s="4">
        <v>179.8</v>
      </c>
      <c r="H30" s="4">
        <v>162</v>
      </c>
      <c r="I30" s="4">
        <v>488.8</v>
      </c>
      <c r="J30" s="5">
        <v>1038.5999999999999</v>
      </c>
    </row>
    <row r="31" spans="1:10" x14ac:dyDescent="0.25">
      <c r="A31" s="1" t="s">
        <v>28</v>
      </c>
      <c r="B31" s="4">
        <v>26.125925726107852</v>
      </c>
      <c r="C31" s="4">
        <v>18.571441178799557</v>
      </c>
      <c r="D31" s="4">
        <v>108.28094517808555</v>
      </c>
      <c r="E31" s="4">
        <v>37.772422736541472</v>
      </c>
      <c r="F31" s="4">
        <v>540.77518551148546</v>
      </c>
      <c r="G31" s="4">
        <v>647.16750955274381</v>
      </c>
      <c r="H31" s="4">
        <v>363.55956883921164</v>
      </c>
      <c r="I31" s="4">
        <v>778.11190837275421</v>
      </c>
      <c r="J31" s="5">
        <v>2520.3649070957294</v>
      </c>
    </row>
    <row r="32" spans="1:10" x14ac:dyDescent="0.25">
      <c r="A32" s="1" t="s">
        <v>29</v>
      </c>
      <c r="B32" s="4">
        <v>20.377970844722189</v>
      </c>
      <c r="C32" s="4">
        <v>14.591633444368973</v>
      </c>
      <c r="D32" s="4">
        <v>45.032799767966317</v>
      </c>
      <c r="E32" s="4">
        <v>48.303338298600742</v>
      </c>
      <c r="F32" s="4">
        <v>246.54828923244131</v>
      </c>
      <c r="G32" s="4">
        <v>342.65180605569901</v>
      </c>
      <c r="H32" s="4">
        <v>127.55100269474259</v>
      </c>
      <c r="I32" s="4">
        <v>295.35478730498579</v>
      </c>
      <c r="J32" s="5">
        <v>1140.4116276435268</v>
      </c>
    </row>
    <row r="33" spans="1:10" x14ac:dyDescent="0.25">
      <c r="A33" s="1">
        <v>16</v>
      </c>
      <c r="B33" s="4">
        <v>109.2</v>
      </c>
      <c r="C33" s="4">
        <v>132.80000000000001</v>
      </c>
      <c r="D33" s="4">
        <v>488.8</v>
      </c>
      <c r="E33" s="4">
        <v>237.8</v>
      </c>
      <c r="F33" s="4">
        <v>38.200000000000003</v>
      </c>
      <c r="G33" s="4">
        <v>98.6</v>
      </c>
      <c r="H33" s="4">
        <v>62.4</v>
      </c>
      <c r="I33" s="4">
        <v>166.6</v>
      </c>
      <c r="J33" s="5">
        <v>1334.4</v>
      </c>
    </row>
    <row r="34" spans="1:10" x14ac:dyDescent="0.25">
      <c r="A34" s="1">
        <v>24</v>
      </c>
      <c r="B34" s="4">
        <v>144.4</v>
      </c>
      <c r="C34" s="4">
        <v>158</v>
      </c>
      <c r="D34" s="4">
        <v>654</v>
      </c>
      <c r="E34" s="4">
        <v>305.2</v>
      </c>
      <c r="F34" s="4">
        <v>104.6</v>
      </c>
      <c r="G34" s="4">
        <v>52</v>
      </c>
      <c r="H34" s="4">
        <v>71.599999999999994</v>
      </c>
      <c r="I34" s="4">
        <v>171.4</v>
      </c>
      <c r="J34" s="5">
        <v>1661.2</v>
      </c>
    </row>
    <row r="35" spans="1:10" x14ac:dyDescent="0.25">
      <c r="A35" s="1" t="s">
        <v>30</v>
      </c>
      <c r="B35" s="4">
        <v>68</v>
      </c>
      <c r="C35" s="4">
        <v>81.400000000000006</v>
      </c>
      <c r="D35" s="4">
        <v>453.2</v>
      </c>
      <c r="E35" s="4">
        <v>114.4</v>
      </c>
      <c r="F35" s="4">
        <v>58.8</v>
      </c>
      <c r="G35" s="4">
        <v>58.4</v>
      </c>
      <c r="H35" s="4">
        <v>17.600000000000001</v>
      </c>
      <c r="I35" s="4">
        <v>26.2</v>
      </c>
      <c r="J35" s="5">
        <v>878</v>
      </c>
    </row>
    <row r="36" spans="1:10" x14ac:dyDescent="0.25">
      <c r="A36" s="1" t="s">
        <v>31</v>
      </c>
      <c r="B36" s="4">
        <v>140.6</v>
      </c>
      <c r="C36" s="4">
        <v>178.6</v>
      </c>
      <c r="D36" s="4">
        <v>1249.8</v>
      </c>
      <c r="E36" s="4">
        <v>269</v>
      </c>
      <c r="F36" s="4">
        <v>148.80000000000001</v>
      </c>
      <c r="G36" s="4">
        <v>190</v>
      </c>
      <c r="H36" s="4">
        <v>25</v>
      </c>
      <c r="I36" s="4">
        <v>38.200000000000003</v>
      </c>
      <c r="J36" s="5">
        <v>2240</v>
      </c>
    </row>
    <row r="37" spans="1:10" s="3" customFormat="1" x14ac:dyDescent="0.25">
      <c r="A37" s="3" t="s">
        <v>51</v>
      </c>
      <c r="B37" s="5">
        <v>533.70389657083001</v>
      </c>
      <c r="C37" s="5">
        <v>613.96307462316861</v>
      </c>
      <c r="D37" s="5">
        <v>3040.713744946052</v>
      </c>
      <c r="E37" s="5">
        <v>1050.8757610351422</v>
      </c>
      <c r="F37" s="5">
        <v>1409.3234747439267</v>
      </c>
      <c r="G37" s="5">
        <v>1717.8193156084428</v>
      </c>
      <c r="H37" s="5">
        <v>892.71057153395418</v>
      </c>
      <c r="I37" s="5">
        <v>2090.4666956777401</v>
      </c>
      <c r="J37" s="5">
        <v>11349.576534739255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2019-10-05T07:48:49Z</dcterms:modified>
</cp:coreProperties>
</file>