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AE468B1C-7FB4-4FEB-B59A-6984BDD0B2E8}" xr6:coauthVersionLast="41" xr6:coauthVersionMax="41" xr10:uidLastSave="{00000000-0000-0000-0000-000000000000}"/>
  <bookViews>
    <workbookView xWindow="2232" yWindow="2232" windowWidth="17280" windowHeight="8964" activeTab="3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S4" i="2"/>
  <c r="AO5" i="2"/>
  <c r="AO42" i="2" s="1"/>
  <c r="AS5" i="2"/>
  <c r="AO6" i="2"/>
  <c r="AO7" i="2"/>
  <c r="AS7" i="2"/>
  <c r="AO8" i="2"/>
  <c r="AO9" i="2"/>
  <c r="AO10" i="2"/>
  <c r="AO11" i="2"/>
  <c r="AS11" i="2"/>
  <c r="AT11" i="2"/>
  <c r="AU11" i="2"/>
  <c r="AY11" i="2" s="1"/>
  <c r="AV11" i="2"/>
  <c r="AS23" i="2" s="1"/>
  <c r="AW11" i="2"/>
  <c r="AS24" i="2" s="1"/>
  <c r="AX11" i="2"/>
  <c r="AO12" i="2"/>
  <c r="AS12" i="2"/>
  <c r="AT12" i="2"/>
  <c r="AV4" i="2" s="1"/>
  <c r="AU12" i="2"/>
  <c r="AV12" i="2"/>
  <c r="AW12" i="2"/>
  <c r="AX12" i="2"/>
  <c r="AY12" i="2"/>
  <c r="AO13" i="2"/>
  <c r="AS13" i="2"/>
  <c r="AV3" i="2" s="1"/>
  <c r="AT13" i="2"/>
  <c r="AU13" i="2"/>
  <c r="AV13" i="2"/>
  <c r="AW13" i="2"/>
  <c r="AX13" i="2"/>
  <c r="AO14" i="2"/>
  <c r="AS14" i="2"/>
  <c r="AT14" i="2"/>
  <c r="AU14" i="2"/>
  <c r="AY14" i="2" s="1"/>
  <c r="AV14" i="2"/>
  <c r="AV23" i="2" s="1"/>
  <c r="AW14" i="2"/>
  <c r="AW17" i="2" s="1"/>
  <c r="AX14" i="2"/>
  <c r="AV25" i="2" s="1"/>
  <c r="AO15" i="2"/>
  <c r="AS15" i="2"/>
  <c r="AT15" i="2"/>
  <c r="AT24" i="2" s="1"/>
  <c r="AU15" i="2"/>
  <c r="AV15" i="2"/>
  <c r="AW15" i="2"/>
  <c r="AX15" i="2"/>
  <c r="AY15" i="2"/>
  <c r="AO16" i="2"/>
  <c r="AS16" i="2"/>
  <c r="AS25" i="2" s="1"/>
  <c r="AT16" i="2"/>
  <c r="AT25" i="2" s="1"/>
  <c r="AU16" i="2"/>
  <c r="AU25" i="2" s="1"/>
  <c r="AV16" i="2"/>
  <c r="AW16" i="2"/>
  <c r="AW25" i="2" s="1"/>
  <c r="AX16" i="2"/>
  <c r="AX25" i="2" s="1"/>
  <c r="AO17" i="2"/>
  <c r="AU17" i="2"/>
  <c r="AX17" i="2"/>
  <c r="AO18" i="2"/>
  <c r="AO19" i="2"/>
  <c r="AO20" i="2"/>
  <c r="AS20" i="2"/>
  <c r="AO21" i="2"/>
  <c r="AS21" i="2"/>
  <c r="AO22" i="2"/>
  <c r="AT22" i="2"/>
  <c r="AU22" i="2"/>
  <c r="AO23" i="2"/>
  <c r="AT23" i="2"/>
  <c r="AO24" i="2"/>
  <c r="AU24" i="2"/>
  <c r="AW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O42" i="3" s="1"/>
  <c r="AS4" i="3"/>
  <c r="AO5" i="3"/>
  <c r="AS5" i="3"/>
  <c r="AO6" i="3"/>
  <c r="AO7" i="3"/>
  <c r="AS7" i="3"/>
  <c r="AO8" i="3"/>
  <c r="AO9" i="3"/>
  <c r="AO10" i="3"/>
  <c r="AO11" i="3"/>
  <c r="AS11" i="3"/>
  <c r="AS17" i="3" s="1"/>
  <c r="AT11" i="3"/>
  <c r="AS21" i="3" s="1"/>
  <c r="AU11" i="3"/>
  <c r="AU17" i="3" s="1"/>
  <c r="AV11" i="3"/>
  <c r="AW11" i="3"/>
  <c r="AX11" i="3"/>
  <c r="AO12" i="3"/>
  <c r="AS12" i="3"/>
  <c r="AT12" i="3"/>
  <c r="AU12" i="3"/>
  <c r="AV12" i="3"/>
  <c r="AW12" i="3"/>
  <c r="AW17" i="3" s="1"/>
  <c r="AX12" i="3"/>
  <c r="AX17" i="3" s="1"/>
  <c r="AY12" i="3"/>
  <c r="AO13" i="3"/>
  <c r="AS13" i="3"/>
  <c r="AY13" i="3" s="1"/>
  <c r="AT13" i="3"/>
  <c r="AU13" i="3"/>
  <c r="AU22" i="3" s="1"/>
  <c r="AV13" i="3"/>
  <c r="AW13" i="3"/>
  <c r="AX13" i="3"/>
  <c r="AO14" i="3"/>
  <c r="AS14" i="3"/>
  <c r="AY14" i="3" s="1"/>
  <c r="AT14" i="3"/>
  <c r="AT17" i="3" s="1"/>
  <c r="AU14" i="3"/>
  <c r="AU23" i="3" s="1"/>
  <c r="AV14" i="3"/>
  <c r="AV17" i="3" s="1"/>
  <c r="AW14" i="3"/>
  <c r="AX14" i="3"/>
  <c r="AO15" i="3"/>
  <c r="AS15" i="3"/>
  <c r="AT15" i="3"/>
  <c r="AU15" i="3"/>
  <c r="AV15" i="3"/>
  <c r="AW15" i="3"/>
  <c r="AW24" i="3" s="1"/>
  <c r="AX15" i="3"/>
  <c r="AY15" i="3"/>
  <c r="AO16" i="3"/>
  <c r="AS16" i="3"/>
  <c r="AY16" i="3" s="1"/>
  <c r="AT16" i="3"/>
  <c r="AU16" i="3"/>
  <c r="AU25" i="3" s="1"/>
  <c r="AV16" i="3"/>
  <c r="AW16" i="3"/>
  <c r="AW25" i="3" s="1"/>
  <c r="AX16" i="3"/>
  <c r="AO17" i="3"/>
  <c r="AO18" i="3"/>
  <c r="AO19" i="3"/>
  <c r="AO20" i="3"/>
  <c r="AO21" i="3"/>
  <c r="AT21" i="3"/>
  <c r="AO22" i="3"/>
  <c r="AS22" i="3"/>
  <c r="AT22" i="3"/>
  <c r="AO23" i="3"/>
  <c r="AO24" i="3"/>
  <c r="AS24" i="3"/>
  <c r="AT24" i="3"/>
  <c r="AU24" i="3"/>
  <c r="AV24" i="3"/>
  <c r="AO25" i="3"/>
  <c r="AS25" i="3"/>
  <c r="AV25" i="3"/>
  <c r="AX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S20" i="1" s="1"/>
  <c r="AT11" i="1"/>
  <c r="AT17" i="1" s="1"/>
  <c r="AU11" i="1"/>
  <c r="AV11" i="1"/>
  <c r="AW11" i="1"/>
  <c r="AX11" i="1"/>
  <c r="AO12" i="1"/>
  <c r="AS12" i="1"/>
  <c r="AT12" i="1"/>
  <c r="AY12" i="1" s="1"/>
  <c r="AU12" i="1"/>
  <c r="AU17" i="1" s="1"/>
  <c r="AV12" i="1"/>
  <c r="AV17" i="1" s="1"/>
  <c r="AW12" i="1"/>
  <c r="AW17" i="1" s="1"/>
  <c r="AX12" i="1"/>
  <c r="AV4" i="1" s="1"/>
  <c r="AO13" i="1"/>
  <c r="AS13" i="1"/>
  <c r="AS22" i="1" s="1"/>
  <c r="AT13" i="1"/>
  <c r="AU13" i="1"/>
  <c r="AV13" i="1"/>
  <c r="AW13" i="1"/>
  <c r="AX13" i="1"/>
  <c r="AY13" i="1"/>
  <c r="AO14" i="1"/>
  <c r="AS14" i="1"/>
  <c r="AY14" i="1" s="1"/>
  <c r="AT14" i="1"/>
  <c r="AT23" i="1" s="1"/>
  <c r="AU14" i="1"/>
  <c r="AV14" i="1"/>
  <c r="AW14" i="1"/>
  <c r="AX14" i="1"/>
  <c r="AO15" i="1"/>
  <c r="AS15" i="1"/>
  <c r="AT15" i="1"/>
  <c r="AY15" i="1" s="1"/>
  <c r="AU15" i="1"/>
  <c r="AU24" i="1" s="1"/>
  <c r="AV15" i="1"/>
  <c r="AV24" i="1" s="1"/>
  <c r="AW15" i="1"/>
  <c r="AW24" i="1" s="1"/>
  <c r="AX15" i="1"/>
  <c r="AW25" i="1" s="1"/>
  <c r="AO16" i="1"/>
  <c r="AS16" i="1"/>
  <c r="AS25" i="1" s="1"/>
  <c r="AT16" i="1"/>
  <c r="AU16" i="1"/>
  <c r="AU25" i="1" s="1"/>
  <c r="AV16" i="1"/>
  <c r="AW16" i="1"/>
  <c r="AX16" i="1"/>
  <c r="AY16" i="1"/>
  <c r="AO17" i="1"/>
  <c r="AS17" i="1"/>
  <c r="AO18" i="1"/>
  <c r="AO19" i="1"/>
  <c r="AO20" i="1"/>
  <c r="AO21" i="1"/>
  <c r="AT21" i="1"/>
  <c r="AO22" i="1"/>
  <c r="AU22" i="1"/>
  <c r="AO23" i="1"/>
  <c r="AU23" i="1"/>
  <c r="AV23" i="1"/>
  <c r="AO24" i="1"/>
  <c r="AS24" i="1"/>
  <c r="AT24" i="1"/>
  <c r="AO25" i="1"/>
  <c r="AV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V24" i="2" l="1"/>
  <c r="AV23" i="3"/>
  <c r="AS20" i="3"/>
  <c r="AT21" i="2"/>
  <c r="AT17" i="2"/>
  <c r="AS21" i="1"/>
  <c r="AY25" i="1" s="1"/>
  <c r="AV4" i="3"/>
  <c r="AW4" i="3" s="1"/>
  <c r="AT25" i="1"/>
  <c r="AS23" i="1"/>
  <c r="AV3" i="3"/>
  <c r="AW3" i="3" s="1"/>
  <c r="AS17" i="2"/>
  <c r="AY11" i="1"/>
  <c r="AY17" i="1" s="1"/>
  <c r="AW4" i="1" s="1"/>
  <c r="AT23" i="3"/>
  <c r="AV17" i="2"/>
  <c r="AX17" i="1"/>
  <c r="AT25" i="3"/>
  <c r="AS23" i="3"/>
  <c r="AY16" i="2"/>
  <c r="AY13" i="2"/>
  <c r="AY17" i="2" s="1"/>
  <c r="AS22" i="2"/>
  <c r="AY11" i="3"/>
  <c r="AY17" i="3" s="1"/>
  <c r="AU23" i="2"/>
  <c r="AV3" i="1"/>
  <c r="AT22" i="1"/>
  <c r="AW4" i="2" l="1"/>
  <c r="AW3" i="2"/>
  <c r="AY25" i="2"/>
  <c r="AY25" i="3"/>
  <c r="AW3" i="1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<sst xmlns="http://schemas.openxmlformats.org/spreadsheetml/2006/main" count="367" uniqueCount="58">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</sst>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workbookViewId="0">
      <pane xSplit="1" ySplit="2" topLeftCell="S15" activePane="bottomRight" state="frozen"/>
      <selection activeCell="AA30" sqref="AA30"/>
      <selection pane="topRight" activeCell="AA30" sqref="AA30"/>
      <selection pane="bottomLeft" activeCell="AA30" sqref="AA30"/>
      <selection pane="bottomRight" activeCell="G1" sqref="G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37165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9.8818298751904461</v>
      </c>
      <c r="C3" s="12">
        <v>177.20298318561854</v>
      </c>
      <c r="D3" s="12">
        <v>150.23731183128527</v>
      </c>
      <c r="E3" s="12">
        <v>126.06311784282502</v>
      </c>
      <c r="F3" s="12">
        <v>545.34301819695077</v>
      </c>
      <c r="G3" s="12">
        <v>131.86939076384087</v>
      </c>
      <c r="H3" s="12">
        <v>185.96822211445976</v>
      </c>
      <c r="I3" s="12">
        <v>188.42472219642801</v>
      </c>
      <c r="J3" s="12">
        <v>274.4580546126341</v>
      </c>
      <c r="K3" s="12">
        <v>63.813172583856954</v>
      </c>
      <c r="L3" s="12">
        <v>135.2191636028885</v>
      </c>
      <c r="M3" s="12">
        <v>116.8512425354441</v>
      </c>
      <c r="N3" s="12">
        <v>55.159592749650628</v>
      </c>
      <c r="O3" s="12">
        <v>38.801535385634807</v>
      </c>
      <c r="P3" s="12">
        <v>49.297490281317309</v>
      </c>
      <c r="Q3" s="12">
        <v>33.274410201206251</v>
      </c>
      <c r="R3" s="12">
        <v>16.078909627428523</v>
      </c>
      <c r="S3" s="12">
        <v>44.719467401285577</v>
      </c>
      <c r="T3" s="12">
        <v>37.629114891968143</v>
      </c>
      <c r="U3" s="12">
        <v>24.341682630412624</v>
      </c>
      <c r="V3" s="12">
        <v>28.752216868491978</v>
      </c>
      <c r="W3" s="12">
        <v>15.353125512301542</v>
      </c>
      <c r="X3" s="12">
        <v>16.023080080111061</v>
      </c>
      <c r="Y3" s="12">
        <v>25.23495538749199</v>
      </c>
      <c r="Z3" s="12">
        <v>38.689876290999884</v>
      </c>
      <c r="AA3" s="12">
        <v>268.260974860396</v>
      </c>
      <c r="AB3" s="12">
        <v>339.77862497406244</v>
      </c>
      <c r="AC3" s="12">
        <v>386.61961517341155</v>
      </c>
      <c r="AD3" s="12">
        <v>284.06073675123724</v>
      </c>
      <c r="AE3" s="12">
        <v>139.12723191511068</v>
      </c>
      <c r="AF3" s="12">
        <v>201.767984005301</v>
      </c>
      <c r="AG3" s="12">
        <v>34.725978431460213</v>
      </c>
      <c r="AH3" s="12">
        <v>59.905104271634741</v>
      </c>
      <c r="AI3" s="12">
        <v>71.071013735126769</v>
      </c>
      <c r="AJ3" s="12">
        <v>32.88360336998403</v>
      </c>
      <c r="AK3" s="12">
        <v>6.0295911102856961</v>
      </c>
      <c r="AL3" s="12">
        <v>30.817910119238004</v>
      </c>
      <c r="AM3" s="12">
        <v>7.648647982492041</v>
      </c>
      <c r="AN3" s="12">
        <v>35.842569377809419</v>
      </c>
      <c r="AO3" s="13">
        <f>SUM(B3:AN3)</f>
        <v>4427.2272727272721</v>
      </c>
      <c r="AP3" s="14"/>
      <c r="AR3" s="9" t="s">
        <v>39</v>
      </c>
      <c r="AS3" s="12">
        <f>SUM(B3:Z27,AK3:AN27,B38:Z41,AK38:AN41)</f>
        <v>79305.496741779862</v>
      </c>
      <c r="AU3" s="9" t="s">
        <v>40</v>
      </c>
      <c r="AV3" s="15">
        <f>SUM(AS11:AS16,AT11:AX11)</f>
        <v>203831.31311560248</v>
      </c>
      <c r="AW3" s="16">
        <f>AV3/AY$17</f>
        <v>0.64591231664823268</v>
      </c>
    </row>
    <row r="4" spans="1:52" x14ac:dyDescent="0.25">
      <c r="A4" s="1" t="s">
        <v>4</v>
      </c>
      <c r="B4" s="12">
        <v>180.84296667440918</v>
      </c>
      <c r="C4" s="12">
        <v>32.029034774825881</v>
      </c>
      <c r="D4" s="12">
        <v>100.56477252409668</v>
      </c>
      <c r="E4" s="12">
        <v>129.57823483795465</v>
      </c>
      <c r="F4" s="12">
        <v>1081.3568702079945</v>
      </c>
      <c r="G4" s="12">
        <v>182.99041979055301</v>
      </c>
      <c r="H4" s="12">
        <v>243.25617851807846</v>
      </c>
      <c r="I4" s="12">
        <v>472.21123309247571</v>
      </c>
      <c r="J4" s="12">
        <v>694.67823782660878</v>
      </c>
      <c r="K4" s="12">
        <v>134.4671174640693</v>
      </c>
      <c r="L4" s="12">
        <v>134.78695090689922</v>
      </c>
      <c r="M4" s="12">
        <v>133.6903791029109</v>
      </c>
      <c r="N4" s="12">
        <v>62.733045286499191</v>
      </c>
      <c r="O4" s="12">
        <v>42.994752814709209</v>
      </c>
      <c r="P4" s="12">
        <v>68.901261683933569</v>
      </c>
      <c r="Q4" s="12">
        <v>24.07888919591047</v>
      </c>
      <c r="R4" s="12">
        <v>40.299013796571231</v>
      </c>
      <c r="S4" s="12">
        <v>79.31869382182272</v>
      </c>
      <c r="T4" s="12">
        <v>59.671782333698438</v>
      </c>
      <c r="U4" s="12">
        <v>30.566939036174773</v>
      </c>
      <c r="V4" s="12">
        <v>40.070561337406993</v>
      </c>
      <c r="W4" s="12">
        <v>12.016599352038812</v>
      </c>
      <c r="X4" s="12">
        <v>17.545148863813321</v>
      </c>
      <c r="Y4" s="12">
        <v>26.911699689547</v>
      </c>
      <c r="Z4" s="12">
        <v>41.532657076058101</v>
      </c>
      <c r="AA4" s="12">
        <v>822.88575790957793</v>
      </c>
      <c r="AB4" s="12">
        <v>978.64464456775409</v>
      </c>
      <c r="AC4" s="12">
        <v>713.5484109535746</v>
      </c>
      <c r="AD4" s="12">
        <v>612.29828105198521</v>
      </c>
      <c r="AE4" s="12">
        <v>129.07563942779333</v>
      </c>
      <c r="AF4" s="12">
        <v>168.55222437137331</v>
      </c>
      <c r="AG4" s="12">
        <v>61.133878072349546</v>
      </c>
      <c r="AH4" s="12">
        <v>89.644744976046198</v>
      </c>
      <c r="AI4" s="12">
        <v>145.25007353662122</v>
      </c>
      <c r="AJ4" s="12">
        <v>63.235640696660511</v>
      </c>
      <c r="AK4" s="12">
        <v>6.0311449219358293</v>
      </c>
      <c r="AL4" s="12">
        <v>37.92310822126317</v>
      </c>
      <c r="AM4" s="12">
        <v>4.8888826261146496</v>
      </c>
      <c r="AN4" s="12">
        <v>21.748674112435264</v>
      </c>
      <c r="AO4" s="13">
        <f t="shared" ref="AO4:AO41" si="0">SUM(B4:AN4)</f>
        <v>7921.9545454545432</v>
      </c>
      <c r="AP4" s="14"/>
      <c r="AR4" s="9" t="s">
        <v>41</v>
      </c>
      <c r="AS4" s="12">
        <f>SUM(AA28:AJ37)</f>
        <v>84942.514434210214</v>
      </c>
      <c r="AU4" s="9" t="s">
        <v>42</v>
      </c>
      <c r="AV4" s="15">
        <f>SUM(AT12:AX16)</f>
        <v>111739.86870257936</v>
      </c>
      <c r="AW4" s="16">
        <f>AV4/AY$17</f>
        <v>0.35408768335176732</v>
      </c>
    </row>
    <row r="5" spans="1:52" x14ac:dyDescent="0.25">
      <c r="A5" s="1" t="s">
        <v>5</v>
      </c>
      <c r="B5" s="12">
        <v>177.01829697588238</v>
      </c>
      <c r="C5" s="12">
        <v>36.87292538763392</v>
      </c>
      <c r="D5" s="12">
        <v>20.814601559813781</v>
      </c>
      <c r="E5" s="12">
        <v>22.462816615455147</v>
      </c>
      <c r="F5" s="12">
        <v>734.91554738111745</v>
      </c>
      <c r="G5" s="12">
        <v>46.526756427819038</v>
      </c>
      <c r="H5" s="12">
        <v>144.76037374404427</v>
      </c>
      <c r="I5" s="12">
        <v>121.07316880154126</v>
      </c>
      <c r="J5" s="12">
        <v>336.89515737309455</v>
      </c>
      <c r="K5" s="12">
        <v>47.751144754866914</v>
      </c>
      <c r="L5" s="12">
        <v>60.795589623799984</v>
      </c>
      <c r="M5" s="12">
        <v>32.82302553662943</v>
      </c>
      <c r="N5" s="12">
        <v>31.127718622255454</v>
      </c>
      <c r="O5" s="12">
        <v>7.8172485496133213</v>
      </c>
      <c r="P5" s="12">
        <v>35.365985908190382</v>
      </c>
      <c r="Q5" s="12">
        <v>4.7091858732610374</v>
      </c>
      <c r="R5" s="12">
        <v>29.573687284079313</v>
      </c>
      <c r="S5" s="12">
        <v>22.415724756722536</v>
      </c>
      <c r="T5" s="12">
        <v>18.224549329520212</v>
      </c>
      <c r="U5" s="12">
        <v>28.726033826892323</v>
      </c>
      <c r="V5" s="12">
        <v>13.232812303863515</v>
      </c>
      <c r="W5" s="12">
        <v>13.797914608654837</v>
      </c>
      <c r="X5" s="12">
        <v>8.2410752782068144</v>
      </c>
      <c r="Y5" s="12">
        <v>23.828480518700847</v>
      </c>
      <c r="Z5" s="12">
        <v>5.3684718955175814</v>
      </c>
      <c r="AA5" s="12">
        <v>617.18590054959145</v>
      </c>
      <c r="AB5" s="12">
        <v>354.50751253909084</v>
      </c>
      <c r="AC5" s="12">
        <v>424.25055532208683</v>
      </c>
      <c r="AD5" s="12">
        <v>196.13759162132217</v>
      </c>
      <c r="AE5" s="12">
        <v>68.047735868621984</v>
      </c>
      <c r="AF5" s="12">
        <v>25.994706020400923</v>
      </c>
      <c r="AG5" s="12">
        <v>35.318894049457775</v>
      </c>
      <c r="AH5" s="12">
        <v>22.839551485316029</v>
      </c>
      <c r="AI5" s="12">
        <v>66.21115337805017</v>
      </c>
      <c r="AJ5" s="12">
        <v>11.207862378361268</v>
      </c>
      <c r="AK5" s="12">
        <v>29.950422153940195</v>
      </c>
      <c r="AL5" s="12">
        <v>22.651184050385588</v>
      </c>
      <c r="AM5" s="12">
        <v>10.454392638639503</v>
      </c>
      <c r="AN5" s="12">
        <v>12.149699553013475</v>
      </c>
      <c r="AO5" s="13">
        <f t="shared" si="0"/>
        <v>3922.045454545454</v>
      </c>
      <c r="AP5" s="14"/>
      <c r="AR5" s="9" t="s">
        <v>43</v>
      </c>
      <c r="AS5" s="12">
        <f>SUM(AA3:AJ27,B28:Z37,AA38:AJ41,AK28:AN37)</f>
        <v>151323.17064219189</v>
      </c>
    </row>
    <row r="6" spans="1:52" x14ac:dyDescent="0.25">
      <c r="A6" s="1" t="s">
        <v>6</v>
      </c>
      <c r="B6" s="12">
        <v>114.45454545454545</v>
      </c>
      <c r="C6" s="12">
        <v>96.318181818181813</v>
      </c>
      <c r="D6" s="12">
        <v>40.090909090909093</v>
      </c>
      <c r="E6" s="12">
        <v>5.5909090909090908</v>
      </c>
      <c r="F6" s="12">
        <v>212.86363636363637</v>
      </c>
      <c r="G6" s="12">
        <v>59.636363636363633</v>
      </c>
      <c r="H6" s="12">
        <v>75.818181818181813</v>
      </c>
      <c r="I6" s="12">
        <v>179.72727272727272</v>
      </c>
      <c r="J6" s="12">
        <v>224.36363636363637</v>
      </c>
      <c r="K6" s="12">
        <v>75.590909090909093</v>
      </c>
      <c r="L6" s="12">
        <v>66.63636363636364</v>
      </c>
      <c r="M6" s="12">
        <v>67.681818181818187</v>
      </c>
      <c r="N6" s="12">
        <v>22.954545454545453</v>
      </c>
      <c r="O6" s="12">
        <v>13.272727272727273</v>
      </c>
      <c r="P6" s="12">
        <v>28.59090909090909</v>
      </c>
      <c r="Q6" s="12">
        <v>8</v>
      </c>
      <c r="R6" s="12">
        <v>16.363636363636363</v>
      </c>
      <c r="S6" s="12">
        <v>38.5</v>
      </c>
      <c r="T6" s="12">
        <v>18.954545454545453</v>
      </c>
      <c r="U6" s="12">
        <v>16.454545454545453</v>
      </c>
      <c r="V6" s="12">
        <v>25.454545454545453</v>
      </c>
      <c r="W6" s="12">
        <v>6.1363636363636367</v>
      </c>
      <c r="X6" s="12">
        <v>13.045454545454545</v>
      </c>
      <c r="Y6" s="12">
        <v>16.136363636363637</v>
      </c>
      <c r="Z6" s="12">
        <v>13.772727272727273</v>
      </c>
      <c r="AA6" s="12">
        <v>531.40909090909088</v>
      </c>
      <c r="AB6" s="12">
        <v>587.77272727272725</v>
      </c>
      <c r="AC6" s="12">
        <v>351.86363636363637</v>
      </c>
      <c r="AD6" s="12">
        <v>369.18181818181819</v>
      </c>
      <c r="AE6" s="12">
        <v>92.772727272727266</v>
      </c>
      <c r="AF6" s="12">
        <v>61.772727272727273</v>
      </c>
      <c r="AG6" s="12">
        <v>26.227272727272727</v>
      </c>
      <c r="AH6" s="12">
        <v>38</v>
      </c>
      <c r="AI6" s="12">
        <v>72.409090909090907</v>
      </c>
      <c r="AJ6" s="12">
        <v>16.681818181818183</v>
      </c>
      <c r="AK6" s="12">
        <v>5</v>
      </c>
      <c r="AL6" s="12">
        <v>14.818181818181818</v>
      </c>
      <c r="AM6" s="12">
        <v>2.9545454545454546</v>
      </c>
      <c r="AN6" s="12">
        <v>8.045454545454545</v>
      </c>
      <c r="AO6" s="13">
        <f t="shared" si="0"/>
        <v>3635.318181818182</v>
      </c>
      <c r="AP6" s="14"/>
      <c r="AS6" s="12"/>
    </row>
    <row r="7" spans="1:52" x14ac:dyDescent="0.25">
      <c r="A7" s="1" t="s">
        <v>7</v>
      </c>
      <c r="B7" s="12">
        <v>479.68181818181819</v>
      </c>
      <c r="C7" s="12">
        <v>1083.9545454545455</v>
      </c>
      <c r="D7" s="12">
        <v>707.72727272727275</v>
      </c>
      <c r="E7" s="12">
        <v>217.27272727272728</v>
      </c>
      <c r="F7" s="12">
        <v>19.318181818181817</v>
      </c>
      <c r="G7" s="12">
        <v>453.09090909090907</v>
      </c>
      <c r="H7" s="12">
        <v>389.59090909090907</v>
      </c>
      <c r="I7" s="12">
        <v>510.36363636363637</v>
      </c>
      <c r="J7" s="12">
        <v>664.27272727272725</v>
      </c>
      <c r="K7" s="12">
        <v>298</v>
      </c>
      <c r="L7" s="12">
        <v>346.31818181818181</v>
      </c>
      <c r="M7" s="12">
        <v>272.68181818181819</v>
      </c>
      <c r="N7" s="12">
        <v>168.90909090909091</v>
      </c>
      <c r="O7" s="12">
        <v>145.18181818181819</v>
      </c>
      <c r="P7" s="12">
        <v>170.40909090909091</v>
      </c>
      <c r="Q7" s="12">
        <v>112.22727272727273</v>
      </c>
      <c r="R7" s="12">
        <v>157.45454545454547</v>
      </c>
      <c r="S7" s="12">
        <v>291.04545454545456</v>
      </c>
      <c r="T7" s="12">
        <v>124.40909090909091</v>
      </c>
      <c r="U7" s="12">
        <v>170.09090909090909</v>
      </c>
      <c r="V7" s="12">
        <v>143.68181818181819</v>
      </c>
      <c r="W7" s="12">
        <v>72.818181818181813</v>
      </c>
      <c r="X7" s="12">
        <v>59.272727272727273</v>
      </c>
      <c r="Y7" s="12">
        <v>39.090909090909093</v>
      </c>
      <c r="Z7" s="12">
        <v>80.86363636363636</v>
      </c>
      <c r="AA7" s="12">
        <v>701.0454545454545</v>
      </c>
      <c r="AB7" s="12">
        <v>752.0454545454545</v>
      </c>
      <c r="AC7" s="12">
        <v>761.81818181818187</v>
      </c>
      <c r="AD7" s="12">
        <v>788.68181818181813</v>
      </c>
      <c r="AE7" s="12">
        <v>231.18181818181819</v>
      </c>
      <c r="AF7" s="12">
        <v>239.18181818181819</v>
      </c>
      <c r="AG7" s="12">
        <v>134.18181818181819</v>
      </c>
      <c r="AH7" s="12">
        <v>125.77272727272727</v>
      </c>
      <c r="AI7" s="12">
        <v>203.18181818181819</v>
      </c>
      <c r="AJ7" s="12">
        <v>122.27272727272727</v>
      </c>
      <c r="AK7" s="12">
        <v>50.31818181818182</v>
      </c>
      <c r="AL7" s="12">
        <v>138.13636363636363</v>
      </c>
      <c r="AM7" s="12">
        <v>48.31818181818182</v>
      </c>
      <c r="AN7" s="12">
        <v>86.181818181818187</v>
      </c>
      <c r="AO7" s="13">
        <f t="shared" si="0"/>
        <v>11560.045454545456</v>
      </c>
      <c r="AP7" s="14"/>
      <c r="AR7" s="9" t="s">
        <v>44</v>
      </c>
      <c r="AS7" s="12">
        <f>SUM(AJ3:AN41,B37:AI41)</f>
        <v>40555.839055876917</v>
      </c>
    </row>
    <row r="8" spans="1:52" x14ac:dyDescent="0.25">
      <c r="A8" s="1" t="s">
        <v>8</v>
      </c>
      <c r="B8" s="12">
        <v>112.00800996706229</v>
      </c>
      <c r="C8" s="12">
        <v>145.93877520138409</v>
      </c>
      <c r="D8" s="12">
        <v>66.584566185631488</v>
      </c>
      <c r="E8" s="12">
        <v>52.309929736246104</v>
      </c>
      <c r="F8" s="12">
        <v>381.72110888612025</v>
      </c>
      <c r="G8" s="12">
        <v>6.3848214150605536</v>
      </c>
      <c r="H8" s="12">
        <v>70.005006229413922</v>
      </c>
      <c r="I8" s="12">
        <v>175.99304171941913</v>
      </c>
      <c r="J8" s="12">
        <v>230.17281201293295</v>
      </c>
      <c r="K8" s="12">
        <v>102.97804825147665</v>
      </c>
      <c r="L8" s="12">
        <v>110.09256354254413</v>
      </c>
      <c r="M8" s="12">
        <v>107.76666431277206</v>
      </c>
      <c r="N8" s="12">
        <v>49.984030506474049</v>
      </c>
      <c r="O8" s="12">
        <v>39.084228233620671</v>
      </c>
      <c r="P8" s="12">
        <v>53.085229479503461</v>
      </c>
      <c r="Q8" s="12">
        <v>18.789617307178201</v>
      </c>
      <c r="R8" s="12">
        <v>28.230031828017733</v>
      </c>
      <c r="S8" s="12">
        <v>50.303271577227072</v>
      </c>
      <c r="T8" s="12">
        <v>29.096543305775953</v>
      </c>
      <c r="U8" s="12">
        <v>27.545943819261243</v>
      </c>
      <c r="V8" s="12">
        <v>23.943080306477075</v>
      </c>
      <c r="W8" s="12">
        <v>7.4337563618205023</v>
      </c>
      <c r="X8" s="12">
        <v>10.078896662345588</v>
      </c>
      <c r="Y8" s="12">
        <v>15.369177263395761</v>
      </c>
      <c r="Z8" s="12">
        <v>37.396811145354675</v>
      </c>
      <c r="AA8" s="12">
        <v>468.14422732568988</v>
      </c>
      <c r="AB8" s="12">
        <v>550.18918250921797</v>
      </c>
      <c r="AC8" s="12">
        <v>344.9627798822716</v>
      </c>
      <c r="AD8" s="12">
        <v>371.14054768401991</v>
      </c>
      <c r="AE8" s="12">
        <v>105.53197681750088</v>
      </c>
      <c r="AF8" s="12">
        <v>80.585567431514264</v>
      </c>
      <c r="AG8" s="12">
        <v>27.728367288262977</v>
      </c>
      <c r="AH8" s="12">
        <v>40.726039454636251</v>
      </c>
      <c r="AI8" s="12">
        <v>78.031638865490052</v>
      </c>
      <c r="AJ8" s="12">
        <v>23.441415766722319</v>
      </c>
      <c r="AK8" s="12">
        <v>9.8052614588429936</v>
      </c>
      <c r="AL8" s="12">
        <v>26.770644076003894</v>
      </c>
      <c r="AM8" s="12">
        <v>6.2480038133092561</v>
      </c>
      <c r="AN8" s="12">
        <v>24.171109642729238</v>
      </c>
      <c r="AO8" s="13">
        <f t="shared" si="0"/>
        <v>4109.772727272727</v>
      </c>
      <c r="AP8" s="14"/>
      <c r="AS8" s="15"/>
    </row>
    <row r="9" spans="1:52" x14ac:dyDescent="0.25">
      <c r="A9" s="1" t="s">
        <v>9</v>
      </c>
      <c r="B9" s="12">
        <v>162.5</v>
      </c>
      <c r="C9" s="12">
        <v>216.54545454545453</v>
      </c>
      <c r="D9" s="12">
        <v>73.909090909090907</v>
      </c>
      <c r="E9" s="12">
        <v>72.86363636363636</v>
      </c>
      <c r="F9" s="12">
        <v>390.27272727272725</v>
      </c>
      <c r="G9" s="12">
        <v>69.818181818181813</v>
      </c>
      <c r="H9" s="12">
        <v>7.7727272727272725</v>
      </c>
      <c r="I9" s="12">
        <v>125.59090909090909</v>
      </c>
      <c r="J9" s="12">
        <v>213.86363636363637</v>
      </c>
      <c r="K9" s="12">
        <v>88.63636363636364</v>
      </c>
      <c r="L9" s="12">
        <v>161.40909090909091</v>
      </c>
      <c r="M9" s="12">
        <v>174.04545454545453</v>
      </c>
      <c r="N9" s="12">
        <v>91.545454545454547</v>
      </c>
      <c r="O9" s="12">
        <v>83.63636363636364</v>
      </c>
      <c r="P9" s="12">
        <v>87.86363636363636</v>
      </c>
      <c r="Q9" s="12">
        <v>47.727272727272727</v>
      </c>
      <c r="R9" s="12">
        <v>55.409090909090907</v>
      </c>
      <c r="S9" s="12">
        <v>100.95454545454545</v>
      </c>
      <c r="T9" s="12">
        <v>105.18181818181819</v>
      </c>
      <c r="U9" s="12">
        <v>83.318181818181813</v>
      </c>
      <c r="V9" s="12">
        <v>99.545454545454547</v>
      </c>
      <c r="W9" s="12">
        <v>32.136363636363633</v>
      </c>
      <c r="X9" s="12">
        <v>35.272727272727273</v>
      </c>
      <c r="Y9" s="12">
        <v>59.590909090909093</v>
      </c>
      <c r="Z9" s="12">
        <v>62.090909090909093</v>
      </c>
      <c r="AA9" s="12">
        <v>660.36363636363637</v>
      </c>
      <c r="AB9" s="12">
        <v>768.77272727272725</v>
      </c>
      <c r="AC9" s="12">
        <v>606.77272727272725</v>
      </c>
      <c r="AD9" s="12">
        <v>581.5454545454545</v>
      </c>
      <c r="AE9" s="12">
        <v>168.13636363636363</v>
      </c>
      <c r="AF9" s="12">
        <v>127.59090909090909</v>
      </c>
      <c r="AG9" s="12">
        <v>63.5</v>
      </c>
      <c r="AH9" s="12">
        <v>74.13636363636364</v>
      </c>
      <c r="AI9" s="12">
        <v>93.454545454545453</v>
      </c>
      <c r="AJ9" s="12">
        <v>44.31818181818182</v>
      </c>
      <c r="AK9" s="12">
        <v>16.818181818181817</v>
      </c>
      <c r="AL9" s="12">
        <v>51.272727272727273</v>
      </c>
      <c r="AM9" s="12">
        <v>29.545454545454547</v>
      </c>
      <c r="AN9" s="12">
        <v>115.81818181818181</v>
      </c>
      <c r="AO9" s="13">
        <f t="shared" si="0"/>
        <v>6103.5454545454559</v>
      </c>
      <c r="AP9" s="14"/>
      <c r="AS9" s="15"/>
    </row>
    <row r="10" spans="1:52" x14ac:dyDescent="0.25">
      <c r="A10" s="1">
        <v>19</v>
      </c>
      <c r="B10" s="12">
        <v>179.13636363636363</v>
      </c>
      <c r="C10" s="12">
        <v>477.63636363636363</v>
      </c>
      <c r="D10" s="12">
        <v>195.59090909090909</v>
      </c>
      <c r="E10" s="12">
        <v>182.13636363636363</v>
      </c>
      <c r="F10" s="12">
        <v>445.63636363636363</v>
      </c>
      <c r="G10" s="12">
        <v>183.13636363636363</v>
      </c>
      <c r="H10" s="12">
        <v>115.54545454545455</v>
      </c>
      <c r="I10" s="12">
        <v>8.6363636363636367</v>
      </c>
      <c r="J10" s="12">
        <v>75.545454545454547</v>
      </c>
      <c r="K10" s="12">
        <v>55.363636363636367</v>
      </c>
      <c r="L10" s="12">
        <v>135.40909090909091</v>
      </c>
      <c r="M10" s="12">
        <v>177.27272727272728</v>
      </c>
      <c r="N10" s="12">
        <v>171.27272727272728</v>
      </c>
      <c r="O10" s="12">
        <v>171.36363636363637</v>
      </c>
      <c r="P10" s="12">
        <v>180.09090909090909</v>
      </c>
      <c r="Q10" s="12">
        <v>147</v>
      </c>
      <c r="R10" s="12">
        <v>163.77272727272728</v>
      </c>
      <c r="S10" s="12">
        <v>256.18181818181819</v>
      </c>
      <c r="T10" s="12">
        <v>221.63636363636363</v>
      </c>
      <c r="U10" s="12">
        <v>330.77272727272725</v>
      </c>
      <c r="V10" s="12">
        <v>204.90909090909091</v>
      </c>
      <c r="W10" s="12">
        <v>107.68181818181819</v>
      </c>
      <c r="X10" s="12">
        <v>91.727272727272734</v>
      </c>
      <c r="Y10" s="12">
        <v>96.5</v>
      </c>
      <c r="Z10" s="12">
        <v>47.545454545454547</v>
      </c>
      <c r="AA10" s="12">
        <v>671.5</v>
      </c>
      <c r="AB10" s="12">
        <v>711.13636363636363</v>
      </c>
      <c r="AC10" s="12">
        <v>509.36363636363637</v>
      </c>
      <c r="AD10" s="12">
        <v>565.40909090909088</v>
      </c>
      <c r="AE10" s="12">
        <v>144</v>
      </c>
      <c r="AF10" s="12">
        <v>164.22727272727272</v>
      </c>
      <c r="AG10" s="12">
        <v>115.63636363636364</v>
      </c>
      <c r="AH10" s="12">
        <v>111.77272727272727</v>
      </c>
      <c r="AI10" s="12">
        <v>159</v>
      </c>
      <c r="AJ10" s="12">
        <v>161</v>
      </c>
      <c r="AK10" s="12">
        <v>45.18181818181818</v>
      </c>
      <c r="AL10" s="12">
        <v>148.59090909090909</v>
      </c>
      <c r="AM10" s="12">
        <v>120.36363636363636</v>
      </c>
      <c r="AN10" s="12">
        <v>215.31818181818181</v>
      </c>
      <c r="AO10" s="13">
        <f t="shared" si="0"/>
        <v>8264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266.18181818181819</v>
      </c>
      <c r="C11" s="12">
        <v>728.13636363636363</v>
      </c>
      <c r="D11" s="12">
        <v>405</v>
      </c>
      <c r="E11" s="12">
        <v>279.63636363636363</v>
      </c>
      <c r="F11" s="12">
        <v>575.18181818181813</v>
      </c>
      <c r="G11" s="12">
        <v>226.95454545454547</v>
      </c>
      <c r="H11" s="12">
        <v>203.95454545454547</v>
      </c>
      <c r="I11" s="12">
        <v>80.272727272727266</v>
      </c>
      <c r="J11" s="12">
        <v>29.545454545454547</v>
      </c>
      <c r="K11" s="12">
        <v>77.36363636363636</v>
      </c>
      <c r="L11" s="12">
        <v>362.54545454545456</v>
      </c>
      <c r="M11" s="12">
        <v>385.04545454545456</v>
      </c>
      <c r="N11" s="12">
        <v>342.68181818181819</v>
      </c>
      <c r="O11" s="12">
        <v>328.72727272727275</v>
      </c>
      <c r="P11" s="12">
        <v>326.13636363636363</v>
      </c>
      <c r="Q11" s="12">
        <v>217.68181818181819</v>
      </c>
      <c r="R11" s="12">
        <v>244.13636363636363</v>
      </c>
      <c r="S11" s="12">
        <v>356.40909090909093</v>
      </c>
      <c r="T11" s="12">
        <v>348.22727272727275</v>
      </c>
      <c r="U11" s="12">
        <v>420.40909090909093</v>
      </c>
      <c r="V11" s="12">
        <v>287.72727272727275</v>
      </c>
      <c r="W11" s="12">
        <v>166.22727272727272</v>
      </c>
      <c r="X11" s="12">
        <v>139.63636363636363</v>
      </c>
      <c r="Y11" s="12">
        <v>174.45454545454547</v>
      </c>
      <c r="Z11" s="12">
        <v>72.681818181818187</v>
      </c>
      <c r="AA11" s="12">
        <v>801.31818181818187</v>
      </c>
      <c r="AB11" s="12">
        <v>857.36363636363637</v>
      </c>
      <c r="AC11" s="12">
        <v>833.68181818181813</v>
      </c>
      <c r="AD11" s="12">
        <v>731.63636363636363</v>
      </c>
      <c r="AE11" s="12">
        <v>177.22727272727272</v>
      </c>
      <c r="AF11" s="12">
        <v>201.81818181818181</v>
      </c>
      <c r="AG11" s="12">
        <v>146.09090909090909</v>
      </c>
      <c r="AH11" s="12">
        <v>145.77272727272728</v>
      </c>
      <c r="AI11" s="12">
        <v>213.22727272727272</v>
      </c>
      <c r="AJ11" s="12">
        <v>196.31818181818181</v>
      </c>
      <c r="AK11" s="12">
        <v>71.954545454545453</v>
      </c>
      <c r="AL11" s="12">
        <v>226.27272727272728</v>
      </c>
      <c r="AM11" s="12">
        <v>110.04545454545455</v>
      </c>
      <c r="AN11" s="12">
        <v>230.72727272727272</v>
      </c>
      <c r="AO11" s="13">
        <f t="shared" si="0"/>
        <v>11988.409090909094</v>
      </c>
      <c r="AP11" s="14"/>
      <c r="AR11" s="18" t="s">
        <v>45</v>
      </c>
      <c r="AS11" s="15">
        <f>SUM(AA28:AD31)</f>
        <v>6847.2029165736785</v>
      </c>
      <c r="AT11" s="15">
        <f>SUM(Z28:Z31,H28:K31)</f>
        <v>13741.052134216825</v>
      </c>
      <c r="AU11" s="15">
        <f>SUM(AE28:AJ31)</f>
        <v>35368.238989879297</v>
      </c>
      <c r="AV11" s="15">
        <f>SUM(B28:G31)</f>
        <v>12798.205122364188</v>
      </c>
      <c r="AW11" s="15">
        <f>SUM(AM28:AN31,T28:Y31)</f>
        <v>18189.859755246696</v>
      </c>
      <c r="AX11" s="15">
        <f>SUM(AK28:AL31,L28:S31)</f>
        <v>19605.941081719324</v>
      </c>
      <c r="AY11" s="14">
        <f t="shared" ref="AY11:AY16" si="1">SUM(AS11:AX11)</f>
        <v>106550.50000000001</v>
      </c>
      <c r="AZ11" s="15"/>
    </row>
    <row r="12" spans="1:52" x14ac:dyDescent="0.25">
      <c r="A12" s="1" t="s">
        <v>10</v>
      </c>
      <c r="B12" s="12">
        <v>43.18181818181818</v>
      </c>
      <c r="C12" s="12">
        <v>115.45454545454545</v>
      </c>
      <c r="D12" s="12">
        <v>80.409090909090907</v>
      </c>
      <c r="E12" s="12">
        <v>78.63636363636364</v>
      </c>
      <c r="F12" s="12">
        <v>270.13636363636363</v>
      </c>
      <c r="G12" s="12">
        <v>96.86363636363636</v>
      </c>
      <c r="H12" s="12">
        <v>85.818181818181813</v>
      </c>
      <c r="I12" s="12">
        <v>48.5</v>
      </c>
      <c r="J12" s="12">
        <v>71.36363636363636</v>
      </c>
      <c r="K12" s="12">
        <v>10.272727272727273</v>
      </c>
      <c r="L12" s="12">
        <v>166</v>
      </c>
      <c r="M12" s="12">
        <v>208.77272727272728</v>
      </c>
      <c r="N12" s="12">
        <v>222.54545454545453</v>
      </c>
      <c r="O12" s="12">
        <v>194.18181818181819</v>
      </c>
      <c r="P12" s="12">
        <v>128.77272727272728</v>
      </c>
      <c r="Q12" s="12">
        <v>87.772727272727266</v>
      </c>
      <c r="R12" s="12">
        <v>117.90909090909091</v>
      </c>
      <c r="S12" s="12">
        <v>135.54545454545453</v>
      </c>
      <c r="T12" s="12">
        <v>28.863636363636363</v>
      </c>
      <c r="U12" s="12">
        <v>24.272727272727273</v>
      </c>
      <c r="V12" s="12">
        <v>20.772727272727273</v>
      </c>
      <c r="W12" s="12">
        <v>10.136363636363637</v>
      </c>
      <c r="X12" s="12">
        <v>10.727272727272727</v>
      </c>
      <c r="Y12" s="12">
        <v>34.31818181818182</v>
      </c>
      <c r="Z12" s="12">
        <v>29.727272727272727</v>
      </c>
      <c r="AA12" s="12">
        <v>484.04545454545456</v>
      </c>
      <c r="AB12" s="12">
        <v>518.77272727272725</v>
      </c>
      <c r="AC12" s="12">
        <v>442.54545454545456</v>
      </c>
      <c r="AD12" s="12">
        <v>373.18181818181819</v>
      </c>
      <c r="AE12" s="12">
        <v>86.318181818181813</v>
      </c>
      <c r="AF12" s="12">
        <v>93.272727272727266</v>
      </c>
      <c r="AG12" s="12">
        <v>37.454545454545453</v>
      </c>
      <c r="AH12" s="12">
        <v>62.045454545454547</v>
      </c>
      <c r="AI12" s="12">
        <v>116.59090909090909</v>
      </c>
      <c r="AJ12" s="12">
        <v>20.59090909090909</v>
      </c>
      <c r="AK12" s="12">
        <v>71.63636363636364</v>
      </c>
      <c r="AL12" s="12">
        <v>174.04545454545453</v>
      </c>
      <c r="AM12" s="12">
        <v>7.6818181818181817</v>
      </c>
      <c r="AN12" s="12">
        <v>23.681818181818183</v>
      </c>
      <c r="AO12" s="13">
        <f t="shared" si="0"/>
        <v>4832.818181818182</v>
      </c>
      <c r="AP12" s="14"/>
      <c r="AR12" s="17" t="s">
        <v>46</v>
      </c>
      <c r="AS12" s="15">
        <f>SUM(AA27:AD27,AA9:AD12)</f>
        <v>13506.528460328362</v>
      </c>
      <c r="AT12" s="15">
        <f>SUM(Z27,Z9:Z12,H9:K12,H27:K27)</f>
        <v>1707.6766002703116</v>
      </c>
      <c r="AU12" s="15">
        <f>SUM(AE9:AJ12,AE27:AJ27)</f>
        <v>3257.8441938271335</v>
      </c>
      <c r="AV12" s="15">
        <f>SUM(B9:G12,B27:G27)</f>
        <v>6053.3806970509377</v>
      </c>
      <c r="AW12" s="15">
        <f>SUM(T9:Y12,AM9:AN12,T27:Y27,AM27:AN27)</f>
        <v>4078.1714488290168</v>
      </c>
      <c r="AX12" s="15">
        <f>SUM(L9:S12,AK9:AL12,L27:S27,AK27:AL27)</f>
        <v>7265.8531451487825</v>
      </c>
      <c r="AY12" s="14">
        <f t="shared" si="1"/>
        <v>35869.454545454544</v>
      </c>
      <c r="AZ12" s="15"/>
    </row>
    <row r="13" spans="1:52" x14ac:dyDescent="0.25">
      <c r="A13" s="1" t="s">
        <v>11</v>
      </c>
      <c r="B13" s="12">
        <v>127.2306684381101</v>
      </c>
      <c r="C13" s="12">
        <v>162.37011077614127</v>
      </c>
      <c r="D13" s="12">
        <v>54.171309470634675</v>
      </c>
      <c r="E13" s="12">
        <v>80.441997603296429</v>
      </c>
      <c r="F13" s="12">
        <v>360.64669128104833</v>
      </c>
      <c r="G13" s="12">
        <v>120.1836042857355</v>
      </c>
      <c r="H13" s="12">
        <v>161.26750890196021</v>
      </c>
      <c r="I13" s="12">
        <v>148.22804325947115</v>
      </c>
      <c r="J13" s="12">
        <v>301.34588613487574</v>
      </c>
      <c r="K13" s="12">
        <v>162.22629314037852</v>
      </c>
      <c r="L13" s="12">
        <v>23.202578569723169</v>
      </c>
      <c r="M13" s="12">
        <v>285.62182462481536</v>
      </c>
      <c r="N13" s="12">
        <v>289.93635369769783</v>
      </c>
      <c r="O13" s="12">
        <v>262.22748920740855</v>
      </c>
      <c r="P13" s="12">
        <v>313.61832438663009</v>
      </c>
      <c r="Q13" s="12">
        <v>128.57296637189575</v>
      </c>
      <c r="R13" s="12">
        <v>126.41570183545453</v>
      </c>
      <c r="S13" s="12">
        <v>155.46686425952942</v>
      </c>
      <c r="T13" s="12">
        <v>63.088002887924979</v>
      </c>
      <c r="U13" s="12">
        <v>32.406907258538972</v>
      </c>
      <c r="V13" s="12">
        <v>50.575868576565995</v>
      </c>
      <c r="W13" s="12">
        <v>23.298456993565001</v>
      </c>
      <c r="X13" s="12">
        <v>48.706239311650286</v>
      </c>
      <c r="Y13" s="12">
        <v>73.586690298605504</v>
      </c>
      <c r="Z13" s="12">
        <v>118.45779265658254</v>
      </c>
      <c r="AA13" s="12">
        <v>683.1817090849687</v>
      </c>
      <c r="AB13" s="12">
        <v>848.66786863596951</v>
      </c>
      <c r="AC13" s="12">
        <v>778.3410447479863</v>
      </c>
      <c r="AD13" s="12">
        <v>592.43278091867546</v>
      </c>
      <c r="AE13" s="12">
        <v>188.64079890880305</v>
      </c>
      <c r="AF13" s="12">
        <v>222.72557858457407</v>
      </c>
      <c r="AG13" s="12">
        <v>65.197328212445271</v>
      </c>
      <c r="AH13" s="12">
        <v>96.213998325277686</v>
      </c>
      <c r="AI13" s="12">
        <v>145.30375133229532</v>
      </c>
      <c r="AJ13" s="12">
        <v>36.769375543342299</v>
      </c>
      <c r="AK13" s="12">
        <v>53.596038927583685</v>
      </c>
      <c r="AL13" s="12">
        <v>197.17397863072603</v>
      </c>
      <c r="AM13" s="12">
        <v>9.6837208080249582</v>
      </c>
      <c r="AN13" s="12">
        <v>38.68694402017892</v>
      </c>
      <c r="AO13" s="13">
        <f t="shared" si="0"/>
        <v>7629.9090909090892</v>
      </c>
      <c r="AP13" s="14"/>
      <c r="AR13" s="17" t="s">
        <v>47</v>
      </c>
      <c r="AS13" s="15">
        <f>SUM(AA32:AD37)</f>
        <v>33275.619962235702</v>
      </c>
      <c r="AT13" s="15">
        <f>SUM(H32:K37,Z32:Z37)</f>
        <v>3285.8680138353043</v>
      </c>
      <c r="AU13" s="15">
        <f>SUM(AE32:AJ37)</f>
        <v>9451.4525655214638</v>
      </c>
      <c r="AV13" s="15">
        <f>SUM(B32:G37)</f>
        <v>2883.1061248420692</v>
      </c>
      <c r="AW13" s="15">
        <f>SUM(T32:Y37,AM32:AN37)</f>
        <v>2188.7685443253927</v>
      </c>
      <c r="AX13" s="15">
        <f>SUM(L32:S37,AK32:AL37)</f>
        <v>2993.8666074218859</v>
      </c>
      <c r="AY13" s="14">
        <f t="shared" si="1"/>
        <v>54078.681818181816</v>
      </c>
      <c r="AZ13" s="15"/>
    </row>
    <row r="14" spans="1:52" x14ac:dyDescent="0.25">
      <c r="A14" s="1" t="s">
        <v>12</v>
      </c>
      <c r="B14" s="12">
        <v>314.46434995238826</v>
      </c>
      <c r="C14" s="12">
        <v>100.41677149093418</v>
      </c>
      <c r="D14" s="12">
        <v>38.602800277441425</v>
      </c>
      <c r="E14" s="12">
        <v>40.235995673794719</v>
      </c>
      <c r="F14" s="12">
        <v>215.18586616194273</v>
      </c>
      <c r="G14" s="12">
        <v>68.841660494770551</v>
      </c>
      <c r="H14" s="12">
        <v>144.46355642288657</v>
      </c>
      <c r="I14" s="12">
        <v>141.39512870852585</v>
      </c>
      <c r="J14" s="12">
        <v>373.80378268655784</v>
      </c>
      <c r="K14" s="12">
        <v>122.88558088318854</v>
      </c>
      <c r="L14" s="12">
        <v>611.95336593661955</v>
      </c>
      <c r="M14" s="12">
        <v>7.0771800508642615</v>
      </c>
      <c r="N14" s="12">
        <v>99.971354564655996</v>
      </c>
      <c r="O14" s="12">
        <v>120.01511624717368</v>
      </c>
      <c r="P14" s="12">
        <v>176.28612126698252</v>
      </c>
      <c r="Q14" s="12">
        <v>76.364257471912978</v>
      </c>
      <c r="R14" s="12">
        <v>79.977083651724797</v>
      </c>
      <c r="S14" s="12">
        <v>101.35709611307698</v>
      </c>
      <c r="T14" s="12">
        <v>47.758592650937153</v>
      </c>
      <c r="U14" s="12">
        <v>42.859006461877279</v>
      </c>
      <c r="V14" s="12">
        <v>32.119509461614726</v>
      </c>
      <c r="W14" s="12">
        <v>17.717695511953888</v>
      </c>
      <c r="X14" s="12">
        <v>13.461489327518036</v>
      </c>
      <c r="Y14" s="12">
        <v>66.119668167515059</v>
      </c>
      <c r="Z14" s="12">
        <v>81.164862121799928</v>
      </c>
      <c r="AA14" s="12">
        <v>1090.7270709160662</v>
      </c>
      <c r="AB14" s="12">
        <v>318.17615767137301</v>
      </c>
      <c r="AC14" s="12">
        <v>361.67854413787433</v>
      </c>
      <c r="AD14" s="12">
        <v>258.88621570678987</v>
      </c>
      <c r="AE14" s="12">
        <v>89.429820642739315</v>
      </c>
      <c r="AF14" s="12">
        <v>83.193983674844915</v>
      </c>
      <c r="AG14" s="12">
        <v>50.134149591087393</v>
      </c>
      <c r="AH14" s="12">
        <v>45.531508019546301</v>
      </c>
      <c r="AI14" s="12">
        <v>67.950826642214196</v>
      </c>
      <c r="AJ14" s="12">
        <v>22.270846313908514</v>
      </c>
      <c r="AK14" s="12">
        <v>35.583863332667157</v>
      </c>
      <c r="AL14" s="12">
        <v>117.73854084619636</v>
      </c>
      <c r="AM14" s="12">
        <v>16.925843198570472</v>
      </c>
      <c r="AN14" s="12">
        <v>47.956555729283004</v>
      </c>
      <c r="AO14" s="13">
        <f t="shared" si="0"/>
        <v>5740.6818181818198</v>
      </c>
      <c r="AP14" s="14"/>
      <c r="AR14" s="17" t="s">
        <v>48</v>
      </c>
      <c r="AS14" s="15">
        <f>SUM(AA3:AD8)</f>
        <v>12576.433525493469</v>
      </c>
      <c r="AT14" s="15">
        <f>SUM(H3:K8,Z3:Z8)</f>
        <v>6122.2571440669662</v>
      </c>
      <c r="AU14" s="15">
        <f>SUM(AE3:AJ8)</f>
        <v>3145.6743892501604</v>
      </c>
      <c r="AV14" s="15">
        <f>SUM(B3:G8)</f>
        <v>8141.5181062447718</v>
      </c>
      <c r="AW14" s="15">
        <f>SUM(T3:Y8,AM3:AN8)</f>
        <v>1527.8326038603689</v>
      </c>
      <c r="AX14" s="15">
        <f>SUM(L3:S8,AK3:AL8)</f>
        <v>4062.6478674478963</v>
      </c>
      <c r="AY14" s="14">
        <f t="shared" si="1"/>
        <v>35576.363636363632</v>
      </c>
      <c r="AZ14" s="15"/>
    </row>
    <row r="15" spans="1:52" x14ac:dyDescent="0.25">
      <c r="A15" s="1" t="s">
        <v>13</v>
      </c>
      <c r="B15" s="12">
        <v>69.63636363636364</v>
      </c>
      <c r="C15" s="12">
        <v>78.909090909090907</v>
      </c>
      <c r="D15" s="12">
        <v>23.5</v>
      </c>
      <c r="E15" s="12">
        <v>23.636363636363637</v>
      </c>
      <c r="F15" s="12">
        <v>163.18181818181819</v>
      </c>
      <c r="G15" s="12">
        <v>59.363636363636367</v>
      </c>
      <c r="H15" s="12">
        <v>98.772727272727266</v>
      </c>
      <c r="I15" s="12">
        <v>178.90909090909091</v>
      </c>
      <c r="J15" s="12">
        <v>339.63636363636363</v>
      </c>
      <c r="K15" s="12">
        <v>208.45454545454547</v>
      </c>
      <c r="L15" s="12">
        <v>298.59090909090907</v>
      </c>
      <c r="M15" s="12">
        <v>131.04545454545453</v>
      </c>
      <c r="N15" s="12">
        <v>7.7727272727272725</v>
      </c>
      <c r="O15" s="12">
        <v>113.81818181818181</v>
      </c>
      <c r="P15" s="12">
        <v>193.13636363636363</v>
      </c>
      <c r="Q15" s="12">
        <v>98.090909090909093</v>
      </c>
      <c r="R15" s="12">
        <v>85.545454545454547</v>
      </c>
      <c r="S15" s="12">
        <v>127.13636363636364</v>
      </c>
      <c r="T15" s="12">
        <v>34.68181818181818</v>
      </c>
      <c r="U15" s="12">
        <v>20.136363636363637</v>
      </c>
      <c r="V15" s="12">
        <v>27.454545454545453</v>
      </c>
      <c r="W15" s="12">
        <v>8.2727272727272734</v>
      </c>
      <c r="X15" s="12">
        <v>9.7727272727272734</v>
      </c>
      <c r="Y15" s="12">
        <v>19</v>
      </c>
      <c r="Z15" s="12">
        <v>30.818181818181817</v>
      </c>
      <c r="AA15" s="12">
        <v>592.36363636363637</v>
      </c>
      <c r="AB15" s="12">
        <v>627.72727272727275</v>
      </c>
      <c r="AC15" s="12">
        <v>400.68181818181819</v>
      </c>
      <c r="AD15" s="12">
        <v>332</v>
      </c>
      <c r="AE15" s="12">
        <v>54.272727272727273</v>
      </c>
      <c r="AF15" s="12">
        <v>71.090909090909093</v>
      </c>
      <c r="AG15" s="12">
        <v>31.40909090909091</v>
      </c>
      <c r="AH15" s="12">
        <v>49.81818181818182</v>
      </c>
      <c r="AI15" s="12">
        <v>74.86363636363636</v>
      </c>
      <c r="AJ15" s="12">
        <v>24.59090909090909</v>
      </c>
      <c r="AK15" s="12">
        <v>41.363636363636367</v>
      </c>
      <c r="AL15" s="12">
        <v>92.86363636363636</v>
      </c>
      <c r="AM15" s="12">
        <v>9.7272727272727266</v>
      </c>
      <c r="AN15" s="12">
        <v>26.954545454545453</v>
      </c>
      <c r="AO15" s="13">
        <f t="shared" si="0"/>
        <v>4878.9999999999982</v>
      </c>
      <c r="AP15" s="14"/>
      <c r="AR15" s="17" t="s">
        <v>49</v>
      </c>
      <c r="AS15" s="15">
        <f>SUM(AA21:AD26,AA40:AD41)</f>
        <v>18977.418214616246</v>
      </c>
      <c r="AT15" s="15">
        <f>SUM(H21:K26,H40:K41,Z21:Z26,Z40:Z41)</f>
        <v>4054.3669371503179</v>
      </c>
      <c r="AU15" s="15">
        <f>SUM(AE21:AJ26,AE40:AJ41)</f>
        <v>2229.1037986548276</v>
      </c>
      <c r="AV15" s="15">
        <f>SUM(B21:G26,B40:G41)</f>
        <v>1657.8278113497142</v>
      </c>
      <c r="AW15" s="15">
        <f>SUM(T21:Y26,T40:Y41,AM21:AN26,AM40:AN41)</f>
        <v>6539.740699656717</v>
      </c>
      <c r="AX15" s="15">
        <f>SUM(L21:S26,L40:S41,AK21:AL26,AK40:AL41)</f>
        <v>1581.815265844901</v>
      </c>
      <c r="AY15" s="14">
        <f t="shared" si="1"/>
        <v>35040.272727272728</v>
      </c>
      <c r="AZ15" s="15"/>
    </row>
    <row r="16" spans="1:52" x14ac:dyDescent="0.25">
      <c r="A16" s="1" t="s">
        <v>14</v>
      </c>
      <c r="B16" s="12">
        <v>39.147855350284203</v>
      </c>
      <c r="C16" s="12">
        <v>38.776785631324159</v>
      </c>
      <c r="D16" s="12">
        <v>13.126591308211408</v>
      </c>
      <c r="E16" s="12">
        <v>14.286184179961532</v>
      </c>
      <c r="F16" s="12">
        <v>153.43732878997648</v>
      </c>
      <c r="G16" s="12">
        <v>36.318448743213899</v>
      </c>
      <c r="H16" s="12">
        <v>82.284710179388838</v>
      </c>
      <c r="I16" s="12">
        <v>192.90987014435069</v>
      </c>
      <c r="J16" s="12">
        <v>351.03195413619767</v>
      </c>
      <c r="K16" s="12">
        <v>192.8634864294807</v>
      </c>
      <c r="L16" s="12">
        <v>259.47050098280783</v>
      </c>
      <c r="M16" s="12">
        <v>186.27699891793998</v>
      </c>
      <c r="N16" s="12">
        <v>105.89402104822136</v>
      </c>
      <c r="O16" s="12">
        <v>10.06526612679108</v>
      </c>
      <c r="P16" s="12">
        <v>165.21879236695773</v>
      </c>
      <c r="Q16" s="12">
        <v>134.60554055275443</v>
      </c>
      <c r="R16" s="12">
        <v>151.8138987695263</v>
      </c>
      <c r="S16" s="12">
        <v>298.015368039782</v>
      </c>
      <c r="T16" s="12">
        <v>31.540926111603387</v>
      </c>
      <c r="U16" s="12">
        <v>17.811346510081911</v>
      </c>
      <c r="V16" s="12">
        <v>15.213858477361631</v>
      </c>
      <c r="W16" s="12">
        <v>6.3081852223206765</v>
      </c>
      <c r="X16" s="12">
        <v>4.731138916740508</v>
      </c>
      <c r="Y16" s="12">
        <v>17.161974501901838</v>
      </c>
      <c r="Z16" s="12">
        <v>39.287006494894214</v>
      </c>
      <c r="AA16" s="12">
        <v>546.95676574709864</v>
      </c>
      <c r="AB16" s="12">
        <v>632.58110339712789</v>
      </c>
      <c r="AC16" s="12">
        <v>387.90700745785159</v>
      </c>
      <c r="AD16" s="12">
        <v>283.40449785573043</v>
      </c>
      <c r="AE16" s="12">
        <v>56.309829852186041</v>
      </c>
      <c r="AF16" s="12">
        <v>63.592073086776828</v>
      </c>
      <c r="AG16" s="12">
        <v>29.8247286614132</v>
      </c>
      <c r="AH16" s="12">
        <v>31.540926111603387</v>
      </c>
      <c r="AI16" s="12">
        <v>78.434861845178418</v>
      </c>
      <c r="AJ16" s="12">
        <v>24.954438600062677</v>
      </c>
      <c r="AK16" s="12">
        <v>46.337331155134969</v>
      </c>
      <c r="AL16" s="12">
        <v>233.03178350690501</v>
      </c>
      <c r="AM16" s="12">
        <v>5.2413597803105629</v>
      </c>
      <c r="AN16" s="12">
        <v>14.239800465091529</v>
      </c>
      <c r="AO16" s="13">
        <f t="shared" si="0"/>
        <v>4991.954545454546</v>
      </c>
      <c r="AP16" s="14"/>
      <c r="AR16" s="17" t="s">
        <v>50</v>
      </c>
      <c r="AS16" s="15">
        <f>SUM(AA13:AD20,AA38:AD39)</f>
        <v>18944.812952928682</v>
      </c>
      <c r="AT16" s="15">
        <f>SUM(H13:K20,H38:K39,Z13:Z20,Z38:Z39)</f>
        <v>6972.9883115853681</v>
      </c>
      <c r="AU16" s="15">
        <f>SUM(AE13:AJ20,AE38:AJ39)</f>
        <v>2998.6877231213307</v>
      </c>
      <c r="AV16" s="15">
        <f>SUM(B13:G20,B38:G39)</f>
        <v>4394.5028234015763</v>
      </c>
      <c r="AW16" s="15">
        <f>SUM(T13:Y20,T38:Y39,AM13:AN20,AM38:AN39)</f>
        <v>1501.5325278689604</v>
      </c>
      <c r="AX16" s="15">
        <f>SUM(L13:S20,L38:S39,AK13:AL20,AK38:AL39)</f>
        <v>13643.384752003183</v>
      </c>
      <c r="AY16" s="14">
        <f t="shared" si="1"/>
        <v>48455.909090909103</v>
      </c>
      <c r="AZ16" s="15"/>
    </row>
    <row r="17" spans="1:51" x14ac:dyDescent="0.25">
      <c r="A17" s="1" t="s">
        <v>15</v>
      </c>
      <c r="B17" s="12">
        <v>157.59090909090909</v>
      </c>
      <c r="C17" s="12">
        <v>120.77272727272727</v>
      </c>
      <c r="D17" s="12">
        <v>33.272727272727273</v>
      </c>
      <c r="E17" s="12">
        <v>27.5</v>
      </c>
      <c r="F17" s="12">
        <v>166.72727272727272</v>
      </c>
      <c r="G17" s="12">
        <v>63.090909090909093</v>
      </c>
      <c r="H17" s="12">
        <v>94.727272727272734</v>
      </c>
      <c r="I17" s="12">
        <v>189.54545454545453</v>
      </c>
      <c r="J17" s="12">
        <v>214.45454545454547</v>
      </c>
      <c r="K17" s="12">
        <v>91.681818181818187</v>
      </c>
      <c r="L17" s="12">
        <v>331.72727272727275</v>
      </c>
      <c r="M17" s="12">
        <v>227.81818181818181</v>
      </c>
      <c r="N17" s="12">
        <v>215.59090909090909</v>
      </c>
      <c r="O17" s="12">
        <v>172.36363636363637</v>
      </c>
      <c r="P17" s="12">
        <v>9.7272727272727266</v>
      </c>
      <c r="Q17" s="12">
        <v>163.40909090909091</v>
      </c>
      <c r="R17" s="12">
        <v>269.68181818181819</v>
      </c>
      <c r="S17" s="12">
        <v>435.04545454545456</v>
      </c>
      <c r="T17" s="12">
        <v>31.90909090909091</v>
      </c>
      <c r="U17" s="12">
        <v>19.136363636363637</v>
      </c>
      <c r="V17" s="12">
        <v>21.863636363636363</v>
      </c>
      <c r="W17" s="12">
        <v>7</v>
      </c>
      <c r="X17" s="12">
        <v>9.6363636363636367</v>
      </c>
      <c r="Y17" s="12">
        <v>14.5</v>
      </c>
      <c r="Z17" s="12">
        <v>27.5</v>
      </c>
      <c r="AA17" s="12">
        <v>426.27272727272725</v>
      </c>
      <c r="AB17" s="12">
        <v>377</v>
      </c>
      <c r="AC17" s="12">
        <v>287.90909090909093</v>
      </c>
      <c r="AD17" s="12">
        <v>218.45454545454547</v>
      </c>
      <c r="AE17" s="12">
        <v>58</v>
      </c>
      <c r="AF17" s="12">
        <v>47.727272727272727</v>
      </c>
      <c r="AG17" s="12">
        <v>27.5</v>
      </c>
      <c r="AH17" s="12">
        <v>34.409090909090907</v>
      </c>
      <c r="AI17" s="12">
        <v>37.363636363636367</v>
      </c>
      <c r="AJ17" s="12">
        <v>21.954545454545453</v>
      </c>
      <c r="AK17" s="12">
        <v>23.09090909090909</v>
      </c>
      <c r="AL17" s="12">
        <v>100.5</v>
      </c>
      <c r="AM17" s="12">
        <v>13.5</v>
      </c>
      <c r="AN17" s="12">
        <v>26.227272727272727</v>
      </c>
      <c r="AO17" s="13">
        <f t="shared" si="0"/>
        <v>4816.1818181818171</v>
      </c>
      <c r="AP17" s="14"/>
      <c r="AR17" s="1" t="s">
        <v>51</v>
      </c>
      <c r="AS17" s="14">
        <f>SUM(AS11:AS16)</f>
        <v>104128.01603217614</v>
      </c>
      <c r="AT17" s="14">
        <f t="shared" ref="AT17:AY17" si="2">SUM(AT11:AT16)</f>
        <v>35884.209141125095</v>
      </c>
      <c r="AU17" s="14">
        <f t="shared" si="2"/>
        <v>56451.001660254216</v>
      </c>
      <c r="AV17" s="14">
        <f t="shared" si="2"/>
        <v>35928.540685253261</v>
      </c>
      <c r="AW17" s="14">
        <f t="shared" si="2"/>
        <v>34025.905579787155</v>
      </c>
      <c r="AX17" s="14">
        <f t="shared" si="2"/>
        <v>49153.508719585974</v>
      </c>
      <c r="AY17" s="14">
        <f t="shared" si="2"/>
        <v>315571.18181818182</v>
      </c>
    </row>
    <row r="18" spans="1:51" x14ac:dyDescent="0.25">
      <c r="A18" s="1" t="s">
        <v>16</v>
      </c>
      <c r="B18" s="12">
        <v>23.954545454545453</v>
      </c>
      <c r="C18" s="12">
        <v>26.545454545454547</v>
      </c>
      <c r="D18" s="12">
        <v>8.1363636363636367</v>
      </c>
      <c r="E18" s="12">
        <v>7.4545454545454541</v>
      </c>
      <c r="F18" s="12">
        <v>109.04545454545455</v>
      </c>
      <c r="G18" s="12">
        <v>20.954545454545453</v>
      </c>
      <c r="H18" s="12">
        <v>43.636363636363633</v>
      </c>
      <c r="I18" s="12">
        <v>147.86363636363637</v>
      </c>
      <c r="J18" s="12">
        <v>203.22727272727272</v>
      </c>
      <c r="K18" s="12">
        <v>85.727272727272734</v>
      </c>
      <c r="L18" s="12">
        <v>122.45454545454545</v>
      </c>
      <c r="M18" s="12">
        <v>103.81818181818181</v>
      </c>
      <c r="N18" s="12">
        <v>86.772727272727266</v>
      </c>
      <c r="O18" s="12">
        <v>128.63636363636363</v>
      </c>
      <c r="P18" s="12">
        <v>146.18181818181819</v>
      </c>
      <c r="Q18" s="12">
        <v>6.2727272727272725</v>
      </c>
      <c r="R18" s="12">
        <v>108.18181818181819</v>
      </c>
      <c r="S18" s="12">
        <v>207.09090909090909</v>
      </c>
      <c r="T18" s="12">
        <v>15.181818181818182</v>
      </c>
      <c r="U18" s="12">
        <v>10.636363636363637</v>
      </c>
      <c r="V18" s="12">
        <v>17.772727272727273</v>
      </c>
      <c r="W18" s="12">
        <v>4</v>
      </c>
      <c r="X18" s="12">
        <v>4.6363636363636367</v>
      </c>
      <c r="Y18" s="12">
        <v>6.1363636363636367</v>
      </c>
      <c r="Z18" s="12">
        <v>22.136363636363637</v>
      </c>
      <c r="AA18" s="12">
        <v>307.5</v>
      </c>
      <c r="AB18" s="12">
        <v>319.45454545454544</v>
      </c>
      <c r="AC18" s="12">
        <v>216.59090909090909</v>
      </c>
      <c r="AD18" s="12">
        <v>191.95454545454547</v>
      </c>
      <c r="AE18" s="12">
        <v>34.636363636363633</v>
      </c>
      <c r="AF18" s="12">
        <v>41.272727272727273</v>
      </c>
      <c r="AG18" s="12">
        <v>12.681818181818182</v>
      </c>
      <c r="AH18" s="12">
        <v>17.136363636363637</v>
      </c>
      <c r="AI18" s="12">
        <v>38.81818181818182</v>
      </c>
      <c r="AJ18" s="12">
        <v>11.681818181818182</v>
      </c>
      <c r="AK18" s="12">
        <v>17.181818181818183</v>
      </c>
      <c r="AL18" s="12">
        <v>68.772727272727266</v>
      </c>
      <c r="AM18" s="12">
        <v>2.5909090909090908</v>
      </c>
      <c r="AN18" s="12">
        <v>16.363636363636363</v>
      </c>
      <c r="AO18" s="13">
        <f t="shared" si="0"/>
        <v>2963.090909090909</v>
      </c>
      <c r="AP18" s="14"/>
      <c r="AS18" s="15"/>
    </row>
    <row r="19" spans="1:51" x14ac:dyDescent="0.25">
      <c r="A19" s="1" t="s">
        <v>17</v>
      </c>
      <c r="B19" s="12">
        <v>18.863636363636363</v>
      </c>
      <c r="C19" s="12">
        <v>41.863636363636367</v>
      </c>
      <c r="D19" s="12">
        <v>13.863636363636363</v>
      </c>
      <c r="E19" s="12">
        <v>18.90909090909091</v>
      </c>
      <c r="F19" s="12">
        <v>161.63636363636363</v>
      </c>
      <c r="G19" s="12">
        <v>36</v>
      </c>
      <c r="H19" s="12">
        <v>61.045454545454547</v>
      </c>
      <c r="I19" s="12">
        <v>160.68181818181819</v>
      </c>
      <c r="J19" s="12">
        <v>243.18181818181819</v>
      </c>
      <c r="K19" s="12">
        <v>126.36363636363636</v>
      </c>
      <c r="L19" s="12">
        <v>152.27272727272728</v>
      </c>
      <c r="M19" s="12">
        <v>114.36363636363636</v>
      </c>
      <c r="N19" s="12">
        <v>91.909090909090907</v>
      </c>
      <c r="O19" s="12">
        <v>166.5</v>
      </c>
      <c r="P19" s="12">
        <v>282.54545454545456</v>
      </c>
      <c r="Q19" s="12">
        <v>116.18181818181819</v>
      </c>
      <c r="R19" s="12">
        <v>11.181818181818182</v>
      </c>
      <c r="S19" s="12">
        <v>243.54545454545453</v>
      </c>
      <c r="T19" s="12">
        <v>24.272727272727273</v>
      </c>
      <c r="U19" s="12">
        <v>21.454545454545453</v>
      </c>
      <c r="V19" s="12">
        <v>16.772727272727273</v>
      </c>
      <c r="W19" s="12">
        <v>5.0909090909090908</v>
      </c>
      <c r="X19" s="12">
        <v>6.7727272727272725</v>
      </c>
      <c r="Y19" s="12">
        <v>11.045454545454545</v>
      </c>
      <c r="Z19" s="12">
        <v>17.318181818181817</v>
      </c>
      <c r="AA19" s="12">
        <v>509.40909090909093</v>
      </c>
      <c r="AB19" s="12">
        <v>486.59090909090907</v>
      </c>
      <c r="AC19" s="12">
        <v>281.81818181818181</v>
      </c>
      <c r="AD19" s="12">
        <v>225.36363636363637</v>
      </c>
      <c r="AE19" s="12">
        <v>38.18181818181818</v>
      </c>
      <c r="AF19" s="12">
        <v>34.636363636363633</v>
      </c>
      <c r="AG19" s="12">
        <v>17.227272727272727</v>
      </c>
      <c r="AH19" s="12">
        <v>27.818181818181817</v>
      </c>
      <c r="AI19" s="12">
        <v>51.090909090909093</v>
      </c>
      <c r="AJ19" s="12">
        <v>13.772727272727273</v>
      </c>
      <c r="AK19" s="12">
        <v>16.59090909090909</v>
      </c>
      <c r="AL19" s="12">
        <v>60</v>
      </c>
      <c r="AM19" s="12">
        <v>4.7272727272727275</v>
      </c>
      <c r="AN19" s="12">
        <v>21.954545454545453</v>
      </c>
      <c r="AO19" s="13">
        <f t="shared" si="0"/>
        <v>3952.8181818181824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38.451491299474846</v>
      </c>
      <c r="C20" s="12">
        <v>92.146252364098657</v>
      </c>
      <c r="D20" s="12">
        <v>38.268388959953541</v>
      </c>
      <c r="E20" s="12">
        <v>40.740270543491206</v>
      </c>
      <c r="F20" s="12">
        <v>318.23186608803474</v>
      </c>
      <c r="G20" s="12">
        <v>55.205355365674606</v>
      </c>
      <c r="H20" s="12">
        <v>101.3013693401641</v>
      </c>
      <c r="I20" s="12">
        <v>264.17090034436831</v>
      </c>
      <c r="J20" s="12">
        <v>355.35586542598008</v>
      </c>
      <c r="K20" s="12">
        <v>143.27758067542416</v>
      </c>
      <c r="L20" s="12">
        <v>160.99273202411078</v>
      </c>
      <c r="M20" s="12">
        <v>159.39058655329933</v>
      </c>
      <c r="N20" s="12">
        <v>131.925235625103</v>
      </c>
      <c r="O20" s="12">
        <v>293.51305025265799</v>
      </c>
      <c r="P20" s="12">
        <v>437.79769379544939</v>
      </c>
      <c r="Q20" s="12">
        <v>222.65244485791152</v>
      </c>
      <c r="R20" s="12">
        <v>230.66317221196877</v>
      </c>
      <c r="S20" s="12">
        <v>26.595614815470107</v>
      </c>
      <c r="T20" s="12">
        <v>26.046307796906177</v>
      </c>
      <c r="U20" s="12">
        <v>26.870268324752072</v>
      </c>
      <c r="V20" s="12">
        <v>27.923106776999592</v>
      </c>
      <c r="W20" s="12">
        <v>10.162179843432639</v>
      </c>
      <c r="X20" s="12">
        <v>17.944029273088262</v>
      </c>
      <c r="Y20" s="12">
        <v>22.933568025043929</v>
      </c>
      <c r="Z20" s="12">
        <v>15.380596519789941</v>
      </c>
      <c r="AA20" s="12">
        <v>706.31727470344879</v>
      </c>
      <c r="AB20" s="12">
        <v>745.86738004005144</v>
      </c>
      <c r="AC20" s="12">
        <v>404.65617034209248</v>
      </c>
      <c r="AD20" s="12">
        <v>313.42542967560036</v>
      </c>
      <c r="AE20" s="12">
        <v>43.990337069994439</v>
      </c>
      <c r="AF20" s="12">
        <v>41.88466016549939</v>
      </c>
      <c r="AG20" s="12">
        <v>27.96888236187992</v>
      </c>
      <c r="AH20" s="12">
        <v>28.28931145604221</v>
      </c>
      <c r="AI20" s="12">
        <v>84.318627349562718</v>
      </c>
      <c r="AJ20" s="12">
        <v>20.782115535668552</v>
      </c>
      <c r="AK20" s="12">
        <v>23.574426213368511</v>
      </c>
      <c r="AL20" s="12">
        <v>84.73060761348566</v>
      </c>
      <c r="AM20" s="12">
        <v>8.5600343726211872</v>
      </c>
      <c r="AN20" s="12">
        <v>40.740270543491206</v>
      </c>
      <c r="AO20" s="13">
        <f t="shared" si="0"/>
        <v>5833.045454545455</v>
      </c>
      <c r="AP20" s="14"/>
      <c r="AR20" s="18" t="s">
        <v>45</v>
      </c>
      <c r="AS20" s="15">
        <f>AS11</f>
        <v>6847.2029165736785</v>
      </c>
    </row>
    <row r="21" spans="1:51" x14ac:dyDescent="0.25">
      <c r="A21" s="1" t="s">
        <v>19</v>
      </c>
      <c r="B21" s="12">
        <v>79.713249539433235</v>
      </c>
      <c r="C21" s="12">
        <v>34.626819033358778</v>
      </c>
      <c r="D21" s="12">
        <v>36.553589567806405</v>
      </c>
      <c r="E21" s="12">
        <v>12.1661796603693</v>
      </c>
      <c r="F21" s="12">
        <v>176.76743388889514</v>
      </c>
      <c r="G21" s="12">
        <v>19.322755931174772</v>
      </c>
      <c r="H21" s="12">
        <v>157.49972854441884</v>
      </c>
      <c r="I21" s="12">
        <v>160.69266257293208</v>
      </c>
      <c r="J21" s="12">
        <v>345.99293740009529</v>
      </c>
      <c r="K21" s="12">
        <v>18.992452410983748</v>
      </c>
      <c r="L21" s="12">
        <v>89.016798691480361</v>
      </c>
      <c r="M21" s="12">
        <v>47.123302213919096</v>
      </c>
      <c r="N21" s="12">
        <v>35.232375487042319</v>
      </c>
      <c r="O21" s="12">
        <v>23.891954627150572</v>
      </c>
      <c r="P21" s="12">
        <v>46.737948107029581</v>
      </c>
      <c r="Q21" s="12">
        <v>7.5419303776949969</v>
      </c>
      <c r="R21" s="12">
        <v>32.644997912212645</v>
      </c>
      <c r="S21" s="12">
        <v>16.900530116440613</v>
      </c>
      <c r="T21" s="12">
        <v>49.325325681859248</v>
      </c>
      <c r="U21" s="12">
        <v>469.63655512493438</v>
      </c>
      <c r="V21" s="12">
        <v>274.7574782122316</v>
      </c>
      <c r="W21" s="12">
        <v>138.2320231999426</v>
      </c>
      <c r="X21" s="12">
        <v>44.701076399184942</v>
      </c>
      <c r="Y21" s="12">
        <v>126.83655175335235</v>
      </c>
      <c r="Z21" s="12">
        <v>11.285370273193243</v>
      </c>
      <c r="AA21" s="12">
        <v>1130.6289496138675</v>
      </c>
      <c r="AB21" s="12">
        <v>622.34688262658347</v>
      </c>
      <c r="AC21" s="12">
        <v>459.78250010590227</v>
      </c>
      <c r="AD21" s="12">
        <v>283.84082501748469</v>
      </c>
      <c r="AE21" s="12">
        <v>112.90875331863094</v>
      </c>
      <c r="AF21" s="12">
        <v>60.500594781655479</v>
      </c>
      <c r="AG21" s="12">
        <v>52.683411470467966</v>
      </c>
      <c r="AH21" s="12">
        <v>32.644997912212645</v>
      </c>
      <c r="AI21" s="12">
        <v>90.338012772244454</v>
      </c>
      <c r="AJ21" s="12">
        <v>45.857138719853523</v>
      </c>
      <c r="AK21" s="12">
        <v>11.065167926399228</v>
      </c>
      <c r="AL21" s="12">
        <v>16.955580703139116</v>
      </c>
      <c r="AM21" s="12">
        <v>58.79402659400187</v>
      </c>
      <c r="AN21" s="12">
        <v>354.41567716496633</v>
      </c>
      <c r="AO21" s="13">
        <f t="shared" si="0"/>
        <v>5788.954545454545</v>
      </c>
      <c r="AP21" s="14"/>
      <c r="AR21" s="17" t="s">
        <v>46</v>
      </c>
      <c r="AS21" s="15">
        <f>AS12+AT11</f>
        <v>27247.580594545187</v>
      </c>
      <c r="AT21" s="15">
        <f>AT12</f>
        <v>1707.6766002703116</v>
      </c>
    </row>
    <row r="22" spans="1:51" x14ac:dyDescent="0.25">
      <c r="A22" s="1" t="s">
        <v>20</v>
      </c>
      <c r="B22" s="12">
        <v>22.856931492899502</v>
      </c>
      <c r="C22" s="12">
        <v>32.527171739895444</v>
      </c>
      <c r="D22" s="12">
        <v>19.438159688405985</v>
      </c>
      <c r="E22" s="12">
        <v>18.559046938679082</v>
      </c>
      <c r="F22" s="12">
        <v>165.37087614307202</v>
      </c>
      <c r="G22" s="12">
        <v>25.00587377000971</v>
      </c>
      <c r="H22" s="12">
        <v>83.906428001712271</v>
      </c>
      <c r="I22" s="12">
        <v>298.84949530994027</v>
      </c>
      <c r="J22" s="12">
        <v>417.23667893982997</v>
      </c>
      <c r="K22" s="12">
        <v>22.856931492899502</v>
      </c>
      <c r="L22" s="12">
        <v>33.015567711965943</v>
      </c>
      <c r="M22" s="12">
        <v>63.931032744028734</v>
      </c>
      <c r="N22" s="12">
        <v>19.047442910749584</v>
      </c>
      <c r="O22" s="12">
        <v>17.191538216881675</v>
      </c>
      <c r="P22" s="12">
        <v>18.754405327507282</v>
      </c>
      <c r="Q22" s="12">
        <v>11.965701315727303</v>
      </c>
      <c r="R22" s="12">
        <v>17.728773786159227</v>
      </c>
      <c r="S22" s="12">
        <v>24.859354978388559</v>
      </c>
      <c r="T22" s="12">
        <v>200.19350895169882</v>
      </c>
      <c r="U22" s="12">
        <v>13.772766412388162</v>
      </c>
      <c r="V22" s="12">
        <v>142.46510505296547</v>
      </c>
      <c r="W22" s="12">
        <v>67.056766965279948</v>
      </c>
      <c r="X22" s="12">
        <v>37.753008641049817</v>
      </c>
      <c r="Y22" s="12">
        <v>134.30889231938809</v>
      </c>
      <c r="Z22" s="12">
        <v>13.23553084311061</v>
      </c>
      <c r="AA22" s="12">
        <v>1432.0258297079195</v>
      </c>
      <c r="AB22" s="12">
        <v>1419.0344968508441</v>
      </c>
      <c r="AC22" s="12">
        <v>486.93078415429068</v>
      </c>
      <c r="AD22" s="12">
        <v>460.94811844013992</v>
      </c>
      <c r="AE22" s="12">
        <v>56.507413968557103</v>
      </c>
      <c r="AF22" s="12">
        <v>54.358471691446894</v>
      </c>
      <c r="AG22" s="12">
        <v>46.202258957869503</v>
      </c>
      <c r="AH22" s="12">
        <v>38.387923404741471</v>
      </c>
      <c r="AI22" s="12">
        <v>101.0491266213869</v>
      </c>
      <c r="AJ22" s="12">
        <v>52.942123372442438</v>
      </c>
      <c r="AK22" s="12">
        <v>2.8326966380089122</v>
      </c>
      <c r="AL22" s="12">
        <v>7.0817415950222813</v>
      </c>
      <c r="AM22" s="12">
        <v>40.439186487437574</v>
      </c>
      <c r="AN22" s="12">
        <v>175.23647477889617</v>
      </c>
      <c r="AO22" s="13">
        <f t="shared" si="0"/>
        <v>6295.863636363636</v>
      </c>
      <c r="AP22" s="14"/>
      <c r="AR22" s="17" t="s">
        <v>47</v>
      </c>
      <c r="AS22" s="15">
        <f>AS13+AU11</f>
        <v>68643.858952114999</v>
      </c>
      <c r="AT22" s="15">
        <f>AT13+AU12</f>
        <v>6543.7122076624382</v>
      </c>
      <c r="AU22" s="15">
        <f>AU13</f>
        <v>9451.4525655214638</v>
      </c>
    </row>
    <row r="23" spans="1:51" x14ac:dyDescent="0.25">
      <c r="A23" s="1" t="s">
        <v>21</v>
      </c>
      <c r="B23" s="12">
        <v>32.68181818181818</v>
      </c>
      <c r="C23" s="12">
        <v>45.227272727272727</v>
      </c>
      <c r="D23" s="12">
        <v>24.5</v>
      </c>
      <c r="E23" s="12">
        <v>24.40909090909091</v>
      </c>
      <c r="F23" s="12">
        <v>149.5</v>
      </c>
      <c r="G23" s="12">
        <v>25.59090909090909</v>
      </c>
      <c r="H23" s="12">
        <v>103.18181818181819</v>
      </c>
      <c r="I23" s="12">
        <v>205.68181818181819</v>
      </c>
      <c r="J23" s="12">
        <v>299.45454545454544</v>
      </c>
      <c r="K23" s="12">
        <v>20.272727272727273</v>
      </c>
      <c r="L23" s="12">
        <v>44.363636363636367</v>
      </c>
      <c r="M23" s="12">
        <v>56.18181818181818</v>
      </c>
      <c r="N23" s="12">
        <v>24.863636363636363</v>
      </c>
      <c r="O23" s="12">
        <v>18.045454545454547</v>
      </c>
      <c r="P23" s="12">
        <v>22</v>
      </c>
      <c r="Q23" s="12">
        <v>19.181818181818183</v>
      </c>
      <c r="R23" s="12">
        <v>16.90909090909091</v>
      </c>
      <c r="S23" s="12">
        <v>27.681818181818183</v>
      </c>
      <c r="T23" s="12">
        <v>632.9545454545455</v>
      </c>
      <c r="U23" s="12">
        <v>161.63636363636363</v>
      </c>
      <c r="V23" s="12">
        <v>12</v>
      </c>
      <c r="W23" s="12">
        <v>76.681818181818187</v>
      </c>
      <c r="X23" s="12">
        <v>55.81818181818182</v>
      </c>
      <c r="Y23" s="12">
        <v>151.31818181818181</v>
      </c>
      <c r="Z23" s="12">
        <v>14.772727272727273</v>
      </c>
      <c r="AA23" s="12">
        <v>1063.1818181818182</v>
      </c>
      <c r="AB23" s="12">
        <v>1101.409090909091</v>
      </c>
      <c r="AC23" s="12">
        <v>458</v>
      </c>
      <c r="AD23" s="12">
        <v>358.04545454545456</v>
      </c>
      <c r="AE23" s="12">
        <v>49.045454545454547</v>
      </c>
      <c r="AF23" s="12">
        <v>69.181818181818187</v>
      </c>
      <c r="AG23" s="12">
        <v>44.545454545454547</v>
      </c>
      <c r="AH23" s="12">
        <v>37.31818181818182</v>
      </c>
      <c r="AI23" s="12">
        <v>75.181818181818187</v>
      </c>
      <c r="AJ23" s="12">
        <v>62.863636363636367</v>
      </c>
      <c r="AK23" s="12">
        <v>5.2272727272727275</v>
      </c>
      <c r="AL23" s="12">
        <v>8.9090909090909083</v>
      </c>
      <c r="AM23" s="12">
        <v>76.727272727272734</v>
      </c>
      <c r="AN23" s="12">
        <v>259.72727272727275</v>
      </c>
      <c r="AO23" s="13">
        <f t="shared" si="0"/>
        <v>5934.2727272727298</v>
      </c>
      <c r="AP23" s="14"/>
      <c r="AR23" s="17" t="s">
        <v>48</v>
      </c>
      <c r="AS23" s="15">
        <f>AS14+AV11</f>
        <v>25374.638647857657</v>
      </c>
      <c r="AT23" s="15">
        <f>AT14+AV12</f>
        <v>12175.637841117903</v>
      </c>
      <c r="AU23" s="15">
        <f>AU14+AV13</f>
        <v>6028.7805140922301</v>
      </c>
      <c r="AV23" s="15">
        <f>AV14</f>
        <v>8141.5181062447718</v>
      </c>
    </row>
    <row r="24" spans="1:51" x14ac:dyDescent="0.25">
      <c r="A24" s="1" t="s">
        <v>22</v>
      </c>
      <c r="B24" s="12">
        <v>12.727272727272727</v>
      </c>
      <c r="C24" s="12">
        <v>13.318181818181818</v>
      </c>
      <c r="D24" s="12">
        <v>7.6818181818181817</v>
      </c>
      <c r="E24" s="12">
        <v>4.7727272727272725</v>
      </c>
      <c r="F24" s="12">
        <v>72.227272727272734</v>
      </c>
      <c r="G24" s="12">
        <v>7.8181818181818183</v>
      </c>
      <c r="H24" s="12">
        <v>31.136363636363637</v>
      </c>
      <c r="I24" s="12">
        <v>108.18181818181819</v>
      </c>
      <c r="J24" s="12">
        <v>168.22727272727272</v>
      </c>
      <c r="K24" s="12">
        <v>8.454545454545455</v>
      </c>
      <c r="L24" s="12">
        <v>25.181818181818183</v>
      </c>
      <c r="M24" s="12">
        <v>24.59090909090909</v>
      </c>
      <c r="N24" s="12">
        <v>7.4090909090909092</v>
      </c>
      <c r="O24" s="12">
        <v>5.5</v>
      </c>
      <c r="P24" s="12">
        <v>7.2727272727272725</v>
      </c>
      <c r="Q24" s="12">
        <v>3.4545454545454546</v>
      </c>
      <c r="R24" s="12">
        <v>5.4545454545454541</v>
      </c>
      <c r="S24" s="12">
        <v>9.5</v>
      </c>
      <c r="T24" s="12">
        <v>157.27272727272728</v>
      </c>
      <c r="U24" s="12">
        <v>80</v>
      </c>
      <c r="V24" s="12">
        <v>95.409090909090907</v>
      </c>
      <c r="W24" s="12">
        <v>8.2727272727272734</v>
      </c>
      <c r="X24" s="12">
        <v>21.045454545454547</v>
      </c>
      <c r="Y24" s="12">
        <v>63.045454545454547</v>
      </c>
      <c r="Z24" s="12">
        <v>3.1363636363636362</v>
      </c>
      <c r="AA24" s="12">
        <v>759.36363636363637</v>
      </c>
      <c r="AB24" s="12">
        <v>715.90909090909088</v>
      </c>
      <c r="AC24" s="12">
        <v>240.54545454545453</v>
      </c>
      <c r="AD24" s="12">
        <v>192.04545454545453</v>
      </c>
      <c r="AE24" s="12">
        <v>22.40909090909091</v>
      </c>
      <c r="AF24" s="12">
        <v>25.181818181818183</v>
      </c>
      <c r="AG24" s="12">
        <v>20.40909090909091</v>
      </c>
      <c r="AH24" s="12">
        <v>9.9090909090909083</v>
      </c>
      <c r="AI24" s="12">
        <v>33.5</v>
      </c>
      <c r="AJ24" s="12">
        <v>20.40909090909091</v>
      </c>
      <c r="AK24" s="12">
        <v>1.6818181818181819</v>
      </c>
      <c r="AL24" s="12">
        <v>2.6363636363636362</v>
      </c>
      <c r="AM24" s="12">
        <v>14.636363636363637</v>
      </c>
      <c r="AN24" s="12">
        <v>33.863636363636367</v>
      </c>
      <c r="AO24" s="13">
        <f t="shared" si="0"/>
        <v>3043.5909090909086</v>
      </c>
      <c r="AP24" s="14"/>
      <c r="AR24" s="17" t="s">
        <v>49</v>
      </c>
      <c r="AS24" s="15">
        <f>AS15+AW11</f>
        <v>37167.277969862946</v>
      </c>
      <c r="AT24" s="15">
        <f>AT15+AW12</f>
        <v>8132.5383859793346</v>
      </c>
      <c r="AU24" s="15">
        <f>AU15+AW13</f>
        <v>4417.8723429802203</v>
      </c>
      <c r="AV24" s="15">
        <f>AV15+AW14</f>
        <v>3185.6604152100831</v>
      </c>
      <c r="AW24" s="15">
        <f>AW15</f>
        <v>6539.740699656717</v>
      </c>
    </row>
    <row r="25" spans="1:51" x14ac:dyDescent="0.25">
      <c r="A25" s="1" t="s">
        <v>23</v>
      </c>
      <c r="B25" s="12">
        <v>16.454545454545453</v>
      </c>
      <c r="C25" s="12">
        <v>13.363636363636363</v>
      </c>
      <c r="D25" s="12">
        <v>11.909090909090908</v>
      </c>
      <c r="E25" s="12">
        <v>12.590909090909092</v>
      </c>
      <c r="F25" s="12">
        <v>58.18181818181818</v>
      </c>
      <c r="G25" s="12">
        <v>13</v>
      </c>
      <c r="H25" s="12">
        <v>31.045454545454547</v>
      </c>
      <c r="I25" s="12">
        <v>90.272727272727266</v>
      </c>
      <c r="J25" s="12">
        <v>150.18181818181819</v>
      </c>
      <c r="K25" s="12">
        <v>12.181818181818182</v>
      </c>
      <c r="L25" s="12">
        <v>37.045454545454547</v>
      </c>
      <c r="M25" s="12">
        <v>25.09090909090909</v>
      </c>
      <c r="N25" s="12">
        <v>8.1818181818181817</v>
      </c>
      <c r="O25" s="12">
        <v>3.6363636363636362</v>
      </c>
      <c r="P25" s="12">
        <v>9.4090909090909083</v>
      </c>
      <c r="Q25" s="12">
        <v>3.9545454545454546</v>
      </c>
      <c r="R25" s="12">
        <v>5.3636363636363633</v>
      </c>
      <c r="S25" s="12">
        <v>17.636363636363637</v>
      </c>
      <c r="T25" s="12">
        <v>81.954545454545453</v>
      </c>
      <c r="U25" s="12">
        <v>54.772727272727273</v>
      </c>
      <c r="V25" s="12">
        <v>55.909090909090907</v>
      </c>
      <c r="W25" s="12">
        <v>22.09090909090909</v>
      </c>
      <c r="X25" s="12">
        <v>5.7272727272727275</v>
      </c>
      <c r="Y25" s="12">
        <v>72.181818181818187</v>
      </c>
      <c r="Z25" s="12">
        <v>3.5</v>
      </c>
      <c r="AA25" s="12">
        <v>683.4545454545455</v>
      </c>
      <c r="AB25" s="12">
        <v>636</v>
      </c>
      <c r="AC25" s="12">
        <v>205.36363636363637</v>
      </c>
      <c r="AD25" s="12">
        <v>177.81818181818181</v>
      </c>
      <c r="AE25" s="12">
        <v>26.681818181818183</v>
      </c>
      <c r="AF25" s="12">
        <v>27.045454545454547</v>
      </c>
      <c r="AG25" s="12">
        <v>17.09090909090909</v>
      </c>
      <c r="AH25" s="12">
        <v>13.818181818181818</v>
      </c>
      <c r="AI25" s="12">
        <v>29.363636363636363</v>
      </c>
      <c r="AJ25" s="12">
        <v>18.09090909090909</v>
      </c>
      <c r="AK25" s="12">
        <v>1.9545454545454546</v>
      </c>
      <c r="AL25" s="12">
        <v>2.5</v>
      </c>
      <c r="AM25" s="12">
        <v>10.090909090909092</v>
      </c>
      <c r="AN25" s="12">
        <v>15</v>
      </c>
      <c r="AO25" s="13">
        <f t="shared" si="0"/>
        <v>2679.909090909091</v>
      </c>
      <c r="AP25" s="14"/>
      <c r="AR25" s="17" t="s">
        <v>50</v>
      </c>
      <c r="AS25" s="15">
        <f>AS16+AX11</f>
        <v>38550.754034648009</v>
      </c>
      <c r="AT25" s="15">
        <f>AT16+AX12</f>
        <v>14238.84145673415</v>
      </c>
      <c r="AU25" s="15">
        <f>AU16+AX13</f>
        <v>5992.5543305432166</v>
      </c>
      <c r="AV25" s="15">
        <f>AV16+AX14</f>
        <v>8457.1506908494721</v>
      </c>
      <c r="AW25" s="15">
        <f>AW16+AX15</f>
        <v>3083.3477937138614</v>
      </c>
      <c r="AX25" s="15">
        <f>AX16</f>
        <v>13643.384752003183</v>
      </c>
      <c r="AY25" s="14">
        <f>SUM(AS20:AX25)</f>
        <v>315571.18181818182</v>
      </c>
    </row>
    <row r="26" spans="1:51" x14ac:dyDescent="0.25">
      <c r="A26" s="1" t="s">
        <v>24</v>
      </c>
      <c r="B26" s="12">
        <v>27.772727272727273</v>
      </c>
      <c r="C26" s="12">
        <v>32.18181818181818</v>
      </c>
      <c r="D26" s="12">
        <v>41.68181818181818</v>
      </c>
      <c r="E26" s="12">
        <v>57.31818181818182</v>
      </c>
      <c r="F26" s="12">
        <v>46.5</v>
      </c>
      <c r="G26" s="12">
        <v>10.454545454545455</v>
      </c>
      <c r="H26" s="12">
        <v>31.954545454545453</v>
      </c>
      <c r="I26" s="12">
        <v>68.454545454545453</v>
      </c>
      <c r="J26" s="12">
        <v>201.13636363636363</v>
      </c>
      <c r="K26" s="12">
        <v>33.727272727272727</v>
      </c>
      <c r="L26" s="12">
        <v>76.727272727272734</v>
      </c>
      <c r="M26" s="12">
        <v>75.13636363636364</v>
      </c>
      <c r="N26" s="12">
        <v>26.636363636363637</v>
      </c>
      <c r="O26" s="12">
        <v>21.59090909090909</v>
      </c>
      <c r="P26" s="12">
        <v>13.409090909090908</v>
      </c>
      <c r="Q26" s="12">
        <v>4.1818181818181817</v>
      </c>
      <c r="R26" s="12">
        <v>8.1818181818181817</v>
      </c>
      <c r="S26" s="12">
        <v>15.045454545454545</v>
      </c>
      <c r="T26" s="12">
        <v>148.72727272727272</v>
      </c>
      <c r="U26" s="12">
        <v>66.63636363636364</v>
      </c>
      <c r="V26" s="12">
        <v>81</v>
      </c>
      <c r="W26" s="12">
        <v>33.727272727272727</v>
      </c>
      <c r="X26" s="12">
        <v>38.363636363636367</v>
      </c>
      <c r="Y26" s="12">
        <v>6.0454545454545459</v>
      </c>
      <c r="Z26" s="12">
        <v>24.318181818181817</v>
      </c>
      <c r="AA26" s="12">
        <v>988.81818181818187</v>
      </c>
      <c r="AB26" s="12">
        <v>1039.1818181818182</v>
      </c>
      <c r="AC26" s="12">
        <v>514</v>
      </c>
      <c r="AD26" s="12">
        <v>517.31818181818187</v>
      </c>
      <c r="AE26" s="12">
        <v>72.36363636363636</v>
      </c>
      <c r="AF26" s="12">
        <v>48.68181818181818</v>
      </c>
      <c r="AG26" s="12">
        <v>27</v>
      </c>
      <c r="AH26" s="12">
        <v>35.227272727272727</v>
      </c>
      <c r="AI26" s="12">
        <v>75.590909090909093</v>
      </c>
      <c r="AJ26" s="12">
        <v>25.272727272727273</v>
      </c>
      <c r="AK26" s="12">
        <v>5.0909090909090908</v>
      </c>
      <c r="AL26" s="12">
        <v>11.227272727272727</v>
      </c>
      <c r="AM26" s="12">
        <v>20.954545454545453</v>
      </c>
      <c r="AN26" s="12">
        <v>45.272727272727273</v>
      </c>
      <c r="AO26" s="13">
        <f t="shared" si="0"/>
        <v>4616.9090909090901</v>
      </c>
      <c r="AP26" s="14"/>
      <c r="AS26" s="15"/>
    </row>
    <row r="27" spans="1:51" x14ac:dyDescent="0.25">
      <c r="A27" s="1" t="s">
        <v>25</v>
      </c>
      <c r="B27" s="12">
        <v>49.647397691268033</v>
      </c>
      <c r="C27" s="12">
        <v>52.339673852834956</v>
      </c>
      <c r="D27" s="12">
        <v>6.4340837081514639</v>
      </c>
      <c r="E27" s="12">
        <v>15.377916380475485</v>
      </c>
      <c r="F27" s="12">
        <v>73.877883145370348</v>
      </c>
      <c r="G27" s="12">
        <v>40.749196818292603</v>
      </c>
      <c r="H27" s="12">
        <v>59.595129949261079</v>
      </c>
      <c r="I27" s="12">
        <v>47.867757516672945</v>
      </c>
      <c r="J27" s="12">
        <v>65.709791061972396</v>
      </c>
      <c r="K27" s="12">
        <v>21.629472891232581</v>
      </c>
      <c r="L27" s="12">
        <v>122.15632685618063</v>
      </c>
      <c r="M27" s="12">
        <v>111.25032681186714</v>
      </c>
      <c r="N27" s="12">
        <v>34.999590100370021</v>
      </c>
      <c r="O27" s="12">
        <v>41.98125540070459</v>
      </c>
      <c r="P27" s="12">
        <v>33.083054527729153</v>
      </c>
      <c r="Q27" s="12">
        <v>23.956694658010768</v>
      </c>
      <c r="R27" s="12">
        <v>17.066292956373385</v>
      </c>
      <c r="S27" s="12">
        <v>17.020661157024794</v>
      </c>
      <c r="T27" s="12">
        <v>11.636108833890946</v>
      </c>
      <c r="U27" s="12">
        <v>11.955531429331087</v>
      </c>
      <c r="V27" s="12">
        <v>12.822535616954337</v>
      </c>
      <c r="W27" s="12">
        <v>3.6961757472359471</v>
      </c>
      <c r="X27" s="12">
        <v>3.2398577537500275</v>
      </c>
      <c r="Y27" s="12">
        <v>14.419648594155053</v>
      </c>
      <c r="Z27" s="12">
        <v>2.7835397602641088</v>
      </c>
      <c r="AA27" s="12">
        <v>1227.1759798816831</v>
      </c>
      <c r="AB27" s="12">
        <v>1194.9599295415771</v>
      </c>
      <c r="AC27" s="12">
        <v>563.78088095185342</v>
      </c>
      <c r="AD27" s="12">
        <v>403.20257904415837</v>
      </c>
      <c r="AE27" s="12">
        <v>109.60758203531785</v>
      </c>
      <c r="AF27" s="12">
        <v>89.803381118028938</v>
      </c>
      <c r="AG27" s="12">
        <v>29.021824385704473</v>
      </c>
      <c r="AH27" s="12">
        <v>48.004652914718726</v>
      </c>
      <c r="AI27" s="12">
        <v>37.554970863891164</v>
      </c>
      <c r="AJ27" s="12">
        <v>20.351782509472006</v>
      </c>
      <c r="AK27" s="12">
        <v>3.9699665433274989</v>
      </c>
      <c r="AL27" s="12">
        <v>24.778067046285425</v>
      </c>
      <c r="AM27" s="12">
        <v>4.4262845368134185</v>
      </c>
      <c r="AN27" s="12">
        <v>28.748033589612923</v>
      </c>
      <c r="AO27" s="13">
        <f t="shared" si="0"/>
        <v>4680.6818181818162</v>
      </c>
      <c r="AP27" s="14"/>
      <c r="AS27" s="15"/>
    </row>
    <row r="28" spans="1:51" x14ac:dyDescent="0.25">
      <c r="A28" s="1" t="s">
        <v>26</v>
      </c>
      <c r="B28" s="12">
        <v>255.22727272727272</v>
      </c>
      <c r="C28" s="12">
        <v>873.09090909090912</v>
      </c>
      <c r="D28" s="12">
        <v>477.68181818181819</v>
      </c>
      <c r="E28" s="12">
        <v>479.54545454545456</v>
      </c>
      <c r="F28" s="12">
        <v>858.72727272727275</v>
      </c>
      <c r="G28" s="12">
        <v>535.5454545454545</v>
      </c>
      <c r="H28" s="12">
        <v>715.18181818181813</v>
      </c>
      <c r="I28" s="12">
        <v>903.68181818181813</v>
      </c>
      <c r="J28" s="12">
        <v>1194.5454545454545</v>
      </c>
      <c r="K28" s="12">
        <v>518.5454545454545</v>
      </c>
      <c r="L28" s="12">
        <v>870.68181818181813</v>
      </c>
      <c r="M28" s="12">
        <v>617.40909090909088</v>
      </c>
      <c r="N28" s="12">
        <v>730.18181818181813</v>
      </c>
      <c r="O28" s="12">
        <v>695.36363636363637</v>
      </c>
      <c r="P28" s="12">
        <v>458.86363636363637</v>
      </c>
      <c r="Q28" s="12">
        <v>341.04545454545456</v>
      </c>
      <c r="R28" s="12">
        <v>552.09090909090912</v>
      </c>
      <c r="S28" s="12">
        <v>749.77272727272725</v>
      </c>
      <c r="T28" s="12">
        <v>853.13636363636363</v>
      </c>
      <c r="U28" s="12">
        <v>1693.1818181818182</v>
      </c>
      <c r="V28" s="12">
        <v>1179.6363636363637</v>
      </c>
      <c r="W28" s="12">
        <v>774.40909090909088</v>
      </c>
      <c r="X28" s="12">
        <v>662.09090909090912</v>
      </c>
      <c r="Y28" s="12">
        <v>871</v>
      </c>
      <c r="Z28" s="12">
        <v>1254.7272727272727</v>
      </c>
      <c r="AA28" s="12">
        <v>389.81818181818181</v>
      </c>
      <c r="AB28" s="12">
        <v>315.09090909090907</v>
      </c>
      <c r="AC28" s="12">
        <v>618.5</v>
      </c>
      <c r="AD28" s="12">
        <v>429.54545454545456</v>
      </c>
      <c r="AE28" s="12">
        <v>948.81818181818187</v>
      </c>
      <c r="AF28" s="12">
        <v>1477.090909090909</v>
      </c>
      <c r="AG28" s="12">
        <v>1189.7727272727273</v>
      </c>
      <c r="AH28" s="12">
        <v>1616.6818181818182</v>
      </c>
      <c r="AI28" s="12">
        <v>1191.090909090909</v>
      </c>
      <c r="AJ28" s="12">
        <v>1265.3636363636363</v>
      </c>
      <c r="AK28" s="12">
        <v>426.68181818181819</v>
      </c>
      <c r="AL28" s="12">
        <v>1218.5</v>
      </c>
      <c r="AM28" s="12">
        <v>394.77272727272725</v>
      </c>
      <c r="AN28" s="12">
        <v>662.13636363636363</v>
      </c>
      <c r="AO28" s="13">
        <f t="shared" si="0"/>
        <v>31259.227272727268</v>
      </c>
      <c r="AP28" s="14"/>
      <c r="AS28" s="15"/>
    </row>
    <row r="29" spans="1:51" x14ac:dyDescent="0.25">
      <c r="A29" s="1" t="s">
        <v>27</v>
      </c>
      <c r="B29" s="12">
        <v>656.39462699457977</v>
      </c>
      <c r="C29" s="12">
        <v>1128.9722144538489</v>
      </c>
      <c r="D29" s="12">
        <v>627.76505198701716</v>
      </c>
      <c r="E29" s="12">
        <v>576.85749642721214</v>
      </c>
      <c r="F29" s="12">
        <v>733.04036008601781</v>
      </c>
      <c r="G29" s="12">
        <v>521.20994500522806</v>
      </c>
      <c r="H29" s="12">
        <v>684.21840270557175</v>
      </c>
      <c r="I29" s="12">
        <v>626.29565326974159</v>
      </c>
      <c r="J29" s="12">
        <v>798.21530319098224</v>
      </c>
      <c r="K29" s="12">
        <v>444.70641178965531</v>
      </c>
      <c r="L29" s="12">
        <v>955.63056577395434</v>
      </c>
      <c r="M29" s="12">
        <v>550.07651980589958</v>
      </c>
      <c r="N29" s="12">
        <v>698.01179066451334</v>
      </c>
      <c r="O29" s="12">
        <v>732.80336029290891</v>
      </c>
      <c r="P29" s="12">
        <v>364.55308176020452</v>
      </c>
      <c r="Q29" s="12">
        <v>317.15312313841224</v>
      </c>
      <c r="R29" s="12">
        <v>444.84861166552065</v>
      </c>
      <c r="S29" s="12">
        <v>689.24279831948184</v>
      </c>
      <c r="T29" s="12">
        <v>824.42748030883342</v>
      </c>
      <c r="U29" s="12">
        <v>1298.0952668164036</v>
      </c>
      <c r="V29" s="12">
        <v>930.22418795267367</v>
      </c>
      <c r="W29" s="12">
        <v>572.68630006849446</v>
      </c>
      <c r="X29" s="12">
        <v>510.54495431532479</v>
      </c>
      <c r="Y29" s="12">
        <v>718.2041730373968</v>
      </c>
      <c r="Z29" s="12">
        <v>1053.1322806589812</v>
      </c>
      <c r="AA29" s="12">
        <v>625.30025413868395</v>
      </c>
      <c r="AB29" s="12">
        <v>396.1214542023182</v>
      </c>
      <c r="AC29" s="12">
        <v>478.21818253526243</v>
      </c>
      <c r="AD29" s="12">
        <v>1015.1175138443039</v>
      </c>
      <c r="AE29" s="12">
        <v>1100.3900394049081</v>
      </c>
      <c r="AF29" s="12">
        <v>1951.9776960040283</v>
      </c>
      <c r="AG29" s="12">
        <v>1553.9128434982169</v>
      </c>
      <c r="AH29" s="12">
        <v>2553.1513712042201</v>
      </c>
      <c r="AI29" s="12">
        <v>1472.81151429633</v>
      </c>
      <c r="AJ29" s="12">
        <v>1491.2974981588291</v>
      </c>
      <c r="AK29" s="12">
        <v>376.07127170530003</v>
      </c>
      <c r="AL29" s="12">
        <v>985.44513974706183</v>
      </c>
      <c r="AM29" s="12">
        <v>364.22128204985194</v>
      </c>
      <c r="AN29" s="12">
        <v>628.38125144910043</v>
      </c>
      <c r="AO29" s="13">
        <f t="shared" si="0"/>
        <v>32449.727272727276</v>
      </c>
      <c r="AP29" s="14"/>
      <c r="AS29" s="15"/>
    </row>
    <row r="30" spans="1:51" x14ac:dyDescent="0.25">
      <c r="A30" s="1" t="s">
        <v>28</v>
      </c>
      <c r="B30" s="12">
        <v>307.98353641601426</v>
      </c>
      <c r="C30" s="12">
        <v>679.59793350332473</v>
      </c>
      <c r="D30" s="12">
        <v>309.50915145708427</v>
      </c>
      <c r="E30" s="12">
        <v>307.6656999491247</v>
      </c>
      <c r="F30" s="12">
        <v>830.44312068912507</v>
      </c>
      <c r="G30" s="12">
        <v>345.67894138911981</v>
      </c>
      <c r="H30" s="12">
        <v>607.57619010614326</v>
      </c>
      <c r="I30" s="12">
        <v>584.11985884969147</v>
      </c>
      <c r="J30" s="12">
        <v>895.79029828162493</v>
      </c>
      <c r="K30" s="12">
        <v>433.08396978375754</v>
      </c>
      <c r="L30" s="12">
        <v>710.80947455188266</v>
      </c>
      <c r="M30" s="12">
        <v>506.63132822200902</v>
      </c>
      <c r="N30" s="12">
        <v>405.43219716436312</v>
      </c>
      <c r="O30" s="12">
        <v>371.29656062042091</v>
      </c>
      <c r="P30" s="12">
        <v>292.85452059206972</v>
      </c>
      <c r="Q30" s="12">
        <v>215.42955725776517</v>
      </c>
      <c r="R30" s="12">
        <v>268.9532182819724</v>
      </c>
      <c r="S30" s="12">
        <v>416.55647350549879</v>
      </c>
      <c r="T30" s="12">
        <v>424.43881788436062</v>
      </c>
      <c r="U30" s="12">
        <v>539.30491701825906</v>
      </c>
      <c r="V30" s="12">
        <v>454.12474389184854</v>
      </c>
      <c r="W30" s="12">
        <v>236.85173512612369</v>
      </c>
      <c r="X30" s="12">
        <v>201.76258918151277</v>
      </c>
      <c r="Y30" s="12">
        <v>447.3866107937892</v>
      </c>
      <c r="Z30" s="12">
        <v>627.72702210694342</v>
      </c>
      <c r="AA30" s="12">
        <v>625.75643601222794</v>
      </c>
      <c r="AB30" s="12">
        <v>343.70835529440438</v>
      </c>
      <c r="AC30" s="12">
        <v>134.06342173402973</v>
      </c>
      <c r="AD30" s="12">
        <v>332.52051165989076</v>
      </c>
      <c r="AE30" s="12">
        <v>1554.6652941437485</v>
      </c>
      <c r="AF30" s="12">
        <v>2155.9483222054778</v>
      </c>
      <c r="AG30" s="12">
        <v>1425.75082317333</v>
      </c>
      <c r="AH30" s="12">
        <v>3080.4710370939215</v>
      </c>
      <c r="AI30" s="12">
        <v>1196.3364613724229</v>
      </c>
      <c r="AJ30" s="12">
        <v>981.7332789285706</v>
      </c>
      <c r="AK30" s="12">
        <v>190.95614930726663</v>
      </c>
      <c r="AL30" s="12">
        <v>590.28588630734953</v>
      </c>
      <c r="AM30" s="12">
        <v>193.49884104238339</v>
      </c>
      <c r="AN30" s="12">
        <v>387.88762419205761</v>
      </c>
      <c r="AO30" s="13">
        <f t="shared" si="0"/>
        <v>24614.590909090908</v>
      </c>
      <c r="AP30" s="14"/>
      <c r="AS30" s="15"/>
    </row>
    <row r="31" spans="1:51" x14ac:dyDescent="0.25">
      <c r="A31" s="1" t="s">
        <v>29</v>
      </c>
      <c r="B31" s="12">
        <v>223.19788257823865</v>
      </c>
      <c r="C31" s="12">
        <v>523.90212369480162</v>
      </c>
      <c r="D31" s="12">
        <v>255.82205820680841</v>
      </c>
      <c r="E31" s="12">
        <v>304.27949324024183</v>
      </c>
      <c r="F31" s="12">
        <v>626.43524709887811</v>
      </c>
      <c r="G31" s="12">
        <v>359.63205736934168</v>
      </c>
      <c r="H31" s="12">
        <v>536.03244340014066</v>
      </c>
      <c r="I31" s="12">
        <v>485.53200715317649</v>
      </c>
      <c r="J31" s="12">
        <v>585.76675419203082</v>
      </c>
      <c r="K31" s="12">
        <v>354.01380403213193</v>
      </c>
      <c r="L31" s="12">
        <v>517.19852596290377</v>
      </c>
      <c r="M31" s="12">
        <v>330.45544628860506</v>
      </c>
      <c r="N31" s="12">
        <v>320.17659643302829</v>
      </c>
      <c r="O31" s="12">
        <v>294.25601853635641</v>
      </c>
      <c r="P31" s="12">
        <v>195.68120998349585</v>
      </c>
      <c r="Q31" s="12">
        <v>178.31569966848414</v>
      </c>
      <c r="R31" s="12">
        <v>205.0662468081529</v>
      </c>
      <c r="S31" s="12">
        <v>314.87756203543279</v>
      </c>
      <c r="T31" s="12">
        <v>417.85759195496911</v>
      </c>
      <c r="U31" s="12">
        <v>438.47913545404549</v>
      </c>
      <c r="V31" s="12">
        <v>304.21564945231898</v>
      </c>
      <c r="W31" s="12">
        <v>163.69547223415444</v>
      </c>
      <c r="X31" s="12">
        <v>149.52215131528459</v>
      </c>
      <c r="Y31" s="12">
        <v>408.15333619069781</v>
      </c>
      <c r="Z31" s="12">
        <v>438.1599165144313</v>
      </c>
      <c r="AA31" s="12">
        <v>351.77927145483267</v>
      </c>
      <c r="AB31" s="12">
        <v>384.85035359886228</v>
      </c>
      <c r="AC31" s="12">
        <v>304.91793111947021</v>
      </c>
      <c r="AD31" s="12">
        <v>101.89468552484809</v>
      </c>
      <c r="AE31" s="12">
        <v>943.4196541357644</v>
      </c>
      <c r="AF31" s="12">
        <v>1500.9036102779783</v>
      </c>
      <c r="AG31" s="12">
        <v>900.7081600153864</v>
      </c>
      <c r="AH31" s="12">
        <v>2226.7436351727138</v>
      </c>
      <c r="AI31" s="12">
        <v>779.34111917407301</v>
      </c>
      <c r="AJ31" s="12">
        <v>809.85844980118918</v>
      </c>
      <c r="AK31" s="12">
        <v>153.35277859065482</v>
      </c>
      <c r="AL31" s="12">
        <v>352.92845963744372</v>
      </c>
      <c r="AM31" s="12">
        <v>141.03092752154726</v>
      </c>
      <c r="AN31" s="12">
        <v>344.50107963162924</v>
      </c>
      <c r="AO31" s="13">
        <f t="shared" si="0"/>
        <v>18226.954545454548</v>
      </c>
      <c r="AP31" s="14"/>
      <c r="AS31" s="15"/>
    </row>
    <row r="32" spans="1:51" x14ac:dyDescent="0.25">
      <c r="A32" s="1">
        <v>16</v>
      </c>
      <c r="B32" s="12">
        <v>97.508676547692644</v>
      </c>
      <c r="C32" s="12">
        <v>109.61638899105542</v>
      </c>
      <c r="D32" s="12">
        <v>51.018757776612638</v>
      </c>
      <c r="E32" s="12">
        <v>89.744952538208096</v>
      </c>
      <c r="F32" s="12">
        <v>234.8526512869071</v>
      </c>
      <c r="G32" s="12">
        <v>111.74217056508095</v>
      </c>
      <c r="H32" s="12">
        <v>175.05349135671077</v>
      </c>
      <c r="I32" s="12">
        <v>138.54550345496804</v>
      </c>
      <c r="J32" s="12">
        <v>187.99303137251832</v>
      </c>
      <c r="K32" s="12">
        <v>77.637240094845325</v>
      </c>
      <c r="L32" s="12">
        <v>157.81617554993855</v>
      </c>
      <c r="M32" s="12">
        <v>100.00415926502696</v>
      </c>
      <c r="N32" s="12">
        <v>52.405137064020593</v>
      </c>
      <c r="O32" s="12">
        <v>51.850585349057411</v>
      </c>
      <c r="P32" s="12">
        <v>60.168861073505127</v>
      </c>
      <c r="Q32" s="12">
        <v>30.685194894629344</v>
      </c>
      <c r="R32" s="12">
        <v>31.840510967469303</v>
      </c>
      <c r="S32" s="12">
        <v>44.225499268313676</v>
      </c>
      <c r="T32" s="12">
        <v>63.172682862889019</v>
      </c>
      <c r="U32" s="12">
        <v>54.34606806639173</v>
      </c>
      <c r="V32" s="12">
        <v>46.489918771079999</v>
      </c>
      <c r="W32" s="12">
        <v>21.165390454428071</v>
      </c>
      <c r="X32" s="12">
        <v>23.198746742626401</v>
      </c>
      <c r="Y32" s="12">
        <v>101.11326269495332</v>
      </c>
      <c r="Z32" s="12">
        <v>103.97844655559641</v>
      </c>
      <c r="AA32" s="12">
        <v>763.20179771807761</v>
      </c>
      <c r="AB32" s="12">
        <v>1079.15763731835</v>
      </c>
      <c r="AC32" s="12">
        <v>1480.0061019509026</v>
      </c>
      <c r="AD32" s="12">
        <v>836.03292294990888</v>
      </c>
      <c r="AE32" s="12">
        <v>41.868654479720156</v>
      </c>
      <c r="AF32" s="12">
        <v>357.91691936581969</v>
      </c>
      <c r="AG32" s="12">
        <v>319.88391424792815</v>
      </c>
      <c r="AH32" s="12">
        <v>842.45648031489895</v>
      </c>
      <c r="AI32" s="12">
        <v>261.65598417679422</v>
      </c>
      <c r="AJ32" s="12">
        <v>213.54862290373822</v>
      </c>
      <c r="AK32" s="12">
        <v>19.270672094970536</v>
      </c>
      <c r="AL32" s="12">
        <v>60.076435787677937</v>
      </c>
      <c r="AM32" s="12">
        <v>17.838080164648986</v>
      </c>
      <c r="AN32" s="12">
        <v>80.548636598402027</v>
      </c>
      <c r="AO32" s="13">
        <f t="shared" si="0"/>
        <v>8589.6363636363621</v>
      </c>
      <c r="AP32" s="14"/>
      <c r="AS32" s="15"/>
    </row>
    <row r="33" spans="1:45" x14ac:dyDescent="0.25">
      <c r="A33" s="1">
        <v>24</v>
      </c>
      <c r="B33" s="12">
        <v>146.18670263085349</v>
      </c>
      <c r="C33" s="12">
        <v>123.36218303986603</v>
      </c>
      <c r="D33" s="12">
        <v>33.436320282588824</v>
      </c>
      <c r="E33" s="12">
        <v>54.934364787126107</v>
      </c>
      <c r="F33" s="12">
        <v>230.53222192099548</v>
      </c>
      <c r="G33" s="12">
        <v>83.430708885693591</v>
      </c>
      <c r="H33" s="12">
        <v>118.69664997717922</v>
      </c>
      <c r="I33" s="12">
        <v>145.72929742862928</v>
      </c>
      <c r="J33" s="12">
        <v>208.39381013334432</v>
      </c>
      <c r="K33" s="12">
        <v>86.76976686193025</v>
      </c>
      <c r="L33" s="12">
        <v>209.72028521979448</v>
      </c>
      <c r="M33" s="12">
        <v>119.88590350296214</v>
      </c>
      <c r="N33" s="12">
        <v>67.467267328069113</v>
      </c>
      <c r="O33" s="12">
        <v>59.920081491369857</v>
      </c>
      <c r="P33" s="12">
        <v>45.054412419083441</v>
      </c>
      <c r="Q33" s="12">
        <v>38.925182709279191</v>
      </c>
      <c r="R33" s="12">
        <v>30.78337010968848</v>
      </c>
      <c r="S33" s="12">
        <v>39.794252593505171</v>
      </c>
      <c r="T33" s="12">
        <v>79.634245707232765</v>
      </c>
      <c r="U33" s="12">
        <v>47.615881551538948</v>
      </c>
      <c r="V33" s="12">
        <v>60.926372936263093</v>
      </c>
      <c r="W33" s="12">
        <v>27.581533694119102</v>
      </c>
      <c r="X33" s="12">
        <v>26.895425890782803</v>
      </c>
      <c r="Y33" s="12">
        <v>73.779459118763029</v>
      </c>
      <c r="Z33" s="12">
        <v>92.07566720773093</v>
      </c>
      <c r="AA33" s="12">
        <v>1276.8923625290695</v>
      </c>
      <c r="AB33" s="12">
        <v>1742.6680799539695</v>
      </c>
      <c r="AC33" s="12">
        <v>2105.2531837570905</v>
      </c>
      <c r="AD33" s="12">
        <v>1268.0187016059199</v>
      </c>
      <c r="AE33" s="12">
        <v>339.89780577280106</v>
      </c>
      <c r="AF33" s="12">
        <v>60.514708254261308</v>
      </c>
      <c r="AG33" s="12">
        <v>282.76789601499883</v>
      </c>
      <c r="AH33" s="12">
        <v>884.71314214204244</v>
      </c>
      <c r="AI33" s="12">
        <v>286.56435919345961</v>
      </c>
      <c r="AJ33" s="12">
        <v>235.47219810501682</v>
      </c>
      <c r="AK33" s="12">
        <v>16.237884678959006</v>
      </c>
      <c r="AL33" s="12">
        <v>51.595306810889461</v>
      </c>
      <c r="AM33" s="12">
        <v>20.125828897864682</v>
      </c>
      <c r="AN33" s="12">
        <v>83.156265764359091</v>
      </c>
      <c r="AO33" s="13">
        <f t="shared" si="0"/>
        <v>10905.409090909092</v>
      </c>
      <c r="AP33" s="14"/>
      <c r="AS33" s="15"/>
    </row>
    <row r="34" spans="1:45" x14ac:dyDescent="0.25">
      <c r="A34" s="1" t="s">
        <v>30</v>
      </c>
      <c r="B34" s="12">
        <v>23.454545454545453</v>
      </c>
      <c r="C34" s="12">
        <v>48.81818181818182</v>
      </c>
      <c r="D34" s="12">
        <v>21.454545454545453</v>
      </c>
      <c r="E34" s="12">
        <v>24.59090909090909</v>
      </c>
      <c r="F34" s="12">
        <v>121.18181818181819</v>
      </c>
      <c r="G34" s="12">
        <v>28.59090909090909</v>
      </c>
      <c r="H34" s="12">
        <v>59.68181818181818</v>
      </c>
      <c r="I34" s="12">
        <v>101.36363636363636</v>
      </c>
      <c r="J34" s="12">
        <v>153</v>
      </c>
      <c r="K34" s="12">
        <v>36.954545454545453</v>
      </c>
      <c r="L34" s="12">
        <v>54.454545454545453</v>
      </c>
      <c r="M34" s="12">
        <v>51.68181818181818</v>
      </c>
      <c r="N34" s="12">
        <v>32.636363636363633</v>
      </c>
      <c r="O34" s="12">
        <v>28.227272727272727</v>
      </c>
      <c r="P34" s="12">
        <v>22.90909090909091</v>
      </c>
      <c r="Q34" s="12">
        <v>12.772727272727273</v>
      </c>
      <c r="R34" s="12">
        <v>17.272727272727273</v>
      </c>
      <c r="S34" s="12">
        <v>27.636363636363637</v>
      </c>
      <c r="T34" s="12">
        <v>41.272727272727273</v>
      </c>
      <c r="U34" s="12">
        <v>46.454545454545453</v>
      </c>
      <c r="V34" s="12">
        <v>42.272727272727273</v>
      </c>
      <c r="W34" s="12">
        <v>22.09090909090909</v>
      </c>
      <c r="X34" s="12">
        <v>17.545454545454547</v>
      </c>
      <c r="Y34" s="12">
        <v>36.5</v>
      </c>
      <c r="Z34" s="12">
        <v>29.454545454545453</v>
      </c>
      <c r="AA34" s="12">
        <v>1134.3181818181818</v>
      </c>
      <c r="AB34" s="12">
        <v>1416.409090909091</v>
      </c>
      <c r="AC34" s="12">
        <v>1518.9545454545455</v>
      </c>
      <c r="AD34" s="12">
        <v>751.36363636363637</v>
      </c>
      <c r="AE34" s="12">
        <v>300.18181818181819</v>
      </c>
      <c r="AF34" s="12">
        <v>286.09090909090907</v>
      </c>
      <c r="AG34" s="12">
        <v>32.636363636363633</v>
      </c>
      <c r="AH34" s="12">
        <v>183.45454545454547</v>
      </c>
      <c r="AI34" s="12">
        <v>79.090909090909093</v>
      </c>
      <c r="AJ34" s="12">
        <v>94.954545454545453</v>
      </c>
      <c r="AK34" s="12">
        <v>13.409090909090908</v>
      </c>
      <c r="AL34" s="12">
        <v>57.136363636363633</v>
      </c>
      <c r="AM34" s="12">
        <v>15.909090909090908</v>
      </c>
      <c r="AN34" s="12">
        <v>37.045454545454547</v>
      </c>
      <c r="AO34" s="13">
        <f t="shared" si="0"/>
        <v>7023.227272727273</v>
      </c>
      <c r="AP34" s="14"/>
      <c r="AS34" s="15"/>
    </row>
    <row r="35" spans="1:45" x14ac:dyDescent="0.25">
      <c r="A35" s="1" t="s">
        <v>31</v>
      </c>
      <c r="B35" s="12">
        <v>44.701492611822701</v>
      </c>
      <c r="C35" s="12">
        <v>75.596102184519722</v>
      </c>
      <c r="D35" s="12">
        <v>31.532551363283694</v>
      </c>
      <c r="E35" s="12">
        <v>34.221020337898921</v>
      </c>
      <c r="F35" s="12">
        <v>117.33572219719005</v>
      </c>
      <c r="G35" s="12">
        <v>41.511783658889371</v>
      </c>
      <c r="H35" s="12">
        <v>72.816498668392128</v>
      </c>
      <c r="I35" s="12">
        <v>104.98699182226248</v>
      </c>
      <c r="J35" s="12">
        <v>154.42748059272895</v>
      </c>
      <c r="K35" s="12">
        <v>55.455368510283613</v>
      </c>
      <c r="L35" s="12">
        <v>96.4203449200987</v>
      </c>
      <c r="M35" s="12">
        <v>69.763491527727368</v>
      </c>
      <c r="N35" s="12">
        <v>49.577190582735057</v>
      </c>
      <c r="O35" s="12">
        <v>32.580598590676075</v>
      </c>
      <c r="P35" s="12">
        <v>31.714820446308458</v>
      </c>
      <c r="Q35" s="12">
        <v>19.2749555298685</v>
      </c>
      <c r="R35" s="12">
        <v>28.661813305643705</v>
      </c>
      <c r="S35" s="12">
        <v>28.342842410350375</v>
      </c>
      <c r="T35" s="12">
        <v>39.415689204104623</v>
      </c>
      <c r="U35" s="12">
        <v>33.902049442605595</v>
      </c>
      <c r="V35" s="12">
        <v>31.304715009502743</v>
      </c>
      <c r="W35" s="12">
        <v>10.981712252241865</v>
      </c>
      <c r="X35" s="12">
        <v>7.6097342162837815</v>
      </c>
      <c r="Y35" s="12">
        <v>53.040303160205518</v>
      </c>
      <c r="Z35" s="12">
        <v>55.455368510283613</v>
      </c>
      <c r="AA35" s="12">
        <v>1419.9217240336463</v>
      </c>
      <c r="AB35" s="12">
        <v>1926.5842075717262</v>
      </c>
      <c r="AC35" s="12">
        <v>3713.5502975464856</v>
      </c>
      <c r="AD35" s="12">
        <v>1786.9205227040031</v>
      </c>
      <c r="AE35" s="12">
        <v>1009.1327781665906</v>
      </c>
      <c r="AF35" s="12">
        <v>948.89284622690695</v>
      </c>
      <c r="AG35" s="12">
        <v>190.47119176087551</v>
      </c>
      <c r="AH35" s="12">
        <v>48.893681521392203</v>
      </c>
      <c r="AI35" s="12">
        <v>161.67267664296324</v>
      </c>
      <c r="AJ35" s="12">
        <v>208.65253279259542</v>
      </c>
      <c r="AK35" s="12">
        <v>15.037199349542803</v>
      </c>
      <c r="AL35" s="12">
        <v>37.410729290832251</v>
      </c>
      <c r="AM35" s="12">
        <v>15.857410223154229</v>
      </c>
      <c r="AN35" s="12">
        <v>58.326106567923595</v>
      </c>
      <c r="AO35" s="13">
        <f t="shared" si="0"/>
        <v>12861.954545454548</v>
      </c>
      <c r="AP35" s="14"/>
      <c r="AS35" s="15"/>
    </row>
    <row r="36" spans="1:45" x14ac:dyDescent="0.25">
      <c r="A36" s="1" t="s">
        <v>32</v>
      </c>
      <c r="B36" s="12">
        <v>63.045454545454547</v>
      </c>
      <c r="C36" s="12">
        <v>152.09090909090909</v>
      </c>
      <c r="D36" s="12">
        <v>66.63636363636364</v>
      </c>
      <c r="E36" s="12">
        <v>81.227272727272734</v>
      </c>
      <c r="F36" s="12">
        <v>198.68181818181819</v>
      </c>
      <c r="G36" s="12">
        <v>80.954545454545453</v>
      </c>
      <c r="H36" s="12">
        <v>96.5</v>
      </c>
      <c r="I36" s="12">
        <v>157.45454545454547</v>
      </c>
      <c r="J36" s="12">
        <v>237.36363636363637</v>
      </c>
      <c r="K36" s="12">
        <v>116.40909090909091</v>
      </c>
      <c r="L36" s="12">
        <v>145.22727272727272</v>
      </c>
      <c r="M36" s="12">
        <v>92.409090909090907</v>
      </c>
      <c r="N36" s="12">
        <v>79.909090909090907</v>
      </c>
      <c r="O36" s="12">
        <v>77.86363636363636</v>
      </c>
      <c r="P36" s="12">
        <v>47.5</v>
      </c>
      <c r="Q36" s="12">
        <v>40.909090909090907</v>
      </c>
      <c r="R36" s="12">
        <v>53.954545454545453</v>
      </c>
      <c r="S36" s="12">
        <v>81.13636363636364</v>
      </c>
      <c r="T36" s="12">
        <v>86.818181818181813</v>
      </c>
      <c r="U36" s="12">
        <v>103.04545454545455</v>
      </c>
      <c r="V36" s="12">
        <v>71.681818181818187</v>
      </c>
      <c r="W36" s="12">
        <v>34.545454545454547</v>
      </c>
      <c r="X36" s="12">
        <v>30.09090909090909</v>
      </c>
      <c r="Y36" s="12">
        <v>76.13636363636364</v>
      </c>
      <c r="Z36" s="12">
        <v>74.318181818181813</v>
      </c>
      <c r="AA36" s="12">
        <v>1227</v>
      </c>
      <c r="AB36" s="12">
        <v>1633.090909090909</v>
      </c>
      <c r="AC36" s="12">
        <v>1169.0454545454545</v>
      </c>
      <c r="AD36" s="12">
        <v>714.68181818181813</v>
      </c>
      <c r="AE36" s="12">
        <v>256.18181818181819</v>
      </c>
      <c r="AF36" s="12">
        <v>337.27272727272725</v>
      </c>
      <c r="AG36" s="12">
        <v>86</v>
      </c>
      <c r="AH36" s="12">
        <v>180</v>
      </c>
      <c r="AI36" s="12">
        <v>14.772727272727273</v>
      </c>
      <c r="AJ36" s="12">
        <v>75.727272727272734</v>
      </c>
      <c r="AK36" s="12">
        <v>33.590909090909093</v>
      </c>
      <c r="AL36" s="12">
        <v>117.81818181818181</v>
      </c>
      <c r="AM36" s="12">
        <v>47.045454545454547</v>
      </c>
      <c r="AN36" s="12">
        <v>84</v>
      </c>
      <c r="AO36" s="13">
        <f t="shared" si="0"/>
        <v>8322.1363636363621</v>
      </c>
      <c r="AP36" s="14"/>
      <c r="AS36" s="15"/>
    </row>
    <row r="37" spans="1:45" x14ac:dyDescent="0.25">
      <c r="A37" s="1" t="s">
        <v>33</v>
      </c>
      <c r="B37" s="12">
        <v>24.035404201023372</v>
      </c>
      <c r="C37" s="12">
        <v>64.01413263158328</v>
      </c>
      <c r="D37" s="12">
        <v>16.280494228348495</v>
      </c>
      <c r="E37" s="12">
        <v>15.365318517287486</v>
      </c>
      <c r="F37" s="12">
        <v>118.82834100986905</v>
      </c>
      <c r="G37" s="12">
        <v>22.590389920400721</v>
      </c>
      <c r="H37" s="12">
        <v>39.015385576811489</v>
      </c>
      <c r="I37" s="12">
        <v>155.29086802424717</v>
      </c>
      <c r="J37" s="12">
        <v>205.72186641797759</v>
      </c>
      <c r="K37" s="12">
        <v>20.711871355591285</v>
      </c>
      <c r="L37" s="12">
        <v>34.728509877630962</v>
      </c>
      <c r="M37" s="12">
        <v>41.038405569683192</v>
      </c>
      <c r="N37" s="12">
        <v>18.303514221220205</v>
      </c>
      <c r="O37" s="12">
        <v>22.590389920400721</v>
      </c>
      <c r="P37" s="12">
        <v>16.954834225972398</v>
      </c>
      <c r="Q37" s="12">
        <v>9.44075996673463</v>
      </c>
      <c r="R37" s="12">
        <v>13.34229852441578</v>
      </c>
      <c r="S37" s="12">
        <v>16.954834225972398</v>
      </c>
      <c r="T37" s="12">
        <v>55.970219802783888</v>
      </c>
      <c r="U37" s="12">
        <v>49.612156968044232</v>
      </c>
      <c r="V37" s="12">
        <v>54.862375520973188</v>
      </c>
      <c r="W37" s="12">
        <v>19.17052278959379</v>
      </c>
      <c r="X37" s="12">
        <v>17.581007080908879</v>
      </c>
      <c r="Y37" s="12">
        <v>24.468908485210164</v>
      </c>
      <c r="Z37" s="12">
        <v>24.613409913272431</v>
      </c>
      <c r="AA37" s="12">
        <v>1250.1781884520271</v>
      </c>
      <c r="AB37" s="12">
        <v>1407.7329121825833</v>
      </c>
      <c r="AC37" s="12">
        <v>940.60796239996876</v>
      </c>
      <c r="AD37" s="12">
        <v>714.02972319833759</v>
      </c>
      <c r="AE37" s="12">
        <v>191.22355646906371</v>
      </c>
      <c r="AF37" s="12">
        <v>243.82207628372808</v>
      </c>
      <c r="AG37" s="12">
        <v>100.23582393252433</v>
      </c>
      <c r="AH37" s="12">
        <v>219.69033779732985</v>
      </c>
      <c r="AI37" s="12">
        <v>64.206801202332983</v>
      </c>
      <c r="AJ37" s="12">
        <v>10.9339413900447</v>
      </c>
      <c r="AK37" s="12">
        <v>7.8512442580497188</v>
      </c>
      <c r="AL37" s="12">
        <v>27.696107045267411</v>
      </c>
      <c r="AM37" s="12">
        <v>15.46165280266233</v>
      </c>
      <c r="AN37" s="12">
        <v>81.161635428305374</v>
      </c>
      <c r="AO37" s="13">
        <f t="shared" si="0"/>
        <v>6376.3181818181802</v>
      </c>
      <c r="AP37" s="14"/>
      <c r="AS37" s="15"/>
    </row>
    <row r="38" spans="1:45" x14ac:dyDescent="0.25">
      <c r="A38" s="1" t="s">
        <v>34</v>
      </c>
      <c r="B38" s="12">
        <v>5.635988355698224</v>
      </c>
      <c r="C38" s="12">
        <v>6.9294938799568317</v>
      </c>
      <c r="D38" s="12">
        <v>3.4647469399784159</v>
      </c>
      <c r="E38" s="12">
        <v>6.2365444919611495</v>
      </c>
      <c r="F38" s="12">
        <v>50.446715446085733</v>
      </c>
      <c r="G38" s="12">
        <v>10.948600330331795</v>
      </c>
      <c r="H38" s="12">
        <v>17.462324577491216</v>
      </c>
      <c r="I38" s="12">
        <v>45.549873104249578</v>
      </c>
      <c r="J38" s="12">
        <v>84.447432083740594</v>
      </c>
      <c r="K38" s="12">
        <v>67.955236649443322</v>
      </c>
      <c r="L38" s="12">
        <v>50.400518820219361</v>
      </c>
      <c r="M38" s="12">
        <v>42.316109293603049</v>
      </c>
      <c r="N38" s="12">
        <v>41.623159905607366</v>
      </c>
      <c r="O38" s="12">
        <v>53.957659011930531</v>
      </c>
      <c r="P38" s="12">
        <v>22.26677366759462</v>
      </c>
      <c r="Q38" s="12">
        <v>18.524846972417929</v>
      </c>
      <c r="R38" s="12">
        <v>15.568262916969683</v>
      </c>
      <c r="S38" s="12">
        <v>25.500537478241142</v>
      </c>
      <c r="T38" s="12">
        <v>4.7582524642370245</v>
      </c>
      <c r="U38" s="12">
        <v>2.7717975519827327</v>
      </c>
      <c r="V38" s="12">
        <v>4.5734659607715091</v>
      </c>
      <c r="W38" s="12">
        <v>1.3397021501249875</v>
      </c>
      <c r="X38" s="12">
        <v>1.3858987759913663</v>
      </c>
      <c r="Y38" s="12">
        <v>6.0055613626292548</v>
      </c>
      <c r="Z38" s="12">
        <v>5.5897917298318447</v>
      </c>
      <c r="AA38" s="12">
        <v>397.15239257325919</v>
      </c>
      <c r="AB38" s="12">
        <v>383.38579806507835</v>
      </c>
      <c r="AC38" s="12">
        <v>181.69132953246813</v>
      </c>
      <c r="AD38" s="12">
        <v>158.50062334754594</v>
      </c>
      <c r="AE38" s="12">
        <v>19.587369367344646</v>
      </c>
      <c r="AF38" s="12">
        <v>19.171599734547236</v>
      </c>
      <c r="AG38" s="12">
        <v>15.429673039370545</v>
      </c>
      <c r="AH38" s="12">
        <v>12.704072113254192</v>
      </c>
      <c r="AI38" s="12">
        <v>30.304986568344543</v>
      </c>
      <c r="AJ38" s="12">
        <v>8.5463757852800928</v>
      </c>
      <c r="AK38" s="12">
        <v>4.157696327974099</v>
      </c>
      <c r="AL38" s="12">
        <v>149.07651167080465</v>
      </c>
      <c r="AM38" s="12">
        <v>2.1712414157198072</v>
      </c>
      <c r="AN38" s="12">
        <v>3.2337638106465212</v>
      </c>
      <c r="AO38" s="13">
        <f t="shared" si="0"/>
        <v>1980.772727272727</v>
      </c>
      <c r="AP38" s="14"/>
      <c r="AS38" s="15"/>
    </row>
    <row r="39" spans="1:45" x14ac:dyDescent="0.25">
      <c r="A39" s="1" t="s">
        <v>35</v>
      </c>
      <c r="B39" s="12">
        <v>30.791239639762551</v>
      </c>
      <c r="C39" s="12">
        <v>45.354663793704304</v>
      </c>
      <c r="D39" s="12">
        <v>18.909334853848172</v>
      </c>
      <c r="E39" s="12">
        <v>18.678169391087192</v>
      </c>
      <c r="F39" s="12">
        <v>131.57938140354989</v>
      </c>
      <c r="G39" s="12">
        <v>30.190209436584006</v>
      </c>
      <c r="H39" s="12">
        <v>53.445454990338604</v>
      </c>
      <c r="I39" s="12">
        <v>151.45961120099417</v>
      </c>
      <c r="J39" s="12">
        <v>262.32656714116024</v>
      </c>
      <c r="K39" s="12">
        <v>177.07274447491076</v>
      </c>
      <c r="L39" s="12">
        <v>187.79882194702023</v>
      </c>
      <c r="M39" s="12">
        <v>165.88433607727933</v>
      </c>
      <c r="N39" s="12">
        <v>94.592907361793067</v>
      </c>
      <c r="O39" s="12">
        <v>263.80602610283051</v>
      </c>
      <c r="P39" s="12">
        <v>103.79329277968007</v>
      </c>
      <c r="Q39" s="12">
        <v>71.383894900590661</v>
      </c>
      <c r="R39" s="12">
        <v>63.9403669996871</v>
      </c>
      <c r="S39" s="12">
        <v>85.346288851353862</v>
      </c>
      <c r="T39" s="12">
        <v>17.938439910252058</v>
      </c>
      <c r="U39" s="12">
        <v>9.2928516029914014</v>
      </c>
      <c r="V39" s="12">
        <v>6.6575653275162274</v>
      </c>
      <c r="W39" s="12">
        <v>3.2825495712059176</v>
      </c>
      <c r="X39" s="12">
        <v>2.4503539052663892</v>
      </c>
      <c r="Y39" s="12">
        <v>13.962393950763198</v>
      </c>
      <c r="Z39" s="12">
        <v>28.895682845122515</v>
      </c>
      <c r="AA39" s="12">
        <v>1131.3237747522367</v>
      </c>
      <c r="AB39" s="12">
        <v>1026.5595870289606</v>
      </c>
      <c r="AC39" s="12">
        <v>529.1839773524357</v>
      </c>
      <c r="AD39" s="12">
        <v>382.71754014707864</v>
      </c>
      <c r="AE39" s="12">
        <v>65.697224516670545</v>
      </c>
      <c r="AF39" s="12">
        <v>56.450606006231347</v>
      </c>
      <c r="AG39" s="12">
        <v>64.818795758178823</v>
      </c>
      <c r="AH39" s="12">
        <v>41.42485092676764</v>
      </c>
      <c r="AI39" s="12">
        <v>117.10842343471253</v>
      </c>
      <c r="AJ39" s="12">
        <v>30.236442529136198</v>
      </c>
      <c r="AK39" s="12">
        <v>155.666822623244</v>
      </c>
      <c r="AL39" s="12">
        <v>14.286025598628571</v>
      </c>
      <c r="AM39" s="12">
        <v>3.8373466818322703</v>
      </c>
      <c r="AN39" s="12">
        <v>10.309979639139714</v>
      </c>
      <c r="AO39" s="13">
        <f t="shared" si="0"/>
        <v>5668.454545454546</v>
      </c>
      <c r="AP39" s="14"/>
      <c r="AS39" s="15"/>
    </row>
    <row r="40" spans="1:45" x14ac:dyDescent="0.25">
      <c r="A40" s="1" t="s">
        <v>36</v>
      </c>
      <c r="B40" s="12">
        <v>6.7968910458690583</v>
      </c>
      <c r="C40" s="12">
        <v>5.120945308531482</v>
      </c>
      <c r="D40" s="12">
        <v>3.8639860055283002</v>
      </c>
      <c r="E40" s="12">
        <v>3.4915536194532835</v>
      </c>
      <c r="F40" s="12">
        <v>46.600602307636485</v>
      </c>
      <c r="G40" s="12">
        <v>4.6088507776783336</v>
      </c>
      <c r="H40" s="12">
        <v>28.956618017332563</v>
      </c>
      <c r="I40" s="12">
        <v>107.35363528612361</v>
      </c>
      <c r="J40" s="12">
        <v>125.04417362468692</v>
      </c>
      <c r="K40" s="12">
        <v>6.9365531906471887</v>
      </c>
      <c r="L40" s="12">
        <v>8.7521610727628953</v>
      </c>
      <c r="M40" s="12">
        <v>15.828376408188218</v>
      </c>
      <c r="N40" s="12">
        <v>8.4262827349472555</v>
      </c>
      <c r="O40" s="12">
        <v>6.28479651501591</v>
      </c>
      <c r="P40" s="12">
        <v>13.779998284775624</v>
      </c>
      <c r="Q40" s="12">
        <v>2.9329050403407582</v>
      </c>
      <c r="R40" s="12">
        <v>4.9347291154939734</v>
      </c>
      <c r="S40" s="12">
        <v>7.9141882040941089</v>
      </c>
      <c r="T40" s="12">
        <v>78.58323346182857</v>
      </c>
      <c r="U40" s="12">
        <v>34.356887615420305</v>
      </c>
      <c r="V40" s="12">
        <v>68.806883327359373</v>
      </c>
      <c r="W40" s="12">
        <v>14.897295443000674</v>
      </c>
      <c r="X40" s="12">
        <v>11.126417533991129</v>
      </c>
      <c r="Y40" s="12">
        <v>22.811483647094786</v>
      </c>
      <c r="Z40" s="12">
        <v>3.4449995711939061</v>
      </c>
      <c r="AA40" s="12">
        <v>360.04900923802256</v>
      </c>
      <c r="AB40" s="12">
        <v>359.58346875542878</v>
      </c>
      <c r="AC40" s="12">
        <v>179.93139652249252</v>
      </c>
      <c r="AD40" s="12">
        <v>149.4850489608599</v>
      </c>
      <c r="AE40" s="12">
        <v>21.787294585388487</v>
      </c>
      <c r="AF40" s="12">
        <v>20.297565041088419</v>
      </c>
      <c r="AG40" s="12">
        <v>16.200808794263235</v>
      </c>
      <c r="AH40" s="12">
        <v>17.597430242044549</v>
      </c>
      <c r="AI40" s="12">
        <v>44.83154847378016</v>
      </c>
      <c r="AJ40" s="12">
        <v>15.64216021515071</v>
      </c>
      <c r="AK40" s="12">
        <v>1.8621619303750843</v>
      </c>
      <c r="AL40" s="12">
        <v>2.3742564612282329</v>
      </c>
      <c r="AM40" s="12">
        <v>3.9570941020470545</v>
      </c>
      <c r="AN40" s="12">
        <v>89.337218609744681</v>
      </c>
      <c r="AO40" s="13">
        <f t="shared" si="0"/>
        <v>1924.5909090909088</v>
      </c>
      <c r="AP40" s="14"/>
      <c r="AS40" s="15"/>
    </row>
    <row r="41" spans="1:45" x14ac:dyDescent="0.25">
      <c r="A41" s="1" t="s">
        <v>37</v>
      </c>
      <c r="B41" s="12">
        <v>30.057792562434834</v>
      </c>
      <c r="C41" s="12">
        <v>29.640323221289908</v>
      </c>
      <c r="D41" s="12">
        <v>8.395772305248002</v>
      </c>
      <c r="E41" s="12">
        <v>7.7463755523558913</v>
      </c>
      <c r="F41" s="12">
        <v>85.905913311156354</v>
      </c>
      <c r="G41" s="12">
        <v>20.82708157489698</v>
      </c>
      <c r="H41" s="12">
        <v>113.27334789732387</v>
      </c>
      <c r="I41" s="12">
        <v>205.85877066679907</v>
      </c>
      <c r="J41" s="12">
        <v>272.93217814408422</v>
      </c>
      <c r="K41" s="12">
        <v>23.842137927610349</v>
      </c>
      <c r="L41" s="12">
        <v>38.128866491236785</v>
      </c>
      <c r="M41" s="12">
        <v>62.991485030534733</v>
      </c>
      <c r="N41" s="12">
        <v>24.120450821706967</v>
      </c>
      <c r="O41" s="12">
        <v>16.930701057544312</v>
      </c>
      <c r="P41" s="12">
        <v>23.795752445260909</v>
      </c>
      <c r="Q41" s="12">
        <v>14.889739834169109</v>
      </c>
      <c r="R41" s="12">
        <v>23.517439551164294</v>
      </c>
      <c r="S41" s="12">
        <v>36.690916538404252</v>
      </c>
      <c r="T41" s="12">
        <v>585.8950275557321</v>
      </c>
      <c r="U41" s="12">
        <v>181.04253760985057</v>
      </c>
      <c r="V41" s="12">
        <v>227.14970706519043</v>
      </c>
      <c r="W41" s="12">
        <v>35.484893997318906</v>
      </c>
      <c r="X41" s="12">
        <v>19.018047763268957</v>
      </c>
      <c r="Y41" s="12">
        <v>58.538478724988835</v>
      </c>
      <c r="Z41" s="12">
        <v>26.903579762673154</v>
      </c>
      <c r="AA41" s="12">
        <v>574.11311503897525</v>
      </c>
      <c r="AB41" s="12">
        <v>632.60520828161464</v>
      </c>
      <c r="AC41" s="12">
        <v>403.414539993049</v>
      </c>
      <c r="AD41" s="12">
        <v>372.24349585422772</v>
      </c>
      <c r="AE41" s="12">
        <v>83.818566605431712</v>
      </c>
      <c r="AF41" s="12">
        <v>99.543245121890678</v>
      </c>
      <c r="AG41" s="12">
        <v>44.019822749615209</v>
      </c>
      <c r="AH41" s="12">
        <v>65.217988183307682</v>
      </c>
      <c r="AI41" s="12">
        <v>87.065550369892264</v>
      </c>
      <c r="AJ41" s="12">
        <v>82.51977309964748</v>
      </c>
      <c r="AK41" s="12">
        <v>3.2005982821111165</v>
      </c>
      <c r="AL41" s="12">
        <v>12.89516409314334</v>
      </c>
      <c r="AM41" s="12">
        <v>104.69203366267813</v>
      </c>
      <c r="AN41" s="12">
        <v>17.25539943399037</v>
      </c>
      <c r="AO41" s="13">
        <f t="shared" si="0"/>
        <v>4756.181818181818</v>
      </c>
      <c r="AP41" s="14"/>
      <c r="AS41" s="15"/>
    </row>
    <row r="42" spans="1:45" x14ac:dyDescent="0.25">
      <c r="A42" s="11" t="s">
        <v>51</v>
      </c>
      <c r="B42" s="14">
        <f>SUM(B3:B41)</f>
        <v>4671.0987353858463</v>
      </c>
      <c r="C42" s="14">
        <f t="shared" ref="C42:AN42" si="3">SUM(C3:C41)</f>
        <v>7861.5810808678052</v>
      </c>
      <c r="D42" s="14">
        <f t="shared" si="3"/>
        <v>4137.8398550332331</v>
      </c>
      <c r="E42" s="14">
        <f t="shared" si="3"/>
        <v>3569.5335879554145</v>
      </c>
      <c r="F42" s="14">
        <f t="shared" si="3"/>
        <v>11431.854766927934</v>
      </c>
      <c r="G42" s="14">
        <f t="shared" si="3"/>
        <v>4256.6326590830258</v>
      </c>
      <c r="H42" s="14">
        <f t="shared" si="3"/>
        <v>6126.2186555828584</v>
      </c>
      <c r="I42" s="14">
        <f t="shared" si="3"/>
        <v>8227.7199121088252</v>
      </c>
      <c r="J42" s="14">
        <f t="shared" si="3"/>
        <v>12211.103689149295</v>
      </c>
      <c r="K42" s="14">
        <f t="shared" si="3"/>
        <v>4645.9263856486632</v>
      </c>
      <c r="L42" s="14">
        <f t="shared" si="3"/>
        <v>8105.1518431819168</v>
      </c>
      <c r="M42" s="14">
        <f t="shared" si="3"/>
        <v>6061.7235789414635</v>
      </c>
      <c r="N42" s="14">
        <f t="shared" si="3"/>
        <v>5027.9199821534503</v>
      </c>
      <c r="O42" s="14">
        <f t="shared" si="3"/>
        <v>5171.7693034599479</v>
      </c>
      <c r="P42" s="14">
        <f t="shared" si="3"/>
        <v>4703.5820466273644</v>
      </c>
      <c r="Q42" s="14">
        <f t="shared" si="3"/>
        <v>3033.3311344597928</v>
      </c>
      <c r="R42" s="14">
        <f t="shared" si="3"/>
        <v>3790.812068269332</v>
      </c>
      <c r="S42" s="14">
        <f t="shared" si="3"/>
        <v>5662.2824768310556</v>
      </c>
      <c r="T42" s="14">
        <f t="shared" si="3"/>
        <v>6121.7569893475511</v>
      </c>
      <c r="U42" s="14">
        <f t="shared" si="3"/>
        <v>6737.7216214412711</v>
      </c>
      <c r="V42" s="14">
        <f t="shared" si="3"/>
        <v>5255.0753545700654</v>
      </c>
      <c r="W42" s="14">
        <f t="shared" si="3"/>
        <v>2813.528168917534</v>
      </c>
      <c r="X42" s="14">
        <f t="shared" si="3"/>
        <v>2404.7021854105187</v>
      </c>
      <c r="Y42" s="14">
        <f t="shared" si="3"/>
        <v>4221.1752776855883</v>
      </c>
      <c r="Z42" s="14">
        <f t="shared" si="3"/>
        <v>4673.2404986354431</v>
      </c>
      <c r="AA42" s="14">
        <f t="shared" si="3"/>
        <v>29700.340584423182</v>
      </c>
      <c r="AB42" s="14">
        <f t="shared" si="3"/>
        <v>30551.438118334216</v>
      </c>
      <c r="AC42" s="14">
        <f t="shared" si="3"/>
        <v>25180.751163127396</v>
      </c>
      <c r="AD42" s="14">
        <f t="shared" si="3"/>
        <v>18695.486166291346</v>
      </c>
      <c r="AE42" s="14">
        <f t="shared" si="3"/>
        <v>9231.074448381778</v>
      </c>
      <c r="AF42" s="14">
        <f t="shared" si="3"/>
        <v>11861.534783089739</v>
      </c>
      <c r="AG42" s="14">
        <f t="shared" si="3"/>
        <v>7403.5030908307217</v>
      </c>
      <c r="AH42" s="14">
        <f t="shared" si="3"/>
        <v>13289.883694134578</v>
      </c>
      <c r="AI42" s="14">
        <f t="shared" si="3"/>
        <v>8026.0043909380756</v>
      </c>
      <c r="AJ42" s="14">
        <f t="shared" si="3"/>
        <v>6639.0012528793131</v>
      </c>
      <c r="AK42" s="14">
        <f t="shared" si="3"/>
        <v>2019.2131168026697</v>
      </c>
      <c r="AL42" s="14">
        <f t="shared" si="3"/>
        <v>5577.7231688589782</v>
      </c>
      <c r="AM42" s="14">
        <f t="shared" si="3"/>
        <v>1985.5930304936348</v>
      </c>
      <c r="AN42" s="14">
        <f t="shared" si="3"/>
        <v>4486.3529519209878</v>
      </c>
      <c r="AO42" s="14">
        <f>SUM(AO3:AO41)</f>
        <v>315571.18181818177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37165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6.7489542249312784</v>
      </c>
      <c r="C3" s="12">
        <v>130.37752479980878</v>
      </c>
      <c r="D3" s="12">
        <v>99.393689494442455</v>
      </c>
      <c r="E3" s="12">
        <v>68.716624835663922</v>
      </c>
      <c r="F3" s="12">
        <v>359.22842715429664</v>
      </c>
      <c r="G3" s="12">
        <v>107.36972630572488</v>
      </c>
      <c r="H3" s="12">
        <v>95.405671088801242</v>
      </c>
      <c r="I3" s="12">
        <v>53.071321859686869</v>
      </c>
      <c r="J3" s="12">
        <v>97.553065614915752</v>
      </c>
      <c r="K3" s="12">
        <v>39.880184056412098</v>
      </c>
      <c r="L3" s="12">
        <v>123.93534122146529</v>
      </c>
      <c r="M3" s="12">
        <v>99.393689494442455</v>
      </c>
      <c r="N3" s="12">
        <v>26.075504959961755</v>
      </c>
      <c r="O3" s="12">
        <v>29.756752719015182</v>
      </c>
      <c r="P3" s="12">
        <v>30.370294012190751</v>
      </c>
      <c r="Q3" s="12">
        <v>11.350513923748059</v>
      </c>
      <c r="R3" s="12">
        <v>9.8166606908091314</v>
      </c>
      <c r="S3" s="12">
        <v>28.529670132664037</v>
      </c>
      <c r="T3" s="12">
        <v>23.621339787259473</v>
      </c>
      <c r="U3" s="12">
        <v>6.4421835783434931</v>
      </c>
      <c r="V3" s="12">
        <v>14.724991036213698</v>
      </c>
      <c r="W3" s="12">
        <v>7.9760368112824196</v>
      </c>
      <c r="X3" s="12">
        <v>6.7489542249312784</v>
      </c>
      <c r="Y3" s="12">
        <v>20.553633321381618</v>
      </c>
      <c r="Z3" s="12">
        <v>30.677064658778537</v>
      </c>
      <c r="AA3" s="12">
        <v>87.736404924106608</v>
      </c>
      <c r="AB3" s="12">
        <v>99.700460141030248</v>
      </c>
      <c r="AC3" s="12">
        <v>267.50400382454882</v>
      </c>
      <c r="AD3" s="12">
        <v>115.34576311700729</v>
      </c>
      <c r="AE3" s="12">
        <v>112.27805665112945</v>
      </c>
      <c r="AF3" s="12">
        <v>180.3811401936178</v>
      </c>
      <c r="AG3" s="12">
        <v>24.234881080435045</v>
      </c>
      <c r="AH3" s="12">
        <v>47.856220867694518</v>
      </c>
      <c r="AI3" s="12">
        <v>30.370294012190751</v>
      </c>
      <c r="AJ3" s="12">
        <v>30.063523365602965</v>
      </c>
      <c r="AK3" s="12">
        <v>3.3744771124656392</v>
      </c>
      <c r="AL3" s="12">
        <v>13.804679096450341</v>
      </c>
      <c r="AM3" s="12">
        <v>5.5218716385801363</v>
      </c>
      <c r="AN3" s="12">
        <v>20.860403967969404</v>
      </c>
      <c r="AO3" s="13">
        <f>SUM(B3:AN3)</f>
        <v>2566.7500000000009</v>
      </c>
      <c r="AP3" s="14"/>
      <c r="AR3" s="9" t="s">
        <v>39</v>
      </c>
      <c r="AS3" s="12">
        <f>SUM(B3:Z27,AK3:AN27,B38:Z41,AK38:AN41)</f>
        <v>40370.387615388099</v>
      </c>
      <c r="AU3" s="9" t="s">
        <v>40</v>
      </c>
      <c r="AV3" s="15">
        <f>SUM(AS11:AS16,AT11:AX11)</f>
        <v>80935.261356920077</v>
      </c>
      <c r="AW3" s="16">
        <f>AV3/AY$17</f>
        <v>0.58199695722258926</v>
      </c>
    </row>
    <row r="4" spans="1:51" x14ac:dyDescent="0.25">
      <c r="A4" s="1" t="s">
        <v>4</v>
      </c>
      <c r="B4" s="12">
        <v>122</v>
      </c>
      <c r="C4" s="12">
        <v>22.75</v>
      </c>
      <c r="D4" s="12">
        <v>76.25</v>
      </c>
      <c r="E4" s="12">
        <v>96.75</v>
      </c>
      <c r="F4" s="12">
        <v>542.25</v>
      </c>
      <c r="G4" s="12">
        <v>122</v>
      </c>
      <c r="H4" s="12">
        <v>110</v>
      </c>
      <c r="I4" s="12">
        <v>99</v>
      </c>
      <c r="J4" s="12">
        <v>175.5</v>
      </c>
      <c r="K4" s="12">
        <v>50.5</v>
      </c>
      <c r="L4" s="12">
        <v>87</v>
      </c>
      <c r="M4" s="12">
        <v>185.5</v>
      </c>
      <c r="N4" s="12">
        <v>32.25</v>
      </c>
      <c r="O4" s="12">
        <v>32.25</v>
      </c>
      <c r="P4" s="12">
        <v>23.75</v>
      </c>
      <c r="Q4" s="12">
        <v>19.5</v>
      </c>
      <c r="R4" s="12">
        <v>21.75</v>
      </c>
      <c r="S4" s="12">
        <v>39.25</v>
      </c>
      <c r="T4" s="12">
        <v>22.75</v>
      </c>
      <c r="U4" s="12">
        <v>11.25</v>
      </c>
      <c r="V4" s="12">
        <v>14.75</v>
      </c>
      <c r="W4" s="12">
        <v>8.25</v>
      </c>
      <c r="X4" s="12">
        <v>8.5</v>
      </c>
      <c r="Y4" s="12">
        <v>11.5</v>
      </c>
      <c r="Z4" s="12">
        <v>23.5</v>
      </c>
      <c r="AA4" s="12">
        <v>153.5</v>
      </c>
      <c r="AB4" s="12">
        <v>154.5</v>
      </c>
      <c r="AC4" s="12">
        <v>436</v>
      </c>
      <c r="AD4" s="12">
        <v>162.25</v>
      </c>
      <c r="AE4" s="12">
        <v>64.5</v>
      </c>
      <c r="AF4" s="12">
        <v>104</v>
      </c>
      <c r="AG4" s="12">
        <v>34.75</v>
      </c>
      <c r="AH4" s="12">
        <v>51.5</v>
      </c>
      <c r="AI4" s="12">
        <v>46.75</v>
      </c>
      <c r="AJ4" s="12">
        <v>32.5</v>
      </c>
      <c r="AK4" s="12">
        <v>3.75</v>
      </c>
      <c r="AL4" s="12">
        <v>11.5</v>
      </c>
      <c r="AM4" s="12">
        <v>5</v>
      </c>
      <c r="AN4" s="12">
        <v>19.5</v>
      </c>
      <c r="AO4" s="13">
        <f t="shared" ref="AO4:AO41" si="0">SUM(B4:AN4)</f>
        <v>3238.75</v>
      </c>
      <c r="AP4" s="14"/>
      <c r="AR4" s="9" t="s">
        <v>41</v>
      </c>
      <c r="AS4" s="12">
        <f>SUM(AA28:AJ37)</f>
        <v>38486.804788561232</v>
      </c>
      <c r="AU4" s="9" t="s">
        <v>42</v>
      </c>
      <c r="AV4" s="15">
        <f>SUM(AT12:AX16)</f>
        <v>58129.488643079923</v>
      </c>
      <c r="AW4" s="16">
        <f>AV4/AY$17</f>
        <v>0.41800304277741068</v>
      </c>
    </row>
    <row r="5" spans="1:51" x14ac:dyDescent="0.25">
      <c r="A5" s="1" t="s">
        <v>5</v>
      </c>
      <c r="B5" s="12">
        <v>100</v>
      </c>
      <c r="C5" s="12">
        <v>57.5</v>
      </c>
      <c r="D5" s="12">
        <v>8</v>
      </c>
      <c r="E5" s="12">
        <v>23.5</v>
      </c>
      <c r="F5" s="12">
        <v>399</v>
      </c>
      <c r="G5" s="12">
        <v>55.25</v>
      </c>
      <c r="H5" s="12">
        <v>37.75</v>
      </c>
      <c r="I5" s="12">
        <v>31.25</v>
      </c>
      <c r="J5" s="12">
        <v>82</v>
      </c>
      <c r="K5" s="12">
        <v>33.5</v>
      </c>
      <c r="L5" s="12">
        <v>39.25</v>
      </c>
      <c r="M5" s="12">
        <v>105.75</v>
      </c>
      <c r="N5" s="12">
        <v>14</v>
      </c>
      <c r="O5" s="12">
        <v>10</v>
      </c>
      <c r="P5" s="12">
        <v>12.25</v>
      </c>
      <c r="Q5" s="12">
        <v>3</v>
      </c>
      <c r="R5" s="12">
        <v>9.5</v>
      </c>
      <c r="S5" s="12">
        <v>20.5</v>
      </c>
      <c r="T5" s="12">
        <v>8</v>
      </c>
      <c r="U5" s="12">
        <v>7.75</v>
      </c>
      <c r="V5" s="12">
        <v>11.5</v>
      </c>
      <c r="W5" s="12">
        <v>4.5</v>
      </c>
      <c r="X5" s="12">
        <v>5.25</v>
      </c>
      <c r="Y5" s="12">
        <v>14.5</v>
      </c>
      <c r="Z5" s="12">
        <v>3</v>
      </c>
      <c r="AA5" s="12">
        <v>110</v>
      </c>
      <c r="AB5" s="12">
        <v>113.25</v>
      </c>
      <c r="AC5" s="12">
        <v>248.75</v>
      </c>
      <c r="AD5" s="12">
        <v>108</v>
      </c>
      <c r="AE5" s="12">
        <v>32.75</v>
      </c>
      <c r="AF5" s="12">
        <v>26.5</v>
      </c>
      <c r="AG5" s="12">
        <v>17.25</v>
      </c>
      <c r="AH5" s="12">
        <v>12.75</v>
      </c>
      <c r="AI5" s="12">
        <v>16.5</v>
      </c>
      <c r="AJ5" s="12">
        <v>13</v>
      </c>
      <c r="AK5" s="12">
        <v>2.5</v>
      </c>
      <c r="AL5" s="12">
        <v>7.25</v>
      </c>
      <c r="AM5" s="12">
        <v>3</v>
      </c>
      <c r="AN5" s="12">
        <v>7</v>
      </c>
      <c r="AO5" s="13">
        <f t="shared" si="0"/>
        <v>1815</v>
      </c>
      <c r="AP5" s="14"/>
      <c r="AR5" s="9" t="s">
        <v>43</v>
      </c>
      <c r="AS5" s="12">
        <f>SUM(AA3:AJ27,B28:Z37,AA38:AJ41,AK28:AN37)</f>
        <v>60207.557596050698</v>
      </c>
    </row>
    <row r="6" spans="1:51" x14ac:dyDescent="0.25">
      <c r="A6" s="1" t="s">
        <v>6</v>
      </c>
      <c r="B6" s="12">
        <v>68.5</v>
      </c>
      <c r="C6" s="12">
        <v>63.75</v>
      </c>
      <c r="D6" s="12">
        <v>25</v>
      </c>
      <c r="E6" s="12">
        <v>6</v>
      </c>
      <c r="F6" s="12">
        <v>142.25</v>
      </c>
      <c r="G6" s="12">
        <v>41.25</v>
      </c>
      <c r="H6" s="12">
        <v>37</v>
      </c>
      <c r="I6" s="12">
        <v>42</v>
      </c>
      <c r="J6" s="12">
        <v>79.5</v>
      </c>
      <c r="K6" s="12">
        <v>29.75</v>
      </c>
      <c r="L6" s="12">
        <v>51</v>
      </c>
      <c r="M6" s="12">
        <v>140.5</v>
      </c>
      <c r="N6" s="12">
        <v>13</v>
      </c>
      <c r="O6" s="12">
        <v>11.5</v>
      </c>
      <c r="P6" s="12">
        <v>15.25</v>
      </c>
      <c r="Q6" s="12">
        <v>3.75</v>
      </c>
      <c r="R6" s="12">
        <v>9.5</v>
      </c>
      <c r="S6" s="12">
        <v>19.75</v>
      </c>
      <c r="T6" s="12">
        <v>8.5</v>
      </c>
      <c r="U6" s="12">
        <v>7.25</v>
      </c>
      <c r="V6" s="12">
        <v>18.25</v>
      </c>
      <c r="W6" s="12">
        <v>4.75</v>
      </c>
      <c r="X6" s="12">
        <v>8.25</v>
      </c>
      <c r="Y6" s="12">
        <v>11.25</v>
      </c>
      <c r="Z6" s="12">
        <v>9.25</v>
      </c>
      <c r="AA6" s="12">
        <v>127</v>
      </c>
      <c r="AB6" s="12">
        <v>137.75</v>
      </c>
      <c r="AC6" s="12">
        <v>302.5</v>
      </c>
      <c r="AD6" s="12">
        <v>201.25</v>
      </c>
      <c r="AE6" s="12">
        <v>79.25</v>
      </c>
      <c r="AF6" s="12">
        <v>52.25</v>
      </c>
      <c r="AG6" s="12">
        <v>11.75</v>
      </c>
      <c r="AH6" s="12">
        <v>10</v>
      </c>
      <c r="AI6" s="12">
        <v>14</v>
      </c>
      <c r="AJ6" s="12">
        <v>10</v>
      </c>
      <c r="AK6" s="12">
        <v>4.5</v>
      </c>
      <c r="AL6" s="12">
        <v>7.5</v>
      </c>
      <c r="AM6" s="12">
        <v>1.75</v>
      </c>
      <c r="AN6" s="12">
        <v>9</v>
      </c>
      <c r="AO6" s="13">
        <f t="shared" si="0"/>
        <v>1835.25</v>
      </c>
      <c r="AP6" s="14"/>
      <c r="AS6" s="12"/>
    </row>
    <row r="7" spans="1:51" x14ac:dyDescent="0.25">
      <c r="A7" s="1" t="s">
        <v>7</v>
      </c>
      <c r="B7" s="12">
        <v>305</v>
      </c>
      <c r="C7" s="12">
        <v>544.75</v>
      </c>
      <c r="D7" s="12">
        <v>414.25</v>
      </c>
      <c r="E7" s="12">
        <v>150</v>
      </c>
      <c r="F7" s="12">
        <v>18.5</v>
      </c>
      <c r="G7" s="12">
        <v>312.75</v>
      </c>
      <c r="H7" s="12">
        <v>217.25</v>
      </c>
      <c r="I7" s="12">
        <v>217.75</v>
      </c>
      <c r="J7" s="12">
        <v>337.75</v>
      </c>
      <c r="K7" s="12">
        <v>126.75</v>
      </c>
      <c r="L7" s="12">
        <v>242</v>
      </c>
      <c r="M7" s="12">
        <v>247.25</v>
      </c>
      <c r="N7" s="12">
        <v>90.5</v>
      </c>
      <c r="O7" s="12">
        <v>89.75</v>
      </c>
      <c r="P7" s="12">
        <v>77.25</v>
      </c>
      <c r="Q7" s="12">
        <v>56.5</v>
      </c>
      <c r="R7" s="12">
        <v>86.5</v>
      </c>
      <c r="S7" s="12">
        <v>177.5</v>
      </c>
      <c r="T7" s="12">
        <v>48.5</v>
      </c>
      <c r="U7" s="12">
        <v>72.25</v>
      </c>
      <c r="V7" s="12">
        <v>101</v>
      </c>
      <c r="W7" s="12">
        <v>45</v>
      </c>
      <c r="X7" s="12">
        <v>53.25</v>
      </c>
      <c r="Y7" s="12">
        <v>40.25</v>
      </c>
      <c r="Z7" s="12">
        <v>45.75</v>
      </c>
      <c r="AA7" s="12">
        <v>512.25</v>
      </c>
      <c r="AB7" s="12">
        <v>398.5</v>
      </c>
      <c r="AC7" s="12">
        <v>1122.25</v>
      </c>
      <c r="AD7" s="12">
        <v>592</v>
      </c>
      <c r="AE7" s="12">
        <v>194</v>
      </c>
      <c r="AF7" s="12">
        <v>155.75</v>
      </c>
      <c r="AG7" s="12">
        <v>86.5</v>
      </c>
      <c r="AH7" s="12">
        <v>49.25</v>
      </c>
      <c r="AI7" s="12">
        <v>105.5</v>
      </c>
      <c r="AJ7" s="12">
        <v>61.5</v>
      </c>
      <c r="AK7" s="12">
        <v>25.5</v>
      </c>
      <c r="AL7" s="12">
        <v>98</v>
      </c>
      <c r="AM7" s="12">
        <v>14.5</v>
      </c>
      <c r="AN7" s="12">
        <v>38.5</v>
      </c>
      <c r="AO7" s="13">
        <f t="shared" si="0"/>
        <v>7572</v>
      </c>
      <c r="AP7" s="14"/>
      <c r="AR7" s="9" t="s">
        <v>44</v>
      </c>
      <c r="AS7" s="12">
        <f>SUM(AJ3:AN41,B37:AI41)</f>
        <v>15051.535596619324</v>
      </c>
    </row>
    <row r="8" spans="1:51" x14ac:dyDescent="0.25">
      <c r="A8" s="1" t="s">
        <v>8</v>
      </c>
      <c r="B8" s="12">
        <v>92.75</v>
      </c>
      <c r="C8" s="12">
        <v>104.25</v>
      </c>
      <c r="D8" s="12">
        <v>51.75</v>
      </c>
      <c r="E8" s="12">
        <v>47.25</v>
      </c>
      <c r="F8" s="12">
        <v>267</v>
      </c>
      <c r="G8" s="12">
        <v>3.5</v>
      </c>
      <c r="H8" s="12">
        <v>71.75</v>
      </c>
      <c r="I8" s="12">
        <v>78.75</v>
      </c>
      <c r="J8" s="12">
        <v>120.5</v>
      </c>
      <c r="K8" s="12">
        <v>56.25</v>
      </c>
      <c r="L8" s="12">
        <v>82.5</v>
      </c>
      <c r="M8" s="12">
        <v>137</v>
      </c>
      <c r="N8" s="12">
        <v>30.25</v>
      </c>
      <c r="O8" s="12">
        <v>27.25</v>
      </c>
      <c r="P8" s="12">
        <v>23</v>
      </c>
      <c r="Q8" s="12">
        <v>10.5</v>
      </c>
      <c r="R8" s="12">
        <v>15</v>
      </c>
      <c r="S8" s="12">
        <v>24</v>
      </c>
      <c r="T8" s="12">
        <v>15.5</v>
      </c>
      <c r="U8" s="12">
        <v>8.75</v>
      </c>
      <c r="V8" s="12">
        <v>12.75</v>
      </c>
      <c r="W8" s="12">
        <v>3.75</v>
      </c>
      <c r="X8" s="12">
        <v>5.5</v>
      </c>
      <c r="Y8" s="12">
        <v>11.5</v>
      </c>
      <c r="Z8" s="12">
        <v>30</v>
      </c>
      <c r="AA8" s="12">
        <v>121.25</v>
      </c>
      <c r="AB8" s="12">
        <v>130.25</v>
      </c>
      <c r="AC8" s="12">
        <v>295.75</v>
      </c>
      <c r="AD8" s="12">
        <v>207.25</v>
      </c>
      <c r="AE8" s="12">
        <v>104.25</v>
      </c>
      <c r="AF8" s="12">
        <v>74.75</v>
      </c>
      <c r="AG8" s="12">
        <v>13</v>
      </c>
      <c r="AH8" s="12">
        <v>18</v>
      </c>
      <c r="AI8" s="12">
        <v>16.25</v>
      </c>
      <c r="AJ8" s="12">
        <v>12</v>
      </c>
      <c r="AK8" s="12">
        <v>7.25</v>
      </c>
      <c r="AL8" s="12">
        <v>8</v>
      </c>
      <c r="AM8" s="12">
        <v>3</v>
      </c>
      <c r="AN8" s="12">
        <v>8.5</v>
      </c>
      <c r="AO8" s="13">
        <f t="shared" si="0"/>
        <v>2350.5</v>
      </c>
      <c r="AP8" s="14"/>
      <c r="AS8" s="15"/>
    </row>
    <row r="9" spans="1:51" x14ac:dyDescent="0.25">
      <c r="A9" s="1" t="s">
        <v>9</v>
      </c>
      <c r="B9" s="12">
        <v>69.75</v>
      </c>
      <c r="C9" s="12">
        <v>100.75</v>
      </c>
      <c r="D9" s="12">
        <v>42.25</v>
      </c>
      <c r="E9" s="12">
        <v>32.75</v>
      </c>
      <c r="F9" s="12">
        <v>199.25</v>
      </c>
      <c r="G9" s="12">
        <v>75.5</v>
      </c>
      <c r="H9" s="12">
        <v>7.5</v>
      </c>
      <c r="I9" s="12">
        <v>39.75</v>
      </c>
      <c r="J9" s="12">
        <v>84.25</v>
      </c>
      <c r="K9" s="12">
        <v>28.75</v>
      </c>
      <c r="L9" s="12">
        <v>77</v>
      </c>
      <c r="M9" s="12">
        <v>193.75</v>
      </c>
      <c r="N9" s="12">
        <v>36.75</v>
      </c>
      <c r="O9" s="12">
        <v>50.25</v>
      </c>
      <c r="P9" s="12">
        <v>32.25</v>
      </c>
      <c r="Q9" s="12">
        <v>15.5</v>
      </c>
      <c r="R9" s="12">
        <v>18.75</v>
      </c>
      <c r="S9" s="12">
        <v>36.75</v>
      </c>
      <c r="T9" s="12">
        <v>50.5</v>
      </c>
      <c r="U9" s="12">
        <v>22.25</v>
      </c>
      <c r="V9" s="12">
        <v>31.75</v>
      </c>
      <c r="W9" s="12">
        <v>12.75</v>
      </c>
      <c r="X9" s="12">
        <v>8.25</v>
      </c>
      <c r="Y9" s="12">
        <v>23.25</v>
      </c>
      <c r="Z9" s="12">
        <v>42.5</v>
      </c>
      <c r="AA9" s="12">
        <v>186</v>
      </c>
      <c r="AB9" s="12">
        <v>193.25</v>
      </c>
      <c r="AC9" s="12">
        <v>464.75</v>
      </c>
      <c r="AD9" s="12">
        <v>274.5</v>
      </c>
      <c r="AE9" s="12">
        <v>127</v>
      </c>
      <c r="AF9" s="12">
        <v>84.75</v>
      </c>
      <c r="AG9" s="12">
        <v>23.75</v>
      </c>
      <c r="AH9" s="12">
        <v>30</v>
      </c>
      <c r="AI9" s="12">
        <v>18.75</v>
      </c>
      <c r="AJ9" s="12">
        <v>16.75</v>
      </c>
      <c r="AK9" s="12">
        <v>4.5</v>
      </c>
      <c r="AL9" s="12">
        <v>17</v>
      </c>
      <c r="AM9" s="12">
        <v>5.5</v>
      </c>
      <c r="AN9" s="12">
        <v>38.75</v>
      </c>
      <c r="AO9" s="13">
        <f t="shared" si="0"/>
        <v>2818</v>
      </c>
      <c r="AP9" s="14"/>
      <c r="AS9" s="15"/>
    </row>
    <row r="10" spans="1:51" x14ac:dyDescent="0.25">
      <c r="A10" s="1">
        <v>19</v>
      </c>
      <c r="B10" s="12">
        <v>50.25</v>
      </c>
      <c r="C10" s="12">
        <v>83.75</v>
      </c>
      <c r="D10" s="12">
        <v>27.25</v>
      </c>
      <c r="E10" s="12">
        <v>39.25</v>
      </c>
      <c r="F10" s="12">
        <v>175.75</v>
      </c>
      <c r="G10" s="12">
        <v>78.75</v>
      </c>
      <c r="H10" s="12">
        <v>39</v>
      </c>
      <c r="I10" s="12">
        <v>7.25</v>
      </c>
      <c r="J10" s="12">
        <v>23.25</v>
      </c>
      <c r="K10" s="12">
        <v>15.25</v>
      </c>
      <c r="L10" s="12">
        <v>58.75</v>
      </c>
      <c r="M10" s="12">
        <v>98.75</v>
      </c>
      <c r="N10" s="12">
        <v>39</v>
      </c>
      <c r="O10" s="12">
        <v>43.5</v>
      </c>
      <c r="P10" s="12">
        <v>37</v>
      </c>
      <c r="Q10" s="12">
        <v>17.5</v>
      </c>
      <c r="R10" s="12">
        <v>26.5</v>
      </c>
      <c r="S10" s="12">
        <v>37.5</v>
      </c>
      <c r="T10" s="12">
        <v>31.5</v>
      </c>
      <c r="U10" s="12">
        <v>20.25</v>
      </c>
      <c r="V10" s="12">
        <v>24.5</v>
      </c>
      <c r="W10" s="12">
        <v>22.5</v>
      </c>
      <c r="X10" s="12">
        <v>11.5</v>
      </c>
      <c r="Y10" s="12">
        <v>34</v>
      </c>
      <c r="Z10" s="12">
        <v>18.25</v>
      </c>
      <c r="AA10" s="12">
        <v>109.75</v>
      </c>
      <c r="AB10" s="12">
        <v>111.25</v>
      </c>
      <c r="AC10" s="12">
        <v>271</v>
      </c>
      <c r="AD10" s="12">
        <v>163</v>
      </c>
      <c r="AE10" s="12">
        <v>64.25</v>
      </c>
      <c r="AF10" s="12">
        <v>52</v>
      </c>
      <c r="AG10" s="12">
        <v>23</v>
      </c>
      <c r="AH10" s="12">
        <v>20.75</v>
      </c>
      <c r="AI10" s="12">
        <v>25</v>
      </c>
      <c r="AJ10" s="12">
        <v>20.25</v>
      </c>
      <c r="AK10" s="12">
        <v>4</v>
      </c>
      <c r="AL10" s="12">
        <v>18.5</v>
      </c>
      <c r="AM10" s="12">
        <v>6.25</v>
      </c>
      <c r="AN10" s="12">
        <v>31</v>
      </c>
      <c r="AO10" s="13">
        <f t="shared" si="0"/>
        <v>1980.75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87.25</v>
      </c>
      <c r="C11" s="12">
        <v>169</v>
      </c>
      <c r="D11" s="12">
        <v>94.5</v>
      </c>
      <c r="E11" s="12">
        <v>101.5</v>
      </c>
      <c r="F11" s="12">
        <v>310</v>
      </c>
      <c r="G11" s="12">
        <v>117.75</v>
      </c>
      <c r="H11" s="12">
        <v>74.5</v>
      </c>
      <c r="I11" s="12">
        <v>23.5</v>
      </c>
      <c r="J11" s="12">
        <v>13.25</v>
      </c>
      <c r="K11" s="12">
        <v>27</v>
      </c>
      <c r="L11" s="12">
        <v>145.75</v>
      </c>
      <c r="M11" s="12">
        <v>203.5</v>
      </c>
      <c r="N11" s="12">
        <v>105.5</v>
      </c>
      <c r="O11" s="12">
        <v>96.5</v>
      </c>
      <c r="P11" s="12">
        <v>82</v>
      </c>
      <c r="Q11" s="12">
        <v>40.25</v>
      </c>
      <c r="R11" s="12">
        <v>52.25</v>
      </c>
      <c r="S11" s="12">
        <v>91.25</v>
      </c>
      <c r="T11" s="12">
        <v>66.25</v>
      </c>
      <c r="U11" s="12">
        <v>43</v>
      </c>
      <c r="V11" s="12">
        <v>54.5</v>
      </c>
      <c r="W11" s="12">
        <v>28.5</v>
      </c>
      <c r="X11" s="12">
        <v>27.25</v>
      </c>
      <c r="Y11" s="12">
        <v>63.5</v>
      </c>
      <c r="Z11" s="12">
        <v>49.25</v>
      </c>
      <c r="AA11" s="12">
        <v>183.5</v>
      </c>
      <c r="AB11" s="12">
        <v>220.75</v>
      </c>
      <c r="AC11" s="12">
        <v>559.5</v>
      </c>
      <c r="AD11" s="12">
        <v>233</v>
      </c>
      <c r="AE11" s="12">
        <v>83.5</v>
      </c>
      <c r="AF11" s="12">
        <v>79</v>
      </c>
      <c r="AG11" s="12">
        <v>35.25</v>
      </c>
      <c r="AH11" s="12">
        <v>52.25</v>
      </c>
      <c r="AI11" s="12">
        <v>58.25</v>
      </c>
      <c r="AJ11" s="12">
        <v>49</v>
      </c>
      <c r="AK11" s="12">
        <v>8.5</v>
      </c>
      <c r="AL11" s="12">
        <v>24.5</v>
      </c>
      <c r="AM11" s="12">
        <v>11.25</v>
      </c>
      <c r="AN11" s="12">
        <v>47</v>
      </c>
      <c r="AO11" s="13">
        <f t="shared" si="0"/>
        <v>3812.75</v>
      </c>
      <c r="AP11" s="14"/>
      <c r="AR11" s="18" t="s">
        <v>45</v>
      </c>
      <c r="AS11" s="15">
        <f>SUM(AA28:AD31)</f>
        <v>2641.9827587228465</v>
      </c>
      <c r="AT11" s="15">
        <f>SUM(Z28:Z31,H28:K31)</f>
        <v>5484.4324779699182</v>
      </c>
      <c r="AU11" s="15">
        <f>SUM(AE28:AJ31)</f>
        <v>15824.8981167949</v>
      </c>
      <c r="AV11" s="15">
        <f>SUM(B28:G31)</f>
        <v>6603.5653446119195</v>
      </c>
      <c r="AW11" s="15">
        <f>SUM(AM28:AN31,T28:Y31)</f>
        <v>5006.5470406534532</v>
      </c>
      <c r="AX11" s="15">
        <f>SUM(AK28:AL31,L28:S31)</f>
        <v>7350.824261246963</v>
      </c>
      <c r="AY11" s="14">
        <f t="shared" ref="AY11:AY16" si="1">SUM(AS11:AX11)</f>
        <v>42912.25</v>
      </c>
    </row>
    <row r="12" spans="1:51" x14ac:dyDescent="0.25">
      <c r="A12" s="1" t="s">
        <v>10</v>
      </c>
      <c r="B12" s="12">
        <v>33.75</v>
      </c>
      <c r="C12" s="12">
        <v>46</v>
      </c>
      <c r="D12" s="12">
        <v>29</v>
      </c>
      <c r="E12" s="12">
        <v>35.25</v>
      </c>
      <c r="F12" s="12">
        <v>119.25</v>
      </c>
      <c r="G12" s="12">
        <v>48.75</v>
      </c>
      <c r="H12" s="12">
        <v>35.5</v>
      </c>
      <c r="I12" s="12">
        <v>16.75</v>
      </c>
      <c r="J12" s="12">
        <v>30.5</v>
      </c>
      <c r="K12" s="12">
        <v>8.5</v>
      </c>
      <c r="L12" s="12">
        <v>121.5</v>
      </c>
      <c r="M12" s="12">
        <v>191.25</v>
      </c>
      <c r="N12" s="12">
        <v>115.5</v>
      </c>
      <c r="O12" s="12">
        <v>105.25</v>
      </c>
      <c r="P12" s="12">
        <v>46.75</v>
      </c>
      <c r="Q12" s="12">
        <v>24.25</v>
      </c>
      <c r="R12" s="12">
        <v>49.75</v>
      </c>
      <c r="S12" s="12">
        <v>72.75</v>
      </c>
      <c r="T12" s="12">
        <v>13.25</v>
      </c>
      <c r="U12" s="12">
        <v>5</v>
      </c>
      <c r="V12" s="12">
        <v>16.5</v>
      </c>
      <c r="W12" s="12">
        <v>5.75</v>
      </c>
      <c r="X12" s="12">
        <v>2.5</v>
      </c>
      <c r="Y12" s="12">
        <v>19</v>
      </c>
      <c r="Z12" s="12">
        <v>22.75</v>
      </c>
      <c r="AA12" s="12">
        <v>141.75</v>
      </c>
      <c r="AB12" s="12">
        <v>155.25</v>
      </c>
      <c r="AC12" s="12">
        <v>405</v>
      </c>
      <c r="AD12" s="12">
        <v>167.75</v>
      </c>
      <c r="AE12" s="12">
        <v>67</v>
      </c>
      <c r="AF12" s="12">
        <v>66.75</v>
      </c>
      <c r="AG12" s="12">
        <v>17</v>
      </c>
      <c r="AH12" s="12">
        <v>36.25</v>
      </c>
      <c r="AI12" s="12">
        <v>23.25</v>
      </c>
      <c r="AJ12" s="12">
        <v>13.75</v>
      </c>
      <c r="AK12" s="12">
        <v>33.25</v>
      </c>
      <c r="AL12" s="12">
        <v>45.5</v>
      </c>
      <c r="AM12" s="12">
        <v>2.75</v>
      </c>
      <c r="AN12" s="12">
        <v>7.5</v>
      </c>
      <c r="AO12" s="13">
        <f t="shared" si="0"/>
        <v>2397.75</v>
      </c>
      <c r="AP12" s="14"/>
      <c r="AR12" s="17" t="s">
        <v>46</v>
      </c>
      <c r="AS12" s="15">
        <f>SUM(AA27:AD27,AA9:AD12)</f>
        <v>4917.75</v>
      </c>
      <c r="AT12" s="15">
        <f>SUM(Z27,Z9:Z12,H9:K12,H27:K27)</f>
        <v>735</v>
      </c>
      <c r="AU12" s="15">
        <f>SUM(AE9:AJ12,AE27:AJ27)</f>
        <v>1278</v>
      </c>
      <c r="AV12" s="15">
        <f>SUM(B9:G12,B27:G27)</f>
        <v>2325.5</v>
      </c>
      <c r="AW12" s="15">
        <f>SUM(T9:Y12,AM9:AN12,T27:Y27,AM27:AN27)</f>
        <v>828.5</v>
      </c>
      <c r="AX12" s="15">
        <f>SUM(L9:S12,AK9:AL12,L27:S27,AK27:AL27)</f>
        <v>2762.75</v>
      </c>
      <c r="AY12" s="14">
        <f t="shared" si="1"/>
        <v>12847.5</v>
      </c>
    </row>
    <row r="13" spans="1:51" x14ac:dyDescent="0.25">
      <c r="A13" s="1" t="s">
        <v>11</v>
      </c>
      <c r="B13" s="12">
        <v>99.924292594822404</v>
      </c>
      <c r="C13" s="12">
        <v>102.57480433473812</v>
      </c>
      <c r="D13" s="12">
        <v>46.118904274533413</v>
      </c>
      <c r="E13" s="12">
        <v>60.166616496086696</v>
      </c>
      <c r="F13" s="12">
        <v>224.49834437086093</v>
      </c>
      <c r="G13" s="12">
        <v>90.647501505117404</v>
      </c>
      <c r="H13" s="12">
        <v>86.141631547260687</v>
      </c>
      <c r="I13" s="12">
        <v>70.503612281757981</v>
      </c>
      <c r="J13" s="12">
        <v>149.22381095725467</v>
      </c>
      <c r="K13" s="12">
        <v>97.538832028898256</v>
      </c>
      <c r="L13" s="12">
        <v>24.914810355207706</v>
      </c>
      <c r="M13" s="12">
        <v>332.1091210114389</v>
      </c>
      <c r="N13" s="12">
        <v>165.92203491872368</v>
      </c>
      <c r="O13" s="12">
        <v>221.05267910897052</v>
      </c>
      <c r="P13" s="12">
        <v>181.29500301023481</v>
      </c>
      <c r="Q13" s="12">
        <v>65.202588801926552</v>
      </c>
      <c r="R13" s="12">
        <v>63.082179409993984</v>
      </c>
      <c r="S13" s="12">
        <v>87.731938591210124</v>
      </c>
      <c r="T13" s="12">
        <v>39.492624924744135</v>
      </c>
      <c r="U13" s="12">
        <v>18.553582179409993</v>
      </c>
      <c r="V13" s="12">
        <v>31.806140878988561</v>
      </c>
      <c r="W13" s="12">
        <v>17.758428657435282</v>
      </c>
      <c r="X13" s="12">
        <v>26.505117399157136</v>
      </c>
      <c r="Y13" s="12">
        <v>30.215833835039135</v>
      </c>
      <c r="Z13" s="12">
        <v>85.611529199277541</v>
      </c>
      <c r="AA13" s="12">
        <v>247.02769416014451</v>
      </c>
      <c r="AB13" s="12">
        <v>238.8111077664058</v>
      </c>
      <c r="AC13" s="12">
        <v>577.54650812763396</v>
      </c>
      <c r="AD13" s="12">
        <v>241.19656833232995</v>
      </c>
      <c r="AE13" s="12">
        <v>137.82661047561712</v>
      </c>
      <c r="AF13" s="12">
        <v>194.81261288380495</v>
      </c>
      <c r="AG13" s="12">
        <v>28.625526791089705</v>
      </c>
      <c r="AH13" s="12">
        <v>67.057947019867555</v>
      </c>
      <c r="AI13" s="12">
        <v>46.118904274533413</v>
      </c>
      <c r="AJ13" s="12">
        <v>24.649759181216137</v>
      </c>
      <c r="AK13" s="12">
        <v>44.263546056592418</v>
      </c>
      <c r="AL13" s="12">
        <v>100.98449729078868</v>
      </c>
      <c r="AM13" s="12">
        <v>4.7709211318482847</v>
      </c>
      <c r="AN13" s="12">
        <v>30.215833835039135</v>
      </c>
      <c r="AO13" s="13">
        <f t="shared" si="0"/>
        <v>4402.4999999999991</v>
      </c>
      <c r="AP13" s="14"/>
      <c r="AR13" s="17" t="s">
        <v>47</v>
      </c>
      <c r="AS13" s="15">
        <f>SUM(AA32:AD37)</f>
        <v>14638.153524569076</v>
      </c>
      <c r="AT13" s="15">
        <f>SUM(H32:K37,Z32:Z37)</f>
        <v>1407.9838564445588</v>
      </c>
      <c r="AU13" s="15">
        <f>SUM(AE32:AJ37)</f>
        <v>5381.7703884744014</v>
      </c>
      <c r="AV13" s="15">
        <f>SUM(B32:G37)</f>
        <v>1861.451890918446</v>
      </c>
      <c r="AW13" s="15">
        <f>SUM(T32:Y37,AM32:AN37)</f>
        <v>1080.4602521224595</v>
      </c>
      <c r="AX13" s="15">
        <f>SUM(L32:S37,AK32:AL37)</f>
        <v>1921.1800874710575</v>
      </c>
      <c r="AY13" s="14">
        <f t="shared" si="1"/>
        <v>26290.999999999996</v>
      </c>
    </row>
    <row r="14" spans="1:51" x14ac:dyDescent="0.25">
      <c r="A14" s="1" t="s">
        <v>12</v>
      </c>
      <c r="B14" s="12">
        <v>424.6850393700787</v>
      </c>
      <c r="C14" s="12">
        <v>125.27498485766202</v>
      </c>
      <c r="D14" s="12">
        <v>90.334342822531795</v>
      </c>
      <c r="E14" s="12">
        <v>85.789218655360386</v>
      </c>
      <c r="F14" s="12">
        <v>193.16777710478496</v>
      </c>
      <c r="G14" s="12">
        <v>82.380375529981819</v>
      </c>
      <c r="H14" s="12">
        <v>137.77407631738339</v>
      </c>
      <c r="I14" s="12">
        <v>72.721986674742581</v>
      </c>
      <c r="J14" s="12">
        <v>208.50757116898848</v>
      </c>
      <c r="K14" s="12">
        <v>112.77589339794064</v>
      </c>
      <c r="L14" s="12">
        <v>781.19321623258622</v>
      </c>
      <c r="M14" s="12">
        <v>4.2610539067231974</v>
      </c>
      <c r="N14" s="12">
        <v>211.06420351302239</v>
      </c>
      <c r="O14" s="12">
        <v>157.09085402786189</v>
      </c>
      <c r="P14" s="12">
        <v>139.7625681405209</v>
      </c>
      <c r="Q14" s="12">
        <v>68.745003028467593</v>
      </c>
      <c r="R14" s="12">
        <v>115.61659600242277</v>
      </c>
      <c r="S14" s="12">
        <v>116.46880678376741</v>
      </c>
      <c r="T14" s="12">
        <v>51.984857662023011</v>
      </c>
      <c r="U14" s="12">
        <v>75.562689279224713</v>
      </c>
      <c r="V14" s="12">
        <v>68.176862507571158</v>
      </c>
      <c r="W14" s="12">
        <v>53.405208964264077</v>
      </c>
      <c r="X14" s="12">
        <v>51.7007874015748</v>
      </c>
      <c r="Y14" s="12">
        <v>96.867958812840698</v>
      </c>
      <c r="Z14" s="12">
        <v>40.053906723198061</v>
      </c>
      <c r="AA14" s="12">
        <v>812.15687462144149</v>
      </c>
      <c r="AB14" s="12">
        <v>102.26529376135674</v>
      </c>
      <c r="AC14" s="12">
        <v>301.39854633555422</v>
      </c>
      <c r="AD14" s="12">
        <v>160.78376741368865</v>
      </c>
      <c r="AE14" s="12">
        <v>88.913991520290722</v>
      </c>
      <c r="AF14" s="12">
        <v>94.595396729254986</v>
      </c>
      <c r="AG14" s="12">
        <v>51.132646880678372</v>
      </c>
      <c r="AH14" s="12">
        <v>23.861901877649906</v>
      </c>
      <c r="AI14" s="12">
        <v>65.336159903089026</v>
      </c>
      <c r="AJ14" s="12">
        <v>20.168988491823136</v>
      </c>
      <c r="AK14" s="12">
        <v>103.68564506359782</v>
      </c>
      <c r="AL14" s="12">
        <v>165.61296184130828</v>
      </c>
      <c r="AM14" s="12">
        <v>24.14597213809812</v>
      </c>
      <c r="AN14" s="12">
        <v>48.576014536644458</v>
      </c>
      <c r="AO14" s="13">
        <f t="shared" si="0"/>
        <v>5627.9999999999982</v>
      </c>
      <c r="AP14" s="14"/>
      <c r="AR14" s="17" t="s">
        <v>48</v>
      </c>
      <c r="AS14" s="15">
        <f>SUM(AA3:AD8)</f>
        <v>6204.5366320066933</v>
      </c>
      <c r="AT14" s="15">
        <f>SUM(H3:K8,Z3:Z8)</f>
        <v>2462.5873072785944</v>
      </c>
      <c r="AU14" s="15">
        <f>SUM(AE3:AJ8)</f>
        <v>1945.9341161706707</v>
      </c>
      <c r="AV14" s="15">
        <f>SUM(B3:G8)</f>
        <v>5055.5849468148681</v>
      </c>
      <c r="AW14" s="15">
        <f>SUM(T3:Y8,AM3:AN8)</f>
        <v>820.94941436596162</v>
      </c>
      <c r="AX14" s="15">
        <f>SUM(L3:S8,AK3:AL8)</f>
        <v>2888.6575833632128</v>
      </c>
      <c r="AY14" s="14">
        <f t="shared" si="1"/>
        <v>19378.25</v>
      </c>
    </row>
    <row r="15" spans="1:51" x14ac:dyDescent="0.25">
      <c r="A15" s="1" t="s">
        <v>13</v>
      </c>
      <c r="B15" s="12">
        <v>22.5</v>
      </c>
      <c r="C15" s="12">
        <v>37.75</v>
      </c>
      <c r="D15" s="12">
        <v>12</v>
      </c>
      <c r="E15" s="12">
        <v>12.5</v>
      </c>
      <c r="F15" s="12">
        <v>87.75</v>
      </c>
      <c r="G15" s="12">
        <v>31.75</v>
      </c>
      <c r="H15" s="12">
        <v>38</v>
      </c>
      <c r="I15" s="12">
        <v>40</v>
      </c>
      <c r="J15" s="12">
        <v>113.25</v>
      </c>
      <c r="K15" s="12">
        <v>116.25</v>
      </c>
      <c r="L15" s="12">
        <v>147.75</v>
      </c>
      <c r="M15" s="12">
        <v>265.5</v>
      </c>
      <c r="N15" s="12">
        <v>9.75</v>
      </c>
      <c r="O15" s="12">
        <v>111</v>
      </c>
      <c r="P15" s="12">
        <v>90.5</v>
      </c>
      <c r="Q15" s="12">
        <v>38.75</v>
      </c>
      <c r="R15" s="12">
        <v>34.75</v>
      </c>
      <c r="S15" s="12">
        <v>57</v>
      </c>
      <c r="T15" s="12">
        <v>11.75</v>
      </c>
      <c r="U15" s="12">
        <v>8</v>
      </c>
      <c r="V15" s="12">
        <v>10</v>
      </c>
      <c r="W15" s="12">
        <v>6.25</v>
      </c>
      <c r="X15" s="12">
        <v>2.5</v>
      </c>
      <c r="Y15" s="12">
        <v>10.75</v>
      </c>
      <c r="Z15" s="12">
        <v>17.5</v>
      </c>
      <c r="AA15" s="12">
        <v>102.25</v>
      </c>
      <c r="AB15" s="12">
        <v>117</v>
      </c>
      <c r="AC15" s="12">
        <v>296.5</v>
      </c>
      <c r="AD15" s="12">
        <v>103.25</v>
      </c>
      <c r="AE15" s="12">
        <v>29.25</v>
      </c>
      <c r="AF15" s="12">
        <v>52</v>
      </c>
      <c r="AG15" s="12">
        <v>13.75</v>
      </c>
      <c r="AH15" s="12">
        <v>31</v>
      </c>
      <c r="AI15" s="12">
        <v>24.25</v>
      </c>
      <c r="AJ15" s="12">
        <v>16</v>
      </c>
      <c r="AK15" s="12">
        <v>29</v>
      </c>
      <c r="AL15" s="12">
        <v>41.25</v>
      </c>
      <c r="AM15" s="12">
        <v>3</v>
      </c>
      <c r="AN15" s="12">
        <v>14.5</v>
      </c>
      <c r="AO15" s="13">
        <f t="shared" si="0"/>
        <v>2206.5</v>
      </c>
      <c r="AP15" s="14"/>
      <c r="AR15" s="17" t="s">
        <v>49</v>
      </c>
      <c r="AS15" s="15">
        <f>SUM(AA21:AD26,AA40:AD41)</f>
        <v>5051.5797702015443</v>
      </c>
      <c r="AT15" s="15">
        <f>SUM(H21:K26,H40:K41,Z21:Z26,Z40:Z41)</f>
        <v>879.14527217931811</v>
      </c>
      <c r="AU15" s="15">
        <f>SUM(AE21:AJ26,AE40:AJ41)</f>
        <v>1090.5285364475419</v>
      </c>
      <c r="AV15" s="15">
        <f>SUM(B21:G26,B40:G41)</f>
        <v>936.93525145978526</v>
      </c>
      <c r="AW15" s="15">
        <f>SUM(T21:Y26,T40:Y41,AM21:AN26,AM40:AN41)</f>
        <v>3078.4178753060842</v>
      </c>
      <c r="AX15" s="15">
        <f>SUM(L21:S26,L40:S41,AK21:AL26,AK40:AL41)</f>
        <v>1300.143294405726</v>
      </c>
      <c r="AY15" s="14">
        <f t="shared" si="1"/>
        <v>12336.75</v>
      </c>
    </row>
    <row r="16" spans="1:51" x14ac:dyDescent="0.25">
      <c r="A16" s="1" t="s">
        <v>14</v>
      </c>
      <c r="B16" s="12">
        <v>36.75</v>
      </c>
      <c r="C16" s="12">
        <v>28.75</v>
      </c>
      <c r="D16" s="12">
        <v>9.75</v>
      </c>
      <c r="E16" s="12">
        <v>10.75</v>
      </c>
      <c r="F16" s="12">
        <v>92.5</v>
      </c>
      <c r="G16" s="12">
        <v>23</v>
      </c>
      <c r="H16" s="12">
        <v>56.25</v>
      </c>
      <c r="I16" s="12">
        <v>50.25</v>
      </c>
      <c r="J16" s="12">
        <v>112.5</v>
      </c>
      <c r="K16" s="12">
        <v>95.5</v>
      </c>
      <c r="L16" s="12">
        <v>228.5</v>
      </c>
      <c r="M16" s="12">
        <v>273.75</v>
      </c>
      <c r="N16" s="12">
        <v>100.75</v>
      </c>
      <c r="O16" s="12">
        <v>9.25</v>
      </c>
      <c r="P16" s="12">
        <v>125</v>
      </c>
      <c r="Q16" s="12">
        <v>90</v>
      </c>
      <c r="R16" s="12">
        <v>87.75</v>
      </c>
      <c r="S16" s="12">
        <v>119.25</v>
      </c>
      <c r="T16" s="12">
        <v>15.25</v>
      </c>
      <c r="U16" s="12">
        <v>7.75</v>
      </c>
      <c r="V16" s="12">
        <v>10</v>
      </c>
      <c r="W16" s="12">
        <v>3.5</v>
      </c>
      <c r="X16" s="12">
        <v>2.25</v>
      </c>
      <c r="Y16" s="12">
        <v>10</v>
      </c>
      <c r="Z16" s="12">
        <v>30.25</v>
      </c>
      <c r="AA16" s="12">
        <v>103.25</v>
      </c>
      <c r="AB16" s="12">
        <v>110.25</v>
      </c>
      <c r="AC16" s="12">
        <v>256.25</v>
      </c>
      <c r="AD16" s="12">
        <v>91</v>
      </c>
      <c r="AE16" s="12">
        <v>27</v>
      </c>
      <c r="AF16" s="12">
        <v>41.25</v>
      </c>
      <c r="AG16" s="12">
        <v>14.75</v>
      </c>
      <c r="AH16" s="12">
        <v>24.25</v>
      </c>
      <c r="AI16" s="12">
        <v>25</v>
      </c>
      <c r="AJ16" s="12">
        <v>12.75</v>
      </c>
      <c r="AK16" s="12">
        <v>41.5</v>
      </c>
      <c r="AL16" s="12">
        <v>111</v>
      </c>
      <c r="AM16" s="12">
        <v>2.25</v>
      </c>
      <c r="AN16" s="12">
        <v>13.5</v>
      </c>
      <c r="AO16" s="13">
        <f t="shared" si="0"/>
        <v>2503.25</v>
      </c>
      <c r="AP16" s="14"/>
      <c r="AR16" s="17" t="s">
        <v>50</v>
      </c>
      <c r="AS16" s="15">
        <f>SUM(AA13:AD20,AA38:AD39)</f>
        <v>7210.9914301427561</v>
      </c>
      <c r="AT16" s="15">
        <f>SUM(H13:K20,H38:K39,Z13:Z20,Z38:Z39)</f>
        <v>2637.5029364541906</v>
      </c>
      <c r="AU16" s="15">
        <f>SUM(AE13:AJ20,AE38:AJ39)</f>
        <v>1791.791899642704</v>
      </c>
      <c r="AV16" s="15">
        <f>SUM(B13:G20,B38:G39)</f>
        <v>3110.9079641057137</v>
      </c>
      <c r="AW16" s="15">
        <f>SUM(T13:Y20,T38:Y39,AM13:AN20,AM38:AN39)</f>
        <v>1099.6213066751375</v>
      </c>
      <c r="AX16" s="15">
        <f>SUM(L13:S20,L38:S39,AK13:AL20,AK38:AL39)</f>
        <v>9448.1844629794978</v>
      </c>
      <c r="AY16" s="14">
        <f t="shared" si="1"/>
        <v>25299</v>
      </c>
    </row>
    <row r="17" spans="1:51" x14ac:dyDescent="0.25">
      <c r="A17" s="1" t="s">
        <v>15</v>
      </c>
      <c r="B17" s="12">
        <v>49.938514527349611</v>
      </c>
      <c r="C17" s="12">
        <v>44.597496930841629</v>
      </c>
      <c r="D17" s="12">
        <v>13.352543991269949</v>
      </c>
      <c r="E17" s="12">
        <v>13.619594871095348</v>
      </c>
      <c r="F17" s="12">
        <v>83.853976265175277</v>
      </c>
      <c r="G17" s="12">
        <v>21.364070386031919</v>
      </c>
      <c r="H17" s="12">
        <v>42.995191651889236</v>
      </c>
      <c r="I17" s="12">
        <v>38.98942845450825</v>
      </c>
      <c r="J17" s="12">
        <v>65.160414677397355</v>
      </c>
      <c r="K17" s="12">
        <v>30.443800300095482</v>
      </c>
      <c r="L17" s="12">
        <v>175.71947892511253</v>
      </c>
      <c r="M17" s="12">
        <v>120.70699768108034</v>
      </c>
      <c r="N17" s="12">
        <v>105.752148410858</v>
      </c>
      <c r="O17" s="12">
        <v>130.85493111444549</v>
      </c>
      <c r="P17" s="12">
        <v>6.1421702359841763</v>
      </c>
      <c r="Q17" s="12">
        <v>104.416894011731</v>
      </c>
      <c r="R17" s="12">
        <v>104.416894011731</v>
      </c>
      <c r="S17" s="12">
        <v>171.98076660755694</v>
      </c>
      <c r="T17" s="12">
        <v>10.68203519301596</v>
      </c>
      <c r="U17" s="12">
        <v>12.284340471968353</v>
      </c>
      <c r="V17" s="12">
        <v>7.2103737552857723</v>
      </c>
      <c r="W17" s="12">
        <v>5.3410175965079798</v>
      </c>
      <c r="X17" s="12">
        <v>4.5398649570317824</v>
      </c>
      <c r="Y17" s="12">
        <v>4.2728140772063838</v>
      </c>
      <c r="Z17" s="12">
        <v>11.483187832492156</v>
      </c>
      <c r="AA17" s="12">
        <v>81.450518346746691</v>
      </c>
      <c r="AB17" s="12">
        <v>53.94427772473059</v>
      </c>
      <c r="AC17" s="12">
        <v>170.11141044877914</v>
      </c>
      <c r="AD17" s="12">
        <v>70.501432273905323</v>
      </c>
      <c r="AE17" s="12">
        <v>27.773291501841495</v>
      </c>
      <c r="AF17" s="12">
        <v>37.387123175555857</v>
      </c>
      <c r="AG17" s="12">
        <v>8.0115263947619688</v>
      </c>
      <c r="AH17" s="12">
        <v>17.091256308825535</v>
      </c>
      <c r="AI17" s="12">
        <v>12.818442231619152</v>
      </c>
      <c r="AJ17" s="12">
        <v>6.4092211158095758</v>
      </c>
      <c r="AK17" s="12">
        <v>19.494714227254125</v>
      </c>
      <c r="AL17" s="12">
        <v>53.143125085254397</v>
      </c>
      <c r="AM17" s="12">
        <v>3.2046105579047879</v>
      </c>
      <c r="AN17" s="12">
        <v>16.290103669349339</v>
      </c>
      <c r="AO17" s="13">
        <f t="shared" si="0"/>
        <v>1957.75</v>
      </c>
      <c r="AP17" s="14"/>
      <c r="AR17" s="1" t="s">
        <v>51</v>
      </c>
      <c r="AS17" s="14">
        <f>SUM(AS11:AS16)</f>
        <v>40664.994115642919</v>
      </c>
      <c r="AT17" s="14">
        <f t="shared" ref="AT17:AY17" si="2">SUM(AT11:AT16)</f>
        <v>13606.65185032658</v>
      </c>
      <c r="AU17" s="14">
        <f t="shared" si="2"/>
        <v>27312.923057530221</v>
      </c>
      <c r="AV17" s="14">
        <f t="shared" si="2"/>
        <v>19893.945397910735</v>
      </c>
      <c r="AW17" s="14">
        <f t="shared" si="2"/>
        <v>11914.495889123096</v>
      </c>
      <c r="AX17" s="14">
        <f t="shared" si="2"/>
        <v>25671.739689466456</v>
      </c>
      <c r="AY17" s="14">
        <f t="shared" si="2"/>
        <v>139064.75</v>
      </c>
    </row>
    <row r="18" spans="1:51" x14ac:dyDescent="0.25">
      <c r="A18" s="1" t="s">
        <v>16</v>
      </c>
      <c r="B18" s="12">
        <v>11.25</v>
      </c>
      <c r="C18" s="12">
        <v>19.5</v>
      </c>
      <c r="D18" s="12">
        <v>4</v>
      </c>
      <c r="E18" s="12">
        <v>4</v>
      </c>
      <c r="F18" s="12">
        <v>54.25</v>
      </c>
      <c r="G18" s="12">
        <v>9.5</v>
      </c>
      <c r="H18" s="12">
        <v>18.5</v>
      </c>
      <c r="I18" s="12">
        <v>22.25</v>
      </c>
      <c r="J18" s="12">
        <v>47.25</v>
      </c>
      <c r="K18" s="12">
        <v>29</v>
      </c>
      <c r="L18" s="12">
        <v>66.5</v>
      </c>
      <c r="M18" s="12">
        <v>109.25</v>
      </c>
      <c r="N18" s="12">
        <v>45</v>
      </c>
      <c r="O18" s="12">
        <v>84.5</v>
      </c>
      <c r="P18" s="12">
        <v>94.75</v>
      </c>
      <c r="Q18" s="12">
        <v>5.5</v>
      </c>
      <c r="R18" s="12">
        <v>55.25</v>
      </c>
      <c r="S18" s="12">
        <v>90.25</v>
      </c>
      <c r="T18" s="12">
        <v>8.25</v>
      </c>
      <c r="U18" s="12">
        <v>4</v>
      </c>
      <c r="V18" s="12">
        <v>3</v>
      </c>
      <c r="W18" s="12">
        <v>0.75</v>
      </c>
      <c r="X18" s="12">
        <v>3.25</v>
      </c>
      <c r="Y18" s="12">
        <v>4.25</v>
      </c>
      <c r="Z18" s="12">
        <v>7.75</v>
      </c>
      <c r="AA18" s="12">
        <v>44.75</v>
      </c>
      <c r="AB18" s="12">
        <v>38</v>
      </c>
      <c r="AC18" s="12">
        <v>125.75</v>
      </c>
      <c r="AD18" s="12">
        <v>32.75</v>
      </c>
      <c r="AE18" s="12">
        <v>14.75</v>
      </c>
      <c r="AF18" s="12">
        <v>26.25</v>
      </c>
      <c r="AG18" s="12">
        <v>10.5</v>
      </c>
      <c r="AH18" s="12">
        <v>17</v>
      </c>
      <c r="AI18" s="12">
        <v>14.25</v>
      </c>
      <c r="AJ18" s="12">
        <v>8.75</v>
      </c>
      <c r="AK18" s="12">
        <v>8.5</v>
      </c>
      <c r="AL18" s="12">
        <v>22.5</v>
      </c>
      <c r="AM18" s="12">
        <v>0.5</v>
      </c>
      <c r="AN18" s="12">
        <v>9.75</v>
      </c>
      <c r="AO18" s="13">
        <f t="shared" si="0"/>
        <v>1175.75</v>
      </c>
      <c r="AP18" s="14"/>
      <c r="AS18" s="15"/>
    </row>
    <row r="19" spans="1:51" x14ac:dyDescent="0.25">
      <c r="A19" s="1" t="s">
        <v>17</v>
      </c>
      <c r="B19" s="12">
        <v>12.75</v>
      </c>
      <c r="C19" s="12">
        <v>28</v>
      </c>
      <c r="D19" s="12">
        <v>7</v>
      </c>
      <c r="E19" s="12">
        <v>7.75</v>
      </c>
      <c r="F19" s="12">
        <v>94</v>
      </c>
      <c r="G19" s="12">
        <v>14.5</v>
      </c>
      <c r="H19" s="12">
        <v>17.5</v>
      </c>
      <c r="I19" s="12">
        <v>22.25</v>
      </c>
      <c r="J19" s="12">
        <v>69.25</v>
      </c>
      <c r="K19" s="12">
        <v>44.75</v>
      </c>
      <c r="L19" s="12">
        <v>73.75</v>
      </c>
      <c r="M19" s="12">
        <v>147.75</v>
      </c>
      <c r="N19" s="12">
        <v>40.25</v>
      </c>
      <c r="O19" s="12">
        <v>97</v>
      </c>
      <c r="P19" s="12">
        <v>114.75</v>
      </c>
      <c r="Q19" s="12">
        <v>70.5</v>
      </c>
      <c r="R19" s="12">
        <v>9</v>
      </c>
      <c r="S19" s="12">
        <v>120.25</v>
      </c>
      <c r="T19" s="12">
        <v>13.5</v>
      </c>
      <c r="U19" s="12">
        <v>5.75</v>
      </c>
      <c r="V19" s="12">
        <v>7.5</v>
      </c>
      <c r="W19" s="12">
        <v>1.5</v>
      </c>
      <c r="X19" s="12">
        <v>1.75</v>
      </c>
      <c r="Y19" s="12">
        <v>7</v>
      </c>
      <c r="Z19" s="12">
        <v>7.5</v>
      </c>
      <c r="AA19" s="12">
        <v>86.5</v>
      </c>
      <c r="AB19" s="12">
        <v>79</v>
      </c>
      <c r="AC19" s="12">
        <v>226</v>
      </c>
      <c r="AD19" s="12">
        <v>59.75</v>
      </c>
      <c r="AE19" s="12">
        <v>18</v>
      </c>
      <c r="AF19" s="12">
        <v>22.25</v>
      </c>
      <c r="AG19" s="12">
        <v>9.25</v>
      </c>
      <c r="AH19" s="12">
        <v>14.25</v>
      </c>
      <c r="AI19" s="12">
        <v>18.75</v>
      </c>
      <c r="AJ19" s="12">
        <v>9.25</v>
      </c>
      <c r="AK19" s="12">
        <v>10.25</v>
      </c>
      <c r="AL19" s="12">
        <v>23.25</v>
      </c>
      <c r="AM19" s="12">
        <v>1.25</v>
      </c>
      <c r="AN19" s="12">
        <v>8.5</v>
      </c>
      <c r="AO19" s="13">
        <f t="shared" si="0"/>
        <v>1621.75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17.75</v>
      </c>
      <c r="C20" s="12">
        <v>48.5</v>
      </c>
      <c r="D20" s="12">
        <v>22.25</v>
      </c>
      <c r="E20" s="12">
        <v>21.75</v>
      </c>
      <c r="F20" s="12">
        <v>242.75</v>
      </c>
      <c r="G20" s="12">
        <v>26.25</v>
      </c>
      <c r="H20" s="12">
        <v>45.5</v>
      </c>
      <c r="I20" s="12">
        <v>39.25</v>
      </c>
      <c r="J20" s="12">
        <v>96.75</v>
      </c>
      <c r="K20" s="12">
        <v>61.25</v>
      </c>
      <c r="L20" s="12">
        <v>84.75</v>
      </c>
      <c r="M20" s="12">
        <v>171.5</v>
      </c>
      <c r="N20" s="12">
        <v>61.25</v>
      </c>
      <c r="O20" s="12">
        <v>123.5</v>
      </c>
      <c r="P20" s="12">
        <v>164</v>
      </c>
      <c r="Q20" s="12">
        <v>90.5</v>
      </c>
      <c r="R20" s="12">
        <v>111</v>
      </c>
      <c r="S20" s="12">
        <v>19.25</v>
      </c>
      <c r="T20" s="12">
        <v>22</v>
      </c>
      <c r="U20" s="12">
        <v>19.25</v>
      </c>
      <c r="V20" s="12">
        <v>15.75</v>
      </c>
      <c r="W20" s="12">
        <v>2.75</v>
      </c>
      <c r="X20" s="12">
        <v>4.5</v>
      </c>
      <c r="Y20" s="12">
        <v>14.25</v>
      </c>
      <c r="Z20" s="12">
        <v>9</v>
      </c>
      <c r="AA20" s="12">
        <v>180.75</v>
      </c>
      <c r="AB20" s="12">
        <v>147</v>
      </c>
      <c r="AC20" s="12">
        <v>405.5</v>
      </c>
      <c r="AD20" s="12">
        <v>111.5</v>
      </c>
      <c r="AE20" s="12">
        <v>31.25</v>
      </c>
      <c r="AF20" s="12">
        <v>26.25</v>
      </c>
      <c r="AG20" s="12">
        <v>15.75</v>
      </c>
      <c r="AH20" s="12">
        <v>20.75</v>
      </c>
      <c r="AI20" s="12">
        <v>35.25</v>
      </c>
      <c r="AJ20" s="12">
        <v>14.75</v>
      </c>
      <c r="AK20" s="12">
        <v>13.25</v>
      </c>
      <c r="AL20" s="12">
        <v>37</v>
      </c>
      <c r="AM20" s="12">
        <v>4.5</v>
      </c>
      <c r="AN20" s="12">
        <v>25.25</v>
      </c>
      <c r="AO20" s="13">
        <f t="shared" si="0"/>
        <v>2604</v>
      </c>
      <c r="AP20" s="14"/>
      <c r="AR20" s="18" t="s">
        <v>45</v>
      </c>
      <c r="AS20" s="15">
        <f>AS11</f>
        <v>2641.9827587228465</v>
      </c>
    </row>
    <row r="21" spans="1:51" x14ac:dyDescent="0.25">
      <c r="A21" s="1" t="s">
        <v>19</v>
      </c>
      <c r="B21" s="12">
        <v>47.025993595780754</v>
      </c>
      <c r="C21" s="12">
        <v>16.621256357129404</v>
      </c>
      <c r="D21" s="12">
        <v>7.2971369372763242</v>
      </c>
      <c r="E21" s="12">
        <v>4.8647579581842155</v>
      </c>
      <c r="F21" s="12">
        <v>92.025004708984753</v>
      </c>
      <c r="G21" s="12">
        <v>11.351101902429837</v>
      </c>
      <c r="H21" s="12">
        <v>33.242512714258808</v>
      </c>
      <c r="I21" s="12">
        <v>20.675221322282916</v>
      </c>
      <c r="J21" s="12">
        <v>87.160246750800539</v>
      </c>
      <c r="K21" s="12">
        <v>7.2971369372763242</v>
      </c>
      <c r="L21" s="12">
        <v>87.160246750800539</v>
      </c>
      <c r="M21" s="12">
        <v>58.782491994725945</v>
      </c>
      <c r="N21" s="12">
        <v>10.945705405914486</v>
      </c>
      <c r="O21" s="12">
        <v>11.351101902429837</v>
      </c>
      <c r="P21" s="12">
        <v>35.674891693350915</v>
      </c>
      <c r="Q21" s="12">
        <v>4.0539649651535132</v>
      </c>
      <c r="R21" s="12">
        <v>14.999670371067999</v>
      </c>
      <c r="S21" s="12">
        <v>14.188877378037295</v>
      </c>
      <c r="T21" s="12">
        <v>17.432049350160106</v>
      </c>
      <c r="U21" s="12">
        <v>272.83184215483146</v>
      </c>
      <c r="V21" s="12">
        <v>154.05066867583349</v>
      </c>
      <c r="W21" s="12">
        <v>29.593944245620648</v>
      </c>
      <c r="X21" s="12">
        <v>19.053635336221511</v>
      </c>
      <c r="Y21" s="12">
        <v>47.025993595780754</v>
      </c>
      <c r="Z21" s="12">
        <v>5.2701544546995676</v>
      </c>
      <c r="AA21" s="12">
        <v>300.80420041439066</v>
      </c>
      <c r="AB21" s="12">
        <v>97.700555660199669</v>
      </c>
      <c r="AC21" s="12">
        <v>202.29285176116031</v>
      </c>
      <c r="AD21" s="12">
        <v>73.782162365793937</v>
      </c>
      <c r="AE21" s="12">
        <v>79.052316820493502</v>
      </c>
      <c r="AF21" s="12">
        <v>60.8094744773027</v>
      </c>
      <c r="AG21" s="12">
        <v>19.459031832736862</v>
      </c>
      <c r="AH21" s="12">
        <v>26.350772273497835</v>
      </c>
      <c r="AI21" s="12">
        <v>28.377754756074591</v>
      </c>
      <c r="AJ21" s="12">
        <v>24.729186287436431</v>
      </c>
      <c r="AK21" s="12">
        <v>0.81079299303070262</v>
      </c>
      <c r="AL21" s="12">
        <v>5.6755509512149187</v>
      </c>
      <c r="AM21" s="12">
        <v>23.512996797890377</v>
      </c>
      <c r="AN21" s="12">
        <v>98.916745149745722</v>
      </c>
      <c r="AO21" s="13">
        <f t="shared" si="0"/>
        <v>2152.2500000000005</v>
      </c>
      <c r="AP21" s="14"/>
      <c r="AR21" s="17" t="s">
        <v>46</v>
      </c>
      <c r="AS21" s="15">
        <f>AS12+AT11</f>
        <v>10402.182477969918</v>
      </c>
      <c r="AT21" s="15">
        <f>AT12</f>
        <v>735</v>
      </c>
    </row>
    <row r="22" spans="1:51" x14ac:dyDescent="0.25">
      <c r="A22" s="1" t="s">
        <v>20</v>
      </c>
      <c r="B22" s="12">
        <v>4.75</v>
      </c>
      <c r="C22" s="12">
        <v>13.5</v>
      </c>
      <c r="D22" s="12">
        <v>7.25</v>
      </c>
      <c r="E22" s="12">
        <v>9</v>
      </c>
      <c r="F22" s="12">
        <v>74.25</v>
      </c>
      <c r="G22" s="12">
        <v>9.25</v>
      </c>
      <c r="H22" s="12">
        <v>26.25</v>
      </c>
      <c r="I22" s="12">
        <v>26.25</v>
      </c>
      <c r="J22" s="12">
        <v>47</v>
      </c>
      <c r="K22" s="12">
        <v>7</v>
      </c>
      <c r="L22" s="12">
        <v>15.75</v>
      </c>
      <c r="M22" s="12">
        <v>100.75</v>
      </c>
      <c r="N22" s="12">
        <v>6.5</v>
      </c>
      <c r="O22" s="12">
        <v>5.25</v>
      </c>
      <c r="P22" s="12">
        <v>6.75</v>
      </c>
      <c r="Q22" s="12">
        <v>4.75</v>
      </c>
      <c r="R22" s="12">
        <v>7.75</v>
      </c>
      <c r="S22" s="12">
        <v>12</v>
      </c>
      <c r="T22" s="12">
        <v>79.5</v>
      </c>
      <c r="U22" s="12">
        <v>7.5</v>
      </c>
      <c r="V22" s="12">
        <v>79.5</v>
      </c>
      <c r="W22" s="12">
        <v>26.25</v>
      </c>
      <c r="X22" s="12">
        <v>17.5</v>
      </c>
      <c r="Y22" s="12">
        <v>42.25</v>
      </c>
      <c r="Z22" s="12">
        <v>2.5</v>
      </c>
      <c r="AA22" s="12">
        <v>193.75</v>
      </c>
      <c r="AB22" s="12">
        <v>127.75</v>
      </c>
      <c r="AC22" s="12">
        <v>312.25</v>
      </c>
      <c r="AD22" s="12">
        <v>109.25</v>
      </c>
      <c r="AE22" s="12">
        <v>18.5</v>
      </c>
      <c r="AF22" s="12">
        <v>25</v>
      </c>
      <c r="AG22" s="12">
        <v>15.5</v>
      </c>
      <c r="AH22" s="12">
        <v>14</v>
      </c>
      <c r="AI22" s="12">
        <v>24</v>
      </c>
      <c r="AJ22" s="12">
        <v>23.75</v>
      </c>
      <c r="AK22" s="12">
        <v>0.75</v>
      </c>
      <c r="AL22" s="12">
        <v>2.75</v>
      </c>
      <c r="AM22" s="12">
        <v>12.5</v>
      </c>
      <c r="AN22" s="12">
        <v>50.5</v>
      </c>
      <c r="AO22" s="13">
        <f t="shared" si="0"/>
        <v>1569.25</v>
      </c>
      <c r="AP22" s="14"/>
      <c r="AR22" s="17" t="s">
        <v>47</v>
      </c>
      <c r="AS22" s="15">
        <f>AS13+AU11</f>
        <v>30463.051641363978</v>
      </c>
      <c r="AT22" s="15">
        <f>AT13+AU12</f>
        <v>2685.983856444559</v>
      </c>
      <c r="AU22" s="15">
        <f>AU13</f>
        <v>5381.7703884744014</v>
      </c>
    </row>
    <row r="23" spans="1:51" x14ac:dyDescent="0.25">
      <c r="A23" s="1" t="s">
        <v>21</v>
      </c>
      <c r="B23" s="12">
        <v>15.25</v>
      </c>
      <c r="C23" s="12">
        <v>16</v>
      </c>
      <c r="D23" s="12">
        <v>15.75</v>
      </c>
      <c r="E23" s="12">
        <v>14</v>
      </c>
      <c r="F23" s="12">
        <v>105.25</v>
      </c>
      <c r="G23" s="12">
        <v>11.5</v>
      </c>
      <c r="H23" s="12">
        <v>36.5</v>
      </c>
      <c r="I23" s="12">
        <v>30</v>
      </c>
      <c r="J23" s="12">
        <v>59.25</v>
      </c>
      <c r="K23" s="12">
        <v>13.25</v>
      </c>
      <c r="L23" s="12">
        <v>24.5</v>
      </c>
      <c r="M23" s="12">
        <v>108.5</v>
      </c>
      <c r="N23" s="12">
        <v>13.5</v>
      </c>
      <c r="O23" s="12">
        <v>5.5</v>
      </c>
      <c r="P23" s="12">
        <v>9</v>
      </c>
      <c r="Q23" s="12">
        <v>4.5</v>
      </c>
      <c r="R23" s="12">
        <v>3.25</v>
      </c>
      <c r="S23" s="12">
        <v>11</v>
      </c>
      <c r="T23" s="12">
        <v>430.75</v>
      </c>
      <c r="U23" s="12">
        <v>101.75</v>
      </c>
      <c r="V23" s="12">
        <v>11.75</v>
      </c>
      <c r="W23" s="12">
        <v>45.75</v>
      </c>
      <c r="X23" s="12">
        <v>25.25</v>
      </c>
      <c r="Y23" s="12">
        <v>70</v>
      </c>
      <c r="Z23" s="12">
        <v>4.25</v>
      </c>
      <c r="AA23" s="12">
        <v>187.75</v>
      </c>
      <c r="AB23" s="12">
        <v>151.5</v>
      </c>
      <c r="AC23" s="12">
        <v>348.25</v>
      </c>
      <c r="AD23" s="12">
        <v>124.75</v>
      </c>
      <c r="AE23" s="12">
        <v>29.25</v>
      </c>
      <c r="AF23" s="12">
        <v>31.5</v>
      </c>
      <c r="AG23" s="12">
        <v>21.75</v>
      </c>
      <c r="AH23" s="12">
        <v>14.25</v>
      </c>
      <c r="AI23" s="12">
        <v>22.75</v>
      </c>
      <c r="AJ23" s="12">
        <v>24</v>
      </c>
      <c r="AK23" s="12">
        <v>4.5</v>
      </c>
      <c r="AL23" s="12">
        <v>5.75</v>
      </c>
      <c r="AM23" s="12">
        <v>35.5</v>
      </c>
      <c r="AN23" s="12">
        <v>101.5</v>
      </c>
      <c r="AO23" s="13">
        <f t="shared" si="0"/>
        <v>2289</v>
      </c>
      <c r="AP23" s="14"/>
      <c r="AR23" s="17" t="s">
        <v>48</v>
      </c>
      <c r="AS23" s="15">
        <f>AS14+AV11</f>
        <v>12808.101976618613</v>
      </c>
      <c r="AT23" s="15">
        <f>AT14+AV12</f>
        <v>4788.0873072785944</v>
      </c>
      <c r="AU23" s="15">
        <f>AU14+AV13</f>
        <v>3807.3860070891169</v>
      </c>
      <c r="AV23" s="15">
        <f>AV14</f>
        <v>5055.5849468148681</v>
      </c>
    </row>
    <row r="24" spans="1:51" x14ac:dyDescent="0.25">
      <c r="A24" s="1" t="s">
        <v>22</v>
      </c>
      <c r="B24" s="12">
        <v>7</v>
      </c>
      <c r="C24" s="12">
        <v>8.25</v>
      </c>
      <c r="D24" s="12">
        <v>4.25</v>
      </c>
      <c r="E24" s="12">
        <v>6.25</v>
      </c>
      <c r="F24" s="12">
        <v>53</v>
      </c>
      <c r="G24" s="12">
        <v>3.5</v>
      </c>
      <c r="H24" s="12">
        <v>12</v>
      </c>
      <c r="I24" s="12">
        <v>25</v>
      </c>
      <c r="J24" s="12">
        <v>31.25</v>
      </c>
      <c r="K24" s="12">
        <v>6.5</v>
      </c>
      <c r="L24" s="12">
        <v>17.5</v>
      </c>
      <c r="M24" s="12">
        <v>66.5</v>
      </c>
      <c r="N24" s="12">
        <v>3.75</v>
      </c>
      <c r="O24" s="12">
        <v>2</v>
      </c>
      <c r="P24" s="12">
        <v>4.5</v>
      </c>
      <c r="Q24" s="12">
        <v>0</v>
      </c>
      <c r="R24" s="12">
        <v>2.5</v>
      </c>
      <c r="S24" s="12">
        <v>5.25</v>
      </c>
      <c r="T24" s="12">
        <v>96.5</v>
      </c>
      <c r="U24" s="12">
        <v>31</v>
      </c>
      <c r="V24" s="12">
        <v>46</v>
      </c>
      <c r="W24" s="12">
        <v>4.25</v>
      </c>
      <c r="X24" s="12">
        <v>10.5</v>
      </c>
      <c r="Y24" s="12">
        <v>47.5</v>
      </c>
      <c r="Z24" s="12">
        <v>2.5</v>
      </c>
      <c r="AA24" s="12">
        <v>110.25</v>
      </c>
      <c r="AB24" s="12">
        <v>72.25</v>
      </c>
      <c r="AC24" s="12">
        <v>171.75</v>
      </c>
      <c r="AD24" s="12">
        <v>78.25</v>
      </c>
      <c r="AE24" s="12">
        <v>14.25</v>
      </c>
      <c r="AF24" s="12">
        <v>13</v>
      </c>
      <c r="AG24" s="12">
        <v>9.75</v>
      </c>
      <c r="AH24" s="12">
        <v>3.25</v>
      </c>
      <c r="AI24" s="12">
        <v>9.75</v>
      </c>
      <c r="AJ24" s="12">
        <v>9.25</v>
      </c>
      <c r="AK24" s="12">
        <v>1</v>
      </c>
      <c r="AL24" s="12">
        <v>2</v>
      </c>
      <c r="AM24" s="12">
        <v>13</v>
      </c>
      <c r="AN24" s="12">
        <v>16.5</v>
      </c>
      <c r="AO24" s="13">
        <f t="shared" si="0"/>
        <v>1021.5</v>
      </c>
      <c r="AP24" s="14"/>
      <c r="AR24" s="17" t="s">
        <v>49</v>
      </c>
      <c r="AS24" s="15">
        <f>AS15+AW11</f>
        <v>10058.126810854998</v>
      </c>
      <c r="AT24" s="15">
        <f>AT15+AW12</f>
        <v>1707.645272179318</v>
      </c>
      <c r="AU24" s="15">
        <f>AU15+AW13</f>
        <v>2170.9887885700014</v>
      </c>
      <c r="AV24" s="15">
        <f>AV15+AW14</f>
        <v>1757.8846658257469</v>
      </c>
      <c r="AW24" s="15">
        <f>AW15</f>
        <v>3078.4178753060842</v>
      </c>
    </row>
    <row r="25" spans="1:51" x14ac:dyDescent="0.25">
      <c r="A25" s="1" t="s">
        <v>23</v>
      </c>
      <c r="B25" s="12">
        <v>11.5</v>
      </c>
      <c r="C25" s="12">
        <v>7.25</v>
      </c>
      <c r="D25" s="12">
        <v>4.25</v>
      </c>
      <c r="E25" s="12">
        <v>6.5</v>
      </c>
      <c r="F25" s="12">
        <v>53.5</v>
      </c>
      <c r="G25" s="12">
        <v>5</v>
      </c>
      <c r="H25" s="12">
        <v>9.25</v>
      </c>
      <c r="I25" s="12">
        <v>14.25</v>
      </c>
      <c r="J25" s="12">
        <v>33</v>
      </c>
      <c r="K25" s="12">
        <v>3.5</v>
      </c>
      <c r="L25" s="12">
        <v>23.25</v>
      </c>
      <c r="M25" s="12">
        <v>86.5</v>
      </c>
      <c r="N25" s="12">
        <v>1.5</v>
      </c>
      <c r="O25" s="12">
        <v>2.25</v>
      </c>
      <c r="P25" s="12">
        <v>3.5</v>
      </c>
      <c r="Q25" s="12">
        <v>3.25</v>
      </c>
      <c r="R25" s="12">
        <v>1.5</v>
      </c>
      <c r="S25" s="12">
        <v>6.25</v>
      </c>
      <c r="T25" s="12">
        <v>35</v>
      </c>
      <c r="U25" s="12">
        <v>18.5</v>
      </c>
      <c r="V25" s="12">
        <v>30.25</v>
      </c>
      <c r="W25" s="12">
        <v>10.25</v>
      </c>
      <c r="X25" s="12">
        <v>4</v>
      </c>
      <c r="Y25" s="12">
        <v>55</v>
      </c>
      <c r="Z25" s="12">
        <v>3.5</v>
      </c>
      <c r="AA25" s="12">
        <v>100</v>
      </c>
      <c r="AB25" s="12">
        <v>70.25</v>
      </c>
      <c r="AC25" s="12">
        <v>177.25</v>
      </c>
      <c r="AD25" s="12">
        <v>55.25</v>
      </c>
      <c r="AE25" s="12">
        <v>13.25</v>
      </c>
      <c r="AF25" s="12">
        <v>12</v>
      </c>
      <c r="AG25" s="12">
        <v>6.75</v>
      </c>
      <c r="AH25" s="12">
        <v>3.75</v>
      </c>
      <c r="AI25" s="12">
        <v>8.75</v>
      </c>
      <c r="AJ25" s="12">
        <v>9.75</v>
      </c>
      <c r="AK25" s="12">
        <v>0.75</v>
      </c>
      <c r="AL25" s="12">
        <v>1.25</v>
      </c>
      <c r="AM25" s="12">
        <v>5</v>
      </c>
      <c r="AN25" s="12">
        <v>5</v>
      </c>
      <c r="AO25" s="13">
        <f t="shared" si="0"/>
        <v>901.5</v>
      </c>
      <c r="AP25" s="14"/>
      <c r="AR25" s="17" t="s">
        <v>50</v>
      </c>
      <c r="AS25" s="15">
        <f>AS16+AX11</f>
        <v>14561.815691389718</v>
      </c>
      <c r="AT25" s="15">
        <f>AT16+AX12</f>
        <v>5400.2529364541906</v>
      </c>
      <c r="AU25" s="15">
        <f>AU16+AX13</f>
        <v>3712.9719871137613</v>
      </c>
      <c r="AV25" s="15">
        <f>AV16+AX14</f>
        <v>5999.5655474689265</v>
      </c>
      <c r="AW25" s="15">
        <f>AW16+AX15</f>
        <v>2399.7646010808635</v>
      </c>
      <c r="AX25" s="15">
        <f>AX16</f>
        <v>9448.1844629794978</v>
      </c>
      <c r="AY25" s="14">
        <f>SUM(AS20:AX25)</f>
        <v>139064.75</v>
      </c>
    </row>
    <row r="26" spans="1:51" x14ac:dyDescent="0.25">
      <c r="A26" s="1" t="s">
        <v>24</v>
      </c>
      <c r="B26" s="12">
        <v>27.5</v>
      </c>
      <c r="C26" s="12">
        <v>25</v>
      </c>
      <c r="D26" s="12">
        <v>25</v>
      </c>
      <c r="E26" s="12">
        <v>27.75</v>
      </c>
      <c r="F26" s="12">
        <v>41.25</v>
      </c>
      <c r="G26" s="12">
        <v>9.75</v>
      </c>
      <c r="H26" s="12">
        <v>17.5</v>
      </c>
      <c r="I26" s="12">
        <v>19.5</v>
      </c>
      <c r="J26" s="12">
        <v>67.75</v>
      </c>
      <c r="K26" s="12">
        <v>16</v>
      </c>
      <c r="L26" s="12">
        <v>38.75</v>
      </c>
      <c r="M26" s="12">
        <v>115.75</v>
      </c>
      <c r="N26" s="12">
        <v>10.25</v>
      </c>
      <c r="O26" s="12">
        <v>14.5</v>
      </c>
      <c r="P26" s="12">
        <v>4.5</v>
      </c>
      <c r="Q26" s="12">
        <v>1.25</v>
      </c>
      <c r="R26" s="12">
        <v>3.25</v>
      </c>
      <c r="S26" s="12">
        <v>6.75</v>
      </c>
      <c r="T26" s="12">
        <v>64.25</v>
      </c>
      <c r="U26" s="12">
        <v>26.25</v>
      </c>
      <c r="V26" s="12">
        <v>42.75</v>
      </c>
      <c r="W26" s="12">
        <v>23.5</v>
      </c>
      <c r="X26" s="12">
        <v>28.25</v>
      </c>
      <c r="Y26" s="12">
        <v>5.25</v>
      </c>
      <c r="Z26" s="12">
        <v>12</v>
      </c>
      <c r="AA26" s="12">
        <v>247.5</v>
      </c>
      <c r="AB26" s="12">
        <v>260.25</v>
      </c>
      <c r="AC26" s="12">
        <v>495.5</v>
      </c>
      <c r="AD26" s="12">
        <v>263</v>
      </c>
      <c r="AE26" s="12">
        <v>48.75</v>
      </c>
      <c r="AF26" s="12">
        <v>39.75</v>
      </c>
      <c r="AG26" s="12">
        <v>14.25</v>
      </c>
      <c r="AH26" s="12">
        <v>10.25</v>
      </c>
      <c r="AI26" s="12">
        <v>19</v>
      </c>
      <c r="AJ26" s="12">
        <v>14</v>
      </c>
      <c r="AK26" s="12">
        <v>1.5</v>
      </c>
      <c r="AL26" s="12">
        <v>5.25</v>
      </c>
      <c r="AM26" s="12">
        <v>8.5</v>
      </c>
      <c r="AN26" s="12">
        <v>17</v>
      </c>
      <c r="AO26" s="13">
        <f t="shared" si="0"/>
        <v>2118.75</v>
      </c>
      <c r="AP26" s="14"/>
      <c r="AS26" s="15"/>
    </row>
    <row r="27" spans="1:51" x14ac:dyDescent="0.25">
      <c r="A27" s="1" t="s">
        <v>25</v>
      </c>
      <c r="B27" s="12">
        <v>37</v>
      </c>
      <c r="C27" s="12">
        <v>27</v>
      </c>
      <c r="D27" s="12">
        <v>4.5</v>
      </c>
      <c r="E27" s="12">
        <v>9</v>
      </c>
      <c r="F27" s="12">
        <v>50.25</v>
      </c>
      <c r="G27" s="12">
        <v>30.5</v>
      </c>
      <c r="H27" s="12">
        <v>45.25</v>
      </c>
      <c r="I27" s="12">
        <v>15</v>
      </c>
      <c r="J27" s="12">
        <v>48.75</v>
      </c>
      <c r="K27" s="12">
        <v>15.25</v>
      </c>
      <c r="L27" s="12">
        <v>73.75</v>
      </c>
      <c r="M27" s="12">
        <v>75.5</v>
      </c>
      <c r="N27" s="12">
        <v>18.25</v>
      </c>
      <c r="O27" s="12">
        <v>28.75</v>
      </c>
      <c r="P27" s="12">
        <v>11.5</v>
      </c>
      <c r="Q27" s="12">
        <v>8.75</v>
      </c>
      <c r="R27" s="12">
        <v>5</v>
      </c>
      <c r="S27" s="12">
        <v>7.5</v>
      </c>
      <c r="T27" s="12">
        <v>8.25</v>
      </c>
      <c r="U27" s="12">
        <v>2.5</v>
      </c>
      <c r="V27" s="12">
        <v>4</v>
      </c>
      <c r="W27" s="12">
        <v>2.25</v>
      </c>
      <c r="X27" s="12">
        <v>2</v>
      </c>
      <c r="Y27" s="12">
        <v>8</v>
      </c>
      <c r="Z27" s="12">
        <v>3.5</v>
      </c>
      <c r="AA27" s="12">
        <v>205</v>
      </c>
      <c r="AB27" s="12">
        <v>225.25</v>
      </c>
      <c r="AC27" s="12">
        <v>478.75</v>
      </c>
      <c r="AD27" s="12">
        <v>168.75</v>
      </c>
      <c r="AE27" s="12">
        <v>75.25</v>
      </c>
      <c r="AF27" s="12">
        <v>65.75</v>
      </c>
      <c r="AG27" s="12">
        <v>16</v>
      </c>
      <c r="AH27" s="12">
        <v>17</v>
      </c>
      <c r="AI27" s="12">
        <v>6.5</v>
      </c>
      <c r="AJ27" s="12">
        <v>10</v>
      </c>
      <c r="AK27" s="12">
        <v>3.75</v>
      </c>
      <c r="AL27" s="12">
        <v>10.75</v>
      </c>
      <c r="AM27" s="12">
        <v>1.75</v>
      </c>
      <c r="AN27" s="12">
        <v>11.75</v>
      </c>
      <c r="AO27" s="13">
        <f t="shared" si="0"/>
        <v>1838.25</v>
      </c>
      <c r="AP27" s="14"/>
      <c r="AS27" s="15"/>
    </row>
    <row r="28" spans="1:51" x14ac:dyDescent="0.25">
      <c r="A28" s="1" t="s">
        <v>26</v>
      </c>
      <c r="B28" s="12">
        <v>75.25</v>
      </c>
      <c r="C28" s="12">
        <v>218.5</v>
      </c>
      <c r="D28" s="12">
        <v>138.25</v>
      </c>
      <c r="E28" s="12">
        <v>179.5</v>
      </c>
      <c r="F28" s="12">
        <v>564.25</v>
      </c>
      <c r="G28" s="12">
        <v>173.75</v>
      </c>
      <c r="H28" s="12">
        <v>245.75</v>
      </c>
      <c r="I28" s="12">
        <v>181</v>
      </c>
      <c r="J28" s="12">
        <v>289.25</v>
      </c>
      <c r="K28" s="12">
        <v>148.25</v>
      </c>
      <c r="L28" s="12">
        <v>261</v>
      </c>
      <c r="M28" s="12">
        <v>339.75</v>
      </c>
      <c r="N28" s="12">
        <v>134.5</v>
      </c>
      <c r="O28" s="12">
        <v>139.75</v>
      </c>
      <c r="P28" s="12">
        <v>86.75</v>
      </c>
      <c r="Q28" s="12">
        <v>54.75</v>
      </c>
      <c r="R28" s="12">
        <v>105.75</v>
      </c>
      <c r="S28" s="12">
        <v>194.75</v>
      </c>
      <c r="T28" s="12">
        <v>134.5</v>
      </c>
      <c r="U28" s="12">
        <v>207.75</v>
      </c>
      <c r="V28" s="12">
        <v>214</v>
      </c>
      <c r="W28" s="12">
        <v>130</v>
      </c>
      <c r="X28" s="12">
        <v>123.25</v>
      </c>
      <c r="Y28" s="12">
        <v>286</v>
      </c>
      <c r="Z28" s="12">
        <v>227.5</v>
      </c>
      <c r="AA28" s="12">
        <v>135.75</v>
      </c>
      <c r="AB28" s="12">
        <v>84</v>
      </c>
      <c r="AC28" s="12">
        <v>209</v>
      </c>
      <c r="AD28" s="12">
        <v>121.25</v>
      </c>
      <c r="AE28" s="12">
        <v>382.75</v>
      </c>
      <c r="AF28" s="12">
        <v>449.25</v>
      </c>
      <c r="AG28" s="12">
        <v>218</v>
      </c>
      <c r="AH28" s="12">
        <v>287.25</v>
      </c>
      <c r="AI28" s="12">
        <v>190.25</v>
      </c>
      <c r="AJ28" s="12">
        <v>129</v>
      </c>
      <c r="AK28" s="12">
        <v>86.75</v>
      </c>
      <c r="AL28" s="12">
        <v>451.25</v>
      </c>
      <c r="AM28" s="12">
        <v>53.75</v>
      </c>
      <c r="AN28" s="12">
        <v>134.5</v>
      </c>
      <c r="AO28" s="13">
        <f t="shared" si="0"/>
        <v>7786.5</v>
      </c>
      <c r="AP28" s="14"/>
      <c r="AS28" s="15"/>
    </row>
    <row r="29" spans="1:51" x14ac:dyDescent="0.25">
      <c r="A29" s="1" t="s">
        <v>27</v>
      </c>
      <c r="B29" s="12">
        <v>238.75</v>
      </c>
      <c r="C29" s="12">
        <v>265.5</v>
      </c>
      <c r="D29" s="12">
        <v>162.5</v>
      </c>
      <c r="E29" s="12">
        <v>201.25</v>
      </c>
      <c r="F29" s="12">
        <v>368</v>
      </c>
      <c r="G29" s="12">
        <v>122</v>
      </c>
      <c r="H29" s="12">
        <v>212</v>
      </c>
      <c r="I29" s="12">
        <v>138.25</v>
      </c>
      <c r="J29" s="12">
        <v>301.25</v>
      </c>
      <c r="K29" s="12">
        <v>160</v>
      </c>
      <c r="L29" s="12">
        <v>235.75</v>
      </c>
      <c r="M29" s="12">
        <v>231</v>
      </c>
      <c r="N29" s="12">
        <v>167.5</v>
      </c>
      <c r="O29" s="12">
        <v>154.75</v>
      </c>
      <c r="P29" s="12">
        <v>51</v>
      </c>
      <c r="Q29" s="12">
        <v>41</v>
      </c>
      <c r="R29" s="12">
        <v>94.5</v>
      </c>
      <c r="S29" s="12">
        <v>158.25</v>
      </c>
      <c r="T29" s="12">
        <v>119.25</v>
      </c>
      <c r="U29" s="12">
        <v>140.5</v>
      </c>
      <c r="V29" s="12">
        <v>146</v>
      </c>
      <c r="W29" s="12">
        <v>75.5</v>
      </c>
      <c r="X29" s="12">
        <v>72.5</v>
      </c>
      <c r="Y29" s="12">
        <v>210</v>
      </c>
      <c r="Z29" s="12">
        <v>201.25</v>
      </c>
      <c r="AA29" s="12">
        <v>226</v>
      </c>
      <c r="AB29" s="12">
        <v>177.5</v>
      </c>
      <c r="AC29" s="12">
        <v>209</v>
      </c>
      <c r="AD29" s="12">
        <v>495.75</v>
      </c>
      <c r="AE29" s="12">
        <v>419.5</v>
      </c>
      <c r="AF29" s="12">
        <v>526.75</v>
      </c>
      <c r="AG29" s="12">
        <v>443.25</v>
      </c>
      <c r="AH29" s="12">
        <v>1078.5</v>
      </c>
      <c r="AI29" s="12">
        <v>224.5</v>
      </c>
      <c r="AJ29" s="12">
        <v>222.5</v>
      </c>
      <c r="AK29" s="12">
        <v>63.75</v>
      </c>
      <c r="AL29" s="12">
        <v>215.25</v>
      </c>
      <c r="AM29" s="12">
        <v>43.75</v>
      </c>
      <c r="AN29" s="12">
        <v>98</v>
      </c>
      <c r="AO29" s="13">
        <f t="shared" si="0"/>
        <v>8712.25</v>
      </c>
      <c r="AP29" s="14"/>
      <c r="AS29" s="15"/>
    </row>
    <row r="30" spans="1:51" x14ac:dyDescent="0.25">
      <c r="A30" s="1" t="s">
        <v>28</v>
      </c>
      <c r="B30" s="12">
        <v>210.37060008481765</v>
      </c>
      <c r="C30" s="12">
        <v>478.50286259541986</v>
      </c>
      <c r="D30" s="12">
        <v>237.61047497879559</v>
      </c>
      <c r="E30" s="12">
        <v>306.20244910941477</v>
      </c>
      <c r="F30" s="12">
        <v>1200.8518341815097</v>
      </c>
      <c r="G30" s="12">
        <v>317.36095207803226</v>
      </c>
      <c r="H30" s="12">
        <v>542.17196776929609</v>
      </c>
      <c r="I30" s="12">
        <v>313.42265691263782</v>
      </c>
      <c r="J30" s="12">
        <v>581.55491942324011</v>
      </c>
      <c r="K30" s="12">
        <v>384.96835241730281</v>
      </c>
      <c r="L30" s="12">
        <v>565.14535623409677</v>
      </c>
      <c r="M30" s="12">
        <v>471.28265479219681</v>
      </c>
      <c r="N30" s="12">
        <v>282.57267811704838</v>
      </c>
      <c r="O30" s="12">
        <v>226.12378074639525</v>
      </c>
      <c r="P30" s="12">
        <v>165.40839694656489</v>
      </c>
      <c r="Q30" s="12">
        <v>121.7589588634436</v>
      </c>
      <c r="R30" s="12">
        <v>203.47858354537746</v>
      </c>
      <c r="S30" s="12">
        <v>382.99920483460562</v>
      </c>
      <c r="T30" s="12">
        <v>230.39026717557252</v>
      </c>
      <c r="U30" s="12">
        <v>331.14498515691264</v>
      </c>
      <c r="V30" s="12">
        <v>359.04124257845632</v>
      </c>
      <c r="W30" s="12">
        <v>194.94561068702291</v>
      </c>
      <c r="X30" s="12">
        <v>178.86423876166245</v>
      </c>
      <c r="Y30" s="12">
        <v>502.1326335877863</v>
      </c>
      <c r="Z30" s="12">
        <v>561.8634435962681</v>
      </c>
      <c r="AA30" s="12">
        <v>184.44349024597116</v>
      </c>
      <c r="AB30" s="12">
        <v>83.688772264631041</v>
      </c>
      <c r="AC30" s="12">
        <v>131.93288804071247</v>
      </c>
      <c r="AD30" s="12">
        <v>183.78710771840545</v>
      </c>
      <c r="AE30" s="12">
        <v>1285.5251802374894</v>
      </c>
      <c r="AF30" s="12">
        <v>1834.2609732824428</v>
      </c>
      <c r="AG30" s="12">
        <v>1039.3817324003394</v>
      </c>
      <c r="AH30" s="12">
        <v>1915.9805979643768</v>
      </c>
      <c r="AI30" s="12">
        <v>908.10522688719254</v>
      </c>
      <c r="AJ30" s="12">
        <v>698.06281806615777</v>
      </c>
      <c r="AK30" s="12">
        <v>117.49247243426633</v>
      </c>
      <c r="AL30" s="12">
        <v>540.20282018659884</v>
      </c>
      <c r="AM30" s="12">
        <v>78.437712044105183</v>
      </c>
      <c r="AN30" s="12">
        <v>221.52910305343514</v>
      </c>
      <c r="AO30" s="13">
        <f t="shared" si="0"/>
        <v>18573</v>
      </c>
      <c r="AP30" s="14"/>
      <c r="AS30" s="15"/>
    </row>
    <row r="31" spans="1:51" x14ac:dyDescent="0.25">
      <c r="A31" s="1" t="s">
        <v>29</v>
      </c>
      <c r="B31" s="12">
        <v>80.133999597220821</v>
      </c>
      <c r="C31" s="12">
        <v>146.4517923673346</v>
      </c>
      <c r="D31" s="12">
        <v>99.0819403886819</v>
      </c>
      <c r="E31" s="12">
        <v>166.58397945826201</v>
      </c>
      <c r="F31" s="12">
        <v>480.40924881683617</v>
      </c>
      <c r="G31" s="12">
        <v>172.50521095559358</v>
      </c>
      <c r="H31" s="12">
        <v>279.87687544053972</v>
      </c>
      <c r="I31" s="12">
        <v>155.53101399657638</v>
      </c>
      <c r="J31" s="12">
        <v>217.90131910180244</v>
      </c>
      <c r="K31" s="12">
        <v>165.00498439230691</v>
      </c>
      <c r="L31" s="12">
        <v>209.21684623904943</v>
      </c>
      <c r="M31" s="12">
        <v>223.82255059913402</v>
      </c>
      <c r="N31" s="12">
        <v>92.371211358372776</v>
      </c>
      <c r="O31" s="12">
        <v>78.555004531265737</v>
      </c>
      <c r="P31" s="12">
        <v>56.843822374383244</v>
      </c>
      <c r="Q31" s="12">
        <v>32.36939885207935</v>
      </c>
      <c r="R31" s="12">
        <v>46.185605679186388</v>
      </c>
      <c r="S31" s="12">
        <v>93.555457657839085</v>
      </c>
      <c r="T31" s="12">
        <v>95.923950256771718</v>
      </c>
      <c r="U31" s="12">
        <v>101.84518175410331</v>
      </c>
      <c r="V31" s="12">
        <v>110.13490585036753</v>
      </c>
      <c r="W31" s="12">
        <v>78.949753297754512</v>
      </c>
      <c r="X31" s="12">
        <v>47.369851978652704</v>
      </c>
      <c r="Y31" s="12">
        <v>213.9538314369147</v>
      </c>
      <c r="Z31" s="12">
        <v>177.63694491994764</v>
      </c>
      <c r="AA31" s="12">
        <v>73.423270566911697</v>
      </c>
      <c r="AB31" s="12">
        <v>65.528295237136234</v>
      </c>
      <c r="AC31" s="12">
        <v>194.21639311247608</v>
      </c>
      <c r="AD31" s="12">
        <v>66.712541536602558</v>
      </c>
      <c r="AE31" s="12">
        <v>778.04981874937062</v>
      </c>
      <c r="AF31" s="12">
        <v>1014.1095811096566</v>
      </c>
      <c r="AG31" s="12">
        <v>382.51155472762059</v>
      </c>
      <c r="AH31" s="12">
        <v>746.86466619675764</v>
      </c>
      <c r="AI31" s="12">
        <v>346.1946682106535</v>
      </c>
      <c r="AJ31" s="12">
        <v>304.3512989628436</v>
      </c>
      <c r="AK31" s="12">
        <v>42.238118014298664</v>
      </c>
      <c r="AL31" s="12">
        <v>131.45133924076126</v>
      </c>
      <c r="AM31" s="12">
        <v>20.132187090927399</v>
      </c>
      <c r="AN31" s="12">
        <v>52.501585943006745</v>
      </c>
      <c r="AO31" s="13">
        <f t="shared" si="0"/>
        <v>7840.5</v>
      </c>
      <c r="AP31" s="14"/>
      <c r="AS31" s="15"/>
    </row>
    <row r="32" spans="1:51" x14ac:dyDescent="0.25">
      <c r="A32" s="1">
        <v>16</v>
      </c>
      <c r="B32" s="12">
        <v>77.5</v>
      </c>
      <c r="C32" s="12">
        <v>64</v>
      </c>
      <c r="D32" s="12">
        <v>33.75</v>
      </c>
      <c r="E32" s="12">
        <v>77</v>
      </c>
      <c r="F32" s="12">
        <v>209</v>
      </c>
      <c r="G32" s="12">
        <v>110.5</v>
      </c>
      <c r="H32" s="12">
        <v>144.5</v>
      </c>
      <c r="I32" s="12">
        <v>81</v>
      </c>
      <c r="J32" s="12">
        <v>94.25</v>
      </c>
      <c r="K32" s="12">
        <v>54</v>
      </c>
      <c r="L32" s="12">
        <v>120.75</v>
      </c>
      <c r="M32" s="12">
        <v>104.5</v>
      </c>
      <c r="N32" s="12">
        <v>26.25</v>
      </c>
      <c r="O32" s="12">
        <v>23.75</v>
      </c>
      <c r="P32" s="12">
        <v>22.75</v>
      </c>
      <c r="Q32" s="12">
        <v>16</v>
      </c>
      <c r="R32" s="12">
        <v>18.75</v>
      </c>
      <c r="S32" s="12">
        <v>32.75</v>
      </c>
      <c r="T32" s="12">
        <v>27</v>
      </c>
      <c r="U32" s="12">
        <v>21.25</v>
      </c>
      <c r="V32" s="12">
        <v>31.5</v>
      </c>
      <c r="W32" s="12">
        <v>14.25</v>
      </c>
      <c r="X32" s="12">
        <v>14</v>
      </c>
      <c r="Y32" s="12">
        <v>84.25</v>
      </c>
      <c r="Z32" s="12">
        <v>80.75</v>
      </c>
      <c r="AA32" s="12">
        <v>256.25</v>
      </c>
      <c r="AB32" s="12">
        <v>339.25</v>
      </c>
      <c r="AC32" s="12">
        <v>1259</v>
      </c>
      <c r="AD32" s="12">
        <v>604.5</v>
      </c>
      <c r="AE32" s="12">
        <v>40.75</v>
      </c>
      <c r="AF32" s="12">
        <v>271</v>
      </c>
      <c r="AG32" s="12">
        <v>205.75</v>
      </c>
      <c r="AH32" s="12">
        <v>413.75</v>
      </c>
      <c r="AI32" s="12">
        <v>170.25</v>
      </c>
      <c r="AJ32" s="12">
        <v>131.25</v>
      </c>
      <c r="AK32" s="12">
        <v>8.5</v>
      </c>
      <c r="AL32" s="12">
        <v>37.5</v>
      </c>
      <c r="AM32" s="12">
        <v>4</v>
      </c>
      <c r="AN32" s="12">
        <v>42</v>
      </c>
      <c r="AO32" s="13">
        <f t="shared" si="0"/>
        <v>5367.75</v>
      </c>
      <c r="AP32" s="14"/>
      <c r="AS32" s="15"/>
    </row>
    <row r="33" spans="1:45" x14ac:dyDescent="0.25">
      <c r="A33" s="1">
        <v>24</v>
      </c>
      <c r="B33" s="12">
        <v>128</v>
      </c>
      <c r="C33" s="12">
        <v>104.75</v>
      </c>
      <c r="D33" s="12">
        <v>24.5</v>
      </c>
      <c r="E33" s="12">
        <v>51.75</v>
      </c>
      <c r="F33" s="12">
        <v>164.25</v>
      </c>
      <c r="G33" s="12">
        <v>69.25</v>
      </c>
      <c r="H33" s="12">
        <v>94.75</v>
      </c>
      <c r="I33" s="12">
        <v>62.75</v>
      </c>
      <c r="J33" s="12">
        <v>93.25</v>
      </c>
      <c r="K33" s="12">
        <v>59.75</v>
      </c>
      <c r="L33" s="12">
        <v>206.75</v>
      </c>
      <c r="M33" s="12">
        <v>146</v>
      </c>
      <c r="N33" s="12">
        <v>52</v>
      </c>
      <c r="O33" s="12">
        <v>41</v>
      </c>
      <c r="P33" s="12">
        <v>35.5</v>
      </c>
      <c r="Q33" s="12">
        <v>26.75</v>
      </c>
      <c r="R33" s="12">
        <v>24.75</v>
      </c>
      <c r="S33" s="12">
        <v>27.25</v>
      </c>
      <c r="T33" s="12">
        <v>70.25</v>
      </c>
      <c r="U33" s="12">
        <v>23</v>
      </c>
      <c r="V33" s="12">
        <v>28.25</v>
      </c>
      <c r="W33" s="12">
        <v>14.5</v>
      </c>
      <c r="X33" s="12">
        <v>11.25</v>
      </c>
      <c r="Y33" s="12">
        <v>58</v>
      </c>
      <c r="Z33" s="12">
        <v>80.25</v>
      </c>
      <c r="AA33" s="12">
        <v>342.75</v>
      </c>
      <c r="AB33" s="12">
        <v>440.25</v>
      </c>
      <c r="AC33" s="12">
        <v>1738</v>
      </c>
      <c r="AD33" s="12">
        <v>857.5</v>
      </c>
      <c r="AE33" s="12">
        <v>261.25</v>
      </c>
      <c r="AF33" s="12">
        <v>61.75</v>
      </c>
      <c r="AG33" s="12">
        <v>204</v>
      </c>
      <c r="AH33" s="12">
        <v>458.75</v>
      </c>
      <c r="AI33" s="12">
        <v>223.75</v>
      </c>
      <c r="AJ33" s="12">
        <v>197.25</v>
      </c>
      <c r="AK33" s="12">
        <v>11.75</v>
      </c>
      <c r="AL33" s="12">
        <v>27.25</v>
      </c>
      <c r="AM33" s="12">
        <v>11.5</v>
      </c>
      <c r="AN33" s="12">
        <v>64.25</v>
      </c>
      <c r="AO33" s="13">
        <f t="shared" si="0"/>
        <v>6598.5</v>
      </c>
      <c r="AP33" s="14"/>
      <c r="AS33" s="15"/>
    </row>
    <row r="34" spans="1:45" x14ac:dyDescent="0.25">
      <c r="A34" s="1" t="s">
        <v>30</v>
      </c>
      <c r="B34" s="12">
        <v>19</v>
      </c>
      <c r="C34" s="12">
        <v>28.5</v>
      </c>
      <c r="D34" s="12">
        <v>13</v>
      </c>
      <c r="E34" s="12">
        <v>12</v>
      </c>
      <c r="F34" s="12">
        <v>83</v>
      </c>
      <c r="G34" s="12">
        <v>14.75</v>
      </c>
      <c r="H34" s="12">
        <v>28</v>
      </c>
      <c r="I34" s="12">
        <v>19</v>
      </c>
      <c r="J34" s="12">
        <v>41.75</v>
      </c>
      <c r="K34" s="12">
        <v>16.25</v>
      </c>
      <c r="L34" s="12">
        <v>31.75</v>
      </c>
      <c r="M34" s="12">
        <v>71.25</v>
      </c>
      <c r="N34" s="12">
        <v>14.5</v>
      </c>
      <c r="O34" s="12">
        <v>10.25</v>
      </c>
      <c r="P34" s="12">
        <v>7.75</v>
      </c>
      <c r="Q34" s="12">
        <v>8</v>
      </c>
      <c r="R34" s="12">
        <v>9.75</v>
      </c>
      <c r="S34" s="12">
        <v>12.75</v>
      </c>
      <c r="T34" s="12">
        <v>21.5</v>
      </c>
      <c r="U34" s="12">
        <v>13.25</v>
      </c>
      <c r="V34" s="12">
        <v>19</v>
      </c>
      <c r="W34" s="12">
        <v>11</v>
      </c>
      <c r="X34" s="12">
        <v>7</v>
      </c>
      <c r="Y34" s="12">
        <v>24.25</v>
      </c>
      <c r="Z34" s="12">
        <v>14.75</v>
      </c>
      <c r="AA34" s="12">
        <v>202.5</v>
      </c>
      <c r="AB34" s="12">
        <v>269.75</v>
      </c>
      <c r="AC34" s="12">
        <v>1181.75</v>
      </c>
      <c r="AD34" s="12">
        <v>315.75</v>
      </c>
      <c r="AE34" s="12">
        <v>165.25</v>
      </c>
      <c r="AF34" s="12">
        <v>185.75</v>
      </c>
      <c r="AG34" s="12">
        <v>28.75</v>
      </c>
      <c r="AH34" s="12">
        <v>83.25</v>
      </c>
      <c r="AI34" s="12">
        <v>33.25</v>
      </c>
      <c r="AJ34" s="12">
        <v>58.5</v>
      </c>
      <c r="AK34" s="12">
        <v>6.5</v>
      </c>
      <c r="AL34" s="12">
        <v>17</v>
      </c>
      <c r="AM34" s="12">
        <v>4.25</v>
      </c>
      <c r="AN34" s="12">
        <v>20.25</v>
      </c>
      <c r="AO34" s="13">
        <f t="shared" si="0"/>
        <v>3124.5</v>
      </c>
      <c r="AP34" s="14"/>
      <c r="AS34" s="15"/>
    </row>
    <row r="35" spans="1:45" x14ac:dyDescent="0.25">
      <c r="A35" s="1" t="s">
        <v>31</v>
      </c>
      <c r="B35" s="12">
        <v>39.25</v>
      </c>
      <c r="C35" s="12">
        <v>47</v>
      </c>
      <c r="D35" s="12">
        <v>10.5</v>
      </c>
      <c r="E35" s="12">
        <v>13</v>
      </c>
      <c r="F35" s="12">
        <v>48.75</v>
      </c>
      <c r="G35" s="12">
        <v>14.25</v>
      </c>
      <c r="H35" s="12">
        <v>31</v>
      </c>
      <c r="I35" s="12">
        <v>28.75</v>
      </c>
      <c r="J35" s="12">
        <v>54</v>
      </c>
      <c r="K35" s="12">
        <v>30.5</v>
      </c>
      <c r="L35" s="12">
        <v>52.75</v>
      </c>
      <c r="M35" s="12">
        <v>47.75</v>
      </c>
      <c r="N35" s="12">
        <v>23.75</v>
      </c>
      <c r="O35" s="12">
        <v>20.75</v>
      </c>
      <c r="P35" s="12">
        <v>11.5</v>
      </c>
      <c r="Q35" s="12">
        <v>15</v>
      </c>
      <c r="R35" s="12">
        <v>15.75</v>
      </c>
      <c r="S35" s="12">
        <v>18</v>
      </c>
      <c r="T35" s="12">
        <v>27.25</v>
      </c>
      <c r="U35" s="12">
        <v>11</v>
      </c>
      <c r="V35" s="12">
        <v>13.75</v>
      </c>
      <c r="W35" s="12">
        <v>6.5</v>
      </c>
      <c r="X35" s="12">
        <v>7</v>
      </c>
      <c r="Y35" s="12">
        <v>9.75</v>
      </c>
      <c r="Z35" s="12">
        <v>27</v>
      </c>
      <c r="AA35" s="12">
        <v>260.5</v>
      </c>
      <c r="AB35" s="12">
        <v>447.5</v>
      </c>
      <c r="AC35" s="12">
        <v>2689.75</v>
      </c>
      <c r="AD35" s="12">
        <v>615</v>
      </c>
      <c r="AE35" s="12">
        <v>344.25</v>
      </c>
      <c r="AF35" s="12">
        <v>449.5</v>
      </c>
      <c r="AG35" s="12">
        <v>85.5</v>
      </c>
      <c r="AH35" s="12">
        <v>38.25</v>
      </c>
      <c r="AI35" s="12">
        <v>56.5</v>
      </c>
      <c r="AJ35" s="12">
        <v>100.75</v>
      </c>
      <c r="AK35" s="12">
        <v>6.5</v>
      </c>
      <c r="AL35" s="12">
        <v>20.75</v>
      </c>
      <c r="AM35" s="12">
        <v>4</v>
      </c>
      <c r="AN35" s="12">
        <v>37.25</v>
      </c>
      <c r="AO35" s="13">
        <f t="shared" si="0"/>
        <v>5780.5</v>
      </c>
      <c r="AP35" s="14"/>
      <c r="AS35" s="15"/>
    </row>
    <row r="36" spans="1:45" x14ac:dyDescent="0.25">
      <c r="A36" s="1" t="s">
        <v>32</v>
      </c>
      <c r="B36" s="12">
        <v>25.25</v>
      </c>
      <c r="C36" s="12">
        <v>45.25</v>
      </c>
      <c r="D36" s="12">
        <v>14.25</v>
      </c>
      <c r="E36" s="12">
        <v>14.75</v>
      </c>
      <c r="F36" s="12">
        <v>119.75</v>
      </c>
      <c r="G36" s="12">
        <v>24.5</v>
      </c>
      <c r="H36" s="12">
        <v>27.75</v>
      </c>
      <c r="I36" s="12">
        <v>26.25</v>
      </c>
      <c r="J36" s="12">
        <v>62.75</v>
      </c>
      <c r="K36" s="12">
        <v>26.5</v>
      </c>
      <c r="L36" s="12">
        <v>45</v>
      </c>
      <c r="M36" s="12">
        <v>99.75</v>
      </c>
      <c r="N36" s="12">
        <v>27</v>
      </c>
      <c r="O36" s="12">
        <v>25</v>
      </c>
      <c r="P36" s="12">
        <v>19</v>
      </c>
      <c r="Q36" s="12">
        <v>9</v>
      </c>
      <c r="R36" s="12">
        <v>20</v>
      </c>
      <c r="S36" s="12">
        <v>41.75</v>
      </c>
      <c r="T36" s="12">
        <v>27.75</v>
      </c>
      <c r="U36" s="12">
        <v>22.25</v>
      </c>
      <c r="V36" s="12">
        <v>24.75</v>
      </c>
      <c r="W36" s="12">
        <v>9.5</v>
      </c>
      <c r="X36" s="12">
        <v>9</v>
      </c>
      <c r="Y36" s="12">
        <v>17.75</v>
      </c>
      <c r="Z36" s="12">
        <v>15.75</v>
      </c>
      <c r="AA36" s="12">
        <v>170</v>
      </c>
      <c r="AB36" s="12">
        <v>236.75</v>
      </c>
      <c r="AC36" s="12">
        <v>946</v>
      </c>
      <c r="AD36" s="12">
        <v>306.75</v>
      </c>
      <c r="AE36" s="12">
        <v>168.25</v>
      </c>
      <c r="AF36" s="12">
        <v>229.75</v>
      </c>
      <c r="AG36" s="12">
        <v>40.25</v>
      </c>
      <c r="AH36" s="12">
        <v>62.5</v>
      </c>
      <c r="AI36" s="12">
        <v>11.75</v>
      </c>
      <c r="AJ36" s="12">
        <v>45.25</v>
      </c>
      <c r="AK36" s="12">
        <v>11.5</v>
      </c>
      <c r="AL36" s="12">
        <v>35</v>
      </c>
      <c r="AM36" s="12">
        <v>4.75</v>
      </c>
      <c r="AN36" s="12">
        <v>32.5</v>
      </c>
      <c r="AO36" s="13">
        <f t="shared" si="0"/>
        <v>3101.25</v>
      </c>
      <c r="AP36" s="14"/>
      <c r="AS36" s="15"/>
    </row>
    <row r="37" spans="1:45" x14ac:dyDescent="0.25">
      <c r="A37" s="1" t="s">
        <v>33</v>
      </c>
      <c r="B37" s="12">
        <v>20.876640082325704</v>
      </c>
      <c r="C37" s="12">
        <v>36.683239001800878</v>
      </c>
      <c r="D37" s="12">
        <v>10.438320041162852</v>
      </c>
      <c r="E37" s="12">
        <v>12.824221764857217</v>
      </c>
      <c r="F37" s="12">
        <v>66.507010547980457</v>
      </c>
      <c r="G37" s="12">
        <v>13.122459480319012</v>
      </c>
      <c r="H37" s="12">
        <v>16.701312065860563</v>
      </c>
      <c r="I37" s="12">
        <v>23.560779521481866</v>
      </c>
      <c r="J37" s="12">
        <v>48.910985335734502</v>
      </c>
      <c r="K37" s="12">
        <v>14.613648057627993</v>
      </c>
      <c r="L37" s="12">
        <v>19.981926935940315</v>
      </c>
      <c r="M37" s="12">
        <v>46.22684589657834</v>
      </c>
      <c r="N37" s="12">
        <v>12.525984049395422</v>
      </c>
      <c r="O37" s="12">
        <v>13.420697195780809</v>
      </c>
      <c r="P37" s="12">
        <v>11.333033187548239</v>
      </c>
      <c r="Q37" s="12">
        <v>10.736557756624647</v>
      </c>
      <c r="R37" s="12">
        <v>9.5436068947774633</v>
      </c>
      <c r="S37" s="12">
        <v>12.824221764857217</v>
      </c>
      <c r="T37" s="12">
        <v>34.595574993568306</v>
      </c>
      <c r="U37" s="12">
        <v>20.876640082325704</v>
      </c>
      <c r="V37" s="12">
        <v>19.385451505016725</v>
      </c>
      <c r="W37" s="12">
        <v>8.9471314638538733</v>
      </c>
      <c r="X37" s="12">
        <v>11.631270903010034</v>
      </c>
      <c r="Y37" s="12">
        <v>18.788976074093132</v>
      </c>
      <c r="Z37" s="12">
        <v>8.9471314638538733</v>
      </c>
      <c r="AA37" s="12">
        <v>126.1545536403396</v>
      </c>
      <c r="AB37" s="12">
        <v>161.3466040648315</v>
      </c>
      <c r="AC37" s="12">
        <v>639.71989966555191</v>
      </c>
      <c r="AD37" s="12">
        <v>231.43246719835349</v>
      </c>
      <c r="AE37" s="12">
        <v>121.68098790841266</v>
      </c>
      <c r="AF37" s="12">
        <v>196.53865448932339</v>
      </c>
      <c r="AG37" s="12">
        <v>62.928157962438902</v>
      </c>
      <c r="AH37" s="12">
        <v>107.36557756624647</v>
      </c>
      <c r="AI37" s="12">
        <v>52.788075636737851</v>
      </c>
      <c r="AJ37" s="12">
        <v>13.718934911242604</v>
      </c>
      <c r="AK37" s="12">
        <v>4.4735657319269366</v>
      </c>
      <c r="AL37" s="12">
        <v>14.613648057627993</v>
      </c>
      <c r="AM37" s="12">
        <v>11.92950861847183</v>
      </c>
      <c r="AN37" s="12">
        <v>49.805698482119894</v>
      </c>
      <c r="AO37" s="13">
        <f t="shared" si="0"/>
        <v>2318.5</v>
      </c>
      <c r="AP37" s="14"/>
      <c r="AS37" s="15"/>
    </row>
    <row r="38" spans="1:45" x14ac:dyDescent="0.25">
      <c r="A38" s="1" t="s">
        <v>34</v>
      </c>
      <c r="B38" s="12">
        <v>1.3952569169960474</v>
      </c>
      <c r="C38" s="12">
        <v>3.8369565217391304</v>
      </c>
      <c r="D38" s="12">
        <v>1.3952569169960474</v>
      </c>
      <c r="E38" s="12">
        <v>2.441699604743083</v>
      </c>
      <c r="F38" s="12">
        <v>22.324110671936758</v>
      </c>
      <c r="G38" s="12">
        <v>6.9762845849802373</v>
      </c>
      <c r="H38" s="12">
        <v>5.9298418972332012</v>
      </c>
      <c r="I38" s="12">
        <v>6.6274703557312256</v>
      </c>
      <c r="J38" s="12">
        <v>10.115612648221344</v>
      </c>
      <c r="K38" s="12">
        <v>25.812252964426879</v>
      </c>
      <c r="L38" s="12">
        <v>43.252964426877469</v>
      </c>
      <c r="M38" s="12">
        <v>180.33695652173913</v>
      </c>
      <c r="N38" s="12">
        <v>26.161067193675891</v>
      </c>
      <c r="O38" s="12">
        <v>47.787549407114625</v>
      </c>
      <c r="P38" s="12">
        <v>16.394268774703558</v>
      </c>
      <c r="Q38" s="12">
        <v>5.9298418972332012</v>
      </c>
      <c r="R38" s="12">
        <v>9.4179841897233203</v>
      </c>
      <c r="S38" s="12">
        <v>10.115612648221344</v>
      </c>
      <c r="T38" s="12">
        <v>2.0928853754940713</v>
      </c>
      <c r="U38" s="12">
        <v>1.0464426877470356</v>
      </c>
      <c r="V38" s="12">
        <v>2.0928853754940713</v>
      </c>
      <c r="W38" s="12">
        <v>1.7440711462450593</v>
      </c>
      <c r="X38" s="12">
        <v>0.69762845849802368</v>
      </c>
      <c r="Y38" s="12">
        <v>2.7905138339920947</v>
      </c>
      <c r="Z38" s="12">
        <v>2.0928853754940713</v>
      </c>
      <c r="AA38" s="12">
        <v>53.019762845849804</v>
      </c>
      <c r="AB38" s="12">
        <v>46.043478260869563</v>
      </c>
      <c r="AC38" s="12">
        <v>99.760869565217391</v>
      </c>
      <c r="AD38" s="12">
        <v>51.973320158102766</v>
      </c>
      <c r="AE38" s="12">
        <v>4.883399209486166</v>
      </c>
      <c r="AF38" s="12">
        <v>11.162055335968379</v>
      </c>
      <c r="AG38" s="12">
        <v>6.6274703557312256</v>
      </c>
      <c r="AH38" s="12">
        <v>8.0227272727272734</v>
      </c>
      <c r="AI38" s="12">
        <v>7.6739130434782608</v>
      </c>
      <c r="AJ38" s="12">
        <v>5.5810276679841895</v>
      </c>
      <c r="AK38" s="12">
        <v>6.2786561264822138</v>
      </c>
      <c r="AL38" s="12">
        <v>52.322134387351781</v>
      </c>
      <c r="AM38" s="12">
        <v>0</v>
      </c>
      <c r="AN38" s="12">
        <v>2.0928853754940713</v>
      </c>
      <c r="AO38" s="13">
        <f t="shared" si="0"/>
        <v>794.25</v>
      </c>
      <c r="AP38" s="14"/>
      <c r="AS38" s="15"/>
    </row>
    <row r="39" spans="1:45" x14ac:dyDescent="0.25">
      <c r="A39" s="1" t="s">
        <v>35</v>
      </c>
      <c r="B39" s="12">
        <v>10.25</v>
      </c>
      <c r="C39" s="12">
        <v>13</v>
      </c>
      <c r="D39" s="12">
        <v>10.25</v>
      </c>
      <c r="E39" s="12">
        <v>8</v>
      </c>
      <c r="F39" s="12">
        <v>112.25</v>
      </c>
      <c r="G39" s="12">
        <v>15</v>
      </c>
      <c r="H39" s="12">
        <v>16.5</v>
      </c>
      <c r="I39" s="12">
        <v>18</v>
      </c>
      <c r="J39" s="12">
        <v>38.75</v>
      </c>
      <c r="K39" s="12">
        <v>46.75</v>
      </c>
      <c r="L39" s="12">
        <v>92.75</v>
      </c>
      <c r="M39" s="12">
        <v>244.75</v>
      </c>
      <c r="N39" s="12">
        <v>50</v>
      </c>
      <c r="O39" s="12">
        <v>114.75</v>
      </c>
      <c r="P39" s="12">
        <v>50.75</v>
      </c>
      <c r="Q39" s="12">
        <v>27.25</v>
      </c>
      <c r="R39" s="12">
        <v>26</v>
      </c>
      <c r="S39" s="12">
        <v>40.75</v>
      </c>
      <c r="T39" s="12">
        <v>8.5</v>
      </c>
      <c r="U39" s="12">
        <v>2.5</v>
      </c>
      <c r="V39" s="12">
        <v>3.5</v>
      </c>
      <c r="W39" s="12">
        <v>2</v>
      </c>
      <c r="X39" s="12">
        <v>1.75</v>
      </c>
      <c r="Y39" s="12">
        <v>7.5</v>
      </c>
      <c r="Z39" s="12">
        <v>9.5</v>
      </c>
      <c r="AA39" s="12">
        <v>407.75</v>
      </c>
      <c r="AB39" s="12">
        <v>179.5</v>
      </c>
      <c r="AC39" s="12">
        <v>468.5</v>
      </c>
      <c r="AD39" s="12">
        <v>130.25</v>
      </c>
      <c r="AE39" s="12">
        <v>28.25</v>
      </c>
      <c r="AF39" s="12">
        <v>33</v>
      </c>
      <c r="AG39" s="12">
        <v>16</v>
      </c>
      <c r="AH39" s="12">
        <v>26</v>
      </c>
      <c r="AI39" s="12">
        <v>33.75</v>
      </c>
      <c r="AJ39" s="12">
        <v>19.75</v>
      </c>
      <c r="AK39" s="12">
        <v>67.5</v>
      </c>
      <c r="AL39" s="12">
        <v>16.25</v>
      </c>
      <c r="AM39" s="12">
        <v>1.25</v>
      </c>
      <c r="AN39" s="12">
        <v>6.5</v>
      </c>
      <c r="AO39" s="13">
        <f t="shared" si="0"/>
        <v>2405.25</v>
      </c>
      <c r="AP39" s="14"/>
      <c r="AS39" s="15"/>
    </row>
    <row r="40" spans="1:45" x14ac:dyDescent="0.25">
      <c r="A40" s="1" t="s">
        <v>36</v>
      </c>
      <c r="B40" s="12">
        <v>2.75</v>
      </c>
      <c r="C40" s="12">
        <v>4.75</v>
      </c>
      <c r="D40" s="12">
        <v>3.5</v>
      </c>
      <c r="E40" s="12">
        <v>1.5</v>
      </c>
      <c r="F40" s="12">
        <v>14.25</v>
      </c>
      <c r="G40" s="12">
        <v>4</v>
      </c>
      <c r="H40" s="12">
        <v>7</v>
      </c>
      <c r="I40" s="12">
        <v>5</v>
      </c>
      <c r="J40" s="12">
        <v>11.5</v>
      </c>
      <c r="K40" s="12">
        <v>2</v>
      </c>
      <c r="L40" s="12">
        <v>5.5</v>
      </c>
      <c r="M40" s="12">
        <v>31.25</v>
      </c>
      <c r="N40" s="12">
        <v>3.5</v>
      </c>
      <c r="O40" s="12">
        <v>1.25</v>
      </c>
      <c r="P40" s="12">
        <v>2.25</v>
      </c>
      <c r="Q40" s="12">
        <v>1.25</v>
      </c>
      <c r="R40" s="12">
        <v>0.5</v>
      </c>
      <c r="S40" s="12">
        <v>3.5</v>
      </c>
      <c r="T40" s="12">
        <v>30.25</v>
      </c>
      <c r="U40" s="12">
        <v>13.5</v>
      </c>
      <c r="V40" s="12">
        <v>30.5</v>
      </c>
      <c r="W40" s="12">
        <v>7.25</v>
      </c>
      <c r="X40" s="12">
        <v>4.25</v>
      </c>
      <c r="Y40" s="12">
        <v>10.5</v>
      </c>
      <c r="Z40" s="12">
        <v>1.75</v>
      </c>
      <c r="AA40" s="12">
        <v>46.25</v>
      </c>
      <c r="AB40" s="12">
        <v>35.5</v>
      </c>
      <c r="AC40" s="12">
        <v>80.5</v>
      </c>
      <c r="AD40" s="12">
        <v>23.75</v>
      </c>
      <c r="AE40" s="12">
        <v>3.75</v>
      </c>
      <c r="AF40" s="12">
        <v>13.25</v>
      </c>
      <c r="AG40" s="12">
        <v>7</v>
      </c>
      <c r="AH40" s="12">
        <v>5.5</v>
      </c>
      <c r="AI40" s="12">
        <v>5</v>
      </c>
      <c r="AJ40" s="12">
        <v>10.25</v>
      </c>
      <c r="AK40" s="12">
        <v>0</v>
      </c>
      <c r="AL40" s="12">
        <v>1.5</v>
      </c>
      <c r="AM40" s="12">
        <v>6.75</v>
      </c>
      <c r="AN40" s="12">
        <v>32.75</v>
      </c>
      <c r="AO40" s="13">
        <f t="shared" si="0"/>
        <v>475</v>
      </c>
      <c r="AP40" s="14"/>
      <c r="AS40" s="15"/>
    </row>
    <row r="41" spans="1:45" x14ac:dyDescent="0.25">
      <c r="A41" s="1" t="s">
        <v>37</v>
      </c>
      <c r="B41" s="12">
        <v>19.5</v>
      </c>
      <c r="C41" s="12">
        <v>26</v>
      </c>
      <c r="D41" s="12">
        <v>5.25</v>
      </c>
      <c r="E41" s="12">
        <v>6.75</v>
      </c>
      <c r="F41" s="12">
        <v>35.75</v>
      </c>
      <c r="G41" s="12">
        <v>11.5</v>
      </c>
      <c r="H41" s="12">
        <v>58.25</v>
      </c>
      <c r="I41" s="12">
        <v>33.75</v>
      </c>
      <c r="J41" s="12">
        <v>58.5</v>
      </c>
      <c r="K41" s="12">
        <v>8</v>
      </c>
      <c r="L41" s="12">
        <v>30.25</v>
      </c>
      <c r="M41" s="12">
        <v>74.5</v>
      </c>
      <c r="N41" s="12">
        <v>14.75</v>
      </c>
      <c r="O41" s="12">
        <v>18.75</v>
      </c>
      <c r="P41" s="12">
        <v>15</v>
      </c>
      <c r="Q41" s="12">
        <v>14.75</v>
      </c>
      <c r="R41" s="12">
        <v>8.75</v>
      </c>
      <c r="S41" s="12">
        <v>26.25</v>
      </c>
      <c r="T41" s="12">
        <v>239.25</v>
      </c>
      <c r="U41" s="12">
        <v>67</v>
      </c>
      <c r="V41" s="12">
        <v>89.5</v>
      </c>
      <c r="W41" s="12">
        <v>17.5</v>
      </c>
      <c r="X41" s="12">
        <v>7</v>
      </c>
      <c r="Y41" s="12">
        <v>21.75</v>
      </c>
      <c r="Z41" s="12">
        <v>14</v>
      </c>
      <c r="AA41" s="12">
        <v>107.5</v>
      </c>
      <c r="AB41" s="12">
        <v>105.25</v>
      </c>
      <c r="AC41" s="12">
        <v>248.5</v>
      </c>
      <c r="AD41" s="12">
        <v>73</v>
      </c>
      <c r="AE41" s="12">
        <v>36</v>
      </c>
      <c r="AF41" s="12">
        <v>79</v>
      </c>
      <c r="AG41" s="12">
        <v>28.75</v>
      </c>
      <c r="AH41" s="12">
        <v>40.5</v>
      </c>
      <c r="AI41" s="12">
        <v>43</v>
      </c>
      <c r="AJ41" s="12">
        <v>56</v>
      </c>
      <c r="AK41" s="12">
        <v>4.75</v>
      </c>
      <c r="AL41" s="12">
        <v>8.5</v>
      </c>
      <c r="AM41" s="12">
        <v>43.25</v>
      </c>
      <c r="AN41" s="12">
        <v>13.25</v>
      </c>
      <c r="AO41" s="13">
        <f t="shared" si="0"/>
        <v>1809.5</v>
      </c>
      <c r="AP41" s="14"/>
      <c r="AS41" s="15"/>
    </row>
    <row r="42" spans="1:45" x14ac:dyDescent="0.25">
      <c r="A42" s="11" t="s">
        <v>51</v>
      </c>
      <c r="B42" s="14">
        <f>SUM(B3:B41)</f>
        <v>2709.8492909943225</v>
      </c>
      <c r="C42" s="14">
        <f t="shared" ref="C42:AN42" si="3">SUM(C3:C41)</f>
        <v>3354.1709177664743</v>
      </c>
      <c r="D42" s="14">
        <f t="shared" si="3"/>
        <v>1905.0226098456899</v>
      </c>
      <c r="E42" s="14">
        <f t="shared" si="3"/>
        <v>1948.2091627536677</v>
      </c>
      <c r="F42" s="14">
        <f t="shared" si="3"/>
        <v>7564.1157338223666</v>
      </c>
      <c r="G42" s="14">
        <f t="shared" si="3"/>
        <v>2412.5776827282107</v>
      </c>
      <c r="H42" s="14">
        <f t="shared" si="3"/>
        <v>3058.4890804925226</v>
      </c>
      <c r="I42" s="14">
        <f t="shared" si="3"/>
        <v>2208.8534913794056</v>
      </c>
      <c r="J42" s="14">
        <f t="shared" si="3"/>
        <v>4183.837945678355</v>
      </c>
      <c r="K42" s="14">
        <f t="shared" si="3"/>
        <v>2214.8350845522873</v>
      </c>
      <c r="L42" s="14">
        <f t="shared" si="3"/>
        <v>4812.2701873211354</v>
      </c>
      <c r="M42" s="14">
        <f t="shared" si="3"/>
        <v>5951.9223618980586</v>
      </c>
      <c r="N42" s="14">
        <f t="shared" si="3"/>
        <v>2234.6405379269727</v>
      </c>
      <c r="O42" s="14">
        <f t="shared" si="3"/>
        <v>2415.7433507532796</v>
      </c>
      <c r="P42" s="14">
        <f t="shared" si="3"/>
        <v>1923.7244483754812</v>
      </c>
      <c r="Q42" s="14">
        <f t="shared" si="3"/>
        <v>1146.8137221004076</v>
      </c>
      <c r="R42" s="14">
        <f t="shared" si="3"/>
        <v>1511.5577807950892</v>
      </c>
      <c r="S42" s="14">
        <f t="shared" si="3"/>
        <v>2448.3945563987591</v>
      </c>
      <c r="T42" s="14">
        <f t="shared" si="3"/>
        <v>2261.4655847186091</v>
      </c>
      <c r="U42" s="14">
        <f t="shared" si="3"/>
        <v>1792.5878873448667</v>
      </c>
      <c r="V42" s="14">
        <f t="shared" si="3"/>
        <v>1913.3735221632273</v>
      </c>
      <c r="W42" s="14">
        <f t="shared" si="3"/>
        <v>949.41120286998682</v>
      </c>
      <c r="X42" s="14">
        <f t="shared" si="3"/>
        <v>836.11134942073977</v>
      </c>
      <c r="Y42" s="14">
        <f t="shared" si="3"/>
        <v>2169.3521885750347</v>
      </c>
      <c r="Z42" s="14">
        <f t="shared" si="3"/>
        <v>1940.6362482240093</v>
      </c>
      <c r="AA42" s="14">
        <f t="shared" si="3"/>
        <v>7328.2167697659024</v>
      </c>
      <c r="AB42" s="14">
        <f t="shared" si="3"/>
        <v>6277.5288448811925</v>
      </c>
      <c r="AC42" s="14">
        <f t="shared" si="3"/>
        <v>19013.733370881633</v>
      </c>
      <c r="AD42" s="14">
        <f t="shared" si="3"/>
        <v>8045.5151301141896</v>
      </c>
      <c r="AE42" s="14">
        <f t="shared" si="3"/>
        <v>5621.9836530741313</v>
      </c>
      <c r="AF42" s="14">
        <f t="shared" si="3"/>
        <v>6973.8070116769277</v>
      </c>
      <c r="AG42" s="14">
        <f t="shared" si="3"/>
        <v>3310.4125284258316</v>
      </c>
      <c r="AH42" s="14">
        <f t="shared" si="3"/>
        <v>5905.2016673476428</v>
      </c>
      <c r="AI42" s="14">
        <f t="shared" si="3"/>
        <v>3022.2834389555692</v>
      </c>
      <c r="AJ42" s="14">
        <f t="shared" si="3"/>
        <v>2479.2347580501169</v>
      </c>
      <c r="AK42" s="14">
        <f t="shared" si="3"/>
        <v>818.11198775991477</v>
      </c>
      <c r="AL42" s="14">
        <f t="shared" si="3"/>
        <v>2408.5607561373563</v>
      </c>
      <c r="AM42" s="14">
        <f t="shared" si="3"/>
        <v>489.65578001782615</v>
      </c>
      <c r="AN42" s="14">
        <f t="shared" si="3"/>
        <v>1502.5383740128038</v>
      </c>
      <c r="AO42" s="14">
        <f>SUM(AO3:AO41)</f>
        <v>139064.75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37165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9.6814215597164139</v>
      </c>
      <c r="C3" s="12">
        <v>83.260225413561173</v>
      </c>
      <c r="D3" s="12">
        <v>64.220096346118879</v>
      </c>
      <c r="E3" s="12">
        <v>47.438965642610434</v>
      </c>
      <c r="F3" s="12">
        <v>219.44555535357208</v>
      </c>
      <c r="G3" s="12">
        <v>85.841937829485545</v>
      </c>
      <c r="H3" s="12">
        <v>65.510952554081072</v>
      </c>
      <c r="I3" s="12">
        <v>33.88497545900745</v>
      </c>
      <c r="J3" s="12">
        <v>70.028949281948741</v>
      </c>
      <c r="K3" s="12">
        <v>28.076122523177602</v>
      </c>
      <c r="L3" s="12">
        <v>87.778222141428827</v>
      </c>
      <c r="M3" s="12">
        <v>112.94991819669151</v>
      </c>
      <c r="N3" s="12">
        <v>16.13570259952736</v>
      </c>
      <c r="O3" s="12">
        <v>24.203553899291038</v>
      </c>
      <c r="P3" s="12">
        <v>18.394700963461187</v>
      </c>
      <c r="Q3" s="12">
        <v>12.585848027631339</v>
      </c>
      <c r="R3" s="12">
        <v>10.972277767678603</v>
      </c>
      <c r="S3" s="12">
        <v>15.167560443555717</v>
      </c>
      <c r="T3" s="12">
        <v>12.908562079621886</v>
      </c>
      <c r="U3" s="12">
        <v>1.6135702599527357</v>
      </c>
      <c r="V3" s="12">
        <v>11.940419923650245</v>
      </c>
      <c r="W3" s="12">
        <v>4.840710779858207</v>
      </c>
      <c r="X3" s="12">
        <v>8.0678512997636798</v>
      </c>
      <c r="Y3" s="12">
        <v>12.908562079621886</v>
      </c>
      <c r="Z3" s="12">
        <v>23.558125795309941</v>
      </c>
      <c r="AA3" s="12">
        <v>59.056671514270128</v>
      </c>
      <c r="AB3" s="12">
        <v>56.152245046355205</v>
      </c>
      <c r="AC3" s="12">
        <v>183.30158153063078</v>
      </c>
      <c r="AD3" s="12">
        <v>90.682648609343758</v>
      </c>
      <c r="AE3" s="12">
        <v>74.546946009816395</v>
      </c>
      <c r="AF3" s="12">
        <v>100.68678422105071</v>
      </c>
      <c r="AG3" s="12">
        <v>15.167560443555717</v>
      </c>
      <c r="AH3" s="12">
        <v>34.853117614979091</v>
      </c>
      <c r="AI3" s="12">
        <v>18.717415015451735</v>
      </c>
      <c r="AJ3" s="12">
        <v>24.203553899291038</v>
      </c>
      <c r="AK3" s="12">
        <v>3.5498545718960188</v>
      </c>
      <c r="AL3" s="12">
        <v>9.035993455735321</v>
      </c>
      <c r="AM3" s="12">
        <v>3.2271405199054715</v>
      </c>
      <c r="AN3" s="12">
        <v>20.653699327395017</v>
      </c>
      <c r="AO3" s="13">
        <f>SUM(B3:AN3)</f>
        <v>1775.25</v>
      </c>
      <c r="AP3" s="14"/>
      <c r="AR3" s="9" t="s">
        <v>39</v>
      </c>
      <c r="AS3" s="12">
        <f>SUM(B3:Z27,AK3:AN27,B38:Z41,AK38:AN41)</f>
        <v>30086.461715913541</v>
      </c>
      <c r="AU3" s="9" t="s">
        <v>40</v>
      </c>
      <c r="AV3" s="15">
        <f>SUM(AS11:AS16,AT11:AX11)</f>
        <v>51333.298958342479</v>
      </c>
      <c r="AW3" s="16">
        <f>AV3/AY$17</f>
        <v>0.54559685989320972</v>
      </c>
    </row>
    <row r="4" spans="1:51" x14ac:dyDescent="0.25">
      <c r="A4" s="1" t="s">
        <v>4</v>
      </c>
      <c r="B4" s="12">
        <v>72</v>
      </c>
      <c r="C4" s="12">
        <v>15.25</v>
      </c>
      <c r="D4" s="12">
        <v>35.25</v>
      </c>
      <c r="E4" s="12">
        <v>62.25</v>
      </c>
      <c r="F4" s="12">
        <v>261</v>
      </c>
      <c r="G4" s="12">
        <v>74.5</v>
      </c>
      <c r="H4" s="12">
        <v>63</v>
      </c>
      <c r="I4" s="12">
        <v>47.75</v>
      </c>
      <c r="J4" s="12">
        <v>93.75</v>
      </c>
      <c r="K4" s="12">
        <v>26.5</v>
      </c>
      <c r="L4" s="12">
        <v>61.5</v>
      </c>
      <c r="M4" s="12">
        <v>152</v>
      </c>
      <c r="N4" s="12">
        <v>14</v>
      </c>
      <c r="O4" s="12">
        <v>8.75</v>
      </c>
      <c r="P4" s="12">
        <v>15</v>
      </c>
      <c r="Q4" s="12">
        <v>7.25</v>
      </c>
      <c r="R4" s="12">
        <v>9.75</v>
      </c>
      <c r="S4" s="12">
        <v>26</v>
      </c>
      <c r="T4" s="12">
        <v>11.75</v>
      </c>
      <c r="U4" s="12">
        <v>6</v>
      </c>
      <c r="V4" s="12">
        <v>10.75</v>
      </c>
      <c r="W4" s="12">
        <v>4.75</v>
      </c>
      <c r="X4" s="12">
        <v>1.25</v>
      </c>
      <c r="Y4" s="12">
        <v>8.75</v>
      </c>
      <c r="Z4" s="12">
        <v>12.25</v>
      </c>
      <c r="AA4" s="12">
        <v>94.5</v>
      </c>
      <c r="AB4" s="12">
        <v>82</v>
      </c>
      <c r="AC4" s="12">
        <v>235.5</v>
      </c>
      <c r="AD4" s="12">
        <v>89</v>
      </c>
      <c r="AE4" s="12">
        <v>30</v>
      </c>
      <c r="AF4" s="12">
        <v>60</v>
      </c>
      <c r="AG4" s="12">
        <v>17</v>
      </c>
      <c r="AH4" s="12">
        <v>25.25</v>
      </c>
      <c r="AI4" s="12">
        <v>24.5</v>
      </c>
      <c r="AJ4" s="12">
        <v>34.75</v>
      </c>
      <c r="AK4" s="12">
        <v>1.5</v>
      </c>
      <c r="AL4" s="12">
        <v>8.25</v>
      </c>
      <c r="AM4" s="12">
        <v>1.25</v>
      </c>
      <c r="AN4" s="12">
        <v>10.5</v>
      </c>
      <c r="AO4" s="13">
        <f t="shared" ref="AO4:AO41" si="0">SUM(B4:AN4)</f>
        <v>1815</v>
      </c>
      <c r="AP4" s="14"/>
      <c r="AR4" s="9" t="s">
        <v>41</v>
      </c>
      <c r="AS4" s="12">
        <f>SUM(AA28:AJ37)</f>
        <v>25393.75914257465</v>
      </c>
      <c r="AU4" s="9" t="s">
        <v>42</v>
      </c>
      <c r="AV4" s="15">
        <f>SUM(AT12:AX16)</f>
        <v>42753.201041657521</v>
      </c>
      <c r="AW4" s="16">
        <f>AV4/AY$17</f>
        <v>0.45440314010679028</v>
      </c>
    </row>
    <row r="5" spans="1:51" x14ac:dyDescent="0.25">
      <c r="A5" s="1" t="s">
        <v>5</v>
      </c>
      <c r="B5" s="12">
        <v>61.75</v>
      </c>
      <c r="C5" s="12">
        <v>32.25</v>
      </c>
      <c r="D5" s="12">
        <v>4.75</v>
      </c>
      <c r="E5" s="12">
        <v>13.5</v>
      </c>
      <c r="F5" s="12">
        <v>215</v>
      </c>
      <c r="G5" s="12">
        <v>32.75</v>
      </c>
      <c r="H5" s="12">
        <v>20</v>
      </c>
      <c r="I5" s="12">
        <v>22.25</v>
      </c>
      <c r="J5" s="12">
        <v>50.25</v>
      </c>
      <c r="K5" s="12">
        <v>15.25</v>
      </c>
      <c r="L5" s="12">
        <v>26.25</v>
      </c>
      <c r="M5" s="12">
        <v>139.5</v>
      </c>
      <c r="N5" s="12">
        <v>7</v>
      </c>
      <c r="O5" s="12">
        <v>7.75</v>
      </c>
      <c r="P5" s="12">
        <v>4.5</v>
      </c>
      <c r="Q5" s="12">
        <v>3</v>
      </c>
      <c r="R5" s="12">
        <v>5.5</v>
      </c>
      <c r="S5" s="12">
        <v>16.5</v>
      </c>
      <c r="T5" s="12">
        <v>8</v>
      </c>
      <c r="U5" s="12">
        <v>3.75</v>
      </c>
      <c r="V5" s="12">
        <v>9.75</v>
      </c>
      <c r="W5" s="12">
        <v>3</v>
      </c>
      <c r="X5" s="12">
        <v>2.5</v>
      </c>
      <c r="Y5" s="12">
        <v>10.5</v>
      </c>
      <c r="Z5" s="12">
        <v>4.5</v>
      </c>
      <c r="AA5" s="12">
        <v>66.5</v>
      </c>
      <c r="AB5" s="12">
        <v>61.75</v>
      </c>
      <c r="AC5" s="12">
        <v>144.25</v>
      </c>
      <c r="AD5" s="12">
        <v>72</v>
      </c>
      <c r="AE5" s="12">
        <v>24</v>
      </c>
      <c r="AF5" s="12">
        <v>19.75</v>
      </c>
      <c r="AG5" s="12">
        <v>9.5</v>
      </c>
      <c r="AH5" s="12">
        <v>7</v>
      </c>
      <c r="AI5" s="12">
        <v>8.25</v>
      </c>
      <c r="AJ5" s="12">
        <v>11.25</v>
      </c>
      <c r="AK5" s="12">
        <v>2</v>
      </c>
      <c r="AL5" s="12">
        <v>6</v>
      </c>
      <c r="AM5" s="12">
        <v>1</v>
      </c>
      <c r="AN5" s="12">
        <v>3.5</v>
      </c>
      <c r="AO5" s="13">
        <f t="shared" si="0"/>
        <v>1156.5</v>
      </c>
      <c r="AP5" s="14"/>
      <c r="AR5" s="9" t="s">
        <v>43</v>
      </c>
      <c r="AS5" s="12">
        <f>SUM(AA3:AJ27,B28:Z37,AA38:AJ41,AK28:AN37)</f>
        <v>38606.279141511797</v>
      </c>
    </row>
    <row r="6" spans="1:51" x14ac:dyDescent="0.25">
      <c r="A6" s="1" t="s">
        <v>6</v>
      </c>
      <c r="B6" s="12">
        <v>35.25</v>
      </c>
      <c r="C6" s="12">
        <v>41</v>
      </c>
      <c r="D6" s="12">
        <v>13</v>
      </c>
      <c r="E6" s="12">
        <v>6</v>
      </c>
      <c r="F6" s="12">
        <v>61.25</v>
      </c>
      <c r="G6" s="12">
        <v>31.5</v>
      </c>
      <c r="H6" s="12">
        <v>24</v>
      </c>
      <c r="I6" s="12">
        <v>27.75</v>
      </c>
      <c r="J6" s="12">
        <v>81.75</v>
      </c>
      <c r="K6" s="12">
        <v>21.25</v>
      </c>
      <c r="L6" s="12">
        <v>49.75</v>
      </c>
      <c r="M6" s="12">
        <v>136.25</v>
      </c>
      <c r="N6" s="12">
        <v>10.25</v>
      </c>
      <c r="O6" s="12">
        <v>5.75</v>
      </c>
      <c r="P6" s="12">
        <v>8</v>
      </c>
      <c r="Q6" s="12">
        <v>3</v>
      </c>
      <c r="R6" s="12">
        <v>7.75</v>
      </c>
      <c r="S6" s="12">
        <v>20.5</v>
      </c>
      <c r="T6" s="12">
        <v>7</v>
      </c>
      <c r="U6" s="12">
        <v>4.25</v>
      </c>
      <c r="V6" s="12">
        <v>6.75</v>
      </c>
      <c r="W6" s="12">
        <v>4.75</v>
      </c>
      <c r="X6" s="12">
        <v>5.25</v>
      </c>
      <c r="Y6" s="12">
        <v>6.25</v>
      </c>
      <c r="Z6" s="12">
        <v>8.5</v>
      </c>
      <c r="AA6" s="12">
        <v>81</v>
      </c>
      <c r="AB6" s="12">
        <v>72</v>
      </c>
      <c r="AC6" s="12">
        <v>168.75</v>
      </c>
      <c r="AD6" s="12">
        <v>124.75</v>
      </c>
      <c r="AE6" s="12">
        <v>50.25</v>
      </c>
      <c r="AF6" s="12">
        <v>35.75</v>
      </c>
      <c r="AG6" s="12">
        <v>12.25</v>
      </c>
      <c r="AH6" s="12">
        <v>7.25</v>
      </c>
      <c r="AI6" s="12">
        <v>14.25</v>
      </c>
      <c r="AJ6" s="12">
        <v>15.5</v>
      </c>
      <c r="AK6" s="12">
        <v>3.75</v>
      </c>
      <c r="AL6" s="12">
        <v>6</v>
      </c>
      <c r="AM6" s="12">
        <v>1.25</v>
      </c>
      <c r="AN6" s="12">
        <v>5.5</v>
      </c>
      <c r="AO6" s="13">
        <f t="shared" si="0"/>
        <v>1225</v>
      </c>
      <c r="AP6" s="14"/>
      <c r="AS6" s="12"/>
    </row>
    <row r="7" spans="1:51" x14ac:dyDescent="0.25">
      <c r="A7" s="1" t="s">
        <v>7</v>
      </c>
      <c r="B7" s="12">
        <v>192.75</v>
      </c>
      <c r="C7" s="12">
        <v>264.75</v>
      </c>
      <c r="D7" s="12">
        <v>216.75</v>
      </c>
      <c r="E7" s="12">
        <v>59.5</v>
      </c>
      <c r="F7" s="12">
        <v>16.25</v>
      </c>
      <c r="G7" s="12">
        <v>163.5</v>
      </c>
      <c r="H7" s="12">
        <v>111</v>
      </c>
      <c r="I7" s="12">
        <v>123.25</v>
      </c>
      <c r="J7" s="12">
        <v>215.5</v>
      </c>
      <c r="K7" s="12">
        <v>69</v>
      </c>
      <c r="L7" s="12">
        <v>137.5</v>
      </c>
      <c r="M7" s="12">
        <v>298.25</v>
      </c>
      <c r="N7" s="12">
        <v>39.5</v>
      </c>
      <c r="O7" s="12">
        <v>38.5</v>
      </c>
      <c r="P7" s="12">
        <v>38.5</v>
      </c>
      <c r="Q7" s="12">
        <v>21.75</v>
      </c>
      <c r="R7" s="12">
        <v>58.5</v>
      </c>
      <c r="S7" s="12">
        <v>176.5</v>
      </c>
      <c r="T7" s="12">
        <v>32.25</v>
      </c>
      <c r="U7" s="12">
        <v>32.25</v>
      </c>
      <c r="V7" s="12">
        <v>42</v>
      </c>
      <c r="W7" s="12">
        <v>21</v>
      </c>
      <c r="X7" s="12">
        <v>12.75</v>
      </c>
      <c r="Y7" s="12">
        <v>19.75</v>
      </c>
      <c r="Z7" s="12">
        <v>31.5</v>
      </c>
      <c r="AA7" s="12">
        <v>237.25</v>
      </c>
      <c r="AB7" s="12">
        <v>182.25</v>
      </c>
      <c r="AC7" s="12">
        <v>531.5</v>
      </c>
      <c r="AD7" s="12">
        <v>291.75</v>
      </c>
      <c r="AE7" s="12">
        <v>103.5</v>
      </c>
      <c r="AF7" s="12">
        <v>87.5</v>
      </c>
      <c r="AG7" s="12">
        <v>34.25</v>
      </c>
      <c r="AH7" s="12">
        <v>26.5</v>
      </c>
      <c r="AI7" s="12">
        <v>57.25</v>
      </c>
      <c r="AJ7" s="12">
        <v>55.75</v>
      </c>
      <c r="AK7" s="12">
        <v>17.75</v>
      </c>
      <c r="AL7" s="12">
        <v>48.25</v>
      </c>
      <c r="AM7" s="12">
        <v>5</v>
      </c>
      <c r="AN7" s="12">
        <v>20.75</v>
      </c>
      <c r="AO7" s="13">
        <f t="shared" si="0"/>
        <v>4132</v>
      </c>
      <c r="AP7" s="14"/>
      <c r="AR7" s="9" t="s">
        <v>44</v>
      </c>
      <c r="AS7" s="12">
        <f>SUM(AJ3:AN41,B37:AI41)</f>
        <v>10894.265979041105</v>
      </c>
    </row>
    <row r="8" spans="1:51" x14ac:dyDescent="0.25">
      <c r="A8" s="1" t="s">
        <v>8</v>
      </c>
      <c r="B8" s="12">
        <v>75.5</v>
      </c>
      <c r="C8" s="12">
        <v>65.5</v>
      </c>
      <c r="D8" s="12">
        <v>37.75</v>
      </c>
      <c r="E8" s="12">
        <v>32.25</v>
      </c>
      <c r="F8" s="12">
        <v>135.5</v>
      </c>
      <c r="G8" s="12">
        <v>6.5</v>
      </c>
      <c r="H8" s="12">
        <v>50.75</v>
      </c>
      <c r="I8" s="12">
        <v>48</v>
      </c>
      <c r="J8" s="12">
        <v>103.25</v>
      </c>
      <c r="K8" s="12">
        <v>34.5</v>
      </c>
      <c r="L8" s="12">
        <v>92.25</v>
      </c>
      <c r="M8" s="12">
        <v>141.75</v>
      </c>
      <c r="N8" s="12">
        <v>23.5</v>
      </c>
      <c r="O8" s="12">
        <v>17.25</v>
      </c>
      <c r="P8" s="12">
        <v>14.75</v>
      </c>
      <c r="Q8" s="12">
        <v>10.25</v>
      </c>
      <c r="R8" s="12">
        <v>9.5</v>
      </c>
      <c r="S8" s="12">
        <v>20.75</v>
      </c>
      <c r="T8" s="12">
        <v>8.5</v>
      </c>
      <c r="U8" s="12">
        <v>6.25</v>
      </c>
      <c r="V8" s="12">
        <v>8.25</v>
      </c>
      <c r="W8" s="12">
        <v>3.25</v>
      </c>
      <c r="X8" s="12">
        <v>3</v>
      </c>
      <c r="Y8" s="12">
        <v>10.25</v>
      </c>
      <c r="Z8" s="12">
        <v>27.5</v>
      </c>
      <c r="AA8" s="12">
        <v>68.25</v>
      </c>
      <c r="AB8" s="12">
        <v>76.5</v>
      </c>
      <c r="AC8" s="12">
        <v>178</v>
      </c>
      <c r="AD8" s="12">
        <v>136.25</v>
      </c>
      <c r="AE8" s="12">
        <v>80</v>
      </c>
      <c r="AF8" s="12">
        <v>59.75</v>
      </c>
      <c r="AG8" s="12">
        <v>13.25</v>
      </c>
      <c r="AH8" s="12">
        <v>13.25</v>
      </c>
      <c r="AI8" s="12">
        <v>12</v>
      </c>
      <c r="AJ8" s="12">
        <v>16</v>
      </c>
      <c r="AK8" s="12">
        <v>5.5</v>
      </c>
      <c r="AL8" s="12">
        <v>10</v>
      </c>
      <c r="AM8" s="12">
        <v>0.75</v>
      </c>
      <c r="AN8" s="12">
        <v>11.25</v>
      </c>
      <c r="AO8" s="13">
        <f t="shared" si="0"/>
        <v>1667.25</v>
      </c>
      <c r="AP8" s="14"/>
      <c r="AS8" s="15"/>
    </row>
    <row r="9" spans="1:51" x14ac:dyDescent="0.25">
      <c r="A9" s="1" t="s">
        <v>9</v>
      </c>
      <c r="B9" s="12">
        <v>48.006397208490839</v>
      </c>
      <c r="C9" s="12">
        <v>67.835126490258787</v>
      </c>
      <c r="D9" s="12">
        <v>17.219685955219539</v>
      </c>
      <c r="E9" s="12">
        <v>19.046016283803429</v>
      </c>
      <c r="F9" s="12">
        <v>101.75268973538819</v>
      </c>
      <c r="G9" s="12">
        <v>48.267301541145677</v>
      </c>
      <c r="H9" s="12">
        <v>8.6098429776097696</v>
      </c>
      <c r="I9" s="12">
        <v>23.481389938935735</v>
      </c>
      <c r="J9" s="12">
        <v>51.919962198313463</v>
      </c>
      <c r="K9" s="12">
        <v>17.741494620529224</v>
      </c>
      <c r="L9" s="12">
        <v>61.834326839197438</v>
      </c>
      <c r="M9" s="12">
        <v>208.72346612387321</v>
      </c>
      <c r="N9" s="12">
        <v>23.742294271590577</v>
      </c>
      <c r="O9" s="12">
        <v>20.089633614422798</v>
      </c>
      <c r="P9" s="12">
        <v>18.263303285838905</v>
      </c>
      <c r="Q9" s="12">
        <v>10.957981971503344</v>
      </c>
      <c r="R9" s="12">
        <v>10.175268973538818</v>
      </c>
      <c r="S9" s="12">
        <v>24.5250072695551</v>
      </c>
      <c r="T9" s="12">
        <v>21.915963943006687</v>
      </c>
      <c r="U9" s="12">
        <v>14.610642628671124</v>
      </c>
      <c r="V9" s="12">
        <v>16.436972957255016</v>
      </c>
      <c r="W9" s="12">
        <v>11.479790636813027</v>
      </c>
      <c r="X9" s="12">
        <v>7.3053213143355622</v>
      </c>
      <c r="Y9" s="12">
        <v>13.567025298051758</v>
      </c>
      <c r="Z9" s="12">
        <v>23.742294271590577</v>
      </c>
      <c r="AA9" s="12">
        <v>103.0572113986624</v>
      </c>
      <c r="AB9" s="12">
        <v>103.0572113986624</v>
      </c>
      <c r="AC9" s="12">
        <v>265.60061064262868</v>
      </c>
      <c r="AD9" s="12">
        <v>173.50138121546959</v>
      </c>
      <c r="AE9" s="12">
        <v>91.316516429194536</v>
      </c>
      <c r="AF9" s="12">
        <v>56.355335853445766</v>
      </c>
      <c r="AG9" s="12">
        <v>17.741494620529224</v>
      </c>
      <c r="AH9" s="12">
        <v>19.567824949113113</v>
      </c>
      <c r="AI9" s="12">
        <v>11.479790636813027</v>
      </c>
      <c r="AJ9" s="12">
        <v>16.958781622564697</v>
      </c>
      <c r="AK9" s="12">
        <v>2.3481389938935737</v>
      </c>
      <c r="AL9" s="12">
        <v>8.6098429776097696</v>
      </c>
      <c r="AM9" s="12">
        <v>3.1308519918580981</v>
      </c>
      <c r="AN9" s="12">
        <v>30.525806920616457</v>
      </c>
      <c r="AO9" s="13">
        <f t="shared" si="0"/>
        <v>1794.5</v>
      </c>
      <c r="AP9" s="14"/>
      <c r="AS9" s="15"/>
    </row>
    <row r="10" spans="1:51" x14ac:dyDescent="0.25">
      <c r="A10" s="1">
        <v>19</v>
      </c>
      <c r="B10" s="12">
        <v>30.730961819319841</v>
      </c>
      <c r="C10" s="12">
        <v>41.148237012309622</v>
      </c>
      <c r="D10" s="12">
        <v>21.355414145629041</v>
      </c>
      <c r="E10" s="12">
        <v>26.043187982474443</v>
      </c>
      <c r="F10" s="12">
        <v>100.78713749217609</v>
      </c>
      <c r="G10" s="12">
        <v>42.710828291258082</v>
      </c>
      <c r="H10" s="12">
        <v>21.355414145629041</v>
      </c>
      <c r="I10" s="12">
        <v>6.5107969956186107</v>
      </c>
      <c r="J10" s="12">
        <v>15.886344669309409</v>
      </c>
      <c r="K10" s="12">
        <v>9.115115793866055</v>
      </c>
      <c r="L10" s="12">
        <v>40.366941372835385</v>
      </c>
      <c r="M10" s="12">
        <v>90.630294179011059</v>
      </c>
      <c r="N10" s="12">
        <v>24.480596703525975</v>
      </c>
      <c r="O10" s="12">
        <v>21.876277905278531</v>
      </c>
      <c r="P10" s="12">
        <v>24.741028583350719</v>
      </c>
      <c r="Q10" s="12">
        <v>9.3755476736907983</v>
      </c>
      <c r="R10" s="12">
        <v>11.459002712288754</v>
      </c>
      <c r="S10" s="12">
        <v>17.969799707907367</v>
      </c>
      <c r="T10" s="12">
        <v>18.23023158773211</v>
      </c>
      <c r="U10" s="12">
        <v>10.67770707281452</v>
      </c>
      <c r="V10" s="12">
        <v>19.271959107031087</v>
      </c>
      <c r="W10" s="12">
        <v>10.156843313165032</v>
      </c>
      <c r="X10" s="12">
        <v>5.2086375964948886</v>
      </c>
      <c r="Y10" s="12">
        <v>21.615846025453788</v>
      </c>
      <c r="Z10" s="12">
        <v>10.67770707281452</v>
      </c>
      <c r="AA10" s="12">
        <v>67.451856874608808</v>
      </c>
      <c r="AB10" s="12">
        <v>72.139630711454203</v>
      </c>
      <c r="AC10" s="12">
        <v>160.16560609221781</v>
      </c>
      <c r="AD10" s="12">
        <v>128.392916753599</v>
      </c>
      <c r="AE10" s="12">
        <v>45.575578969330273</v>
      </c>
      <c r="AF10" s="12">
        <v>42.971260171082832</v>
      </c>
      <c r="AG10" s="12">
        <v>12.240298351762988</v>
      </c>
      <c r="AH10" s="12">
        <v>10.938138952639266</v>
      </c>
      <c r="AI10" s="12">
        <v>11.459002712288754</v>
      </c>
      <c r="AJ10" s="12">
        <v>13.802889630711455</v>
      </c>
      <c r="AK10" s="12">
        <v>3.3856144377216775</v>
      </c>
      <c r="AL10" s="12">
        <v>8.0733882745670762</v>
      </c>
      <c r="AM10" s="12">
        <v>2.8647506780721885</v>
      </c>
      <c r="AN10" s="12">
        <v>16.407208428958899</v>
      </c>
      <c r="AO10" s="13">
        <f t="shared" si="0"/>
        <v>1248.25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53.015611105621979</v>
      </c>
      <c r="C11" s="12">
        <v>82.901862464183381</v>
      </c>
      <c r="D11" s="12">
        <v>50.936567532852486</v>
      </c>
      <c r="E11" s="12">
        <v>87.579710502914736</v>
      </c>
      <c r="F11" s="12">
        <v>179.31750815136846</v>
      </c>
      <c r="G11" s="12">
        <v>93.037199881434645</v>
      </c>
      <c r="H11" s="12">
        <v>45.219197707736392</v>
      </c>
      <c r="I11" s="12">
        <v>14.033544116194053</v>
      </c>
      <c r="J11" s="12">
        <v>14.033544116194053</v>
      </c>
      <c r="K11" s="12">
        <v>21.05031617429108</v>
      </c>
      <c r="L11" s="12">
        <v>106.81086355103251</v>
      </c>
      <c r="M11" s="12">
        <v>156.44802885090408</v>
      </c>
      <c r="N11" s="12">
        <v>64.970111649046544</v>
      </c>
      <c r="O11" s="12">
        <v>66.009633435431283</v>
      </c>
      <c r="P11" s="12">
        <v>47.558121727102069</v>
      </c>
      <c r="Q11" s="12">
        <v>18.971272601521591</v>
      </c>
      <c r="R11" s="12">
        <v>32.485055824523272</v>
      </c>
      <c r="S11" s="12">
        <v>59.772502717122819</v>
      </c>
      <c r="T11" s="12">
        <v>42.880273688370714</v>
      </c>
      <c r="U11" s="12">
        <v>22.869479300464381</v>
      </c>
      <c r="V11" s="12">
        <v>39.501827882620297</v>
      </c>
      <c r="W11" s="12">
        <v>21.05031617429108</v>
      </c>
      <c r="X11" s="12">
        <v>14.293424562790239</v>
      </c>
      <c r="Y11" s="12">
        <v>46.778480387313508</v>
      </c>
      <c r="Z11" s="12">
        <v>37.16290386325462</v>
      </c>
      <c r="AA11" s="12">
        <v>136.69711490959392</v>
      </c>
      <c r="AB11" s="12">
        <v>147.61209366663374</v>
      </c>
      <c r="AC11" s="12">
        <v>414.24943187432075</v>
      </c>
      <c r="AD11" s="12">
        <v>192.83129137437012</v>
      </c>
      <c r="AE11" s="12">
        <v>54.574893785199095</v>
      </c>
      <c r="AF11" s="12">
        <v>63.930589862661797</v>
      </c>
      <c r="AG11" s="12">
        <v>24.688642426637685</v>
      </c>
      <c r="AH11" s="12">
        <v>37.942545203043181</v>
      </c>
      <c r="AI11" s="12">
        <v>36.383262523466065</v>
      </c>
      <c r="AJ11" s="12">
        <v>41.840751901985975</v>
      </c>
      <c r="AK11" s="12">
        <v>1.819163126173303</v>
      </c>
      <c r="AL11" s="12">
        <v>12.734141883213121</v>
      </c>
      <c r="AM11" s="12">
        <v>8.5760547376741432</v>
      </c>
      <c r="AN11" s="12">
        <v>37.682664756446989</v>
      </c>
      <c r="AO11" s="13">
        <f t="shared" si="0"/>
        <v>2630.25</v>
      </c>
      <c r="AP11" s="14"/>
      <c r="AR11" s="18" t="s">
        <v>45</v>
      </c>
      <c r="AS11" s="15">
        <f>SUM(AA28:AD31)</f>
        <v>1660.1788923689396</v>
      </c>
      <c r="AT11" s="15">
        <f>SUM(Z28:Z31,H28:K31)</f>
        <v>3471.0187257162856</v>
      </c>
      <c r="AU11" s="15">
        <f>SUM(AE28:AJ31)</f>
        <v>10059.30304149893</v>
      </c>
      <c r="AV11" s="15">
        <f>SUM(B28:G31)</f>
        <v>3559.3855564698565</v>
      </c>
      <c r="AW11" s="15">
        <f>SUM(AM28:AN31,T28:Y31)</f>
        <v>3067.341133126632</v>
      </c>
      <c r="AX11" s="15">
        <f>SUM(AK28:AL31,L28:S31)</f>
        <v>4971.7726508193564</v>
      </c>
      <c r="AY11" s="14">
        <f t="shared" ref="AY11:AY16" si="1">SUM(AS11:AX11)</f>
        <v>26789</v>
      </c>
    </row>
    <row r="12" spans="1:51" x14ac:dyDescent="0.25">
      <c r="A12" s="1" t="s">
        <v>10</v>
      </c>
      <c r="B12" s="12">
        <v>17.25</v>
      </c>
      <c r="C12" s="12">
        <v>20.5</v>
      </c>
      <c r="D12" s="12">
        <v>16.25</v>
      </c>
      <c r="E12" s="12">
        <v>22.5</v>
      </c>
      <c r="F12" s="12">
        <v>72</v>
      </c>
      <c r="G12" s="12">
        <v>37.5</v>
      </c>
      <c r="H12" s="12">
        <v>15.75</v>
      </c>
      <c r="I12" s="12">
        <v>10.5</v>
      </c>
      <c r="J12" s="12">
        <v>21.5</v>
      </c>
      <c r="K12" s="12">
        <v>5.5</v>
      </c>
      <c r="L12" s="12">
        <v>84.75</v>
      </c>
      <c r="M12" s="12">
        <v>213.25</v>
      </c>
      <c r="N12" s="12">
        <v>70.75</v>
      </c>
      <c r="O12" s="12">
        <v>54.5</v>
      </c>
      <c r="P12" s="12">
        <v>26</v>
      </c>
      <c r="Q12" s="12">
        <v>16.75</v>
      </c>
      <c r="R12" s="12">
        <v>37.75</v>
      </c>
      <c r="S12" s="12">
        <v>55.75</v>
      </c>
      <c r="T12" s="12">
        <v>3.5</v>
      </c>
      <c r="U12" s="12">
        <v>5</v>
      </c>
      <c r="V12" s="12">
        <v>7.25</v>
      </c>
      <c r="W12" s="12">
        <v>1.75</v>
      </c>
      <c r="X12" s="12">
        <v>2.25</v>
      </c>
      <c r="Y12" s="12">
        <v>10</v>
      </c>
      <c r="Z12" s="12">
        <v>11.25</v>
      </c>
      <c r="AA12" s="12">
        <v>83.5</v>
      </c>
      <c r="AB12" s="12">
        <v>80.5</v>
      </c>
      <c r="AC12" s="12">
        <v>224</v>
      </c>
      <c r="AD12" s="12">
        <v>124</v>
      </c>
      <c r="AE12" s="12">
        <v>58.25</v>
      </c>
      <c r="AF12" s="12">
        <v>51.5</v>
      </c>
      <c r="AG12" s="12">
        <v>19.25</v>
      </c>
      <c r="AH12" s="12">
        <v>22.25</v>
      </c>
      <c r="AI12" s="12">
        <v>17</v>
      </c>
      <c r="AJ12" s="12">
        <v>10.5</v>
      </c>
      <c r="AK12" s="12">
        <v>20.5</v>
      </c>
      <c r="AL12" s="12">
        <v>35.25</v>
      </c>
      <c r="AM12" s="12">
        <v>1.25</v>
      </c>
      <c r="AN12" s="12">
        <v>6.5</v>
      </c>
      <c r="AO12" s="13">
        <f t="shared" si="0"/>
        <v>1594</v>
      </c>
      <c r="AP12" s="14"/>
      <c r="AR12" s="17" t="s">
        <v>46</v>
      </c>
      <c r="AS12" s="15">
        <f>SUM(AA27:AD27,AA9:AD12)</f>
        <v>3101.0063569122212</v>
      </c>
      <c r="AT12" s="15">
        <f>SUM(Z27,Z9:Z12,H9:K12,H27:K27)</f>
        <v>470.7898686618866</v>
      </c>
      <c r="AU12" s="15">
        <f>SUM(AE9:AJ12,AE27:AJ27)</f>
        <v>923.76759860246977</v>
      </c>
      <c r="AV12" s="15">
        <f>SUM(B9:G12,B27:G27)</f>
        <v>1406.941443595849</v>
      </c>
      <c r="AW12" s="15">
        <f>SUM(T9:Y12,AM9:AN12,T27:Y27,AM27:AN27)</f>
        <v>518.53808099030152</v>
      </c>
      <c r="AX12" s="15">
        <f>SUM(L9:S12,AK9:AL12,L27:S27,AK27:AL27)</f>
        <v>2019.9566512372717</v>
      </c>
      <c r="AY12" s="14">
        <f t="shared" si="1"/>
        <v>8441</v>
      </c>
    </row>
    <row r="13" spans="1:51" x14ac:dyDescent="0.25">
      <c r="A13" s="1" t="s">
        <v>11</v>
      </c>
      <c r="B13" s="12">
        <v>88.465846994535525</v>
      </c>
      <c r="C13" s="12">
        <v>63.229508196721312</v>
      </c>
      <c r="D13" s="12">
        <v>41.321038251366119</v>
      </c>
      <c r="E13" s="12">
        <v>61.565573770491802</v>
      </c>
      <c r="F13" s="12">
        <v>128.12295081967213</v>
      </c>
      <c r="G13" s="12">
        <v>99.28142076502732</v>
      </c>
      <c r="H13" s="12">
        <v>67.112021857923494</v>
      </c>
      <c r="I13" s="12">
        <v>56.296448087431692</v>
      </c>
      <c r="J13" s="12">
        <v>108.15573770491802</v>
      </c>
      <c r="K13" s="12">
        <v>73.490437158469945</v>
      </c>
      <c r="L13" s="12">
        <v>18.025956284153004</v>
      </c>
      <c r="M13" s="12">
        <v>375.77185792349724</v>
      </c>
      <c r="N13" s="12">
        <v>127.01366120218579</v>
      </c>
      <c r="O13" s="12">
        <v>189.68852459016392</v>
      </c>
      <c r="P13" s="12">
        <v>127.01366120218579</v>
      </c>
      <c r="Q13" s="12">
        <v>49.363387978142079</v>
      </c>
      <c r="R13" s="12">
        <v>55.187158469945352</v>
      </c>
      <c r="S13" s="12">
        <v>66.002732240437155</v>
      </c>
      <c r="T13" s="12">
        <v>31.337431693989071</v>
      </c>
      <c r="U13" s="12">
        <v>11.370218579234972</v>
      </c>
      <c r="V13" s="12">
        <v>17.193989071038253</v>
      </c>
      <c r="W13" s="12">
        <v>6.6557377049180326</v>
      </c>
      <c r="X13" s="12">
        <v>14.975409836065573</v>
      </c>
      <c r="Y13" s="12">
        <v>28.564207650273225</v>
      </c>
      <c r="Z13" s="12">
        <v>66.002732240437155</v>
      </c>
      <c r="AA13" s="12">
        <v>128.95491803278688</v>
      </c>
      <c r="AB13" s="12">
        <v>136.44262295081967</v>
      </c>
      <c r="AC13" s="12">
        <v>364.12431693989072</v>
      </c>
      <c r="AD13" s="12">
        <v>180.81420765027323</v>
      </c>
      <c r="AE13" s="12">
        <v>105.93715846994536</v>
      </c>
      <c r="AF13" s="12">
        <v>146.42622950819671</v>
      </c>
      <c r="AG13" s="12">
        <v>23.5724043715847</v>
      </c>
      <c r="AH13" s="12">
        <v>47.699453551912569</v>
      </c>
      <c r="AI13" s="12">
        <v>36.883879781420767</v>
      </c>
      <c r="AJ13" s="12">
        <v>18.303278688524589</v>
      </c>
      <c r="AK13" s="12">
        <v>31.060109289617486</v>
      </c>
      <c r="AL13" s="12">
        <v>76.263661202185787</v>
      </c>
      <c r="AM13" s="12">
        <v>5.5464480874316937</v>
      </c>
      <c r="AN13" s="12">
        <v>25.513661202185791</v>
      </c>
      <c r="AO13" s="13">
        <f t="shared" si="0"/>
        <v>3298.7499999999995</v>
      </c>
      <c r="AP13" s="14"/>
      <c r="AR13" s="17" t="s">
        <v>47</v>
      </c>
      <c r="AS13" s="15">
        <f>SUM(AA32:AD37)</f>
        <v>9947.7876120358505</v>
      </c>
      <c r="AT13" s="15">
        <f>SUM(H32:K37,Z32:Z37)</f>
        <v>958.91325224071693</v>
      </c>
      <c r="AU13" s="15">
        <f>SUM(AE32:AJ37)</f>
        <v>3726.4895966709346</v>
      </c>
      <c r="AV13" s="15">
        <f>SUM(B32:G37)</f>
        <v>1073.3615556978234</v>
      </c>
      <c r="AW13" s="15">
        <f>SUM(T32:Y37,AM32:AN37)</f>
        <v>830.11411651728554</v>
      </c>
      <c r="AX13" s="15">
        <f>SUM(L32:S37,AK32:AL37)</f>
        <v>1654.3338668373883</v>
      </c>
      <c r="AY13" s="14">
        <f t="shared" si="1"/>
        <v>18191</v>
      </c>
    </row>
    <row r="14" spans="1:51" x14ac:dyDescent="0.25">
      <c r="A14" s="1" t="s">
        <v>12</v>
      </c>
      <c r="B14" s="12">
        <v>462.86774312965463</v>
      </c>
      <c r="C14" s="12">
        <v>119.91835068159052</v>
      </c>
      <c r="D14" s="12">
        <v>114.79120029615434</v>
      </c>
      <c r="E14" s="12">
        <v>74.9133639649841</v>
      </c>
      <c r="F14" s="12">
        <v>147.83283611340968</v>
      </c>
      <c r="G14" s="12">
        <v>82.604089543138372</v>
      </c>
      <c r="H14" s="12">
        <v>140.42695222333523</v>
      </c>
      <c r="I14" s="12">
        <v>72.349788772266024</v>
      </c>
      <c r="J14" s="12">
        <v>214.20094943600017</v>
      </c>
      <c r="K14" s="12">
        <v>135.86948521405861</v>
      </c>
      <c r="L14" s="12">
        <v>817.78048647706987</v>
      </c>
      <c r="M14" s="12">
        <v>7.1210422019946868</v>
      </c>
      <c r="N14" s="12">
        <v>314.18038195200558</v>
      </c>
      <c r="O14" s="12">
        <v>255.50299420756937</v>
      </c>
      <c r="P14" s="12">
        <v>177.74121336178737</v>
      </c>
      <c r="Q14" s="12">
        <v>104.25205783720222</v>
      </c>
      <c r="R14" s="12">
        <v>172.898904664431</v>
      </c>
      <c r="S14" s="12">
        <v>155.52356169156397</v>
      </c>
      <c r="T14" s="12">
        <v>80.610197726579855</v>
      </c>
      <c r="U14" s="12">
        <v>115.64572536039371</v>
      </c>
      <c r="V14" s="12">
        <v>103.68237446104264</v>
      </c>
      <c r="W14" s="12">
        <v>104.82174121336179</v>
      </c>
      <c r="X14" s="12">
        <v>73.773997212664952</v>
      </c>
      <c r="Y14" s="12">
        <v>85.737348112016022</v>
      </c>
      <c r="Z14" s="12">
        <v>50.98666216628196</v>
      </c>
      <c r="AA14" s="12">
        <v>734.32187186969213</v>
      </c>
      <c r="AB14" s="12">
        <v>123.05160925046819</v>
      </c>
      <c r="AC14" s="12">
        <v>352.91885153085667</v>
      </c>
      <c r="AD14" s="12">
        <v>192.55298114193633</v>
      </c>
      <c r="AE14" s="12">
        <v>91.434181873611777</v>
      </c>
      <c r="AF14" s="12">
        <v>84.597981359696874</v>
      </c>
      <c r="AG14" s="12">
        <v>64.659063194111752</v>
      </c>
      <c r="AH14" s="12">
        <v>28.769010496058534</v>
      </c>
      <c r="AI14" s="12">
        <v>101.97332433256392</v>
      </c>
      <c r="AJ14" s="12">
        <v>27.914485431819173</v>
      </c>
      <c r="AK14" s="12">
        <v>176.31700492138845</v>
      </c>
      <c r="AL14" s="12">
        <v>244.10932668437786</v>
      </c>
      <c r="AM14" s="12">
        <v>41.87172814772876</v>
      </c>
      <c r="AN14" s="12">
        <v>89.725131745133055</v>
      </c>
      <c r="AO14" s="13">
        <f t="shared" si="0"/>
        <v>6540.25</v>
      </c>
      <c r="AP14" s="14"/>
      <c r="AR14" s="17" t="s">
        <v>48</v>
      </c>
      <c r="AS14" s="15">
        <f>SUM(AA3:AD8)</f>
        <v>3382.9431467005998</v>
      </c>
      <c r="AT14" s="15">
        <f>SUM(H3:K8,Z3:Z8)</f>
        <v>1554.0591256135249</v>
      </c>
      <c r="AU14" s="15">
        <f>SUM(AE3:AJ8)</f>
        <v>1233.6753772041448</v>
      </c>
      <c r="AV14" s="15">
        <f>SUM(B3:G8)</f>
        <v>2844.6382021450645</v>
      </c>
      <c r="AW14" s="15">
        <f>SUM(T3:Y8,AM3:AN8)</f>
        <v>451.41051626976912</v>
      </c>
      <c r="AX14" s="15">
        <f>SUM(L3:S8,AK3:AL8)</f>
        <v>2304.2736320668969</v>
      </c>
      <c r="AY14" s="14">
        <f t="shared" si="1"/>
        <v>11771</v>
      </c>
    </row>
    <row r="15" spans="1:51" x14ac:dyDescent="0.25">
      <c r="A15" s="1" t="s">
        <v>13</v>
      </c>
      <c r="B15" s="12">
        <v>14.185885243303218</v>
      </c>
      <c r="C15" s="12">
        <v>21.149865271833889</v>
      </c>
      <c r="D15" s="12">
        <v>5.9322792835631635</v>
      </c>
      <c r="E15" s="12">
        <v>9.5432318909494374</v>
      </c>
      <c r="F15" s="12">
        <v>39.462553495007135</v>
      </c>
      <c r="G15" s="12">
        <v>21.407790458075766</v>
      </c>
      <c r="H15" s="12">
        <v>25.792518624187668</v>
      </c>
      <c r="I15" s="12">
        <v>25.534593437945791</v>
      </c>
      <c r="J15" s="12">
        <v>70.929426216516092</v>
      </c>
      <c r="K15" s="12">
        <v>72.219052147725478</v>
      </c>
      <c r="L15" s="12">
        <v>107.03895229037883</v>
      </c>
      <c r="M15" s="12">
        <v>356.71053257251543</v>
      </c>
      <c r="N15" s="12">
        <v>7.4798304010144241</v>
      </c>
      <c r="O15" s="12">
        <v>69.639800285306706</v>
      </c>
      <c r="P15" s="12">
        <v>66.028847677920425</v>
      </c>
      <c r="Q15" s="12">
        <v>30.951022349025202</v>
      </c>
      <c r="R15" s="12">
        <v>27.340069741638928</v>
      </c>
      <c r="S15" s="12">
        <v>40.494254239974637</v>
      </c>
      <c r="T15" s="12">
        <v>7.2219052147725469</v>
      </c>
      <c r="U15" s="12">
        <v>5.1585037248375336</v>
      </c>
      <c r="V15" s="12">
        <v>9.2853067047075601</v>
      </c>
      <c r="W15" s="12">
        <v>0.51585037248375332</v>
      </c>
      <c r="X15" s="12">
        <v>2.32132667617689</v>
      </c>
      <c r="Y15" s="12">
        <v>6.1902044698050407</v>
      </c>
      <c r="Z15" s="12">
        <v>14.701735615786971</v>
      </c>
      <c r="AA15" s="12">
        <v>69.639800285306706</v>
      </c>
      <c r="AB15" s="12">
        <v>53.906363924552224</v>
      </c>
      <c r="AC15" s="12">
        <v>172.5519495958155</v>
      </c>
      <c r="AD15" s="12">
        <v>67.060548422887933</v>
      </c>
      <c r="AE15" s="12">
        <v>25.534593437945791</v>
      </c>
      <c r="AF15" s="12">
        <v>37.657077191313995</v>
      </c>
      <c r="AG15" s="12">
        <v>11.864558567126327</v>
      </c>
      <c r="AH15" s="12">
        <v>20.634014899350134</v>
      </c>
      <c r="AI15" s="12">
        <v>17.023062291963861</v>
      </c>
      <c r="AJ15" s="12">
        <v>12.638334125851957</v>
      </c>
      <c r="AK15" s="12">
        <v>27.082144555397051</v>
      </c>
      <c r="AL15" s="12">
        <v>39.978403867490883</v>
      </c>
      <c r="AM15" s="12">
        <v>1.2896259312093834</v>
      </c>
      <c r="AN15" s="12">
        <v>13.154184498335711</v>
      </c>
      <c r="AO15" s="13">
        <f t="shared" si="0"/>
        <v>1627.25</v>
      </c>
      <c r="AP15" s="14"/>
      <c r="AR15" s="17" t="s">
        <v>49</v>
      </c>
      <c r="AS15" s="15">
        <f>SUM(AA21:AD26,AA40:AD41)</f>
        <v>3214.4324288017197</v>
      </c>
      <c r="AT15" s="15">
        <f>SUM(H21:K26,H40:K41,Z21:Z26,Z40:Z41)</f>
        <v>577.41012896292318</v>
      </c>
      <c r="AU15" s="15">
        <f>SUM(AE21:AJ26,AE40:AJ41)</f>
        <v>834.91308436324562</v>
      </c>
      <c r="AV15" s="15">
        <f>SUM(B21:G26,B40:G41)</f>
        <v>519.82442235357337</v>
      </c>
      <c r="AW15" s="15">
        <f>SUM(T21:Y26,T40:Y41,AM21:AN26,AM40:AN41)</f>
        <v>1925.7819720580333</v>
      </c>
      <c r="AX15" s="15">
        <f>SUM(L21:S26,L40:S41,AK21:AL26,AK40:AL41)</f>
        <v>1460.887963460505</v>
      </c>
      <c r="AY15" s="14">
        <f t="shared" si="1"/>
        <v>8533.25</v>
      </c>
    </row>
    <row r="16" spans="1:51" x14ac:dyDescent="0.25">
      <c r="A16" s="1" t="s">
        <v>14</v>
      </c>
      <c r="B16" s="12">
        <v>19.75</v>
      </c>
      <c r="C16" s="12">
        <v>18.25</v>
      </c>
      <c r="D16" s="12">
        <v>4.25</v>
      </c>
      <c r="E16" s="12">
        <v>6</v>
      </c>
      <c r="F16" s="12">
        <v>33.5</v>
      </c>
      <c r="G16" s="12">
        <v>18.5</v>
      </c>
      <c r="H16" s="12">
        <v>27.5</v>
      </c>
      <c r="I16" s="12">
        <v>27</v>
      </c>
      <c r="J16" s="12">
        <v>63</v>
      </c>
      <c r="K16" s="12">
        <v>57</v>
      </c>
      <c r="L16" s="12">
        <v>169.75</v>
      </c>
      <c r="M16" s="12">
        <v>366.75</v>
      </c>
      <c r="N16" s="12">
        <v>70</v>
      </c>
      <c r="O16" s="12">
        <v>5.75</v>
      </c>
      <c r="P16" s="12">
        <v>77.25</v>
      </c>
      <c r="Q16" s="12">
        <v>59.75</v>
      </c>
      <c r="R16" s="12">
        <v>59.25</v>
      </c>
      <c r="S16" s="12">
        <v>69.25</v>
      </c>
      <c r="T16" s="12">
        <v>15.75</v>
      </c>
      <c r="U16" s="12">
        <v>5.25</v>
      </c>
      <c r="V16" s="12">
        <v>5.5</v>
      </c>
      <c r="W16" s="12">
        <v>2</v>
      </c>
      <c r="X16" s="12">
        <v>1</v>
      </c>
      <c r="Y16" s="12">
        <v>7.5</v>
      </c>
      <c r="Z16" s="12">
        <v>16.5</v>
      </c>
      <c r="AA16" s="12">
        <v>55.5</v>
      </c>
      <c r="AB16" s="12">
        <v>49</v>
      </c>
      <c r="AC16" s="12">
        <v>143.25</v>
      </c>
      <c r="AD16" s="12">
        <v>67.5</v>
      </c>
      <c r="AE16" s="12">
        <v>21.75</v>
      </c>
      <c r="AF16" s="12">
        <v>21</v>
      </c>
      <c r="AG16" s="12">
        <v>11</v>
      </c>
      <c r="AH16" s="12">
        <v>11</v>
      </c>
      <c r="AI16" s="12">
        <v>11.5</v>
      </c>
      <c r="AJ16" s="12">
        <v>6.25</v>
      </c>
      <c r="AK16" s="12">
        <v>29.75</v>
      </c>
      <c r="AL16" s="12">
        <v>66.5</v>
      </c>
      <c r="AM16" s="12">
        <v>1.75</v>
      </c>
      <c r="AN16" s="12">
        <v>10.25</v>
      </c>
      <c r="AO16" s="13">
        <f t="shared" si="0"/>
        <v>1712</v>
      </c>
      <c r="AP16" s="14"/>
      <c r="AR16" s="17" t="s">
        <v>50</v>
      </c>
      <c r="AS16" s="15">
        <f>SUM(AA13:AD20,AA38:AD39)</f>
        <v>4898.1294138920857</v>
      </c>
      <c r="AT16" s="15">
        <f>SUM(H13:K20,H38:K39,Z13:Z20,Z38:Z39)</f>
        <v>1917.9505553270665</v>
      </c>
      <c r="AU16" s="15">
        <f>SUM(AE13:AJ20,AE38:AJ39)</f>
        <v>1431.1708776099545</v>
      </c>
      <c r="AV16" s="15">
        <f>SUM(B13:G20,B38:G39)</f>
        <v>2271.9538662877962</v>
      </c>
      <c r="AW16" s="15">
        <f>SUM(T13:Y20,T38:Y39,AM13:AN20,AM38:AN39)</f>
        <v>1131.1649765998125</v>
      </c>
      <c r="AX16" s="15">
        <f>SUM(L13:S20,L38:S39,AK13:AL20,AK38:AL39)</f>
        <v>8710.8803102832844</v>
      </c>
      <c r="AY16" s="14">
        <f t="shared" si="1"/>
        <v>20361.25</v>
      </c>
    </row>
    <row r="17" spans="1:51" x14ac:dyDescent="0.25">
      <c r="A17" s="1" t="s">
        <v>15</v>
      </c>
      <c r="B17" s="12">
        <v>28.5</v>
      </c>
      <c r="C17" s="12">
        <v>20.25</v>
      </c>
      <c r="D17" s="12">
        <v>4.5</v>
      </c>
      <c r="E17" s="12">
        <v>9.5</v>
      </c>
      <c r="F17" s="12">
        <v>37</v>
      </c>
      <c r="G17" s="12">
        <v>19</v>
      </c>
      <c r="H17" s="12">
        <v>24.75</v>
      </c>
      <c r="I17" s="12">
        <v>28.5</v>
      </c>
      <c r="J17" s="12">
        <v>41.5</v>
      </c>
      <c r="K17" s="12">
        <v>19.75</v>
      </c>
      <c r="L17" s="12">
        <v>109</v>
      </c>
      <c r="M17" s="12">
        <v>213.25</v>
      </c>
      <c r="N17" s="12">
        <v>63.25</v>
      </c>
      <c r="O17" s="12">
        <v>80.5</v>
      </c>
      <c r="P17" s="12">
        <v>10</v>
      </c>
      <c r="Q17" s="12">
        <v>63</v>
      </c>
      <c r="R17" s="12">
        <v>60.75</v>
      </c>
      <c r="S17" s="12">
        <v>109.25</v>
      </c>
      <c r="T17" s="12">
        <v>12.25</v>
      </c>
      <c r="U17" s="12">
        <v>5</v>
      </c>
      <c r="V17" s="12">
        <v>2.75</v>
      </c>
      <c r="W17" s="12">
        <v>1.5</v>
      </c>
      <c r="X17" s="12">
        <v>1</v>
      </c>
      <c r="Y17" s="12">
        <v>2.25</v>
      </c>
      <c r="Z17" s="12">
        <v>6.25</v>
      </c>
      <c r="AA17" s="12">
        <v>54</v>
      </c>
      <c r="AB17" s="12">
        <v>37</v>
      </c>
      <c r="AC17" s="12">
        <v>94</v>
      </c>
      <c r="AD17" s="12">
        <v>37.75</v>
      </c>
      <c r="AE17" s="12">
        <v>19.5</v>
      </c>
      <c r="AF17" s="12">
        <v>24.5</v>
      </c>
      <c r="AG17" s="12">
        <v>4</v>
      </c>
      <c r="AH17" s="12">
        <v>11.25</v>
      </c>
      <c r="AI17" s="12">
        <v>6.5</v>
      </c>
      <c r="AJ17" s="12">
        <v>5.25</v>
      </c>
      <c r="AK17" s="12">
        <v>11.25</v>
      </c>
      <c r="AL17" s="12">
        <v>30.5</v>
      </c>
      <c r="AM17" s="12">
        <v>0</v>
      </c>
      <c r="AN17" s="12">
        <v>11</v>
      </c>
      <c r="AO17" s="13">
        <f t="shared" si="0"/>
        <v>1319.75</v>
      </c>
      <c r="AP17" s="14"/>
      <c r="AR17" s="1" t="s">
        <v>51</v>
      </c>
      <c r="AS17" s="14">
        <f>SUM(AS11:AS16)</f>
        <v>26204.477850711417</v>
      </c>
      <c r="AT17" s="14">
        <f t="shared" ref="AT17:AY17" si="2">SUM(AT11:AT16)</f>
        <v>8950.1416565224026</v>
      </c>
      <c r="AU17" s="14">
        <f t="shared" si="2"/>
        <v>18209.319575949678</v>
      </c>
      <c r="AV17" s="14">
        <f t="shared" si="2"/>
        <v>11676.105046549963</v>
      </c>
      <c r="AW17" s="14">
        <f t="shared" si="2"/>
        <v>7924.3507955618343</v>
      </c>
      <c r="AX17" s="14">
        <f t="shared" si="2"/>
        <v>21122.105074704705</v>
      </c>
      <c r="AY17" s="14">
        <f t="shared" si="2"/>
        <v>94086.5</v>
      </c>
    </row>
    <row r="18" spans="1:51" x14ac:dyDescent="0.25">
      <c r="A18" s="1" t="s">
        <v>16</v>
      </c>
      <c r="B18" s="12">
        <v>9</v>
      </c>
      <c r="C18" s="12">
        <v>11.25</v>
      </c>
      <c r="D18" s="12">
        <v>3.5</v>
      </c>
      <c r="E18" s="12">
        <v>1.25</v>
      </c>
      <c r="F18" s="12">
        <v>22.25</v>
      </c>
      <c r="G18" s="12">
        <v>9.75</v>
      </c>
      <c r="H18" s="12">
        <v>12</v>
      </c>
      <c r="I18" s="12">
        <v>8.25</v>
      </c>
      <c r="J18" s="12">
        <v>17.75</v>
      </c>
      <c r="K18" s="12">
        <v>14.5</v>
      </c>
      <c r="L18" s="12">
        <v>45.5</v>
      </c>
      <c r="M18" s="12">
        <v>124.5</v>
      </c>
      <c r="N18" s="12">
        <v>22.25</v>
      </c>
      <c r="O18" s="12">
        <v>59.25</v>
      </c>
      <c r="P18" s="12">
        <v>58.25</v>
      </c>
      <c r="Q18" s="12">
        <v>4.25</v>
      </c>
      <c r="R18" s="12">
        <v>37.5</v>
      </c>
      <c r="S18" s="12">
        <v>60</v>
      </c>
      <c r="T18" s="12">
        <v>6</v>
      </c>
      <c r="U18" s="12">
        <v>2.5</v>
      </c>
      <c r="V18" s="12">
        <v>0.5</v>
      </c>
      <c r="W18" s="12">
        <v>0.5</v>
      </c>
      <c r="X18" s="12">
        <v>1</v>
      </c>
      <c r="Y18" s="12">
        <v>2.25</v>
      </c>
      <c r="Z18" s="12">
        <v>5.25</v>
      </c>
      <c r="AA18" s="12">
        <v>25.25</v>
      </c>
      <c r="AB18" s="12">
        <v>24</v>
      </c>
      <c r="AC18" s="12">
        <v>64</v>
      </c>
      <c r="AD18" s="12">
        <v>23.25</v>
      </c>
      <c r="AE18" s="12">
        <v>11.25</v>
      </c>
      <c r="AF18" s="12">
        <v>15.75</v>
      </c>
      <c r="AG18" s="12">
        <v>3</v>
      </c>
      <c r="AH18" s="12">
        <v>6</v>
      </c>
      <c r="AI18" s="12">
        <v>8</v>
      </c>
      <c r="AJ18" s="12">
        <v>4.75</v>
      </c>
      <c r="AK18" s="12">
        <v>7.5</v>
      </c>
      <c r="AL18" s="12">
        <v>20.75</v>
      </c>
      <c r="AM18" s="12">
        <v>2</v>
      </c>
      <c r="AN18" s="12">
        <v>12.25</v>
      </c>
      <c r="AO18" s="13">
        <f t="shared" si="0"/>
        <v>766.75</v>
      </c>
      <c r="AP18" s="14"/>
      <c r="AS18" s="15"/>
    </row>
    <row r="19" spans="1:51" x14ac:dyDescent="0.25">
      <c r="A19" s="1" t="s">
        <v>17</v>
      </c>
      <c r="B19" s="12">
        <v>8.75</v>
      </c>
      <c r="C19" s="12">
        <v>11.5</v>
      </c>
      <c r="D19" s="12">
        <v>9</v>
      </c>
      <c r="E19" s="12">
        <v>5.75</v>
      </c>
      <c r="F19" s="12">
        <v>35</v>
      </c>
      <c r="G19" s="12">
        <v>6.25</v>
      </c>
      <c r="H19" s="12">
        <v>12.5</v>
      </c>
      <c r="I19" s="12">
        <v>9.75</v>
      </c>
      <c r="J19" s="12">
        <v>33.5</v>
      </c>
      <c r="K19" s="12">
        <v>36.5</v>
      </c>
      <c r="L19" s="12">
        <v>49.75</v>
      </c>
      <c r="M19" s="12">
        <v>210.5</v>
      </c>
      <c r="N19" s="12">
        <v>26.75</v>
      </c>
      <c r="O19" s="12">
        <v>62.75</v>
      </c>
      <c r="P19" s="12">
        <v>73.5</v>
      </c>
      <c r="Q19" s="12">
        <v>38.25</v>
      </c>
      <c r="R19" s="12">
        <v>6.75</v>
      </c>
      <c r="S19" s="12">
        <v>76.5</v>
      </c>
      <c r="T19" s="12">
        <v>7.25</v>
      </c>
      <c r="U19" s="12">
        <v>4.75</v>
      </c>
      <c r="V19" s="12">
        <v>3.25</v>
      </c>
      <c r="W19" s="12">
        <v>1.25</v>
      </c>
      <c r="X19" s="12">
        <v>1.5</v>
      </c>
      <c r="Y19" s="12">
        <v>2.5</v>
      </c>
      <c r="Z19" s="12">
        <v>4.25</v>
      </c>
      <c r="AA19" s="12">
        <v>55.25</v>
      </c>
      <c r="AB19" s="12">
        <v>34.25</v>
      </c>
      <c r="AC19" s="12">
        <v>109.25</v>
      </c>
      <c r="AD19" s="12">
        <v>39</v>
      </c>
      <c r="AE19" s="12">
        <v>12</v>
      </c>
      <c r="AF19" s="12">
        <v>10.75</v>
      </c>
      <c r="AG19" s="12">
        <v>6.5</v>
      </c>
      <c r="AH19" s="12">
        <v>13</v>
      </c>
      <c r="AI19" s="12">
        <v>13.25</v>
      </c>
      <c r="AJ19" s="12">
        <v>6.75</v>
      </c>
      <c r="AK19" s="12">
        <v>4</v>
      </c>
      <c r="AL19" s="12">
        <v>15.5</v>
      </c>
      <c r="AM19" s="12">
        <v>0.75</v>
      </c>
      <c r="AN19" s="12">
        <v>7.75</v>
      </c>
      <c r="AO19" s="13">
        <f t="shared" si="0"/>
        <v>1066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17.248437732480284</v>
      </c>
      <c r="C20" s="12">
        <v>42.734935277488468</v>
      </c>
      <c r="D20" s="12">
        <v>24.1993006993007</v>
      </c>
      <c r="E20" s="12">
        <v>24.714179437583692</v>
      </c>
      <c r="F20" s="12">
        <v>99.886475226900757</v>
      </c>
      <c r="G20" s="12">
        <v>20.337710162178247</v>
      </c>
      <c r="H20" s="12">
        <v>22.912103853593216</v>
      </c>
      <c r="I20" s="12">
        <v>19.307952685612261</v>
      </c>
      <c r="J20" s="12">
        <v>59.211054902544262</v>
      </c>
      <c r="K20" s="12">
        <v>47.36884392203541</v>
      </c>
      <c r="L20" s="12">
        <v>65.38959976194019</v>
      </c>
      <c r="M20" s="12">
        <v>215.4767519714328</v>
      </c>
      <c r="N20" s="12">
        <v>48.3986013986014</v>
      </c>
      <c r="O20" s="12">
        <v>77.231810742449042</v>
      </c>
      <c r="P20" s="12">
        <v>105.80758071715518</v>
      </c>
      <c r="Q20" s="12">
        <v>55.864343103704805</v>
      </c>
      <c r="R20" s="12">
        <v>66.676796607647674</v>
      </c>
      <c r="S20" s="12">
        <v>14.159165302782323</v>
      </c>
      <c r="T20" s="12">
        <v>16.476119625055794</v>
      </c>
      <c r="U20" s="12">
        <v>9.2678172890938839</v>
      </c>
      <c r="V20" s="12">
        <v>6.9508629668204138</v>
      </c>
      <c r="W20" s="12">
        <v>5.6636661211129296</v>
      </c>
      <c r="X20" s="12">
        <v>4.633908644546942</v>
      </c>
      <c r="Y20" s="12">
        <v>7.2083023359619105</v>
      </c>
      <c r="Z20" s="12">
        <v>5.1487873828299362</v>
      </c>
      <c r="AA20" s="12">
        <v>103.49062639488172</v>
      </c>
      <c r="AB20" s="12">
        <v>83.925234340127957</v>
      </c>
      <c r="AC20" s="12">
        <v>208.5258890046124</v>
      </c>
      <c r="AD20" s="12">
        <v>77.489250111590536</v>
      </c>
      <c r="AE20" s="12">
        <v>22.654664484451718</v>
      </c>
      <c r="AF20" s="12">
        <v>14.931483410206814</v>
      </c>
      <c r="AG20" s="12">
        <v>10.555014134801368</v>
      </c>
      <c r="AH20" s="12">
        <v>18.793073947329265</v>
      </c>
      <c r="AI20" s="12">
        <v>29.348088082130634</v>
      </c>
      <c r="AJ20" s="12">
        <v>14.674044041065317</v>
      </c>
      <c r="AK20" s="12">
        <v>7.4657417051034072</v>
      </c>
      <c r="AL20" s="12">
        <v>30.120406189555126</v>
      </c>
      <c r="AM20" s="12">
        <v>3.0892724296979615</v>
      </c>
      <c r="AN20" s="12">
        <v>22.912103853593216</v>
      </c>
      <c r="AO20" s="13">
        <f t="shared" si="0"/>
        <v>1730.2500000000002</v>
      </c>
      <c r="AP20" s="14"/>
      <c r="AR20" s="18" t="s">
        <v>45</v>
      </c>
      <c r="AS20" s="15">
        <f>AS11</f>
        <v>1660.1788923689396</v>
      </c>
    </row>
    <row r="21" spans="1:51" x14ac:dyDescent="0.25">
      <c r="A21" s="1" t="s">
        <v>19</v>
      </c>
      <c r="B21" s="12">
        <v>34.740999462654486</v>
      </c>
      <c r="C21" s="12">
        <v>6.7971520687802256</v>
      </c>
      <c r="D21" s="12">
        <v>7.5523911875335834</v>
      </c>
      <c r="E21" s="12">
        <v>4.1538151531434711</v>
      </c>
      <c r="F21" s="12">
        <v>42.671010209564749</v>
      </c>
      <c r="G21" s="12">
        <v>4.9090542718968297</v>
      </c>
      <c r="H21" s="12">
        <v>18.503358409457281</v>
      </c>
      <c r="I21" s="12">
        <v>16.237641053197205</v>
      </c>
      <c r="J21" s="12">
        <v>51.733879634605046</v>
      </c>
      <c r="K21" s="12">
        <v>4.9090542718968297</v>
      </c>
      <c r="L21" s="12">
        <v>74.391053197205807</v>
      </c>
      <c r="M21" s="12">
        <v>109.13205265986029</v>
      </c>
      <c r="N21" s="12">
        <v>8.6852498656636214</v>
      </c>
      <c r="O21" s="12">
        <v>10.950967221923696</v>
      </c>
      <c r="P21" s="12">
        <v>18.503358409457281</v>
      </c>
      <c r="Q21" s="12">
        <v>6.0419129500268669</v>
      </c>
      <c r="R21" s="12">
        <v>7.1747716281569049</v>
      </c>
      <c r="S21" s="12">
        <v>13.971923696937131</v>
      </c>
      <c r="T21" s="12">
        <v>10.573347662547018</v>
      </c>
      <c r="U21" s="12">
        <v>150.29258463191832</v>
      </c>
      <c r="V21" s="12">
        <v>107.99919398173024</v>
      </c>
      <c r="W21" s="12">
        <v>20.013836646963998</v>
      </c>
      <c r="X21" s="12">
        <v>12.461445459430413</v>
      </c>
      <c r="Y21" s="12">
        <v>28.69908651262762</v>
      </c>
      <c r="Z21" s="12">
        <v>3.7761955937667917</v>
      </c>
      <c r="AA21" s="12">
        <v>165.01974744760881</v>
      </c>
      <c r="AB21" s="12">
        <v>47.580064481461577</v>
      </c>
      <c r="AC21" s="12">
        <v>111.77538957549704</v>
      </c>
      <c r="AD21" s="12">
        <v>62.307227297152068</v>
      </c>
      <c r="AE21" s="12">
        <v>50.978640515851694</v>
      </c>
      <c r="AF21" s="12">
        <v>32.097662547017734</v>
      </c>
      <c r="AG21" s="12">
        <v>13.594304137560451</v>
      </c>
      <c r="AH21" s="12">
        <v>16.992880171950564</v>
      </c>
      <c r="AI21" s="12">
        <v>25.678130037614185</v>
      </c>
      <c r="AJ21" s="12">
        <v>28.32146695325094</v>
      </c>
      <c r="AK21" s="12">
        <v>1.5104782375067167</v>
      </c>
      <c r="AL21" s="12">
        <v>3.7761955937667917</v>
      </c>
      <c r="AM21" s="12">
        <v>8.6852498656636214</v>
      </c>
      <c r="AN21" s="12">
        <v>62.307227297152068</v>
      </c>
      <c r="AO21" s="13">
        <f t="shared" si="0"/>
        <v>1405.5000000000005</v>
      </c>
      <c r="AP21" s="14"/>
      <c r="AR21" s="17" t="s">
        <v>46</v>
      </c>
      <c r="AS21" s="15">
        <f>AS12+AT11</f>
        <v>6572.0250826285064</v>
      </c>
      <c r="AT21" s="15">
        <f>AT12</f>
        <v>470.7898686618866</v>
      </c>
    </row>
    <row r="22" spans="1:51" x14ac:dyDescent="0.25">
      <c r="A22" s="1" t="s">
        <v>20</v>
      </c>
      <c r="B22" s="12">
        <v>5</v>
      </c>
      <c r="C22" s="12">
        <v>10.75</v>
      </c>
      <c r="D22" s="12">
        <v>6.75</v>
      </c>
      <c r="E22" s="12">
        <v>5</v>
      </c>
      <c r="F22" s="12">
        <v>32.25</v>
      </c>
      <c r="G22" s="12">
        <v>5.5</v>
      </c>
      <c r="H22" s="12">
        <v>13</v>
      </c>
      <c r="I22" s="12">
        <v>15.75</v>
      </c>
      <c r="J22" s="12">
        <v>25.75</v>
      </c>
      <c r="K22" s="12">
        <v>5</v>
      </c>
      <c r="L22" s="12">
        <v>16</v>
      </c>
      <c r="M22" s="12">
        <v>154.5</v>
      </c>
      <c r="N22" s="12">
        <v>4.5</v>
      </c>
      <c r="O22" s="12">
        <v>3.75</v>
      </c>
      <c r="P22" s="12">
        <v>2.75</v>
      </c>
      <c r="Q22" s="12">
        <v>2.5</v>
      </c>
      <c r="R22" s="12">
        <v>2.75</v>
      </c>
      <c r="S22" s="12">
        <v>13.5</v>
      </c>
      <c r="T22" s="12">
        <v>50.5</v>
      </c>
      <c r="U22" s="12">
        <v>6.25</v>
      </c>
      <c r="V22" s="12">
        <v>56.5</v>
      </c>
      <c r="W22" s="12">
        <v>16.25</v>
      </c>
      <c r="X22" s="12">
        <v>11.25</v>
      </c>
      <c r="Y22" s="12">
        <v>33</v>
      </c>
      <c r="Z22" s="12">
        <v>4</v>
      </c>
      <c r="AA22" s="12">
        <v>130.5</v>
      </c>
      <c r="AB22" s="12">
        <v>89.75</v>
      </c>
      <c r="AC22" s="12">
        <v>179.25</v>
      </c>
      <c r="AD22" s="12">
        <v>73.75</v>
      </c>
      <c r="AE22" s="12">
        <v>11</v>
      </c>
      <c r="AF22" s="12">
        <v>18.75</v>
      </c>
      <c r="AG22" s="12">
        <v>12.25</v>
      </c>
      <c r="AH22" s="12">
        <v>11.5</v>
      </c>
      <c r="AI22" s="12">
        <v>20.5</v>
      </c>
      <c r="AJ22" s="12">
        <v>23.75</v>
      </c>
      <c r="AK22" s="12">
        <v>3.25</v>
      </c>
      <c r="AL22" s="12">
        <v>3.25</v>
      </c>
      <c r="AM22" s="12">
        <v>6.75</v>
      </c>
      <c r="AN22" s="12">
        <v>31.5</v>
      </c>
      <c r="AO22" s="13">
        <f t="shared" si="0"/>
        <v>1118.5</v>
      </c>
      <c r="AP22" s="14"/>
      <c r="AR22" s="17" t="s">
        <v>47</v>
      </c>
      <c r="AS22" s="15">
        <f>AS13+AU11</f>
        <v>20007.090653534782</v>
      </c>
      <c r="AT22" s="15">
        <f>AT13+AU12</f>
        <v>1882.6808508431868</v>
      </c>
      <c r="AU22" s="15">
        <f>AU13</f>
        <v>3726.4895966709346</v>
      </c>
    </row>
    <row r="23" spans="1:51" x14ac:dyDescent="0.25">
      <c r="A23" s="1" t="s">
        <v>21</v>
      </c>
      <c r="B23" s="12">
        <v>10</v>
      </c>
      <c r="C23" s="12">
        <v>10.25</v>
      </c>
      <c r="D23" s="12">
        <v>6.75</v>
      </c>
      <c r="E23" s="12">
        <v>5.25</v>
      </c>
      <c r="F23" s="12">
        <v>46.25</v>
      </c>
      <c r="G23" s="12">
        <v>5.25</v>
      </c>
      <c r="H23" s="12">
        <v>16.75</v>
      </c>
      <c r="I23" s="12">
        <v>18</v>
      </c>
      <c r="J23" s="12">
        <v>42.75</v>
      </c>
      <c r="K23" s="12">
        <v>6.25</v>
      </c>
      <c r="L23" s="12">
        <v>14.75</v>
      </c>
      <c r="M23" s="12">
        <v>145.75</v>
      </c>
      <c r="N23" s="12">
        <v>7.5</v>
      </c>
      <c r="O23" s="12">
        <v>4</v>
      </c>
      <c r="P23" s="12">
        <v>4.5</v>
      </c>
      <c r="Q23" s="12">
        <v>1.25</v>
      </c>
      <c r="R23" s="12">
        <v>4</v>
      </c>
      <c r="S23" s="12">
        <v>11.5</v>
      </c>
      <c r="T23" s="12">
        <v>289.25</v>
      </c>
      <c r="U23" s="12">
        <v>55</v>
      </c>
      <c r="V23" s="12">
        <v>10.75</v>
      </c>
      <c r="W23" s="12">
        <v>29.75</v>
      </c>
      <c r="X23" s="12">
        <v>15.75</v>
      </c>
      <c r="Y23" s="12">
        <v>50.25</v>
      </c>
      <c r="Z23" s="12">
        <v>1.75</v>
      </c>
      <c r="AA23" s="12">
        <v>129.25</v>
      </c>
      <c r="AB23" s="12">
        <v>92.75</v>
      </c>
      <c r="AC23" s="12">
        <v>195.5</v>
      </c>
      <c r="AD23" s="12">
        <v>100.5</v>
      </c>
      <c r="AE23" s="12">
        <v>14.25</v>
      </c>
      <c r="AF23" s="12">
        <v>25.75</v>
      </c>
      <c r="AG23" s="12">
        <v>16</v>
      </c>
      <c r="AH23" s="12">
        <v>13.25</v>
      </c>
      <c r="AI23" s="12">
        <v>20</v>
      </c>
      <c r="AJ23" s="12">
        <v>21.25</v>
      </c>
      <c r="AK23" s="12">
        <v>2</v>
      </c>
      <c r="AL23" s="12">
        <v>1.5</v>
      </c>
      <c r="AM23" s="12">
        <v>18.5</v>
      </c>
      <c r="AN23" s="12">
        <v>57</v>
      </c>
      <c r="AO23" s="13">
        <f t="shared" si="0"/>
        <v>1520.75</v>
      </c>
      <c r="AP23" s="14"/>
      <c r="AR23" s="17" t="s">
        <v>48</v>
      </c>
      <c r="AS23" s="15">
        <f>AS14+AV11</f>
        <v>6942.3287031704567</v>
      </c>
      <c r="AT23" s="15">
        <f>AT14+AV12</f>
        <v>2961.0005692093737</v>
      </c>
      <c r="AU23" s="15">
        <f>AU14+AV13</f>
        <v>2307.0369329019682</v>
      </c>
      <c r="AV23" s="15">
        <f>AV14</f>
        <v>2844.6382021450645</v>
      </c>
    </row>
    <row r="24" spans="1:51" x14ac:dyDescent="0.25">
      <c r="A24" s="1" t="s">
        <v>22</v>
      </c>
      <c r="B24" s="12">
        <v>6.5</v>
      </c>
      <c r="C24" s="12">
        <v>6</v>
      </c>
      <c r="D24" s="12">
        <v>3</v>
      </c>
      <c r="E24" s="12">
        <v>3.25</v>
      </c>
      <c r="F24" s="12">
        <v>22</v>
      </c>
      <c r="G24" s="12">
        <v>4.5</v>
      </c>
      <c r="H24" s="12">
        <v>14</v>
      </c>
      <c r="I24" s="12">
        <v>12.25</v>
      </c>
      <c r="J24" s="12">
        <v>24</v>
      </c>
      <c r="K24" s="12">
        <v>2.25</v>
      </c>
      <c r="L24" s="12">
        <v>9.25</v>
      </c>
      <c r="M24" s="12">
        <v>119.75</v>
      </c>
      <c r="N24" s="12">
        <v>1.5</v>
      </c>
      <c r="O24" s="12">
        <v>2.5</v>
      </c>
      <c r="P24" s="12">
        <v>1.75</v>
      </c>
      <c r="Q24" s="12">
        <v>0</v>
      </c>
      <c r="R24" s="12">
        <v>1.25</v>
      </c>
      <c r="S24" s="12">
        <v>5.25</v>
      </c>
      <c r="T24" s="12">
        <v>54.75</v>
      </c>
      <c r="U24" s="12">
        <v>15.5</v>
      </c>
      <c r="V24" s="12">
        <v>29.25</v>
      </c>
      <c r="W24" s="12">
        <v>3.25</v>
      </c>
      <c r="X24" s="12">
        <v>8.5</v>
      </c>
      <c r="Y24" s="12">
        <v>23.75</v>
      </c>
      <c r="Z24" s="12">
        <v>0</v>
      </c>
      <c r="AA24" s="12">
        <v>72.25</v>
      </c>
      <c r="AB24" s="12">
        <v>46.25</v>
      </c>
      <c r="AC24" s="12">
        <v>95.25</v>
      </c>
      <c r="AD24" s="12">
        <v>54.5</v>
      </c>
      <c r="AE24" s="12">
        <v>7.5</v>
      </c>
      <c r="AF24" s="12">
        <v>9.25</v>
      </c>
      <c r="AG24" s="12">
        <v>5.25</v>
      </c>
      <c r="AH24" s="12">
        <v>4.75</v>
      </c>
      <c r="AI24" s="12">
        <v>9.5</v>
      </c>
      <c r="AJ24" s="12">
        <v>11.75</v>
      </c>
      <c r="AK24" s="12">
        <v>0.75</v>
      </c>
      <c r="AL24" s="12">
        <v>1</v>
      </c>
      <c r="AM24" s="12">
        <v>6.5</v>
      </c>
      <c r="AN24" s="12">
        <v>11</v>
      </c>
      <c r="AO24" s="13">
        <f t="shared" si="0"/>
        <v>709.5</v>
      </c>
      <c r="AP24" s="14"/>
      <c r="AR24" s="17" t="s">
        <v>49</v>
      </c>
      <c r="AS24" s="15">
        <f>AS15+AW11</f>
        <v>6281.7735619283521</v>
      </c>
      <c r="AT24" s="15">
        <f>AT15+AW12</f>
        <v>1095.9482099532247</v>
      </c>
      <c r="AU24" s="15">
        <f>AU15+AW13</f>
        <v>1665.0272008805312</v>
      </c>
      <c r="AV24" s="15">
        <f>AV15+AW14</f>
        <v>971.23493862334249</v>
      </c>
      <c r="AW24" s="15">
        <f>AW15</f>
        <v>1925.7819720580333</v>
      </c>
    </row>
    <row r="25" spans="1:51" x14ac:dyDescent="0.25">
      <c r="A25" s="1" t="s">
        <v>23</v>
      </c>
      <c r="B25" s="12">
        <v>4</v>
      </c>
      <c r="C25" s="12">
        <v>4.25</v>
      </c>
      <c r="D25" s="12">
        <v>3</v>
      </c>
      <c r="E25" s="12">
        <v>6.75</v>
      </c>
      <c r="F25" s="12">
        <v>13</v>
      </c>
      <c r="G25" s="12">
        <v>4.25</v>
      </c>
      <c r="H25" s="12">
        <v>5</v>
      </c>
      <c r="I25" s="12">
        <v>10</v>
      </c>
      <c r="J25" s="12">
        <v>14.5</v>
      </c>
      <c r="K25" s="12">
        <v>0</v>
      </c>
      <c r="L25" s="12">
        <v>12.75</v>
      </c>
      <c r="M25" s="12">
        <v>114.75</v>
      </c>
      <c r="N25" s="12">
        <v>1</v>
      </c>
      <c r="O25" s="12">
        <v>1.25</v>
      </c>
      <c r="P25" s="12">
        <v>1.5</v>
      </c>
      <c r="Q25" s="12">
        <v>1.75</v>
      </c>
      <c r="R25" s="12">
        <v>0.75</v>
      </c>
      <c r="S25" s="12">
        <v>3.5</v>
      </c>
      <c r="T25" s="12">
        <v>27</v>
      </c>
      <c r="U25" s="12">
        <v>10.75</v>
      </c>
      <c r="V25" s="12">
        <v>14.5</v>
      </c>
      <c r="W25" s="12">
        <v>7</v>
      </c>
      <c r="X25" s="12">
        <v>4.75</v>
      </c>
      <c r="Y25" s="12">
        <v>22.25</v>
      </c>
      <c r="Z25" s="12">
        <v>1.75</v>
      </c>
      <c r="AA25" s="12">
        <v>60.25</v>
      </c>
      <c r="AB25" s="12">
        <v>48</v>
      </c>
      <c r="AC25" s="12">
        <v>102.75</v>
      </c>
      <c r="AD25" s="12">
        <v>45.5</v>
      </c>
      <c r="AE25" s="12">
        <v>8</v>
      </c>
      <c r="AF25" s="12">
        <v>9.25</v>
      </c>
      <c r="AG25" s="12">
        <v>6</v>
      </c>
      <c r="AH25" s="12">
        <v>3.75</v>
      </c>
      <c r="AI25" s="12">
        <v>4.25</v>
      </c>
      <c r="AJ25" s="12">
        <v>4.75</v>
      </c>
      <c r="AK25" s="12">
        <v>0.25</v>
      </c>
      <c r="AL25" s="12">
        <v>0.5</v>
      </c>
      <c r="AM25" s="12">
        <v>2.75</v>
      </c>
      <c r="AN25" s="12">
        <v>4</v>
      </c>
      <c r="AO25" s="13">
        <f t="shared" si="0"/>
        <v>590</v>
      </c>
      <c r="AP25" s="14"/>
      <c r="AR25" s="17" t="s">
        <v>50</v>
      </c>
      <c r="AS25" s="15">
        <f>AS16+AX11</f>
        <v>9869.9020647114412</v>
      </c>
      <c r="AT25" s="15">
        <f>AT16+AX12</f>
        <v>3937.9072065643381</v>
      </c>
      <c r="AU25" s="15">
        <f>AU16+AX13</f>
        <v>3085.504744447343</v>
      </c>
      <c r="AV25" s="15">
        <f>AV16+AX14</f>
        <v>4576.2274983546931</v>
      </c>
      <c r="AW25" s="15">
        <f>AW16+AX15</f>
        <v>2592.0529400603173</v>
      </c>
      <c r="AX25" s="15">
        <f>AX16</f>
        <v>8710.8803102832844</v>
      </c>
      <c r="AY25" s="14">
        <f>SUM(AS20:AX25)</f>
        <v>94086.500000000015</v>
      </c>
    </row>
    <row r="26" spans="1:51" x14ac:dyDescent="0.25">
      <c r="A26" s="1" t="s">
        <v>24</v>
      </c>
      <c r="B26" s="12">
        <v>18.5</v>
      </c>
      <c r="C26" s="12">
        <v>15.25</v>
      </c>
      <c r="D26" s="12">
        <v>16</v>
      </c>
      <c r="E26" s="12">
        <v>18.75</v>
      </c>
      <c r="F26" s="12">
        <v>17.5</v>
      </c>
      <c r="G26" s="12">
        <v>6.25</v>
      </c>
      <c r="H26" s="12">
        <v>10.25</v>
      </c>
      <c r="I26" s="12">
        <v>19.5</v>
      </c>
      <c r="J26" s="12">
        <v>57</v>
      </c>
      <c r="K26" s="12">
        <v>6</v>
      </c>
      <c r="L26" s="12">
        <v>33.75</v>
      </c>
      <c r="M26" s="12">
        <v>137.5</v>
      </c>
      <c r="N26" s="12">
        <v>8</v>
      </c>
      <c r="O26" s="12">
        <v>10.5</v>
      </c>
      <c r="P26" s="12">
        <v>4</v>
      </c>
      <c r="Q26" s="12">
        <v>1.5</v>
      </c>
      <c r="R26" s="12">
        <v>3.75</v>
      </c>
      <c r="S26" s="12">
        <v>4</v>
      </c>
      <c r="T26" s="12">
        <v>40</v>
      </c>
      <c r="U26" s="12">
        <v>19.25</v>
      </c>
      <c r="V26" s="12">
        <v>30</v>
      </c>
      <c r="W26" s="12">
        <v>13</v>
      </c>
      <c r="X26" s="12">
        <v>8.75</v>
      </c>
      <c r="Y26" s="12">
        <v>9.5</v>
      </c>
      <c r="Z26" s="12">
        <v>7</v>
      </c>
      <c r="AA26" s="12">
        <v>176</v>
      </c>
      <c r="AB26" s="12">
        <v>156.5</v>
      </c>
      <c r="AC26" s="12">
        <v>304.75</v>
      </c>
      <c r="AD26" s="12">
        <v>193.75</v>
      </c>
      <c r="AE26" s="12">
        <v>37</v>
      </c>
      <c r="AF26" s="12">
        <v>38</v>
      </c>
      <c r="AG26" s="12">
        <v>10.75</v>
      </c>
      <c r="AH26" s="12">
        <v>9.25</v>
      </c>
      <c r="AI26" s="12">
        <v>15.75</v>
      </c>
      <c r="AJ26" s="12">
        <v>17</v>
      </c>
      <c r="AK26" s="12">
        <v>1</v>
      </c>
      <c r="AL26" s="12">
        <v>4</v>
      </c>
      <c r="AM26" s="12">
        <v>5.25</v>
      </c>
      <c r="AN26" s="12">
        <v>16.75</v>
      </c>
      <c r="AO26" s="13">
        <f t="shared" si="0"/>
        <v>1501.25</v>
      </c>
      <c r="AP26" s="14"/>
      <c r="AS26" s="15"/>
    </row>
    <row r="27" spans="1:51" x14ac:dyDescent="0.25">
      <c r="A27" s="1" t="s">
        <v>25</v>
      </c>
      <c r="B27" s="12">
        <v>22.25</v>
      </c>
      <c r="C27" s="12">
        <v>18.75</v>
      </c>
      <c r="D27" s="12">
        <v>3</v>
      </c>
      <c r="E27" s="12">
        <v>8.75</v>
      </c>
      <c r="F27" s="12">
        <v>33</v>
      </c>
      <c r="G27" s="12">
        <v>23.5</v>
      </c>
      <c r="H27" s="12">
        <v>31.25</v>
      </c>
      <c r="I27" s="12">
        <v>11.25</v>
      </c>
      <c r="J27" s="12">
        <v>32</v>
      </c>
      <c r="K27" s="12">
        <v>8.75</v>
      </c>
      <c r="L27" s="12">
        <v>68</v>
      </c>
      <c r="M27" s="12">
        <v>73.25</v>
      </c>
      <c r="N27" s="12">
        <v>11.25</v>
      </c>
      <c r="O27" s="12">
        <v>14.5</v>
      </c>
      <c r="P27" s="12">
        <v>4.75</v>
      </c>
      <c r="Q27" s="12">
        <v>6.25</v>
      </c>
      <c r="R27" s="12">
        <v>3</v>
      </c>
      <c r="S27" s="12">
        <v>3.5</v>
      </c>
      <c r="T27" s="12">
        <v>6</v>
      </c>
      <c r="U27" s="12">
        <v>1.5</v>
      </c>
      <c r="V27" s="12">
        <v>2.75</v>
      </c>
      <c r="W27" s="12">
        <v>0.25</v>
      </c>
      <c r="X27" s="12">
        <v>1.25</v>
      </c>
      <c r="Y27" s="12">
        <v>3.75</v>
      </c>
      <c r="Z27" s="12">
        <v>2.5</v>
      </c>
      <c r="AA27" s="12">
        <v>136</v>
      </c>
      <c r="AB27" s="12">
        <v>102.75</v>
      </c>
      <c r="AC27" s="12">
        <v>271.5</v>
      </c>
      <c r="AD27" s="12">
        <v>114</v>
      </c>
      <c r="AE27" s="12">
        <v>46.75</v>
      </c>
      <c r="AF27" s="12">
        <v>52</v>
      </c>
      <c r="AG27" s="12">
        <v>9.75</v>
      </c>
      <c r="AH27" s="12">
        <v>12.75</v>
      </c>
      <c r="AI27" s="12">
        <v>6.5</v>
      </c>
      <c r="AJ27" s="12">
        <v>7.5</v>
      </c>
      <c r="AK27" s="12">
        <v>3</v>
      </c>
      <c r="AL27" s="12">
        <v>8</v>
      </c>
      <c r="AM27" s="12">
        <v>1.25</v>
      </c>
      <c r="AN27" s="12">
        <v>7.25</v>
      </c>
      <c r="AO27" s="13">
        <f t="shared" si="0"/>
        <v>1174</v>
      </c>
      <c r="AP27" s="14"/>
      <c r="AS27" s="15"/>
    </row>
    <row r="28" spans="1:51" x14ac:dyDescent="0.25">
      <c r="A28" s="1" t="s">
        <v>26</v>
      </c>
      <c r="B28" s="12">
        <v>49.149709388529743</v>
      </c>
      <c r="C28" s="12">
        <v>117.61837969278216</v>
      </c>
      <c r="D28" s="12">
        <v>74.718922365221516</v>
      </c>
      <c r="E28" s="12">
        <v>101.14044244113634</v>
      </c>
      <c r="F28" s="12">
        <v>272.17006701856354</v>
      </c>
      <c r="G28" s="12">
        <v>85.79891465512128</v>
      </c>
      <c r="H28" s="12">
        <v>130.97119091394342</v>
      </c>
      <c r="I28" s="12">
        <v>109.09530870055157</v>
      </c>
      <c r="J28" s="12">
        <v>195.74653045489592</v>
      </c>
      <c r="K28" s="12">
        <v>94.60608801375956</v>
      </c>
      <c r="L28" s="12">
        <v>149.15374236403534</v>
      </c>
      <c r="M28" s="12">
        <v>421.03970701619119</v>
      </c>
      <c r="N28" s="12">
        <v>84.094300456675171</v>
      </c>
      <c r="O28" s="12">
        <v>70.457386869106216</v>
      </c>
      <c r="P28" s="12">
        <v>57.104575647944962</v>
      </c>
      <c r="Q28" s="12">
        <v>31.251260304845502</v>
      </c>
      <c r="R28" s="12">
        <v>65.627646640175556</v>
      </c>
      <c r="S28" s="12">
        <v>122.73222228812051</v>
      </c>
      <c r="T28" s="12">
        <v>92.049166716090383</v>
      </c>
      <c r="U28" s="12">
        <v>130.40298618112806</v>
      </c>
      <c r="V28" s="12">
        <v>146.31271869995848</v>
      </c>
      <c r="W28" s="12">
        <v>80.400969693375245</v>
      </c>
      <c r="X28" s="12">
        <v>64.207134808137127</v>
      </c>
      <c r="Y28" s="12">
        <v>173.87064824150406</v>
      </c>
      <c r="Z28" s="12">
        <v>146.31271869995848</v>
      </c>
      <c r="AA28" s="12">
        <v>111.08402526540537</v>
      </c>
      <c r="AB28" s="12">
        <v>54.547654350275785</v>
      </c>
      <c r="AC28" s="12">
        <v>129.83478144831267</v>
      </c>
      <c r="AD28" s="12">
        <v>76.139434197259945</v>
      </c>
      <c r="AE28" s="12">
        <v>224.72497182847991</v>
      </c>
      <c r="AF28" s="12">
        <v>257.68084633177153</v>
      </c>
      <c r="AG28" s="12">
        <v>123.30042702093589</v>
      </c>
      <c r="AH28" s="12">
        <v>179.5526955696578</v>
      </c>
      <c r="AI28" s="12">
        <v>106.53838740288239</v>
      </c>
      <c r="AJ28" s="12">
        <v>61.650213510467943</v>
      </c>
      <c r="AK28" s="12">
        <v>55.968166182314214</v>
      </c>
      <c r="AL28" s="12">
        <v>223.58856236284919</v>
      </c>
      <c r="AM28" s="12">
        <v>31.819465037660873</v>
      </c>
      <c r="AN28" s="12">
        <v>87.787631219975083</v>
      </c>
      <c r="AO28" s="13">
        <f t="shared" si="0"/>
        <v>4790.2500000000009</v>
      </c>
      <c r="AP28" s="14"/>
      <c r="AS28" s="15"/>
    </row>
    <row r="29" spans="1:51" x14ac:dyDescent="0.25">
      <c r="A29" s="1" t="s">
        <v>27</v>
      </c>
      <c r="B29" s="12">
        <v>126.75</v>
      </c>
      <c r="C29" s="12">
        <v>140.5</v>
      </c>
      <c r="D29" s="12">
        <v>82.5</v>
      </c>
      <c r="E29" s="12">
        <v>100.25</v>
      </c>
      <c r="F29" s="12">
        <v>189.5</v>
      </c>
      <c r="G29" s="12">
        <v>70.25</v>
      </c>
      <c r="H29" s="12">
        <v>96</v>
      </c>
      <c r="I29" s="12">
        <v>81</v>
      </c>
      <c r="J29" s="12">
        <v>182.5</v>
      </c>
      <c r="K29" s="12">
        <v>83.25</v>
      </c>
      <c r="L29" s="12">
        <v>127.75</v>
      </c>
      <c r="M29" s="12">
        <v>190.75</v>
      </c>
      <c r="N29" s="12">
        <v>86.5</v>
      </c>
      <c r="O29" s="12">
        <v>81.75</v>
      </c>
      <c r="P29" s="12">
        <v>29</v>
      </c>
      <c r="Q29" s="12">
        <v>24.25</v>
      </c>
      <c r="R29" s="12">
        <v>40.25</v>
      </c>
      <c r="S29" s="12">
        <v>87.25</v>
      </c>
      <c r="T29" s="12">
        <v>57.5</v>
      </c>
      <c r="U29" s="12">
        <v>84</v>
      </c>
      <c r="V29" s="12">
        <v>92</v>
      </c>
      <c r="W29" s="12">
        <v>41</v>
      </c>
      <c r="X29" s="12">
        <v>43.5</v>
      </c>
      <c r="Y29" s="12">
        <v>108.25</v>
      </c>
      <c r="Z29" s="12">
        <v>100.5</v>
      </c>
      <c r="AA29" s="12">
        <v>103.75</v>
      </c>
      <c r="AB29" s="12">
        <v>89.25</v>
      </c>
      <c r="AC29" s="12">
        <v>118.25</v>
      </c>
      <c r="AD29" s="12">
        <v>270.25</v>
      </c>
      <c r="AE29" s="12">
        <v>201.25</v>
      </c>
      <c r="AF29" s="12">
        <v>273.75</v>
      </c>
      <c r="AG29" s="12">
        <v>211.5</v>
      </c>
      <c r="AH29" s="12">
        <v>608.25</v>
      </c>
      <c r="AI29" s="12">
        <v>110.5</v>
      </c>
      <c r="AJ29" s="12">
        <v>110.5</v>
      </c>
      <c r="AK29" s="12">
        <v>38.5</v>
      </c>
      <c r="AL29" s="12">
        <v>123</v>
      </c>
      <c r="AM29" s="12">
        <v>22.25</v>
      </c>
      <c r="AN29" s="12">
        <v>70.75</v>
      </c>
      <c r="AO29" s="13">
        <f t="shared" si="0"/>
        <v>4698.5</v>
      </c>
      <c r="AP29" s="14"/>
      <c r="AS29" s="15"/>
    </row>
    <row r="30" spans="1:51" x14ac:dyDescent="0.25">
      <c r="A30" s="1" t="s">
        <v>28</v>
      </c>
      <c r="B30" s="12">
        <v>132.16109702696474</v>
      </c>
      <c r="C30" s="12">
        <v>283.20235077206729</v>
      </c>
      <c r="D30" s="12">
        <v>119.3495621110855</v>
      </c>
      <c r="E30" s="12">
        <v>185.09296496888683</v>
      </c>
      <c r="F30" s="12">
        <v>570.11330375662601</v>
      </c>
      <c r="G30" s="12">
        <v>199.59022816317125</v>
      </c>
      <c r="H30" s="12">
        <v>325.34555773219637</v>
      </c>
      <c r="I30" s="12">
        <v>205.32170430974878</v>
      </c>
      <c r="J30" s="12">
        <v>451.43803295690253</v>
      </c>
      <c r="K30" s="12">
        <v>252.85924176077438</v>
      </c>
      <c r="L30" s="12">
        <v>356.7001037105324</v>
      </c>
      <c r="M30" s="12">
        <v>411.65484558654066</v>
      </c>
      <c r="N30" s="12">
        <v>183.07009103480064</v>
      </c>
      <c r="O30" s="12">
        <v>164.86422562802488</v>
      </c>
      <c r="P30" s="12">
        <v>95.075074902051171</v>
      </c>
      <c r="Q30" s="12">
        <v>74.50918990550818</v>
      </c>
      <c r="R30" s="12">
        <v>112.94379465314589</v>
      </c>
      <c r="S30" s="12">
        <v>210.7160348006453</v>
      </c>
      <c r="T30" s="12">
        <v>129.46393178151649</v>
      </c>
      <c r="U30" s="12">
        <v>189.8130041484213</v>
      </c>
      <c r="V30" s="12">
        <v>198.91593685180916</v>
      </c>
      <c r="W30" s="12">
        <v>102.49227932703388</v>
      </c>
      <c r="X30" s="12">
        <v>99.120822770223555</v>
      </c>
      <c r="Y30" s="12">
        <v>308.15112929246368</v>
      </c>
      <c r="Z30" s="12">
        <v>342.539986171929</v>
      </c>
      <c r="AA30" s="12">
        <v>102.82942498271491</v>
      </c>
      <c r="AB30" s="12">
        <v>35.400293846508411</v>
      </c>
      <c r="AC30" s="12">
        <v>135.86969923945611</v>
      </c>
      <c r="AD30" s="12">
        <v>129.46393178151649</v>
      </c>
      <c r="AE30" s="12">
        <v>882.64732657294303</v>
      </c>
      <c r="AF30" s="12">
        <v>1273.0619958515788</v>
      </c>
      <c r="AG30" s="12">
        <v>681.70851578704776</v>
      </c>
      <c r="AH30" s="12">
        <v>1188.1012906199585</v>
      </c>
      <c r="AI30" s="12">
        <v>513.80997925789347</v>
      </c>
      <c r="AJ30" s="12">
        <v>449.41515902281634</v>
      </c>
      <c r="AK30" s="12">
        <v>100.80655104862872</v>
      </c>
      <c r="AL30" s="12">
        <v>309.49971191518785</v>
      </c>
      <c r="AM30" s="12">
        <v>44.166080894215256</v>
      </c>
      <c r="AN30" s="12">
        <v>151.71554505646463</v>
      </c>
      <c r="AO30" s="13">
        <f t="shared" si="0"/>
        <v>11703.000000000002</v>
      </c>
      <c r="AP30" s="14"/>
      <c r="AS30" s="15"/>
    </row>
    <row r="31" spans="1:51" x14ac:dyDescent="0.25">
      <c r="A31" s="1" t="s">
        <v>29</v>
      </c>
      <c r="B31" s="12">
        <v>60.561901932578643</v>
      </c>
      <c r="C31" s="12">
        <v>91.71802489211332</v>
      </c>
      <c r="D31" s="12">
        <v>60.2118331352805</v>
      </c>
      <c r="E31" s="12">
        <v>103.27029520295203</v>
      </c>
      <c r="F31" s="12">
        <v>233.14581900056288</v>
      </c>
      <c r="G31" s="12">
        <v>110.62173994621301</v>
      </c>
      <c r="H31" s="12">
        <v>154.73040840577897</v>
      </c>
      <c r="I31" s="12">
        <v>126.02476702733128</v>
      </c>
      <c r="J31" s="12">
        <v>170.48350428419539</v>
      </c>
      <c r="K31" s="12">
        <v>108.87139595972231</v>
      </c>
      <c r="L31" s="12">
        <v>162.08185314903997</v>
      </c>
      <c r="M31" s="12">
        <v>238.04678216273686</v>
      </c>
      <c r="N31" s="12">
        <v>64.762727500156359</v>
      </c>
      <c r="O31" s="12">
        <v>64.062589905560074</v>
      </c>
      <c r="P31" s="12">
        <v>31.856260554130962</v>
      </c>
      <c r="Q31" s="12">
        <v>23.104540621677401</v>
      </c>
      <c r="R31" s="12">
        <v>36.057086121708672</v>
      </c>
      <c r="S31" s="12">
        <v>66.163002689348929</v>
      </c>
      <c r="T31" s="12">
        <v>58.81155794608793</v>
      </c>
      <c r="U31" s="12">
        <v>66.513071486647064</v>
      </c>
      <c r="V31" s="12">
        <v>91.367956094815185</v>
      </c>
      <c r="W31" s="12">
        <v>46.909218837951087</v>
      </c>
      <c r="X31" s="12">
        <v>41.308118081180808</v>
      </c>
      <c r="Y31" s="12">
        <v>146.32875727062356</v>
      </c>
      <c r="Z31" s="12">
        <v>113.42229032459815</v>
      </c>
      <c r="AA31" s="12">
        <v>40.958049283882666</v>
      </c>
      <c r="AB31" s="12">
        <v>36.407154919006814</v>
      </c>
      <c r="AC31" s="12">
        <v>144.22834448683469</v>
      </c>
      <c r="AD31" s="12">
        <v>81.916098567765331</v>
      </c>
      <c r="AE31" s="12">
        <v>529.65409031208958</v>
      </c>
      <c r="AF31" s="12">
        <v>753.34805178560259</v>
      </c>
      <c r="AG31" s="12">
        <v>250.29919006817187</v>
      </c>
      <c r="AH31" s="12">
        <v>602.81846894740136</v>
      </c>
      <c r="AI31" s="12">
        <v>234.8961629870536</v>
      </c>
      <c r="AJ31" s="12">
        <v>230.34526862217774</v>
      </c>
      <c r="AK31" s="12">
        <v>40.958049283882666</v>
      </c>
      <c r="AL31" s="12">
        <v>114.82256551379072</v>
      </c>
      <c r="AM31" s="12">
        <v>11.552270310838701</v>
      </c>
      <c r="AN31" s="12">
        <v>54.610732378510221</v>
      </c>
      <c r="AO31" s="13">
        <f t="shared" si="0"/>
        <v>5597.2499999999991</v>
      </c>
      <c r="AP31" s="14"/>
      <c r="AS31" s="15"/>
    </row>
    <row r="32" spans="1:51" x14ac:dyDescent="0.25">
      <c r="A32" s="1">
        <v>16</v>
      </c>
      <c r="B32" s="12">
        <v>47.25</v>
      </c>
      <c r="C32" s="12">
        <v>37</v>
      </c>
      <c r="D32" s="12">
        <v>26</v>
      </c>
      <c r="E32" s="12">
        <v>45.5</v>
      </c>
      <c r="F32" s="12">
        <v>96</v>
      </c>
      <c r="G32" s="12">
        <v>67</v>
      </c>
      <c r="H32" s="12">
        <v>86.25</v>
      </c>
      <c r="I32" s="12">
        <v>46.25</v>
      </c>
      <c r="J32" s="12">
        <v>70.25</v>
      </c>
      <c r="K32" s="12">
        <v>50.5</v>
      </c>
      <c r="L32" s="12">
        <v>95</v>
      </c>
      <c r="M32" s="12">
        <v>105</v>
      </c>
      <c r="N32" s="12">
        <v>23</v>
      </c>
      <c r="O32" s="12">
        <v>20.25</v>
      </c>
      <c r="P32" s="12">
        <v>18.25</v>
      </c>
      <c r="Q32" s="12">
        <v>12.25</v>
      </c>
      <c r="R32" s="12">
        <v>14</v>
      </c>
      <c r="S32" s="12">
        <v>23.25</v>
      </c>
      <c r="T32" s="12">
        <v>25</v>
      </c>
      <c r="U32" s="12">
        <v>13.5</v>
      </c>
      <c r="V32" s="12">
        <v>20.25</v>
      </c>
      <c r="W32" s="12">
        <v>8</v>
      </c>
      <c r="X32" s="12">
        <v>8</v>
      </c>
      <c r="Y32" s="12">
        <v>57.75</v>
      </c>
      <c r="Z32" s="12">
        <v>45.5</v>
      </c>
      <c r="AA32" s="12">
        <v>167.5</v>
      </c>
      <c r="AB32" s="12">
        <v>194.75</v>
      </c>
      <c r="AC32" s="12">
        <v>865</v>
      </c>
      <c r="AD32" s="12">
        <v>450.5</v>
      </c>
      <c r="AE32" s="12">
        <v>39.5</v>
      </c>
      <c r="AF32" s="12">
        <v>190.25</v>
      </c>
      <c r="AG32" s="12">
        <v>115.25</v>
      </c>
      <c r="AH32" s="12">
        <v>260.75</v>
      </c>
      <c r="AI32" s="12">
        <v>130.75</v>
      </c>
      <c r="AJ32" s="12">
        <v>97</v>
      </c>
      <c r="AK32" s="12">
        <v>6</v>
      </c>
      <c r="AL32" s="12">
        <v>28</v>
      </c>
      <c r="AM32" s="12">
        <v>4.5</v>
      </c>
      <c r="AN32" s="12">
        <v>24</v>
      </c>
      <c r="AO32" s="13">
        <f t="shared" si="0"/>
        <v>3634.75</v>
      </c>
      <c r="AP32" s="14"/>
      <c r="AS32" s="15"/>
    </row>
    <row r="33" spans="1:45" x14ac:dyDescent="0.25">
      <c r="A33" s="1">
        <v>24</v>
      </c>
      <c r="B33" s="12">
        <v>74.5</v>
      </c>
      <c r="C33" s="12">
        <v>64</v>
      </c>
      <c r="D33" s="12">
        <v>19.75</v>
      </c>
      <c r="E33" s="12">
        <v>36.25</v>
      </c>
      <c r="F33" s="12">
        <v>78.75</v>
      </c>
      <c r="G33" s="12">
        <v>52.25</v>
      </c>
      <c r="H33" s="12">
        <v>67.75</v>
      </c>
      <c r="I33" s="12">
        <v>41</v>
      </c>
      <c r="J33" s="12">
        <v>64.5</v>
      </c>
      <c r="K33" s="12">
        <v>49.5</v>
      </c>
      <c r="L33" s="12">
        <v>142.25</v>
      </c>
      <c r="M33" s="12">
        <v>144</v>
      </c>
      <c r="N33" s="12">
        <v>33</v>
      </c>
      <c r="O33" s="12">
        <v>28.5</v>
      </c>
      <c r="P33" s="12">
        <v>23.5</v>
      </c>
      <c r="Q33" s="12">
        <v>14.75</v>
      </c>
      <c r="R33" s="12">
        <v>13.25</v>
      </c>
      <c r="S33" s="12">
        <v>14.75</v>
      </c>
      <c r="T33" s="12">
        <v>36.25</v>
      </c>
      <c r="U33" s="12">
        <v>20</v>
      </c>
      <c r="V33" s="12">
        <v>21.75</v>
      </c>
      <c r="W33" s="12">
        <v>10.25</v>
      </c>
      <c r="X33" s="12">
        <v>10</v>
      </c>
      <c r="Y33" s="12">
        <v>43</v>
      </c>
      <c r="Z33" s="12">
        <v>47.75</v>
      </c>
      <c r="AA33" s="12">
        <v>235.25</v>
      </c>
      <c r="AB33" s="12">
        <v>272.75</v>
      </c>
      <c r="AC33" s="12">
        <v>1197.25</v>
      </c>
      <c r="AD33" s="12">
        <v>692</v>
      </c>
      <c r="AE33" s="12">
        <v>155.5</v>
      </c>
      <c r="AF33" s="12">
        <v>76</v>
      </c>
      <c r="AG33" s="12">
        <v>123.5</v>
      </c>
      <c r="AH33" s="12">
        <v>296.75</v>
      </c>
      <c r="AI33" s="12">
        <v>148.5</v>
      </c>
      <c r="AJ33" s="12">
        <v>130.5</v>
      </c>
      <c r="AK33" s="12">
        <v>6.5</v>
      </c>
      <c r="AL33" s="12">
        <v>31.75</v>
      </c>
      <c r="AM33" s="12">
        <v>8.75</v>
      </c>
      <c r="AN33" s="12">
        <v>50.75</v>
      </c>
      <c r="AO33" s="13">
        <f t="shared" si="0"/>
        <v>4577</v>
      </c>
      <c r="AP33" s="14"/>
      <c r="AS33" s="15"/>
    </row>
    <row r="34" spans="1:45" x14ac:dyDescent="0.25">
      <c r="A34" s="1" t="s">
        <v>30</v>
      </c>
      <c r="B34" s="12">
        <v>17.25</v>
      </c>
      <c r="C34" s="12">
        <v>24.75</v>
      </c>
      <c r="D34" s="12">
        <v>10.75</v>
      </c>
      <c r="E34" s="12">
        <v>9.5</v>
      </c>
      <c r="F34" s="12">
        <v>31.25</v>
      </c>
      <c r="G34" s="12">
        <v>14.5</v>
      </c>
      <c r="H34" s="12">
        <v>20.75</v>
      </c>
      <c r="I34" s="12">
        <v>14.5</v>
      </c>
      <c r="J34" s="12">
        <v>24.75</v>
      </c>
      <c r="K34" s="12">
        <v>19</v>
      </c>
      <c r="L34" s="12">
        <v>21.75</v>
      </c>
      <c r="M34" s="12">
        <v>90.5</v>
      </c>
      <c r="N34" s="12">
        <v>13.25</v>
      </c>
      <c r="O34" s="12">
        <v>8.75</v>
      </c>
      <c r="P34" s="12">
        <v>5.75</v>
      </c>
      <c r="Q34" s="12">
        <v>3</v>
      </c>
      <c r="R34" s="12">
        <v>8.5</v>
      </c>
      <c r="S34" s="12">
        <v>9.5</v>
      </c>
      <c r="T34" s="12">
        <v>12.75</v>
      </c>
      <c r="U34" s="12">
        <v>15</v>
      </c>
      <c r="V34" s="12">
        <v>13</v>
      </c>
      <c r="W34" s="12">
        <v>5.75</v>
      </c>
      <c r="X34" s="12">
        <v>8.5</v>
      </c>
      <c r="Y34" s="12">
        <v>21</v>
      </c>
      <c r="Z34" s="12">
        <v>14.25</v>
      </c>
      <c r="AA34" s="12">
        <v>117.25</v>
      </c>
      <c r="AB34" s="12">
        <v>156</v>
      </c>
      <c r="AC34" s="12">
        <v>824.75</v>
      </c>
      <c r="AD34" s="12">
        <v>223.5</v>
      </c>
      <c r="AE34" s="12">
        <v>111.5</v>
      </c>
      <c r="AF34" s="12">
        <v>101</v>
      </c>
      <c r="AG34" s="12">
        <v>22</v>
      </c>
      <c r="AH34" s="12">
        <v>39.5</v>
      </c>
      <c r="AI34" s="12">
        <v>27.25</v>
      </c>
      <c r="AJ34" s="12">
        <v>51.25</v>
      </c>
      <c r="AK34" s="12">
        <v>6.5</v>
      </c>
      <c r="AL34" s="12">
        <v>17.5</v>
      </c>
      <c r="AM34" s="12">
        <v>3.75</v>
      </c>
      <c r="AN34" s="12">
        <v>20.75</v>
      </c>
      <c r="AO34" s="13">
        <f t="shared" si="0"/>
        <v>2160.75</v>
      </c>
      <c r="AP34" s="14"/>
      <c r="AS34" s="15"/>
    </row>
    <row r="35" spans="1:45" x14ac:dyDescent="0.25">
      <c r="A35" s="1" t="s">
        <v>31</v>
      </c>
      <c r="B35" s="12">
        <v>27.25</v>
      </c>
      <c r="C35" s="12">
        <v>28</v>
      </c>
      <c r="D35" s="12">
        <v>6.75</v>
      </c>
      <c r="E35" s="12">
        <v>6.5</v>
      </c>
      <c r="F35" s="12">
        <v>20.5</v>
      </c>
      <c r="G35" s="12">
        <v>10.5</v>
      </c>
      <c r="H35" s="12">
        <v>25</v>
      </c>
      <c r="I35" s="12">
        <v>12.5</v>
      </c>
      <c r="J35" s="12">
        <v>40.25</v>
      </c>
      <c r="K35" s="12">
        <v>21.25</v>
      </c>
      <c r="L35" s="12">
        <v>53.25</v>
      </c>
      <c r="M35" s="12">
        <v>54.5</v>
      </c>
      <c r="N35" s="12">
        <v>15.5</v>
      </c>
      <c r="O35" s="12">
        <v>17.75</v>
      </c>
      <c r="P35" s="12">
        <v>11</v>
      </c>
      <c r="Q35" s="12">
        <v>5.5</v>
      </c>
      <c r="R35" s="12">
        <v>11</v>
      </c>
      <c r="S35" s="12">
        <v>14.5</v>
      </c>
      <c r="T35" s="12">
        <v>20.25</v>
      </c>
      <c r="U35" s="12">
        <v>15.75</v>
      </c>
      <c r="V35" s="12">
        <v>11.75</v>
      </c>
      <c r="W35" s="12">
        <v>4.25</v>
      </c>
      <c r="X35" s="12">
        <v>3</v>
      </c>
      <c r="Y35" s="12">
        <v>12.5</v>
      </c>
      <c r="Z35" s="12">
        <v>18.75</v>
      </c>
      <c r="AA35" s="12">
        <v>180.75</v>
      </c>
      <c r="AB35" s="12">
        <v>253.75</v>
      </c>
      <c r="AC35" s="12">
        <v>1866.75</v>
      </c>
      <c r="AD35" s="12">
        <v>486.25</v>
      </c>
      <c r="AE35" s="12">
        <v>333.5</v>
      </c>
      <c r="AF35" s="12">
        <v>309.75</v>
      </c>
      <c r="AG35" s="12">
        <v>41.75</v>
      </c>
      <c r="AH35" s="12">
        <v>41.75</v>
      </c>
      <c r="AI35" s="12">
        <v>31</v>
      </c>
      <c r="AJ35" s="12">
        <v>66.75</v>
      </c>
      <c r="AK35" s="12">
        <v>5.5</v>
      </c>
      <c r="AL35" s="12">
        <v>20.5</v>
      </c>
      <c r="AM35" s="12">
        <v>8.75</v>
      </c>
      <c r="AN35" s="12">
        <v>29</v>
      </c>
      <c r="AO35" s="13">
        <f t="shared" si="0"/>
        <v>4143.5</v>
      </c>
      <c r="AP35" s="14"/>
      <c r="AS35" s="15"/>
    </row>
    <row r="36" spans="1:45" x14ac:dyDescent="0.25">
      <c r="A36" s="1" t="s">
        <v>32</v>
      </c>
      <c r="B36" s="12">
        <v>19.75</v>
      </c>
      <c r="C36" s="12">
        <v>21.25</v>
      </c>
      <c r="D36" s="12">
        <v>8.75</v>
      </c>
      <c r="E36" s="12">
        <v>9.5</v>
      </c>
      <c r="F36" s="12">
        <v>44.5</v>
      </c>
      <c r="G36" s="12">
        <v>11.75</v>
      </c>
      <c r="H36" s="12">
        <v>16.75</v>
      </c>
      <c r="I36" s="12">
        <v>14</v>
      </c>
      <c r="J36" s="12">
        <v>35</v>
      </c>
      <c r="K36" s="12">
        <v>17.5</v>
      </c>
      <c r="L36" s="12">
        <v>33.75</v>
      </c>
      <c r="M36" s="12">
        <v>163.25</v>
      </c>
      <c r="N36" s="12">
        <v>14</v>
      </c>
      <c r="O36" s="12">
        <v>14.75</v>
      </c>
      <c r="P36" s="12">
        <v>8.75</v>
      </c>
      <c r="Q36" s="12">
        <v>11.25</v>
      </c>
      <c r="R36" s="12">
        <v>12</v>
      </c>
      <c r="S36" s="12">
        <v>22.75</v>
      </c>
      <c r="T36" s="12">
        <v>21.25</v>
      </c>
      <c r="U36" s="12">
        <v>18.25</v>
      </c>
      <c r="V36" s="12">
        <v>19.25</v>
      </c>
      <c r="W36" s="12">
        <v>7.25</v>
      </c>
      <c r="X36" s="12">
        <v>8</v>
      </c>
      <c r="Y36" s="12">
        <v>15.25</v>
      </c>
      <c r="Z36" s="12">
        <v>10</v>
      </c>
      <c r="AA36" s="12">
        <v>115.25</v>
      </c>
      <c r="AB36" s="12">
        <v>104</v>
      </c>
      <c r="AC36" s="12">
        <v>539.75</v>
      </c>
      <c r="AD36" s="12">
        <v>212.75</v>
      </c>
      <c r="AE36" s="12">
        <v>126.75</v>
      </c>
      <c r="AF36" s="12">
        <v>166</v>
      </c>
      <c r="AG36" s="12">
        <v>27.25</v>
      </c>
      <c r="AH36" s="12">
        <v>38.75</v>
      </c>
      <c r="AI36" s="12">
        <v>9</v>
      </c>
      <c r="AJ36" s="12">
        <v>35.75</v>
      </c>
      <c r="AK36" s="12">
        <v>10.5</v>
      </c>
      <c r="AL36" s="12">
        <v>44.75</v>
      </c>
      <c r="AM36" s="12">
        <v>3.75</v>
      </c>
      <c r="AN36" s="12">
        <v>25.25</v>
      </c>
      <c r="AO36" s="13">
        <f t="shared" si="0"/>
        <v>2038</v>
      </c>
      <c r="AP36" s="14"/>
      <c r="AS36" s="15"/>
    </row>
    <row r="37" spans="1:45" x14ac:dyDescent="0.25">
      <c r="A37" s="1" t="s">
        <v>33</v>
      </c>
      <c r="B37" s="12">
        <v>17.816261203585146</v>
      </c>
      <c r="C37" s="12">
        <v>24.890364916773368</v>
      </c>
      <c r="D37" s="12">
        <v>6.5500960307298337</v>
      </c>
      <c r="E37" s="12">
        <v>8.64612676056338</v>
      </c>
      <c r="F37" s="12">
        <v>39.562580025608192</v>
      </c>
      <c r="G37" s="12">
        <v>8.64612676056338</v>
      </c>
      <c r="H37" s="12">
        <v>12.57618437900128</v>
      </c>
      <c r="I37" s="12">
        <v>14.672215108834827</v>
      </c>
      <c r="J37" s="12">
        <v>37.990556978233037</v>
      </c>
      <c r="K37" s="12">
        <v>9.9561459667093466</v>
      </c>
      <c r="L37" s="12">
        <v>16.506241997439179</v>
      </c>
      <c r="M37" s="12">
        <v>46.112676056338032</v>
      </c>
      <c r="N37" s="12">
        <v>9.1701344430217677</v>
      </c>
      <c r="O37" s="12">
        <v>9.1701344430217677</v>
      </c>
      <c r="P37" s="12">
        <v>7.3361075544174135</v>
      </c>
      <c r="Q37" s="12">
        <v>6.5500960307298337</v>
      </c>
      <c r="R37" s="12">
        <v>5.2400768245838671</v>
      </c>
      <c r="S37" s="12">
        <v>8.64612676056338</v>
      </c>
      <c r="T37" s="12">
        <v>27.510403329065301</v>
      </c>
      <c r="U37" s="12">
        <v>15.458226632522408</v>
      </c>
      <c r="V37" s="12">
        <v>21.22231113956466</v>
      </c>
      <c r="W37" s="12">
        <v>8.1221190781049941</v>
      </c>
      <c r="X37" s="12">
        <v>5.7640845070422539</v>
      </c>
      <c r="Y37" s="12">
        <v>13.886203585147246</v>
      </c>
      <c r="Z37" s="12">
        <v>10.21814980793854</v>
      </c>
      <c r="AA37" s="12">
        <v>89.867317541613318</v>
      </c>
      <c r="AB37" s="12">
        <v>93.797375160051217</v>
      </c>
      <c r="AC37" s="12">
        <v>412.13204225352115</v>
      </c>
      <c r="AD37" s="12">
        <v>196.24087708066583</v>
      </c>
      <c r="AE37" s="12">
        <v>77.815140845070417</v>
      </c>
      <c r="AF37" s="12">
        <v>128.64388604353394</v>
      </c>
      <c r="AG37" s="12">
        <v>44.802656850192058</v>
      </c>
      <c r="AH37" s="12">
        <v>84.103233034571062</v>
      </c>
      <c r="AI37" s="12">
        <v>33.536491677336748</v>
      </c>
      <c r="AJ37" s="12">
        <v>12.838188220230474</v>
      </c>
      <c r="AK37" s="12">
        <v>5.5020806658130601</v>
      </c>
      <c r="AL37" s="12">
        <v>13.100192061459667</v>
      </c>
      <c r="AM37" s="12">
        <v>6.2880921895006399</v>
      </c>
      <c r="AN37" s="12">
        <v>46.112676056338032</v>
      </c>
      <c r="AO37" s="13">
        <f t="shared" si="0"/>
        <v>1637</v>
      </c>
      <c r="AP37" s="14"/>
      <c r="AS37" s="15"/>
    </row>
    <row r="38" spans="1:45" x14ac:dyDescent="0.25">
      <c r="A38" s="1" t="s">
        <v>34</v>
      </c>
      <c r="B38" s="12">
        <v>3.5684509711037422</v>
      </c>
      <c r="C38" s="12">
        <v>1.486854571293226</v>
      </c>
      <c r="D38" s="12">
        <v>0.59474182851729041</v>
      </c>
      <c r="E38" s="12">
        <v>3.5684509711037422</v>
      </c>
      <c r="F38" s="12">
        <v>11.597465656087163</v>
      </c>
      <c r="G38" s="12">
        <v>5.3526764566556135</v>
      </c>
      <c r="H38" s="12">
        <v>1.486854571293226</v>
      </c>
      <c r="I38" s="12">
        <v>2.9737091425864519</v>
      </c>
      <c r="J38" s="12">
        <v>7.43427285646613</v>
      </c>
      <c r="K38" s="12">
        <v>17.544883941260068</v>
      </c>
      <c r="L38" s="12">
        <v>17.247513027001421</v>
      </c>
      <c r="M38" s="12">
        <v>211.72809095215538</v>
      </c>
      <c r="N38" s="12">
        <v>19.329109426811936</v>
      </c>
      <c r="O38" s="12">
        <v>29.439720511605874</v>
      </c>
      <c r="P38" s="12">
        <v>6.8395310279488397</v>
      </c>
      <c r="Q38" s="12">
        <v>2.9737091425864519</v>
      </c>
      <c r="R38" s="12">
        <v>3.5684509711037422</v>
      </c>
      <c r="S38" s="12">
        <v>6.8395310279488397</v>
      </c>
      <c r="T38" s="12">
        <v>2.3789673140691616</v>
      </c>
      <c r="U38" s="12">
        <v>0.89211274277593555</v>
      </c>
      <c r="V38" s="12">
        <v>1.486854571293226</v>
      </c>
      <c r="W38" s="12">
        <v>0.2973709142586452</v>
      </c>
      <c r="X38" s="12">
        <v>1.1894836570345808</v>
      </c>
      <c r="Y38" s="12">
        <v>0.89211274277593555</v>
      </c>
      <c r="Z38" s="12">
        <v>2.0815963998105165</v>
      </c>
      <c r="AA38" s="12">
        <v>49.660942681193745</v>
      </c>
      <c r="AB38" s="12">
        <v>29.142349597347227</v>
      </c>
      <c r="AC38" s="12">
        <v>74.3427285646613</v>
      </c>
      <c r="AD38" s="12">
        <v>40.739815253434394</v>
      </c>
      <c r="AE38" s="12">
        <v>5.6500473709142582</v>
      </c>
      <c r="AF38" s="12">
        <v>6.5421601136901941</v>
      </c>
      <c r="AG38" s="12">
        <v>5.3526764566556135</v>
      </c>
      <c r="AH38" s="12">
        <v>4.4605637138796776</v>
      </c>
      <c r="AI38" s="12">
        <v>7.7316437707247747</v>
      </c>
      <c r="AJ38" s="12">
        <v>6.5421601136901941</v>
      </c>
      <c r="AK38" s="12">
        <v>3.5684509711037422</v>
      </c>
      <c r="AL38" s="12">
        <v>27.655495026054002</v>
      </c>
      <c r="AM38" s="12">
        <v>0.2973709142586452</v>
      </c>
      <c r="AN38" s="12">
        <v>3.2710800568450971</v>
      </c>
      <c r="AO38" s="13">
        <f t="shared" si="0"/>
        <v>627.75</v>
      </c>
      <c r="AP38" s="14"/>
      <c r="AS38" s="15"/>
    </row>
    <row r="39" spans="1:45" x14ac:dyDescent="0.25">
      <c r="A39" s="1" t="s">
        <v>35</v>
      </c>
      <c r="B39" s="12">
        <v>6.4846526655896612</v>
      </c>
      <c r="C39" s="12">
        <v>7.0250403877221324</v>
      </c>
      <c r="D39" s="12">
        <v>5.6740710823909533</v>
      </c>
      <c r="E39" s="12">
        <v>4.8634894991922462</v>
      </c>
      <c r="F39" s="12">
        <v>37.016558966074314</v>
      </c>
      <c r="G39" s="12">
        <v>6.7548465266558972</v>
      </c>
      <c r="H39" s="12">
        <v>5.9442649434571893</v>
      </c>
      <c r="I39" s="12">
        <v>7.2952342487883683</v>
      </c>
      <c r="J39" s="12">
        <v>17.292407108239097</v>
      </c>
      <c r="K39" s="12">
        <v>34.855008077544426</v>
      </c>
      <c r="L39" s="12">
        <v>55.389741518578354</v>
      </c>
      <c r="M39" s="12">
        <v>350.44143780290796</v>
      </c>
      <c r="N39" s="12">
        <v>44.852180936995154</v>
      </c>
      <c r="O39" s="12">
        <v>69.439822294022619</v>
      </c>
      <c r="P39" s="12">
        <v>26.208804523424881</v>
      </c>
      <c r="Q39" s="12">
        <v>14.320274636510501</v>
      </c>
      <c r="R39" s="12">
        <v>15.401050080775445</v>
      </c>
      <c r="S39" s="12">
        <v>30.531906300484653</v>
      </c>
      <c r="T39" s="12">
        <v>4.0529079159935382</v>
      </c>
      <c r="U39" s="12">
        <v>2.9721324717285946</v>
      </c>
      <c r="V39" s="12">
        <v>3.2423263327948306</v>
      </c>
      <c r="W39" s="12">
        <v>0.81058158319870766</v>
      </c>
      <c r="X39" s="12">
        <v>0.27019386106623589</v>
      </c>
      <c r="Y39" s="12">
        <v>2.9721324717285946</v>
      </c>
      <c r="Z39" s="12">
        <v>7.0250403877221324</v>
      </c>
      <c r="AA39" s="12">
        <v>241.55331179321487</v>
      </c>
      <c r="AB39" s="12">
        <v>118.88529886914378</v>
      </c>
      <c r="AC39" s="12">
        <v>282.08239095315025</v>
      </c>
      <c r="AD39" s="12">
        <v>99.701534733441036</v>
      </c>
      <c r="AE39" s="12">
        <v>19.453957996768985</v>
      </c>
      <c r="AF39" s="12">
        <v>17.022213247172861</v>
      </c>
      <c r="AG39" s="12">
        <v>11.888529886914379</v>
      </c>
      <c r="AH39" s="12">
        <v>16.481825525040389</v>
      </c>
      <c r="AI39" s="12">
        <v>31.342487883683361</v>
      </c>
      <c r="AJ39" s="12">
        <v>19.724151857835217</v>
      </c>
      <c r="AK39" s="12">
        <v>35.125201938610665</v>
      </c>
      <c r="AL39" s="12">
        <v>11.077948303715671</v>
      </c>
      <c r="AM39" s="12">
        <v>1.0807754442649435</v>
      </c>
      <c r="AN39" s="12">
        <v>5.9442649434571893</v>
      </c>
      <c r="AO39" s="13">
        <f t="shared" si="0"/>
        <v>1672.5000000000005</v>
      </c>
      <c r="AP39" s="14"/>
      <c r="AS39" s="15"/>
    </row>
    <row r="40" spans="1:45" x14ac:dyDescent="0.25">
      <c r="A40" s="1" t="s">
        <v>36</v>
      </c>
      <c r="B40" s="12">
        <v>1.25</v>
      </c>
      <c r="C40" s="12">
        <v>2.5</v>
      </c>
      <c r="D40" s="12">
        <v>0.75</v>
      </c>
      <c r="E40" s="12">
        <v>1.25</v>
      </c>
      <c r="F40" s="12">
        <v>6.5</v>
      </c>
      <c r="G40" s="12">
        <v>1.5</v>
      </c>
      <c r="H40" s="12">
        <v>4.25</v>
      </c>
      <c r="I40" s="12">
        <v>4.5</v>
      </c>
      <c r="J40" s="12">
        <v>12.25</v>
      </c>
      <c r="K40" s="12">
        <v>1.75</v>
      </c>
      <c r="L40" s="12">
        <v>5.25</v>
      </c>
      <c r="M40" s="12">
        <v>58.75</v>
      </c>
      <c r="N40" s="12">
        <v>1.25</v>
      </c>
      <c r="O40" s="12">
        <v>2.25</v>
      </c>
      <c r="P40" s="12">
        <v>0.75</v>
      </c>
      <c r="Q40" s="12">
        <v>0.5</v>
      </c>
      <c r="R40" s="12">
        <v>0.75</v>
      </c>
      <c r="S40" s="12">
        <v>3.5</v>
      </c>
      <c r="T40" s="12">
        <v>19.5</v>
      </c>
      <c r="U40" s="12">
        <v>7.75</v>
      </c>
      <c r="V40" s="12">
        <v>17.75</v>
      </c>
      <c r="W40" s="12">
        <v>4.75</v>
      </c>
      <c r="X40" s="12">
        <v>2</v>
      </c>
      <c r="Y40" s="12">
        <v>2.5</v>
      </c>
      <c r="Z40" s="12">
        <v>1.5</v>
      </c>
      <c r="AA40" s="12">
        <v>27.25</v>
      </c>
      <c r="AB40" s="12">
        <v>21.75</v>
      </c>
      <c r="AC40" s="12">
        <v>42.75</v>
      </c>
      <c r="AD40" s="12">
        <v>15</v>
      </c>
      <c r="AE40" s="12">
        <v>5</v>
      </c>
      <c r="AF40" s="12">
        <v>5.75</v>
      </c>
      <c r="AG40" s="12">
        <v>4</v>
      </c>
      <c r="AH40" s="12">
        <v>4.75</v>
      </c>
      <c r="AI40" s="12">
        <v>6</v>
      </c>
      <c r="AJ40" s="12">
        <v>8.25</v>
      </c>
      <c r="AK40" s="12">
        <v>1</v>
      </c>
      <c r="AL40" s="12">
        <v>0.75</v>
      </c>
      <c r="AM40" s="12">
        <v>6.25</v>
      </c>
      <c r="AN40" s="12">
        <v>24</v>
      </c>
      <c r="AO40" s="13">
        <f t="shared" si="0"/>
        <v>337.75</v>
      </c>
      <c r="AP40" s="14"/>
      <c r="AS40" s="15"/>
    </row>
    <row r="41" spans="1:45" x14ac:dyDescent="0.25">
      <c r="A41" s="1" t="s">
        <v>37</v>
      </c>
      <c r="B41" s="12">
        <v>21.5</v>
      </c>
      <c r="C41" s="12">
        <v>22.5</v>
      </c>
      <c r="D41" s="12">
        <v>5</v>
      </c>
      <c r="E41" s="12">
        <v>5.75</v>
      </c>
      <c r="F41" s="12">
        <v>20.25</v>
      </c>
      <c r="G41" s="12">
        <v>8.5</v>
      </c>
      <c r="H41" s="12">
        <v>45.25</v>
      </c>
      <c r="I41" s="12">
        <v>21.75</v>
      </c>
      <c r="J41" s="12">
        <v>44.25</v>
      </c>
      <c r="K41" s="12">
        <v>6.75</v>
      </c>
      <c r="L41" s="12">
        <v>27.75</v>
      </c>
      <c r="M41" s="12">
        <v>113.75</v>
      </c>
      <c r="N41" s="12">
        <v>13.25</v>
      </c>
      <c r="O41" s="12">
        <v>10</v>
      </c>
      <c r="P41" s="12">
        <v>14.25</v>
      </c>
      <c r="Q41" s="12">
        <v>9.75</v>
      </c>
      <c r="R41" s="12">
        <v>13.25</v>
      </c>
      <c r="S41" s="12">
        <v>28.25</v>
      </c>
      <c r="T41" s="12">
        <v>158.5</v>
      </c>
      <c r="U41" s="12">
        <v>32.75</v>
      </c>
      <c r="V41" s="12">
        <v>52.5</v>
      </c>
      <c r="W41" s="12">
        <v>10.25</v>
      </c>
      <c r="X41" s="12">
        <v>3.25</v>
      </c>
      <c r="Y41" s="12">
        <v>20</v>
      </c>
      <c r="Z41" s="12">
        <v>7.5</v>
      </c>
      <c r="AA41" s="12">
        <v>91.75</v>
      </c>
      <c r="AB41" s="12">
        <v>66.75</v>
      </c>
      <c r="AC41" s="12">
        <v>153.5</v>
      </c>
      <c r="AD41" s="12">
        <v>62</v>
      </c>
      <c r="AE41" s="12">
        <v>31.25</v>
      </c>
      <c r="AF41" s="12">
        <v>47</v>
      </c>
      <c r="AG41" s="12">
        <v>22.25</v>
      </c>
      <c r="AH41" s="12">
        <v>35</v>
      </c>
      <c r="AI41" s="12">
        <v>32.25</v>
      </c>
      <c r="AJ41" s="12">
        <v>45.75</v>
      </c>
      <c r="AK41" s="12">
        <v>1.25</v>
      </c>
      <c r="AL41" s="12">
        <v>8</v>
      </c>
      <c r="AM41" s="12">
        <v>24</v>
      </c>
      <c r="AN41" s="12">
        <v>12.75</v>
      </c>
      <c r="AO41" s="13">
        <f t="shared" si="0"/>
        <v>1350</v>
      </c>
      <c r="AP41" s="14"/>
      <c r="AS41" s="15"/>
    </row>
    <row r="42" spans="1:45" x14ac:dyDescent="0.25">
      <c r="A42" s="11" t="s">
        <v>51</v>
      </c>
      <c r="B42" s="14">
        <f>SUM(B3:B41)</f>
        <v>1950.9353774441286</v>
      </c>
      <c r="C42" s="14">
        <f t="shared" ref="C42:AN42" si="3">SUM(C3:C41)</f>
        <v>1961.166278109479</v>
      </c>
      <c r="D42" s="14">
        <f t="shared" si="3"/>
        <v>1158.3772002509636</v>
      </c>
      <c r="E42" s="14">
        <f t="shared" si="3"/>
        <v>1242.3298144727898</v>
      </c>
      <c r="F42" s="14">
        <f t="shared" si="3"/>
        <v>3762.8845110205812</v>
      </c>
      <c r="G42" s="14">
        <f t="shared" si="3"/>
        <v>1600.411865252021</v>
      </c>
      <c r="H42" s="14">
        <f t="shared" si="3"/>
        <v>1859.9968232992235</v>
      </c>
      <c r="I42" s="14">
        <f t="shared" si="3"/>
        <v>1408.27006908405</v>
      </c>
      <c r="J42" s="14">
        <f t="shared" si="3"/>
        <v>2927.9851527992814</v>
      </c>
      <c r="K42" s="14">
        <f t="shared" si="3"/>
        <v>1506.0326855458204</v>
      </c>
      <c r="L42" s="14">
        <f t="shared" si="3"/>
        <v>3623.7455976818687</v>
      </c>
      <c r="M42" s="14">
        <f t="shared" si="3"/>
        <v>6973.9874842566505</v>
      </c>
      <c r="N42" s="14">
        <f t="shared" si="3"/>
        <v>1621.1149738416227</v>
      </c>
      <c r="O42" s="14">
        <f t="shared" si="3"/>
        <v>1703.877075553178</v>
      </c>
      <c r="P42" s="14">
        <f t="shared" si="3"/>
        <v>1284.7221701381775</v>
      </c>
      <c r="Q42" s="14">
        <f t="shared" si="3"/>
        <v>772.82244513430601</v>
      </c>
      <c r="R42" s="14">
        <f t="shared" si="3"/>
        <v>1054.7074116813426</v>
      </c>
      <c r="S42" s="14">
        <f t="shared" si="3"/>
        <v>1729.2153311769482</v>
      </c>
      <c r="T42" s="14">
        <f t="shared" si="3"/>
        <v>1487.1709682244987</v>
      </c>
      <c r="U42" s="14">
        <f t="shared" si="3"/>
        <v>1137.8077825106045</v>
      </c>
      <c r="V42" s="14">
        <f t="shared" si="3"/>
        <v>1283.5610107461314</v>
      </c>
      <c r="W42" s="14">
        <f t="shared" si="3"/>
        <v>628.98103239689044</v>
      </c>
      <c r="X42" s="14">
        <f t="shared" si="3"/>
        <v>522.90116028695365</v>
      </c>
      <c r="Y42" s="14">
        <f t="shared" si="3"/>
        <v>1400.1200464753679</v>
      </c>
      <c r="Z42" s="14">
        <f t="shared" si="3"/>
        <v>1247.8569257940292</v>
      </c>
      <c r="AA42" s="14">
        <f t="shared" si="3"/>
        <v>4767.6428902754369</v>
      </c>
      <c r="AB42" s="14">
        <f t="shared" si="3"/>
        <v>3586.2972025128679</v>
      </c>
      <c r="AC42" s="14">
        <f t="shared" si="3"/>
        <v>12061.203613732407</v>
      </c>
      <c r="AD42" s="14">
        <f t="shared" si="3"/>
        <v>5789.334144190705</v>
      </c>
      <c r="AE42" s="14">
        <f t="shared" si="3"/>
        <v>3841.7487089016126</v>
      </c>
      <c r="AF42" s="14">
        <f t="shared" si="3"/>
        <v>4724.7035574980227</v>
      </c>
      <c r="AG42" s="14">
        <f t="shared" si="3"/>
        <v>2068.9353363175878</v>
      </c>
      <c r="AH42" s="14">
        <f t="shared" si="3"/>
        <v>3835.2081371968848</v>
      </c>
      <c r="AI42" s="14">
        <f t="shared" si="3"/>
        <v>1961.0511083932872</v>
      </c>
      <c r="AJ42" s="14">
        <f t="shared" si="3"/>
        <v>1777.672727642283</v>
      </c>
      <c r="AK42" s="14">
        <f t="shared" si="3"/>
        <v>685.96674992905082</v>
      </c>
      <c r="AL42" s="14">
        <f t="shared" si="3"/>
        <v>1671.9458353115588</v>
      </c>
      <c r="AM42" s="14">
        <f t="shared" si="3"/>
        <v>311.48517717998033</v>
      </c>
      <c r="AN42" s="14">
        <f t="shared" si="3"/>
        <v>1152.3236177414074</v>
      </c>
      <c r="AO42" s="14">
        <f>SUM(AO3:AO41)</f>
        <v>94086.5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9" workbookViewId="0">
      <selection activeCell="B5" sqref="B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37165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70.818181818181813</v>
      </c>
      <c r="C5" s="4">
        <v>40.68181818181818</v>
      </c>
      <c r="D5" s="4">
        <v>134.59090909090909</v>
      </c>
      <c r="E5" s="4">
        <v>142.40909090909091</v>
      </c>
      <c r="F5" s="4">
        <v>501.09090909090907</v>
      </c>
      <c r="G5" s="4">
        <v>940.31818181818187</v>
      </c>
      <c r="H5" s="4">
        <v>780.27272727272725</v>
      </c>
      <c r="I5" s="4">
        <v>1203.409090909091</v>
      </c>
      <c r="J5" s="5">
        <v>3813.590909090909</v>
      </c>
    </row>
    <row r="6" spans="1:10" x14ac:dyDescent="0.25">
      <c r="A6" s="1" t="s">
        <v>27</v>
      </c>
      <c r="B6" s="4">
        <v>38.203665124890719</v>
      </c>
      <c r="C6" s="4">
        <v>48.01527639145695</v>
      </c>
      <c r="D6" s="4">
        <v>78.255894691308413</v>
      </c>
      <c r="E6" s="4">
        <v>127.97753825955949</v>
      </c>
      <c r="F6" s="4">
        <v>667.99535062665632</v>
      </c>
      <c r="G6" s="4">
        <v>1247.4966035012392</v>
      </c>
      <c r="H6" s="4">
        <v>1010.9277540740314</v>
      </c>
      <c r="I6" s="4">
        <v>1909.8988617150703</v>
      </c>
      <c r="J6" s="5">
        <v>5128.7709443842123</v>
      </c>
    </row>
    <row r="7" spans="1:10" x14ac:dyDescent="0.25">
      <c r="A7" s="1" t="s">
        <v>28</v>
      </c>
      <c r="B7" s="4">
        <v>238.11607792305114</v>
      </c>
      <c r="C7" s="4">
        <v>139.68892186335185</v>
      </c>
      <c r="D7" s="4">
        <v>98.740219533171611</v>
      </c>
      <c r="E7" s="4">
        <v>122.03214195951266</v>
      </c>
      <c r="F7" s="4">
        <v>871.44348475756647</v>
      </c>
      <c r="G7" s="4">
        <v>1231.0908030825747</v>
      </c>
      <c r="H7" s="4">
        <v>801.56771747854339</v>
      </c>
      <c r="I7" s="4">
        <v>2133.7154097979846</v>
      </c>
      <c r="J7" s="5">
        <v>5636.3947763957567</v>
      </c>
    </row>
    <row r="8" spans="1:10" x14ac:dyDescent="0.25">
      <c r="A8" s="1" t="s">
        <v>29</v>
      </c>
      <c r="B8" s="4">
        <v>141.54595027747376</v>
      </c>
      <c r="C8" s="4">
        <v>158.74550319147821</v>
      </c>
      <c r="D8" s="4">
        <v>135.43055368582773</v>
      </c>
      <c r="E8" s="4">
        <v>68.224893225551028</v>
      </c>
      <c r="F8" s="4">
        <v>497.38558945387723</v>
      </c>
      <c r="G8" s="4">
        <v>847.93795866041989</v>
      </c>
      <c r="H8" s="4">
        <v>587.52398713282651</v>
      </c>
      <c r="I8" s="4">
        <v>1476.5497666433682</v>
      </c>
      <c r="J8" s="5">
        <v>3913.3442022708232</v>
      </c>
    </row>
    <row r="9" spans="1:10" x14ac:dyDescent="0.25">
      <c r="A9" s="1">
        <v>16</v>
      </c>
      <c r="B9" s="4">
        <v>445.32717162257114</v>
      </c>
      <c r="C9" s="4">
        <v>641.75700577635621</v>
      </c>
      <c r="D9" s="4">
        <v>854.81386562855698</v>
      </c>
      <c r="E9" s="4">
        <v>447.54410838235992</v>
      </c>
      <c r="F9" s="4">
        <v>33.900657951770093</v>
      </c>
      <c r="G9" s="4">
        <v>213.65728022464367</v>
      </c>
      <c r="H9" s="4">
        <v>202.71115497318655</v>
      </c>
      <c r="I9" s="4">
        <v>582.08445799204151</v>
      </c>
      <c r="J9" s="5">
        <v>3421.7957025514861</v>
      </c>
    </row>
    <row r="10" spans="1:10" x14ac:dyDescent="0.25">
      <c r="A10" s="1">
        <v>24</v>
      </c>
      <c r="B10" s="4">
        <v>792.91959594614355</v>
      </c>
      <c r="C10" s="4">
        <v>1077.4835316769884</v>
      </c>
      <c r="D10" s="4">
        <v>1214.8497638697345</v>
      </c>
      <c r="E10" s="4">
        <v>708.64330901830374</v>
      </c>
      <c r="F10" s="4">
        <v>204.72324285183879</v>
      </c>
      <c r="G10" s="4">
        <v>50.849284353639653</v>
      </c>
      <c r="H10" s="4">
        <v>170.93041808804409</v>
      </c>
      <c r="I10" s="4">
        <v>591.67166389545275</v>
      </c>
      <c r="J10" s="5">
        <v>4812.0708097001452</v>
      </c>
    </row>
    <row r="11" spans="1:10" x14ac:dyDescent="0.25">
      <c r="A11" s="1" t="s">
        <v>30</v>
      </c>
      <c r="B11" s="4">
        <v>753.5</v>
      </c>
      <c r="C11" s="4">
        <v>913.86363636363637</v>
      </c>
      <c r="D11" s="4">
        <v>907.09090909090912</v>
      </c>
      <c r="E11" s="4">
        <v>487.13636363636363</v>
      </c>
      <c r="F11" s="4">
        <v>193.81818181818181</v>
      </c>
      <c r="G11" s="4">
        <v>170.86363636363637</v>
      </c>
      <c r="H11" s="4">
        <v>27.863636363636363</v>
      </c>
      <c r="I11" s="4">
        <v>127.86363636363636</v>
      </c>
      <c r="J11" s="5">
        <v>3582</v>
      </c>
    </row>
    <row r="12" spans="1:10" x14ac:dyDescent="0.25">
      <c r="A12" s="1" t="s">
        <v>31</v>
      </c>
      <c r="B12" s="4">
        <v>1039.2353482529613</v>
      </c>
      <c r="C12" s="4">
        <v>1406.5764293479881</v>
      </c>
      <c r="D12" s="4">
        <v>2643.5161872848144</v>
      </c>
      <c r="E12" s="4">
        <v>1260.5421742116</v>
      </c>
      <c r="F12" s="4">
        <v>543.90355805399849</v>
      </c>
      <c r="G12" s="4">
        <v>643.91765790559668</v>
      </c>
      <c r="H12" s="4">
        <v>139.92861077187143</v>
      </c>
      <c r="I12" s="4">
        <v>41.737091327591742</v>
      </c>
      <c r="J12" s="5">
        <v>7719.3570571564223</v>
      </c>
    </row>
    <row r="13" spans="1:10" s="3" customFormat="1" x14ac:dyDescent="0.25">
      <c r="A13" s="3" t="s">
        <v>51</v>
      </c>
      <c r="B13" s="5">
        <v>3519.6659909652735</v>
      </c>
      <c r="C13" s="5">
        <v>4426.8121227930742</v>
      </c>
      <c r="D13" s="5">
        <v>6067.2883028752312</v>
      </c>
      <c r="E13" s="5">
        <v>3364.5096196023414</v>
      </c>
      <c r="F13" s="5">
        <v>3514.2609746047983</v>
      </c>
      <c r="G13" s="5">
        <v>5346.1314059099313</v>
      </c>
      <c r="H13" s="5">
        <v>3721.7260061548668</v>
      </c>
      <c r="I13" s="5">
        <v>8066.9299786442361</v>
      </c>
      <c r="J13" s="5">
        <v>38027.324401549755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22.75</v>
      </c>
      <c r="C17" s="4">
        <v>8.75</v>
      </c>
      <c r="D17" s="4">
        <v>44.25</v>
      </c>
      <c r="E17" s="4">
        <v>27.75</v>
      </c>
      <c r="F17" s="4">
        <v>199</v>
      </c>
      <c r="G17" s="4">
        <v>212</v>
      </c>
      <c r="H17" s="4">
        <v>104.25</v>
      </c>
      <c r="I17" s="4">
        <v>196.5</v>
      </c>
      <c r="J17" s="5">
        <v>815.25</v>
      </c>
    </row>
    <row r="18" spans="1:10" x14ac:dyDescent="0.25">
      <c r="A18" s="1" t="s">
        <v>27</v>
      </c>
      <c r="B18" s="4">
        <v>5.25</v>
      </c>
      <c r="C18" s="4">
        <v>14.25</v>
      </c>
      <c r="D18" s="4">
        <v>21</v>
      </c>
      <c r="E18" s="4">
        <v>24.25</v>
      </c>
      <c r="F18" s="4">
        <v>259.5</v>
      </c>
      <c r="G18" s="4">
        <v>301.75</v>
      </c>
      <c r="H18" s="4">
        <v>258.75</v>
      </c>
      <c r="I18" s="4">
        <v>743.5</v>
      </c>
      <c r="J18" s="5">
        <v>1628.25</v>
      </c>
    </row>
    <row r="19" spans="1:10" x14ac:dyDescent="0.25">
      <c r="A19" s="1" t="s">
        <v>28</v>
      </c>
      <c r="B19" s="4">
        <v>48.284220394021631</v>
      </c>
      <c r="C19" s="4">
        <v>35.383856166611274</v>
      </c>
      <c r="D19" s="4">
        <v>97.305604458180994</v>
      </c>
      <c r="E19" s="4">
        <v>65.976148477327271</v>
      </c>
      <c r="F19" s="4">
        <v>743.79814316897443</v>
      </c>
      <c r="G19" s="4">
        <v>1054.5126301320297</v>
      </c>
      <c r="H19" s="4">
        <v>564.66737132550486</v>
      </c>
      <c r="I19" s="4">
        <v>1375.9159903120819</v>
      </c>
      <c r="J19" s="5">
        <v>3985.8439644347318</v>
      </c>
    </row>
    <row r="20" spans="1:10" x14ac:dyDescent="0.25">
      <c r="A20" s="1" t="s">
        <v>29</v>
      </c>
      <c r="B20" s="4">
        <v>36.742227156882947</v>
      </c>
      <c r="C20" s="4">
        <v>25.232613830630459</v>
      </c>
      <c r="D20" s="4">
        <v>73.927131749390995</v>
      </c>
      <c r="E20" s="4">
        <v>48.251840483135439</v>
      </c>
      <c r="F20" s="4">
        <v>419.65820897259078</v>
      </c>
      <c r="G20" s="4">
        <v>604.25469962825571</v>
      </c>
      <c r="H20" s="4">
        <v>234.61904088130075</v>
      </c>
      <c r="I20" s="4">
        <v>548.92002017511879</v>
      </c>
      <c r="J20" s="5">
        <v>1991.605782877306</v>
      </c>
    </row>
    <row r="21" spans="1:10" x14ac:dyDescent="0.25">
      <c r="A21" s="1">
        <v>16</v>
      </c>
      <c r="B21" s="4">
        <v>152.75</v>
      </c>
      <c r="C21" s="4">
        <v>204.25</v>
      </c>
      <c r="D21" s="4">
        <v>673.75</v>
      </c>
      <c r="E21" s="4">
        <v>306.75</v>
      </c>
      <c r="F21" s="4">
        <v>30.75</v>
      </c>
      <c r="G21" s="4">
        <v>159.25</v>
      </c>
      <c r="H21" s="4">
        <v>113</v>
      </c>
      <c r="I21" s="4">
        <v>274.5</v>
      </c>
      <c r="J21" s="5">
        <v>1915</v>
      </c>
    </row>
    <row r="22" spans="1:10" x14ac:dyDescent="0.25">
      <c r="A22" s="1">
        <v>24</v>
      </c>
      <c r="B22" s="4">
        <v>184.75</v>
      </c>
      <c r="C22" s="4">
        <v>245.25</v>
      </c>
      <c r="D22" s="4">
        <v>912.75</v>
      </c>
      <c r="E22" s="4">
        <v>414</v>
      </c>
      <c r="F22" s="4">
        <v>157</v>
      </c>
      <c r="G22" s="4">
        <v>49.25</v>
      </c>
      <c r="H22" s="4">
        <v>122.75</v>
      </c>
      <c r="I22" s="4">
        <v>306</v>
      </c>
      <c r="J22" s="5">
        <v>2391.75</v>
      </c>
    </row>
    <row r="23" spans="1:10" x14ac:dyDescent="0.25">
      <c r="A23" s="1" t="s">
        <v>30</v>
      </c>
      <c r="B23" s="4">
        <v>108.5</v>
      </c>
      <c r="C23" s="4">
        <v>145</v>
      </c>
      <c r="D23" s="4">
        <v>618.5</v>
      </c>
      <c r="E23" s="4">
        <v>161.5</v>
      </c>
      <c r="F23" s="4">
        <v>98</v>
      </c>
      <c r="G23" s="4">
        <v>105.25</v>
      </c>
      <c r="H23" s="4">
        <v>22.5</v>
      </c>
      <c r="I23" s="4">
        <v>58.25</v>
      </c>
      <c r="J23" s="5">
        <v>1317.5</v>
      </c>
    </row>
    <row r="24" spans="1:10" x14ac:dyDescent="0.25">
      <c r="A24" s="1" t="s">
        <v>31</v>
      </c>
      <c r="B24" s="4">
        <v>173.25</v>
      </c>
      <c r="C24" s="4">
        <v>313.75</v>
      </c>
      <c r="D24" s="4">
        <v>1775.25</v>
      </c>
      <c r="E24" s="4">
        <v>415.75</v>
      </c>
      <c r="F24" s="4">
        <v>224.25</v>
      </c>
      <c r="G24" s="4">
        <v>310.25</v>
      </c>
      <c r="H24" s="4">
        <v>63.5</v>
      </c>
      <c r="I24" s="4">
        <v>32.5</v>
      </c>
      <c r="J24" s="5">
        <v>3308.5</v>
      </c>
    </row>
    <row r="25" spans="1:10" s="3" customFormat="1" x14ac:dyDescent="0.25">
      <c r="A25" s="3" t="s">
        <v>51</v>
      </c>
      <c r="B25" s="5">
        <v>732.27644755090455</v>
      </c>
      <c r="C25" s="5">
        <v>991.86646999724167</v>
      </c>
      <c r="D25" s="5">
        <v>4216.7327362075721</v>
      </c>
      <c r="E25" s="5">
        <v>1464.2279889604627</v>
      </c>
      <c r="F25" s="5">
        <v>2131.9563521415653</v>
      </c>
      <c r="G25" s="5">
        <v>2796.5173297602855</v>
      </c>
      <c r="H25" s="5">
        <v>1484.0364122068056</v>
      </c>
      <c r="I25" s="5">
        <v>3536.0860104872004</v>
      </c>
      <c r="J25" s="5">
        <v>17353.699747312035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22.727928966348241</v>
      </c>
      <c r="C29" s="4">
        <v>3.7879881610580406</v>
      </c>
      <c r="D29" s="4">
        <v>30.012521583767551</v>
      </c>
      <c r="E29" s="4">
        <v>17.483022281806342</v>
      </c>
      <c r="F29" s="4">
        <v>114.8051796505283</v>
      </c>
      <c r="G29" s="4">
        <v>134.03650416051528</v>
      </c>
      <c r="H29" s="4">
        <v>53.905985368902883</v>
      </c>
      <c r="I29" s="4">
        <v>108.97750555659286</v>
      </c>
      <c r="J29" s="5">
        <v>485.73663572951949</v>
      </c>
    </row>
    <row r="30" spans="1:10" x14ac:dyDescent="0.25">
      <c r="A30" s="1" t="s">
        <v>27</v>
      </c>
      <c r="B30" s="4">
        <v>3</v>
      </c>
      <c r="C30" s="4">
        <v>15.5</v>
      </c>
      <c r="D30" s="4">
        <v>15</v>
      </c>
      <c r="E30" s="4">
        <v>19.5</v>
      </c>
      <c r="F30" s="4">
        <v>122</v>
      </c>
      <c r="G30" s="4">
        <v>151.75</v>
      </c>
      <c r="H30" s="4">
        <v>129.5</v>
      </c>
      <c r="I30" s="4">
        <v>410</v>
      </c>
      <c r="J30" s="5">
        <v>866.25</v>
      </c>
    </row>
    <row r="31" spans="1:10" x14ac:dyDescent="0.25">
      <c r="A31" s="1" t="s">
        <v>28</v>
      </c>
      <c r="B31" s="4">
        <v>31.366124569431484</v>
      </c>
      <c r="C31" s="4">
        <v>12.753259440318297</v>
      </c>
      <c r="D31" s="4">
        <v>102.02607552254638</v>
      </c>
      <c r="E31" s="4">
        <v>46.532162822782972</v>
      </c>
      <c r="F31" s="4">
        <v>433.26613828324588</v>
      </c>
      <c r="G31" s="4">
        <v>657.65456789533266</v>
      </c>
      <c r="H31" s="4">
        <v>356.74658164133615</v>
      </c>
      <c r="I31" s="4">
        <v>784.84247961093945</v>
      </c>
      <c r="J31" s="5">
        <v>2425.1873897859332</v>
      </c>
    </row>
    <row r="32" spans="1:10" x14ac:dyDescent="0.25">
      <c r="A32" s="1" t="s">
        <v>29</v>
      </c>
      <c r="B32" s="4">
        <v>16.263740061990045</v>
      </c>
      <c r="C32" s="4">
        <v>17.619051733822548</v>
      </c>
      <c r="D32" s="4">
        <v>59.294885642672043</v>
      </c>
      <c r="E32" s="4">
        <v>58.617229806755788</v>
      </c>
      <c r="F32" s="4">
        <v>269.02936685875198</v>
      </c>
      <c r="G32" s="4">
        <v>386.60265439022169</v>
      </c>
      <c r="H32" s="4">
        <v>136.88647885508288</v>
      </c>
      <c r="I32" s="4">
        <v>358.8187651176554</v>
      </c>
      <c r="J32" s="5">
        <v>1303.1321724669524</v>
      </c>
    </row>
    <row r="33" spans="1:10" x14ac:dyDescent="0.25">
      <c r="A33" s="1">
        <v>16</v>
      </c>
      <c r="B33" s="4">
        <v>106.75</v>
      </c>
      <c r="C33" s="4">
        <v>118.75</v>
      </c>
      <c r="D33" s="4">
        <v>468</v>
      </c>
      <c r="E33" s="4">
        <v>246.75</v>
      </c>
      <c r="F33" s="4">
        <v>33.25</v>
      </c>
      <c r="G33" s="4">
        <v>117.25</v>
      </c>
      <c r="H33" s="4">
        <v>60.25</v>
      </c>
      <c r="I33" s="4">
        <v>155.25</v>
      </c>
      <c r="J33" s="5">
        <v>1306.25</v>
      </c>
    </row>
    <row r="34" spans="1:10" x14ac:dyDescent="0.25">
      <c r="A34" s="1">
        <v>24</v>
      </c>
      <c r="B34" s="4">
        <v>128.5</v>
      </c>
      <c r="C34" s="4">
        <v>148.75</v>
      </c>
      <c r="D34" s="4">
        <v>634.75</v>
      </c>
      <c r="E34" s="4">
        <v>348.25</v>
      </c>
      <c r="F34" s="4">
        <v>94.25</v>
      </c>
      <c r="G34" s="4">
        <v>62.75</v>
      </c>
      <c r="H34" s="4">
        <v>70.25</v>
      </c>
      <c r="I34" s="4">
        <v>187.25</v>
      </c>
      <c r="J34" s="5">
        <v>1674.75</v>
      </c>
    </row>
    <row r="35" spans="1:10" x14ac:dyDescent="0.25">
      <c r="A35" s="1" t="s">
        <v>30</v>
      </c>
      <c r="B35" s="4">
        <v>62</v>
      </c>
      <c r="C35" s="4">
        <v>86</v>
      </c>
      <c r="D35" s="4">
        <v>464.25</v>
      </c>
      <c r="E35" s="4">
        <v>123.5</v>
      </c>
      <c r="F35" s="4">
        <v>64.75</v>
      </c>
      <c r="G35" s="4">
        <v>58</v>
      </c>
      <c r="H35" s="4">
        <v>16.75</v>
      </c>
      <c r="I35" s="4">
        <v>25.25</v>
      </c>
      <c r="J35" s="5">
        <v>900.5</v>
      </c>
    </row>
    <row r="36" spans="1:10" x14ac:dyDescent="0.25">
      <c r="A36" s="1" t="s">
        <v>31</v>
      </c>
      <c r="B36" s="4">
        <v>126.75</v>
      </c>
      <c r="C36" s="4">
        <v>170.5</v>
      </c>
      <c r="D36" s="4">
        <v>1192.5</v>
      </c>
      <c r="E36" s="4">
        <v>311</v>
      </c>
      <c r="F36" s="4">
        <v>138.5</v>
      </c>
      <c r="G36" s="4">
        <v>185.75</v>
      </c>
      <c r="H36" s="4">
        <v>25.5</v>
      </c>
      <c r="I36" s="4">
        <v>32.75</v>
      </c>
      <c r="J36" s="5">
        <v>2183.25</v>
      </c>
    </row>
    <row r="37" spans="1:10" s="3" customFormat="1" x14ac:dyDescent="0.25">
      <c r="A37" s="3" t="s">
        <v>51</v>
      </c>
      <c r="B37" s="5">
        <v>497.35779359776978</v>
      </c>
      <c r="C37" s="5">
        <v>573.66029933519894</v>
      </c>
      <c r="D37" s="5">
        <v>2965.8334827489862</v>
      </c>
      <c r="E37" s="5">
        <v>1171.6324149113452</v>
      </c>
      <c r="F37" s="5">
        <v>1269.8506847925262</v>
      </c>
      <c r="G37" s="5">
        <v>1753.7937264460697</v>
      </c>
      <c r="H37" s="5">
        <v>849.7890458653219</v>
      </c>
      <c r="I37" s="5">
        <v>2063.1387502851876</v>
      </c>
      <c r="J37" s="5">
        <v>11145.056197982405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2019-10-05T07:48:33Z</dcterms:modified>
</cp:coreProperties>
</file>