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4C7B6181-C673-41EE-A620-A227920F8083}" xr6:coauthVersionLast="41" xr6:coauthVersionMax="41" xr10:uidLastSave="{00000000-0000-0000-0000-000000000000}"/>
  <bookViews>
    <workbookView xWindow="2580" yWindow="2580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OD'!$A$1:$AO$42</definedName>
    <definedName name="_xlnm.Print_Area" localSheetId="2">'Sun Adj OD'!$A$1:$AO$42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O3" i="2"/>
  <c r="AS3" i="2"/>
  <c r="AO4" i="2"/>
  <c r="AS4" i="2"/>
  <c r="AO5" i="2"/>
  <c r="AS5" i="2"/>
  <c r="AO6" i="2"/>
  <c r="AO7" i="2"/>
  <c r="AS7" i="2"/>
  <c r="AO8" i="2"/>
  <c r="AO9" i="2"/>
  <c r="AO10" i="2"/>
  <c r="AO11" i="2"/>
  <c r="AS11" i="2"/>
  <c r="AY11" i="2" s="1"/>
  <c r="AT11" i="2"/>
  <c r="AS21" i="2" s="1"/>
  <c r="AU11" i="2"/>
  <c r="AV11" i="2"/>
  <c r="AW11" i="2"/>
  <c r="AS24" i="2" s="1"/>
  <c r="AX11" i="2"/>
  <c r="AO12" i="2"/>
  <c r="AS12" i="2"/>
  <c r="AT12" i="2"/>
  <c r="AU12" i="2"/>
  <c r="AV12" i="2"/>
  <c r="AW12" i="2"/>
  <c r="AY12" i="2" s="1"/>
  <c r="AX12" i="2"/>
  <c r="AX17" i="2" s="1"/>
  <c r="AO13" i="2"/>
  <c r="AS13" i="2"/>
  <c r="AY13" i="2" s="1"/>
  <c r="AT13" i="2"/>
  <c r="AU13" i="2"/>
  <c r="AU22" i="2" s="1"/>
  <c r="AV13" i="2"/>
  <c r="AW13" i="2"/>
  <c r="AX13" i="2"/>
  <c r="AO14" i="2"/>
  <c r="AS14" i="2"/>
  <c r="AY14" i="2" s="1"/>
  <c r="AT14" i="2"/>
  <c r="AT23" i="2" s="1"/>
  <c r="AU14" i="2"/>
  <c r="AU23" i="2" s="1"/>
  <c r="AV14" i="2"/>
  <c r="AV23" i="2" s="1"/>
  <c r="AW14" i="2"/>
  <c r="AV24" i="2" s="1"/>
  <c r="AX14" i="2"/>
  <c r="AO15" i="2"/>
  <c r="AS15" i="2"/>
  <c r="AT15" i="2"/>
  <c r="AU15" i="2"/>
  <c r="AV15" i="2"/>
  <c r="AW15" i="2"/>
  <c r="AY15" i="2" s="1"/>
  <c r="AX15" i="2"/>
  <c r="AO16" i="2"/>
  <c r="AS16" i="2"/>
  <c r="AS25" i="2" s="1"/>
  <c r="AT16" i="2"/>
  <c r="AU16" i="2"/>
  <c r="AU25" i="2" s="1"/>
  <c r="AV16" i="2"/>
  <c r="AW16" i="2"/>
  <c r="AW25" i="2" s="1"/>
  <c r="AX16" i="2"/>
  <c r="AX25" i="2" s="1"/>
  <c r="AO17" i="2"/>
  <c r="AV17" i="2"/>
  <c r="AW17" i="2"/>
  <c r="AO18" i="2"/>
  <c r="AO19" i="2"/>
  <c r="AO20" i="2"/>
  <c r="AO21" i="2"/>
  <c r="AT21" i="2"/>
  <c r="AO22" i="2"/>
  <c r="AT22" i="2"/>
  <c r="AO23" i="2"/>
  <c r="AO24" i="2"/>
  <c r="AT24" i="2"/>
  <c r="AU24" i="2"/>
  <c r="AW24" i="2"/>
  <c r="AO25" i="2"/>
  <c r="AV25" i="2"/>
  <c r="AO26" i="2"/>
  <c r="AO42" i="2" s="1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G1" i="3"/>
  <c r="AO3" i="3"/>
  <c r="AS3" i="3"/>
  <c r="AO4" i="3"/>
  <c r="AS4" i="3"/>
  <c r="AO5" i="3"/>
  <c r="AS5" i="3"/>
  <c r="AO6" i="3"/>
  <c r="AO7" i="3"/>
  <c r="AS7" i="3"/>
  <c r="AO8" i="3"/>
  <c r="AO9" i="3"/>
  <c r="AO10" i="3"/>
  <c r="AO42" i="3" s="1"/>
  <c r="AO11" i="3"/>
  <c r="AS11" i="3"/>
  <c r="AY11" i="3" s="1"/>
  <c r="AY17" i="3" s="1"/>
  <c r="AT11" i="3"/>
  <c r="AS21" i="3" s="1"/>
  <c r="AU11" i="3"/>
  <c r="AV11" i="3"/>
  <c r="AW11" i="3"/>
  <c r="AX11" i="3"/>
  <c r="AO12" i="3"/>
  <c r="AS12" i="3"/>
  <c r="AY12" i="3" s="1"/>
  <c r="AT12" i="3"/>
  <c r="AU12" i="3"/>
  <c r="AU17" i="3" s="1"/>
  <c r="AV12" i="3"/>
  <c r="AW12" i="3"/>
  <c r="AX12" i="3"/>
  <c r="AX17" i="3" s="1"/>
  <c r="AO13" i="3"/>
  <c r="AS13" i="3"/>
  <c r="AT13" i="3"/>
  <c r="AU13" i="3"/>
  <c r="AV13" i="3"/>
  <c r="AW13" i="3"/>
  <c r="AX13" i="3"/>
  <c r="AY13" i="3"/>
  <c r="AO14" i="3"/>
  <c r="AS14" i="3"/>
  <c r="AY14" i="3" s="1"/>
  <c r="AT14" i="3"/>
  <c r="AT17" i="3" s="1"/>
  <c r="AU14" i="3"/>
  <c r="AV14" i="3"/>
  <c r="AW14" i="3"/>
  <c r="AX14" i="3"/>
  <c r="AO15" i="3"/>
  <c r="AS15" i="3"/>
  <c r="AY15" i="3" s="1"/>
  <c r="AT15" i="3"/>
  <c r="AU15" i="3"/>
  <c r="AU24" i="3" s="1"/>
  <c r="AV15" i="3"/>
  <c r="AW15" i="3"/>
  <c r="AW17" i="3" s="1"/>
  <c r="AX15" i="3"/>
  <c r="AW25" i="3" s="1"/>
  <c r="AO16" i="3"/>
  <c r="AS16" i="3"/>
  <c r="AS25" i="3" s="1"/>
  <c r="AT16" i="3"/>
  <c r="AU16" i="3"/>
  <c r="AV16" i="3"/>
  <c r="AW16" i="3"/>
  <c r="AX16" i="3"/>
  <c r="AX25" i="3" s="1"/>
  <c r="AY16" i="3"/>
  <c r="AO17" i="3"/>
  <c r="AS17" i="3"/>
  <c r="AV17" i="3"/>
  <c r="AO18" i="3"/>
  <c r="AO19" i="3"/>
  <c r="AO20" i="3"/>
  <c r="AS20" i="3"/>
  <c r="AO21" i="3"/>
  <c r="AT21" i="3"/>
  <c r="AO22" i="3"/>
  <c r="AS22" i="3"/>
  <c r="AU22" i="3"/>
  <c r="AO23" i="3"/>
  <c r="AU23" i="3"/>
  <c r="AV23" i="3"/>
  <c r="AO24" i="3"/>
  <c r="AS24" i="3"/>
  <c r="AT24" i="3"/>
  <c r="AV24" i="3"/>
  <c r="AO25" i="3"/>
  <c r="AU25" i="3"/>
  <c r="AV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3" i="1"/>
  <c r="AS3" i="1"/>
  <c r="AO4" i="1"/>
  <c r="AO42" i="1" s="1"/>
  <c r="AS4" i="1"/>
  <c r="AO5" i="1"/>
  <c r="AS5" i="1"/>
  <c r="AO6" i="1"/>
  <c r="AO7" i="1"/>
  <c r="AS7" i="1"/>
  <c r="AO8" i="1"/>
  <c r="AO9" i="1"/>
  <c r="AO10" i="1"/>
  <c r="AO11" i="1"/>
  <c r="AS11" i="1"/>
  <c r="AT11" i="1"/>
  <c r="AY11" i="1" s="1"/>
  <c r="AU11" i="1"/>
  <c r="AV11" i="1"/>
  <c r="AW11" i="1"/>
  <c r="AX11" i="1"/>
  <c r="AO12" i="1"/>
  <c r="AS12" i="1"/>
  <c r="AS17" i="1" s="1"/>
  <c r="AT12" i="1"/>
  <c r="AV4" i="1" s="1"/>
  <c r="AU12" i="1"/>
  <c r="AV12" i="1"/>
  <c r="AV17" i="1" s="1"/>
  <c r="AW12" i="1"/>
  <c r="AX12" i="1"/>
  <c r="AO13" i="1"/>
  <c r="AS13" i="1"/>
  <c r="AS22" i="1" s="1"/>
  <c r="AT13" i="1"/>
  <c r="AU13" i="1"/>
  <c r="AV13" i="1"/>
  <c r="AU23" i="1" s="1"/>
  <c r="AW13" i="1"/>
  <c r="AU24" i="1" s="1"/>
  <c r="AX13" i="1"/>
  <c r="AO14" i="1"/>
  <c r="AS14" i="1"/>
  <c r="AT14" i="1"/>
  <c r="AY14" i="1" s="1"/>
  <c r="AU14" i="1"/>
  <c r="AV14" i="1"/>
  <c r="AW14" i="1"/>
  <c r="AX14" i="1"/>
  <c r="AO15" i="1"/>
  <c r="AS15" i="1"/>
  <c r="AS24" i="1" s="1"/>
  <c r="AT15" i="1"/>
  <c r="AU15" i="1"/>
  <c r="AU17" i="1" s="1"/>
  <c r="AV15" i="1"/>
  <c r="AV24" i="1" s="1"/>
  <c r="AW15" i="1"/>
  <c r="AX15" i="1"/>
  <c r="AX17" i="1" s="1"/>
  <c r="AO16" i="1"/>
  <c r="AS16" i="1"/>
  <c r="AS25" i="1" s="1"/>
  <c r="AT16" i="1"/>
  <c r="AU16" i="1"/>
  <c r="AV16" i="1"/>
  <c r="AV25" i="1" s="1"/>
  <c r="AW16" i="1"/>
  <c r="AW25" i="1" s="1"/>
  <c r="AX16" i="1"/>
  <c r="AO17" i="1"/>
  <c r="AT17" i="1"/>
  <c r="AO18" i="1"/>
  <c r="AO19" i="1"/>
  <c r="AO20" i="1"/>
  <c r="AS20" i="1"/>
  <c r="AO21" i="1"/>
  <c r="AT21" i="1"/>
  <c r="AO22" i="1"/>
  <c r="AT22" i="1"/>
  <c r="AU22" i="1"/>
  <c r="AO23" i="1"/>
  <c r="AS23" i="1"/>
  <c r="AV23" i="1"/>
  <c r="AO24" i="1"/>
  <c r="AT24" i="1"/>
  <c r="AW24" i="1"/>
  <c r="AO25" i="1"/>
  <c r="AT25" i="1"/>
  <c r="AU25" i="1"/>
  <c r="AX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Y25" i="3" l="1"/>
  <c r="AY16" i="1"/>
  <c r="AY13" i="1"/>
  <c r="AS22" i="2"/>
  <c r="AV4" i="3"/>
  <c r="AW4" i="3" s="1"/>
  <c r="AV3" i="1"/>
  <c r="AU17" i="2"/>
  <c r="AV4" i="2"/>
  <c r="AT17" i="2"/>
  <c r="AV3" i="3"/>
  <c r="AW3" i="3" s="1"/>
  <c r="AS17" i="2"/>
  <c r="AT23" i="1"/>
  <c r="AT23" i="3"/>
  <c r="AT25" i="3"/>
  <c r="AS23" i="3"/>
  <c r="AS20" i="2"/>
  <c r="AY25" i="2" s="1"/>
  <c r="AY16" i="2"/>
  <c r="AY17" i="2" s="1"/>
  <c r="AW17" i="1"/>
  <c r="AV3" i="2"/>
  <c r="AY15" i="1"/>
  <c r="AY12" i="1"/>
  <c r="AY17" i="1" s="1"/>
  <c r="AW4" i="1" s="1"/>
  <c r="AW24" i="3"/>
  <c r="AT22" i="3"/>
  <c r="AT25" i="2"/>
  <c r="AS23" i="2"/>
  <c r="AS21" i="1"/>
  <c r="AY25" i="1" s="1"/>
  <c r="AW3" i="1" l="1"/>
  <c r="AW3" i="2"/>
  <c r="AW4" i="2"/>
</calcChain>
</file>

<file path=xl/sharedStrings.xml><?xml version="1.0" encoding="utf-8"?>
<sst xmlns="http://schemas.openxmlformats.org/spreadsheetml/2006/main" count="367" uniqueCount="58">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</sst>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9"/>
  <sheetViews>
    <sheetView tabSelected="1" workbookViewId="0">
      <pane xSplit="1" ySplit="2" topLeftCell="B13" activePane="bottomRight" state="frozen"/>
      <selection activeCell="AA30" sqref="AA30"/>
      <selection pane="topRight" activeCell="AA30" sqref="AA30"/>
      <selection pane="bottomLeft" activeCell="AA30" sqref="AA30"/>
      <selection pane="bottomRight" activeCell="B43" sqref="B43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2" ht="26.25" customHeight="1" x14ac:dyDescent="0.25">
      <c r="A1" s="7" t="s">
        <v>0</v>
      </c>
      <c r="B1" s="8" t="s">
        <v>1</v>
      </c>
      <c r="D1" s="9" t="s">
        <v>2</v>
      </c>
      <c r="G1" s="21">
        <v>37196</v>
      </c>
    </row>
    <row r="2" spans="1:52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2" x14ac:dyDescent="0.25">
      <c r="A3" s="1" t="s">
        <v>3</v>
      </c>
      <c r="B3" s="12">
        <v>8.9226565040446317</v>
      </c>
      <c r="C3" s="12">
        <v>186.85092443764054</v>
      </c>
      <c r="D3" s="12">
        <v>144.14026720136806</v>
      </c>
      <c r="E3" s="12">
        <v>112.25489175309093</v>
      </c>
      <c r="F3" s="12">
        <v>556.28826836613553</v>
      </c>
      <c r="G3" s="12">
        <v>132.98694657131227</v>
      </c>
      <c r="H3" s="12">
        <v>188.68794195317915</v>
      </c>
      <c r="I3" s="12">
        <v>190.65617500554191</v>
      </c>
      <c r="J3" s="12">
        <v>288.60857324479656</v>
      </c>
      <c r="K3" s="12">
        <v>66.198238327801718</v>
      </c>
      <c r="L3" s="12">
        <v>142.63128852788992</v>
      </c>
      <c r="M3" s="12">
        <v>122.94895800426207</v>
      </c>
      <c r="N3" s="12">
        <v>54.060801171564542</v>
      </c>
      <c r="O3" s="12">
        <v>40.742424183909677</v>
      </c>
      <c r="P3" s="12">
        <v>52.551822498086395</v>
      </c>
      <c r="Q3" s="12">
        <v>32.016590985101331</v>
      </c>
      <c r="R3" s="12">
        <v>18.370175155386008</v>
      </c>
      <c r="S3" s="12">
        <v>40.414385341849211</v>
      </c>
      <c r="T3" s="12">
        <v>40.479993110261312</v>
      </c>
      <c r="U3" s="12">
        <v>26.636753975309713</v>
      </c>
      <c r="V3" s="12">
        <v>26.111891828012965</v>
      </c>
      <c r="W3" s="12">
        <v>15.483433345253921</v>
      </c>
      <c r="X3" s="12">
        <v>13.318376987654856</v>
      </c>
      <c r="Y3" s="12">
        <v>27.227223891018546</v>
      </c>
      <c r="Z3" s="12">
        <v>34.509686184760859</v>
      </c>
      <c r="AA3" s="12">
        <v>266.95800966880597</v>
      </c>
      <c r="AB3" s="12">
        <v>332.76260138613515</v>
      </c>
      <c r="AC3" s="12">
        <v>399.68252516646987</v>
      </c>
      <c r="AD3" s="12">
        <v>282.31022747723569</v>
      </c>
      <c r="AE3" s="12">
        <v>138.16996027586762</v>
      </c>
      <c r="AF3" s="12">
        <v>203.51529761431215</v>
      </c>
      <c r="AG3" s="12">
        <v>37.658859068541318</v>
      </c>
      <c r="AH3" s="12">
        <v>61.60569453895522</v>
      </c>
      <c r="AI3" s="12">
        <v>69.281803443170091</v>
      </c>
      <c r="AJ3" s="12">
        <v>34.181647342700394</v>
      </c>
      <c r="AK3" s="12">
        <v>7.8729322094511467</v>
      </c>
      <c r="AL3" s="12">
        <v>28.473771490848311</v>
      </c>
      <c r="AM3" s="12">
        <v>10.431635177522768</v>
      </c>
      <c r="AN3" s="12">
        <v>34.575293953172952</v>
      </c>
      <c r="AO3" s="13">
        <f>SUM(B3:AN3)</f>
        <v>4470.5789473684217</v>
      </c>
      <c r="AP3" s="14"/>
      <c r="AR3" s="9" t="s">
        <v>39</v>
      </c>
      <c r="AS3" s="12">
        <f>SUM(B3:Z27,AK3:AN27,B38:Z41,AK38:AN41)</f>
        <v>79548.271109430367</v>
      </c>
      <c r="AU3" s="9" t="s">
        <v>40</v>
      </c>
      <c r="AV3" s="15">
        <f>SUM(AS11:AS16,AT11:AX11)</f>
        <v>204057.66770507785</v>
      </c>
      <c r="AW3" s="16">
        <f>AV3/AY$17</f>
        <v>0.64204421142728996</v>
      </c>
    </row>
    <row r="4" spans="1:52" x14ac:dyDescent="0.25">
      <c r="A4" s="1" t="s">
        <v>4</v>
      </c>
      <c r="B4" s="12">
        <v>182.76390519946733</v>
      </c>
      <c r="C4" s="12">
        <v>36.852745245379111</v>
      </c>
      <c r="D4" s="12">
        <v>101.02365920462937</v>
      </c>
      <c r="E4" s="12">
        <v>131.02007975319376</v>
      </c>
      <c r="F4" s="12">
        <v>1074.1396808220748</v>
      </c>
      <c r="G4" s="12">
        <v>178.21087708048881</v>
      </c>
      <c r="H4" s="12">
        <v>237.50737270059739</v>
      </c>
      <c r="I4" s="12">
        <v>476.88952168548002</v>
      </c>
      <c r="J4" s="12">
        <v>680.91874645241182</v>
      </c>
      <c r="K4" s="12">
        <v>128.39539295519438</v>
      </c>
      <c r="L4" s="12">
        <v>133.05555114756064</v>
      </c>
      <c r="M4" s="12">
        <v>144.78629418351707</v>
      </c>
      <c r="N4" s="12">
        <v>61.921182418107932</v>
      </c>
      <c r="O4" s="12">
        <v>39.63812715346009</v>
      </c>
      <c r="P4" s="12">
        <v>65.938560170147795</v>
      </c>
      <c r="Q4" s="12">
        <v>24.425656732402434</v>
      </c>
      <c r="R4" s="12">
        <v>39.745257226847826</v>
      </c>
      <c r="S4" s="12">
        <v>79.27625430692018</v>
      </c>
      <c r="T4" s="12">
        <v>60.582056500761304</v>
      </c>
      <c r="U4" s="12">
        <v>32.246152089706726</v>
      </c>
      <c r="V4" s="12">
        <v>37.816915905868683</v>
      </c>
      <c r="W4" s="12">
        <v>12.159263329507352</v>
      </c>
      <c r="X4" s="12">
        <v>15.855250861384038</v>
      </c>
      <c r="Y4" s="12">
        <v>23.675746218688325</v>
      </c>
      <c r="Z4" s="12">
        <v>39.102476786521443</v>
      </c>
      <c r="AA4" s="12">
        <v>818.42019564556313</v>
      </c>
      <c r="AB4" s="12">
        <v>947.29767393100235</v>
      </c>
      <c r="AC4" s="12">
        <v>722.11025966999387</v>
      </c>
      <c r="AD4" s="12">
        <v>615.14088139234559</v>
      </c>
      <c r="AE4" s="12">
        <v>123.62810468944039</v>
      </c>
      <c r="AF4" s="12">
        <v>169.10482084253178</v>
      </c>
      <c r="AG4" s="12">
        <v>62.724657968515899</v>
      </c>
      <c r="AH4" s="12">
        <v>83.240067022266189</v>
      </c>
      <c r="AI4" s="12">
        <v>137.66214430323302</v>
      </c>
      <c r="AJ4" s="12">
        <v>62.403267748352718</v>
      </c>
      <c r="AK4" s="12">
        <v>5.6778938895496882</v>
      </c>
      <c r="AL4" s="12">
        <v>35.299359181257024</v>
      </c>
      <c r="AM4" s="12">
        <v>6.320674329876069</v>
      </c>
      <c r="AN4" s="12">
        <v>25.496957466279738</v>
      </c>
      <c r="AO4" s="13">
        <f t="shared" ref="AO4:AO41" si="0">SUM(B4:AN4)</f>
        <v>7852.4736842105258</v>
      </c>
      <c r="AP4" s="14"/>
      <c r="AR4" s="9" t="s">
        <v>41</v>
      </c>
      <c r="AS4" s="12">
        <f>SUM(AA28:AJ37)</f>
        <v>86844.577891026391</v>
      </c>
      <c r="AU4" s="9" t="s">
        <v>42</v>
      </c>
      <c r="AV4" s="15">
        <f>SUM(AT12:AX16)</f>
        <v>113767.27966334314</v>
      </c>
      <c r="AW4" s="16">
        <f>AV4/AY$17</f>
        <v>0.35795578857270977</v>
      </c>
    </row>
    <row r="5" spans="1:52" x14ac:dyDescent="0.25">
      <c r="A5" s="1" t="s">
        <v>5</v>
      </c>
      <c r="B5" s="12">
        <v>164.88300566084325</v>
      </c>
      <c r="C5" s="12">
        <v>38.188162074037265</v>
      </c>
      <c r="D5" s="12">
        <v>19.711830717628057</v>
      </c>
      <c r="E5" s="12">
        <v>20.610375707605407</v>
      </c>
      <c r="F5" s="12">
        <v>720.857718209327</v>
      </c>
      <c r="G5" s="12">
        <v>45.657317303223969</v>
      </c>
      <c r="H5" s="12">
        <v>142.13858560204164</v>
      </c>
      <c r="I5" s="12">
        <v>128.71656981425502</v>
      </c>
      <c r="J5" s="12">
        <v>322.63381046374127</v>
      </c>
      <c r="K5" s="12">
        <v>45.881953550718301</v>
      </c>
      <c r="L5" s="12">
        <v>63.291262731529415</v>
      </c>
      <c r="M5" s="12">
        <v>41.838501095820241</v>
      </c>
      <c r="N5" s="12">
        <v>28.865757803022287</v>
      </c>
      <c r="O5" s="12">
        <v>7.2445189816923641</v>
      </c>
      <c r="P5" s="12">
        <v>31.224438401712824</v>
      </c>
      <c r="Q5" s="12">
        <v>6.2336558679678475</v>
      </c>
      <c r="R5" s="12">
        <v>28.472644369907197</v>
      </c>
      <c r="S5" s="12">
        <v>24.5415100387563</v>
      </c>
      <c r="T5" s="12">
        <v>18.083217923294114</v>
      </c>
      <c r="U5" s="12">
        <v>26.675554389952502</v>
      </c>
      <c r="V5" s="12">
        <v>12.186516426567774</v>
      </c>
      <c r="W5" s="12">
        <v>13.646652035280963</v>
      </c>
      <c r="X5" s="12">
        <v>6.1774968060942639</v>
      </c>
      <c r="Y5" s="12">
        <v>26.001645647469491</v>
      </c>
      <c r="Z5" s="12">
        <v>5.8405424348527584</v>
      </c>
      <c r="AA5" s="12">
        <v>600.73348486173029</v>
      </c>
      <c r="AB5" s="12">
        <v>348.41081986371648</v>
      </c>
      <c r="AC5" s="12">
        <v>437.14213762397952</v>
      </c>
      <c r="AD5" s="12">
        <v>189.70531100896747</v>
      </c>
      <c r="AE5" s="12">
        <v>66.60464738207088</v>
      </c>
      <c r="AF5" s="12">
        <v>26.563236266205333</v>
      </c>
      <c r="AG5" s="12">
        <v>34.144709619139199</v>
      </c>
      <c r="AH5" s="12">
        <v>22.575942873180857</v>
      </c>
      <c r="AI5" s="12">
        <v>61.494172751574709</v>
      </c>
      <c r="AJ5" s="12">
        <v>9.8278358278772391</v>
      </c>
      <c r="AK5" s="12">
        <v>27.911053751171355</v>
      </c>
      <c r="AL5" s="12">
        <v>23.306010677537447</v>
      </c>
      <c r="AM5" s="12">
        <v>7.3006780435659477</v>
      </c>
      <c r="AN5" s="12">
        <v>9.0977680235206435</v>
      </c>
      <c r="AO5" s="13">
        <f t="shared" si="0"/>
        <v>3854.4210526315787</v>
      </c>
      <c r="AP5" s="14"/>
      <c r="AR5" s="9" t="s">
        <v>43</v>
      </c>
      <c r="AS5" s="12">
        <f>SUM(AA3:AJ27,B28:Z37,AA38:AJ41,AK28:AN37)</f>
        <v>151432.0983679643</v>
      </c>
    </row>
    <row r="6" spans="1:52" x14ac:dyDescent="0.25">
      <c r="A6" s="1" t="s">
        <v>6</v>
      </c>
      <c r="B6" s="12">
        <v>99.421052631578945</v>
      </c>
      <c r="C6" s="12">
        <v>88.631578947368425</v>
      </c>
      <c r="D6" s="12">
        <v>42</v>
      </c>
      <c r="E6" s="12">
        <v>5.6315789473684212</v>
      </c>
      <c r="F6" s="12">
        <v>211.42105263157896</v>
      </c>
      <c r="G6" s="12">
        <v>53.263157894736842</v>
      </c>
      <c r="H6" s="12">
        <v>82.78947368421052</v>
      </c>
      <c r="I6" s="12">
        <v>177.57894736842104</v>
      </c>
      <c r="J6" s="12">
        <v>237.57894736842104</v>
      </c>
      <c r="K6" s="12">
        <v>75.89473684210526</v>
      </c>
      <c r="L6" s="12">
        <v>67.89473684210526</v>
      </c>
      <c r="M6" s="12">
        <v>81.368421052631575</v>
      </c>
      <c r="N6" s="12">
        <v>23.105263157894736</v>
      </c>
      <c r="O6" s="12">
        <v>13.315789473684211</v>
      </c>
      <c r="P6" s="12">
        <v>28</v>
      </c>
      <c r="Q6" s="12">
        <v>9.2631578947368425</v>
      </c>
      <c r="R6" s="12">
        <v>17.631578947368421</v>
      </c>
      <c r="S6" s="12">
        <v>35.315789473684212</v>
      </c>
      <c r="T6" s="12">
        <v>18.684210526315791</v>
      </c>
      <c r="U6" s="12">
        <v>15.526315789473685</v>
      </c>
      <c r="V6" s="12">
        <v>24.315789473684209</v>
      </c>
      <c r="W6" s="12">
        <v>7.7368421052631575</v>
      </c>
      <c r="X6" s="12">
        <v>14.157894736842104</v>
      </c>
      <c r="Y6" s="12">
        <v>13.894736842105264</v>
      </c>
      <c r="Z6" s="12">
        <v>18.105263157894736</v>
      </c>
      <c r="AA6" s="12">
        <v>537.73684210526312</v>
      </c>
      <c r="AB6" s="12">
        <v>606.47368421052636</v>
      </c>
      <c r="AC6" s="12">
        <v>363.63157894736844</v>
      </c>
      <c r="AD6" s="12">
        <v>374.57894736842104</v>
      </c>
      <c r="AE6" s="12">
        <v>90.263157894736835</v>
      </c>
      <c r="AF6" s="12">
        <v>67.368421052631575</v>
      </c>
      <c r="AG6" s="12">
        <v>28.105263157894736</v>
      </c>
      <c r="AH6" s="12">
        <v>36.526315789473685</v>
      </c>
      <c r="AI6" s="12">
        <v>67.94736842105263</v>
      </c>
      <c r="AJ6" s="12">
        <v>18.263157894736842</v>
      </c>
      <c r="AK6" s="12">
        <v>6.4210526315789478</v>
      </c>
      <c r="AL6" s="12">
        <v>14.789473684210526</v>
      </c>
      <c r="AM6" s="12">
        <v>3.5789473684210527</v>
      </c>
      <c r="AN6" s="12">
        <v>7.8421052631578947</v>
      </c>
      <c r="AO6" s="13">
        <f t="shared" si="0"/>
        <v>3686.0526315789466</v>
      </c>
      <c r="AP6" s="14"/>
      <c r="AS6" s="12"/>
    </row>
    <row r="7" spans="1:52" x14ac:dyDescent="0.25">
      <c r="A7" s="1" t="s">
        <v>7</v>
      </c>
      <c r="B7" s="12">
        <v>470.04805146932131</v>
      </c>
      <c r="C7" s="12">
        <v>1063.1045332225031</v>
      </c>
      <c r="D7" s="12">
        <v>695.08112098861875</v>
      </c>
      <c r="E7" s="12">
        <v>211.28506848757178</v>
      </c>
      <c r="F7" s="12">
        <v>18.089475041744159</v>
      </c>
      <c r="G7" s="12">
        <v>444.16618717882585</v>
      </c>
      <c r="H7" s="12">
        <v>378.65445756610927</v>
      </c>
      <c r="I7" s="12">
        <v>503.72230500856813</v>
      </c>
      <c r="J7" s="12">
        <v>661.46252737257726</v>
      </c>
      <c r="K7" s="12">
        <v>279.8580938765835</v>
      </c>
      <c r="L7" s="12">
        <v>340.30477047761167</v>
      </c>
      <c r="M7" s="12">
        <v>301.28716431064964</v>
      </c>
      <c r="N7" s="12">
        <v>156.3487242838749</v>
      </c>
      <c r="O7" s="12">
        <v>144.49316064113179</v>
      </c>
      <c r="P7" s="12">
        <v>175.16177832728883</v>
      </c>
      <c r="Q7" s="12">
        <v>105.25291478134832</v>
      </c>
      <c r="R7" s="12">
        <v>156.68268382310711</v>
      </c>
      <c r="S7" s="12">
        <v>283.47598888493229</v>
      </c>
      <c r="T7" s="12">
        <v>118.38865665781485</v>
      </c>
      <c r="U7" s="12">
        <v>170.26370508521657</v>
      </c>
      <c r="V7" s="12">
        <v>140.59696601675614</v>
      </c>
      <c r="W7" s="12">
        <v>65.122110150278985</v>
      </c>
      <c r="X7" s="12">
        <v>59.500457906536944</v>
      </c>
      <c r="Y7" s="12">
        <v>37.180828701184915</v>
      </c>
      <c r="Z7" s="12">
        <v>81.820087111888967</v>
      </c>
      <c r="AA7" s="12">
        <v>654.50503697190641</v>
      </c>
      <c r="AB7" s="12">
        <v>705.82348616725449</v>
      </c>
      <c r="AC7" s="12">
        <v>740.83357786343004</v>
      </c>
      <c r="AD7" s="12">
        <v>749.29388619064571</v>
      </c>
      <c r="AE7" s="12">
        <v>210.11621010025908</v>
      </c>
      <c r="AF7" s="12">
        <v>241.56406671129125</v>
      </c>
      <c r="AG7" s="12">
        <v>125.68010659771788</v>
      </c>
      <c r="AH7" s="12">
        <v>114.60378187984992</v>
      </c>
      <c r="AI7" s="12">
        <v>198.98422545918575</v>
      </c>
      <c r="AJ7" s="12">
        <v>117.498097886529</v>
      </c>
      <c r="AK7" s="12">
        <v>46.698675569302615</v>
      </c>
      <c r="AL7" s="12">
        <v>133.97343515531753</v>
      </c>
      <c r="AM7" s="12">
        <v>44.527938564293322</v>
      </c>
      <c r="AN7" s="12">
        <v>75.808815405709382</v>
      </c>
      <c r="AO7" s="13">
        <f t="shared" si="0"/>
        <v>11221.263157894738</v>
      </c>
      <c r="AP7" s="14"/>
      <c r="AR7" s="9" t="s">
        <v>44</v>
      </c>
      <c r="AS7" s="12">
        <f>SUM(AJ3:AN41,B37:AI41)</f>
        <v>41192.080485850121</v>
      </c>
    </row>
    <row r="8" spans="1:52" x14ac:dyDescent="0.25">
      <c r="A8" s="1" t="s">
        <v>8</v>
      </c>
      <c r="B8" s="12">
        <v>112.63157894736842</v>
      </c>
      <c r="C8" s="12">
        <v>138.21052631578948</v>
      </c>
      <c r="D8" s="12">
        <v>64.84210526315789</v>
      </c>
      <c r="E8" s="12">
        <v>46.473684210526315</v>
      </c>
      <c r="F8" s="12">
        <v>378.68421052631578</v>
      </c>
      <c r="G8" s="12">
        <v>5.4736842105263159</v>
      </c>
      <c r="H8" s="12">
        <v>77.315789473684205</v>
      </c>
      <c r="I8" s="12">
        <v>177.15789473684211</v>
      </c>
      <c r="J8" s="12">
        <v>230.21052631578948</v>
      </c>
      <c r="K8" s="12">
        <v>85.526315789473685</v>
      </c>
      <c r="L8" s="12">
        <v>103.52631578947368</v>
      </c>
      <c r="M8" s="12">
        <v>120.68421052631579</v>
      </c>
      <c r="N8" s="12">
        <v>43.736842105263158</v>
      </c>
      <c r="O8" s="12">
        <v>40.368421052631582</v>
      </c>
      <c r="P8" s="12">
        <v>50.315789473684212</v>
      </c>
      <c r="Q8" s="12">
        <v>18.315789473684209</v>
      </c>
      <c r="R8" s="12">
        <v>27.684210526315791</v>
      </c>
      <c r="S8" s="12">
        <v>48.157894736842103</v>
      </c>
      <c r="T8" s="12">
        <v>27.210526315789473</v>
      </c>
      <c r="U8" s="12">
        <v>22.210526315789473</v>
      </c>
      <c r="V8" s="12">
        <v>22.368421052631579</v>
      </c>
      <c r="W8" s="12">
        <v>6.5263157894736841</v>
      </c>
      <c r="X8" s="12">
        <v>10.263157894736842</v>
      </c>
      <c r="Y8" s="12">
        <v>16.631578947368421</v>
      </c>
      <c r="Z8" s="12">
        <v>38</v>
      </c>
      <c r="AA8" s="12">
        <v>458.10526315789474</v>
      </c>
      <c r="AB8" s="12">
        <v>531</v>
      </c>
      <c r="AC8" s="12">
        <v>352.21052631578948</v>
      </c>
      <c r="AD8" s="12">
        <v>369.31578947368422</v>
      </c>
      <c r="AE8" s="12">
        <v>107.57894736842105</v>
      </c>
      <c r="AF8" s="12">
        <v>88.89473684210526</v>
      </c>
      <c r="AG8" s="12">
        <v>33.210526315789473</v>
      </c>
      <c r="AH8" s="12">
        <v>37.89473684210526</v>
      </c>
      <c r="AI8" s="12">
        <v>73.315789473684205</v>
      </c>
      <c r="AJ8" s="12">
        <v>24.578947368421051</v>
      </c>
      <c r="AK8" s="12">
        <v>9.4210526315789469</v>
      </c>
      <c r="AL8" s="12">
        <v>26.421052631578949</v>
      </c>
      <c r="AM8" s="12">
        <v>5.2105263157894735</v>
      </c>
      <c r="AN8" s="12">
        <v>22.05263157894737</v>
      </c>
      <c r="AO8" s="13">
        <f t="shared" si="0"/>
        <v>4051.7368421052638</v>
      </c>
      <c r="AP8" s="14"/>
      <c r="AS8" s="15"/>
    </row>
    <row r="9" spans="1:52" x14ac:dyDescent="0.25">
      <c r="A9" s="1" t="s">
        <v>9</v>
      </c>
      <c r="B9" s="12">
        <v>155.15789473684211</v>
      </c>
      <c r="C9" s="12">
        <v>208.36842105263159</v>
      </c>
      <c r="D9" s="12">
        <v>77</v>
      </c>
      <c r="E9" s="12">
        <v>72.94736842105263</v>
      </c>
      <c r="F9" s="12">
        <v>375.57894736842104</v>
      </c>
      <c r="G9" s="12">
        <v>75.578947368421055</v>
      </c>
      <c r="H9" s="12">
        <v>8.8421052631578956</v>
      </c>
      <c r="I9" s="12">
        <v>128.89473684210526</v>
      </c>
      <c r="J9" s="12">
        <v>200.89473684210526</v>
      </c>
      <c r="K9" s="12">
        <v>73.578947368421055</v>
      </c>
      <c r="L9" s="12">
        <v>153.26315789473685</v>
      </c>
      <c r="M9" s="12">
        <v>178.31578947368422</v>
      </c>
      <c r="N9" s="12">
        <v>97.21052631578948</v>
      </c>
      <c r="O9" s="12">
        <v>85.736842105263165</v>
      </c>
      <c r="P9" s="12">
        <v>80.15789473684211</v>
      </c>
      <c r="Q9" s="12">
        <v>41.578947368421055</v>
      </c>
      <c r="R9" s="12">
        <v>55.684210526315788</v>
      </c>
      <c r="S9" s="12">
        <v>98.421052631578945</v>
      </c>
      <c r="T9" s="12">
        <v>103.36842105263158</v>
      </c>
      <c r="U9" s="12">
        <v>79</v>
      </c>
      <c r="V9" s="12">
        <v>93.21052631578948</v>
      </c>
      <c r="W9" s="12">
        <v>27.736842105263158</v>
      </c>
      <c r="X9" s="12">
        <v>33.631578947368418</v>
      </c>
      <c r="Y9" s="12">
        <v>59.473684210526315</v>
      </c>
      <c r="Z9" s="12">
        <v>66.578947368421055</v>
      </c>
      <c r="AA9" s="12">
        <v>650.21052631578948</v>
      </c>
      <c r="AB9" s="12">
        <v>764.36842105263156</v>
      </c>
      <c r="AC9" s="12">
        <v>612.63157894736844</v>
      </c>
      <c r="AD9" s="12">
        <v>582.57894736842104</v>
      </c>
      <c r="AE9" s="12">
        <v>176.26315789473685</v>
      </c>
      <c r="AF9" s="12">
        <v>140.63157894736841</v>
      </c>
      <c r="AG9" s="12">
        <v>60.842105263157897</v>
      </c>
      <c r="AH9" s="12">
        <v>77.421052631578945</v>
      </c>
      <c r="AI9" s="12">
        <v>94.631578947368425</v>
      </c>
      <c r="AJ9" s="12">
        <v>44.263157894736842</v>
      </c>
      <c r="AK9" s="12">
        <v>18.736842105263158</v>
      </c>
      <c r="AL9" s="12">
        <v>53.789473684210527</v>
      </c>
      <c r="AM9" s="12">
        <v>26</v>
      </c>
      <c r="AN9" s="12">
        <v>113</v>
      </c>
      <c r="AO9" s="13">
        <f t="shared" si="0"/>
        <v>6045.5789473684208</v>
      </c>
      <c r="AP9" s="14"/>
      <c r="AS9" s="15"/>
    </row>
    <row r="10" spans="1:52" x14ac:dyDescent="0.25">
      <c r="A10" s="1">
        <v>19</v>
      </c>
      <c r="B10" s="12">
        <v>171.89473684210526</v>
      </c>
      <c r="C10" s="12">
        <v>487.94736842105266</v>
      </c>
      <c r="D10" s="12">
        <v>194.73684210526315</v>
      </c>
      <c r="E10" s="12">
        <v>183.26315789473685</v>
      </c>
      <c r="F10" s="12">
        <v>434.31578947368422</v>
      </c>
      <c r="G10" s="12">
        <v>183.68421052631578</v>
      </c>
      <c r="H10" s="12">
        <v>118.94736842105263</v>
      </c>
      <c r="I10" s="12">
        <v>8.8947368421052637</v>
      </c>
      <c r="J10" s="12">
        <v>82.21052631578948</v>
      </c>
      <c r="K10" s="12">
        <v>48.842105263157897</v>
      </c>
      <c r="L10" s="12">
        <v>133</v>
      </c>
      <c r="M10" s="12">
        <v>170.68421052631578</v>
      </c>
      <c r="N10" s="12">
        <v>178.10526315789474</v>
      </c>
      <c r="O10" s="12">
        <v>178.42105263157896</v>
      </c>
      <c r="P10" s="12">
        <v>179.21052631578948</v>
      </c>
      <c r="Q10" s="12">
        <v>146.57894736842104</v>
      </c>
      <c r="R10" s="12">
        <v>163.42105263157896</v>
      </c>
      <c r="S10" s="12">
        <v>267.21052631578948</v>
      </c>
      <c r="T10" s="12">
        <v>213</v>
      </c>
      <c r="U10" s="12">
        <v>322.4736842105263</v>
      </c>
      <c r="V10" s="12">
        <v>203</v>
      </c>
      <c r="W10" s="12">
        <v>109.26315789473684</v>
      </c>
      <c r="X10" s="12">
        <v>88</v>
      </c>
      <c r="Y10" s="12">
        <v>100.94736842105263</v>
      </c>
      <c r="Z10" s="12">
        <v>43.94736842105263</v>
      </c>
      <c r="AA10" s="12">
        <v>672.68421052631584</v>
      </c>
      <c r="AB10" s="12">
        <v>702.9473684210526</v>
      </c>
      <c r="AC10" s="12">
        <v>534.52631578947364</v>
      </c>
      <c r="AD10" s="12">
        <v>557.89473684210532</v>
      </c>
      <c r="AE10" s="12">
        <v>140.31578947368422</v>
      </c>
      <c r="AF10" s="12">
        <v>162.84210526315789</v>
      </c>
      <c r="AG10" s="12">
        <v>116.15789473684211</v>
      </c>
      <c r="AH10" s="12">
        <v>106.68421052631579</v>
      </c>
      <c r="AI10" s="12">
        <v>150.42105263157896</v>
      </c>
      <c r="AJ10" s="12">
        <v>153.68421052631578</v>
      </c>
      <c r="AK10" s="12">
        <v>49.263157894736842</v>
      </c>
      <c r="AL10" s="12">
        <v>156</v>
      </c>
      <c r="AM10" s="12">
        <v>114.73684210526316</v>
      </c>
      <c r="AN10" s="12">
        <v>203.26315789473685</v>
      </c>
      <c r="AO10" s="13">
        <f t="shared" si="0"/>
        <v>8233.4210526315783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2" x14ac:dyDescent="0.25">
      <c r="A11" s="1">
        <v>12</v>
      </c>
      <c r="B11" s="12">
        <v>281.94549275918695</v>
      </c>
      <c r="C11" s="12">
        <v>725.57486809504417</v>
      </c>
      <c r="D11" s="12">
        <v>413.90652338890737</v>
      </c>
      <c r="E11" s="12">
        <v>291.69500979852336</v>
      </c>
      <c r="F11" s="12">
        <v>576.6971078997725</v>
      </c>
      <c r="G11" s="12">
        <v>239.36381833873406</v>
      </c>
      <c r="H11" s="12">
        <v>197.73074557616255</v>
      </c>
      <c r="I11" s="12">
        <v>79.155538340990432</v>
      </c>
      <c r="J11" s="12">
        <v>36.415763644223965</v>
      </c>
      <c r="K11" s="12">
        <v>75.466531893673974</v>
      </c>
      <c r="L11" s="12">
        <v>359.99432916598249</v>
      </c>
      <c r="M11" s="12">
        <v>397.67489502071493</v>
      </c>
      <c r="N11" s="12">
        <v>349.71781120560087</v>
      </c>
      <c r="O11" s="12">
        <v>347.60980752142001</v>
      </c>
      <c r="P11" s="12">
        <v>319.52065842971041</v>
      </c>
      <c r="Q11" s="12">
        <v>207.79646316812602</v>
      </c>
      <c r="R11" s="12">
        <v>242.57852395710984</v>
      </c>
      <c r="S11" s="12">
        <v>360.62673027123668</v>
      </c>
      <c r="T11" s="12">
        <v>362.62933377120851</v>
      </c>
      <c r="U11" s="12">
        <v>409.37431546791862</v>
      </c>
      <c r="V11" s="12">
        <v>287.16280187753455</v>
      </c>
      <c r="W11" s="12">
        <v>169.69429657655741</v>
      </c>
      <c r="X11" s="12">
        <v>148.56155964264451</v>
      </c>
      <c r="Y11" s="12">
        <v>173.38330302387385</v>
      </c>
      <c r="Z11" s="12">
        <v>86.480851143518848</v>
      </c>
      <c r="AA11" s="12">
        <v>824.54564106733449</v>
      </c>
      <c r="AB11" s="12">
        <v>881.09283989548544</v>
      </c>
      <c r="AC11" s="12">
        <v>862.80590793521674</v>
      </c>
      <c r="AD11" s="12">
        <v>733.26908154230421</v>
      </c>
      <c r="AE11" s="12">
        <v>168.9564952870941</v>
      </c>
      <c r="AF11" s="12">
        <v>206.26816049709493</v>
      </c>
      <c r="AG11" s="12">
        <v>145.24145384005968</v>
      </c>
      <c r="AH11" s="12">
        <v>147.13865715582244</v>
      </c>
      <c r="AI11" s="12">
        <v>198.1523463129987</v>
      </c>
      <c r="AJ11" s="12">
        <v>204.4236572734367</v>
      </c>
      <c r="AK11" s="12">
        <v>74.043629406851906</v>
      </c>
      <c r="AL11" s="12">
        <v>221.44578702319694</v>
      </c>
      <c r="AM11" s="12">
        <v>105.34748411693734</v>
      </c>
      <c r="AN11" s="12">
        <v>231.72230498357854</v>
      </c>
      <c r="AO11" s="13">
        <f t="shared" si="0"/>
        <v>12145.210526315786</v>
      </c>
      <c r="AP11" s="14"/>
      <c r="AR11" s="18" t="s">
        <v>45</v>
      </c>
      <c r="AS11" s="15">
        <f>SUM(AA28:AD31)</f>
        <v>6742.2342083600952</v>
      </c>
      <c r="AT11" s="15">
        <f>SUM(Z28:Z31,H28:K31)</f>
        <v>13801.489420830701</v>
      </c>
      <c r="AU11" s="15">
        <f>SUM(AE28:AJ31)</f>
        <v>35154.169387653092</v>
      </c>
      <c r="AV11" s="15">
        <f>SUM(B28:G31)</f>
        <v>12554.66639775956</v>
      </c>
      <c r="AW11" s="15">
        <f>SUM(AM28:AN31,T28:Y31)</f>
        <v>18231.066285014575</v>
      </c>
      <c r="AX11" s="15">
        <f>SUM(AK28:AL31,L28:S31)</f>
        <v>19786.847984592499</v>
      </c>
      <c r="AY11" s="14">
        <f t="shared" ref="AY11:AY16" si="1">SUM(AS11:AX11)</f>
        <v>106270.47368421053</v>
      </c>
      <c r="AZ11" s="15"/>
    </row>
    <row r="12" spans="1:52" x14ac:dyDescent="0.25">
      <c r="A12" s="1" t="s">
        <v>10</v>
      </c>
      <c r="B12" s="12">
        <v>50.10526315789474</v>
      </c>
      <c r="C12" s="12">
        <v>115.57894736842105</v>
      </c>
      <c r="D12" s="12">
        <v>75.684210526315795</v>
      </c>
      <c r="E12" s="12">
        <v>80.10526315789474</v>
      </c>
      <c r="F12" s="12">
        <v>254.05263157894737</v>
      </c>
      <c r="G12" s="12">
        <v>88.78947368421052</v>
      </c>
      <c r="H12" s="12">
        <v>72.473684210526315</v>
      </c>
      <c r="I12" s="12">
        <v>47.789473684210527</v>
      </c>
      <c r="J12" s="12">
        <v>71.21052631578948</v>
      </c>
      <c r="K12" s="12">
        <v>29.157894736842106</v>
      </c>
      <c r="L12" s="12">
        <v>165.84210526315789</v>
      </c>
      <c r="M12" s="12">
        <v>212.68421052631578</v>
      </c>
      <c r="N12" s="12">
        <v>221.84210526315789</v>
      </c>
      <c r="O12" s="12">
        <v>178.52631578947367</v>
      </c>
      <c r="P12" s="12">
        <v>140.21052631578948</v>
      </c>
      <c r="Q12" s="12">
        <v>94.15789473684211</v>
      </c>
      <c r="R12" s="12">
        <v>112.26315789473684</v>
      </c>
      <c r="S12" s="12">
        <v>160.05263157894737</v>
      </c>
      <c r="T12" s="12">
        <v>33.315789473684212</v>
      </c>
      <c r="U12" s="12">
        <v>30.894736842105264</v>
      </c>
      <c r="V12" s="12">
        <v>25.421052631578949</v>
      </c>
      <c r="W12" s="12">
        <v>8</v>
      </c>
      <c r="X12" s="12">
        <v>11.263157894736842</v>
      </c>
      <c r="Y12" s="12">
        <v>33.10526315789474</v>
      </c>
      <c r="Z12" s="12">
        <v>33.05263157894737</v>
      </c>
      <c r="AA12" s="12">
        <v>466.5263157894737</v>
      </c>
      <c r="AB12" s="12">
        <v>517.73684210526312</v>
      </c>
      <c r="AC12" s="12">
        <v>455.94736842105266</v>
      </c>
      <c r="AD12" s="12">
        <v>374.15789473684208</v>
      </c>
      <c r="AE12" s="12">
        <v>86.78947368421052</v>
      </c>
      <c r="AF12" s="12">
        <v>96.89473684210526</v>
      </c>
      <c r="AG12" s="12">
        <v>33.94736842105263</v>
      </c>
      <c r="AH12" s="12">
        <v>64.84210526315789</v>
      </c>
      <c r="AI12" s="12">
        <v>105.05263157894737</v>
      </c>
      <c r="AJ12" s="12">
        <v>19.842105263157894</v>
      </c>
      <c r="AK12" s="12">
        <v>64.263157894736835</v>
      </c>
      <c r="AL12" s="12">
        <v>157.05263157894737</v>
      </c>
      <c r="AM12" s="12">
        <v>7</v>
      </c>
      <c r="AN12" s="12">
        <v>21.315789473684209</v>
      </c>
      <c r="AO12" s="13">
        <f t="shared" si="0"/>
        <v>4816.9473684210507</v>
      </c>
      <c r="AP12" s="14"/>
      <c r="AR12" s="17" t="s">
        <v>46</v>
      </c>
      <c r="AS12" s="15">
        <f>SUM(AA27:AD27,AA9:AD12)</f>
        <v>13596.766102019288</v>
      </c>
      <c r="AT12" s="15">
        <f>SUM(Z27,Z9:Z12,H9:K12,H27:K27)</f>
        <v>1725.4599569143593</v>
      </c>
      <c r="AU12" s="15">
        <f>SUM(AE9:AJ12,AE27:AJ27)</f>
        <v>3257.3386651033484</v>
      </c>
      <c r="AV12" s="15">
        <f>SUM(B9:G12,B27:G27)</f>
        <v>6058.7617676485916</v>
      </c>
      <c r="AW12" s="15">
        <f>SUM(T9:Y12,AM9:AN12,T27:Y27,AM27:AN27)</f>
        <v>4048.6648731444639</v>
      </c>
      <c r="AX12" s="15">
        <f>SUM(L9:S12,AK9:AL12,L27:S27,AK27:AL27)</f>
        <v>7303.7454772752126</v>
      </c>
      <c r="AY12" s="14">
        <f t="shared" si="1"/>
        <v>35990.73684210526</v>
      </c>
      <c r="AZ12" s="15"/>
    </row>
    <row r="13" spans="1:52" x14ac:dyDescent="0.25">
      <c r="A13" s="1" t="s">
        <v>11</v>
      </c>
      <c r="B13" s="12">
        <v>118.03451110070436</v>
      </c>
      <c r="C13" s="12">
        <v>151.55521680540556</v>
      </c>
      <c r="D13" s="12">
        <v>46.611308095916208</v>
      </c>
      <c r="E13" s="12">
        <v>74.654774306385178</v>
      </c>
      <c r="F13" s="12">
        <v>356.67783586440225</v>
      </c>
      <c r="G13" s="12">
        <v>113.6527195053186</v>
      </c>
      <c r="H13" s="12">
        <v>165.35786033087075</v>
      </c>
      <c r="I13" s="12">
        <v>158.34699377825353</v>
      </c>
      <c r="J13" s="12">
        <v>287.1716666825954</v>
      </c>
      <c r="K13" s="12">
        <v>162.40015100398537</v>
      </c>
      <c r="L13" s="12">
        <v>15.062408609138608</v>
      </c>
      <c r="M13" s="12">
        <v>281.36579281870917</v>
      </c>
      <c r="N13" s="12">
        <v>276.27196008907322</v>
      </c>
      <c r="O13" s="12">
        <v>254.03436774249042</v>
      </c>
      <c r="P13" s="12">
        <v>314.01014020433325</v>
      </c>
      <c r="Q13" s="12">
        <v>121.53994437701299</v>
      </c>
      <c r="R13" s="12">
        <v>125.31923962803322</v>
      </c>
      <c r="S13" s="12">
        <v>163.16696453317786</v>
      </c>
      <c r="T13" s="12">
        <v>52.745816329456289</v>
      </c>
      <c r="U13" s="12">
        <v>35.711601502394089</v>
      </c>
      <c r="V13" s="12">
        <v>54.498532967610608</v>
      </c>
      <c r="W13" s="12">
        <v>27.002790706564848</v>
      </c>
      <c r="X13" s="12">
        <v>43.105874819607578</v>
      </c>
      <c r="Y13" s="12">
        <v>71.477975399730497</v>
      </c>
      <c r="Z13" s="12">
        <v>117.15815278162722</v>
      </c>
      <c r="AA13" s="12">
        <v>671.01661043838942</v>
      </c>
      <c r="AB13" s="12">
        <v>811.39825867556135</v>
      </c>
      <c r="AC13" s="12">
        <v>831.06154845985498</v>
      </c>
      <c r="AD13" s="12">
        <v>593.8423059646575</v>
      </c>
      <c r="AE13" s="12">
        <v>196.85198742270603</v>
      </c>
      <c r="AF13" s="12">
        <v>227.03157703592558</v>
      </c>
      <c r="AG13" s="12">
        <v>68.629810862729727</v>
      </c>
      <c r="AH13" s="12">
        <v>93.660795351370979</v>
      </c>
      <c r="AI13" s="12">
        <v>134.68531916317033</v>
      </c>
      <c r="AJ13" s="12">
        <v>35.32819473779783</v>
      </c>
      <c r="AK13" s="12">
        <v>52.198092380033067</v>
      </c>
      <c r="AL13" s="12">
        <v>188.5813557864154</v>
      </c>
      <c r="AM13" s="12">
        <v>11.556975332829987</v>
      </c>
      <c r="AN13" s="12">
        <v>38.012042089971615</v>
      </c>
      <c r="AO13" s="13">
        <f t="shared" si="0"/>
        <v>7540.7894736842127</v>
      </c>
      <c r="AP13" s="14"/>
      <c r="AR13" s="17" t="s">
        <v>47</v>
      </c>
      <c r="AS13" s="15">
        <f>SUM(AA32:AD37)</f>
        <v>33841.035914586166</v>
      </c>
      <c r="AT13" s="15">
        <f>SUM(H32:K37,Z32:Z37)</f>
        <v>3321.5574777410652</v>
      </c>
      <c r="AU13" s="15">
        <f>SUM(AE32:AJ37)</f>
        <v>11107.138380427044</v>
      </c>
      <c r="AV13" s="15">
        <f>SUM(B32:G37)</f>
        <v>2823.1548118213377</v>
      </c>
      <c r="AW13" s="15">
        <f>SUM(T32:Y37,AM32:AN37)</f>
        <v>2186.0995378238522</v>
      </c>
      <c r="AX13" s="15">
        <f>SUM(L32:S37,AK32:AL37)</f>
        <v>3146.066509179484</v>
      </c>
      <c r="AY13" s="14">
        <f t="shared" si="1"/>
        <v>56425.052631578954</v>
      </c>
      <c r="AZ13" s="15"/>
    </row>
    <row r="14" spans="1:52" x14ac:dyDescent="0.25">
      <c r="A14" s="1" t="s">
        <v>12</v>
      </c>
      <c r="B14" s="12">
        <v>398.52656933381223</v>
      </c>
      <c r="C14" s="12">
        <v>92.294428363160009</v>
      </c>
      <c r="D14" s="12">
        <v>66.255593821969612</v>
      </c>
      <c r="E14" s="12">
        <v>42.313106129434388</v>
      </c>
      <c r="F14" s="12">
        <v>305.95630585898709</v>
      </c>
      <c r="G14" s="12">
        <v>73.647974814595685</v>
      </c>
      <c r="H14" s="12">
        <v>179.56865769401423</v>
      </c>
      <c r="I14" s="12">
        <v>119.65727144034312</v>
      </c>
      <c r="J14" s="12">
        <v>414.96634198905531</v>
      </c>
      <c r="K14" s="12">
        <v>101.67282215977518</v>
      </c>
      <c r="L14" s="12">
        <v>735.21090663229734</v>
      </c>
      <c r="M14" s="12">
        <v>5.1857000993048663</v>
      </c>
      <c r="N14" s="12">
        <v>170.13509687506604</v>
      </c>
      <c r="O14" s="12">
        <v>111.87872129138583</v>
      </c>
      <c r="P14" s="12">
        <v>189.22288660229455</v>
      </c>
      <c r="Q14" s="12">
        <v>65.207420397642039</v>
      </c>
      <c r="R14" s="12">
        <v>125.17397367364617</v>
      </c>
      <c r="S14" s="12">
        <v>140.73107397156079</v>
      </c>
      <c r="T14" s="12">
        <v>41.816602928437106</v>
      </c>
      <c r="U14" s="12">
        <v>71.496460943607516</v>
      </c>
      <c r="V14" s="12">
        <v>41.706268883771045</v>
      </c>
      <c r="W14" s="12">
        <v>42.588941241099533</v>
      </c>
      <c r="X14" s="12">
        <v>24.825160049863719</v>
      </c>
      <c r="Y14" s="12">
        <v>98.142132730461242</v>
      </c>
      <c r="Z14" s="12">
        <v>63.386908660652026</v>
      </c>
      <c r="AA14" s="12">
        <v>1350.2128716009211</v>
      </c>
      <c r="AB14" s="12">
        <v>315.22436561093622</v>
      </c>
      <c r="AC14" s="12">
        <v>449.05956179086814</v>
      </c>
      <c r="AD14" s="12">
        <v>246.10008662764898</v>
      </c>
      <c r="AE14" s="12">
        <v>121.58811722199918</v>
      </c>
      <c r="AF14" s="12">
        <v>87.329396353187249</v>
      </c>
      <c r="AG14" s="12">
        <v>71.330959876608418</v>
      </c>
      <c r="AH14" s="12">
        <v>39.665089057448924</v>
      </c>
      <c r="AI14" s="12">
        <v>102.22449238310548</v>
      </c>
      <c r="AJ14" s="12">
        <v>29.679858015170399</v>
      </c>
      <c r="AK14" s="12">
        <v>74.365146104925088</v>
      </c>
      <c r="AL14" s="12">
        <v>175.54146506370301</v>
      </c>
      <c r="AM14" s="12">
        <v>27.418010099516152</v>
      </c>
      <c r="AN14" s="12">
        <v>59.74588518667202</v>
      </c>
      <c r="AO14" s="13">
        <f t="shared" si="0"/>
        <v>6871.0526315789475</v>
      </c>
      <c r="AP14" s="14"/>
      <c r="AR14" s="17" t="s">
        <v>48</v>
      </c>
      <c r="AS14" s="15">
        <f>SUM(AA3:AD8)</f>
        <v>12404.18274646813</v>
      </c>
      <c r="AT14" s="15">
        <f>SUM(H3:K8,Z3:Z8)</f>
        <v>6082.3609528344623</v>
      </c>
      <c r="AU14" s="15">
        <f>SUM(AE3:AJ8)</f>
        <v>3086.7807266338218</v>
      </c>
      <c r="AV14" s="15">
        <f>SUM(B3:G8)</f>
        <v>8003.8219587263884</v>
      </c>
      <c r="AW14" s="15">
        <f>SUM(T3:Y8,AM3:AN8)</f>
        <v>1477.1871530696055</v>
      </c>
      <c r="AX14" s="15">
        <f>SUM(L3:S8,AK3:AL8)</f>
        <v>4082.1927780570636</v>
      </c>
      <c r="AY14" s="14">
        <f t="shared" si="1"/>
        <v>35136.526315789473</v>
      </c>
      <c r="AZ14" s="15"/>
    </row>
    <row r="15" spans="1:52" x14ac:dyDescent="0.25">
      <c r="A15" s="1" t="s">
        <v>13</v>
      </c>
      <c r="B15" s="12">
        <v>139.24869425472076</v>
      </c>
      <c r="C15" s="12">
        <v>127.01168778991197</v>
      </c>
      <c r="D15" s="12">
        <v>23.1553699915994</v>
      </c>
      <c r="E15" s="12">
        <v>24.63225008217977</v>
      </c>
      <c r="F15" s="12">
        <v>157.18223821176812</v>
      </c>
      <c r="G15" s="12">
        <v>55.488494831805397</v>
      </c>
      <c r="H15" s="12">
        <v>105.22770645385148</v>
      </c>
      <c r="I15" s="12">
        <v>183.23862266700755</v>
      </c>
      <c r="J15" s="12">
        <v>268.63393933306543</v>
      </c>
      <c r="K15" s="12">
        <v>165.25233299243945</v>
      </c>
      <c r="L15" s="12">
        <v>274.0140025201797</v>
      </c>
      <c r="M15" s="12">
        <v>170.47415902699149</v>
      </c>
      <c r="N15" s="12">
        <v>9.8107034588553255</v>
      </c>
      <c r="O15" s="12">
        <v>110.92424394609007</v>
      </c>
      <c r="P15" s="12">
        <v>192.46912323313487</v>
      </c>
      <c r="Q15" s="12">
        <v>95.575240147558347</v>
      </c>
      <c r="R15" s="12">
        <v>80.226236349026621</v>
      </c>
      <c r="S15" s="12">
        <v>134.65981683041747</v>
      </c>
      <c r="T15" s="12">
        <v>32.06939625260236</v>
      </c>
      <c r="U15" s="12">
        <v>22.944387121516492</v>
      </c>
      <c r="V15" s="12">
        <v>27.427773110778332</v>
      </c>
      <c r="W15" s="12">
        <v>5.485554622155667</v>
      </c>
      <c r="X15" s="12">
        <v>10.021686328938237</v>
      </c>
      <c r="Y15" s="12">
        <v>13.3974122502648</v>
      </c>
      <c r="Z15" s="12">
        <v>26.742078783008875</v>
      </c>
      <c r="AA15" s="12">
        <v>576.24696391394866</v>
      </c>
      <c r="AB15" s="12">
        <v>605.67907429051456</v>
      </c>
      <c r="AC15" s="12">
        <v>424.76126319441909</v>
      </c>
      <c r="AD15" s="12">
        <v>339.94614942108916</v>
      </c>
      <c r="AE15" s="12">
        <v>54.275343328828662</v>
      </c>
      <c r="AF15" s="12">
        <v>73.052818766207679</v>
      </c>
      <c r="AG15" s="12">
        <v>32.860582015413272</v>
      </c>
      <c r="AH15" s="12">
        <v>50.424905949815553</v>
      </c>
      <c r="AI15" s="12">
        <v>57.229103509989407</v>
      </c>
      <c r="AJ15" s="12">
        <v>24.368521494576132</v>
      </c>
      <c r="AK15" s="12">
        <v>43.462471237079512</v>
      </c>
      <c r="AL15" s="12">
        <v>94.362088644581618</v>
      </c>
      <c r="AM15" s="12">
        <v>7.5953833229847687</v>
      </c>
      <c r="AN15" s="12">
        <v>24.843232952262685</v>
      </c>
      <c r="AO15" s="13">
        <f t="shared" si="0"/>
        <v>4864.4210526315801</v>
      </c>
      <c r="AP15" s="14"/>
      <c r="AR15" s="17" t="s">
        <v>49</v>
      </c>
      <c r="AS15" s="15">
        <f>SUM(AA21:AD26,AA40:AD41)</f>
        <v>18683.695291615153</v>
      </c>
      <c r="AT15" s="15">
        <f>SUM(H21:K26,H40:K41,Z21:Z26,Z40:Z41)</f>
        <v>4040.5959067016302</v>
      </c>
      <c r="AU15" s="15">
        <f>SUM(AE21:AJ26,AE40:AJ41)</f>
        <v>2229.0275629418907</v>
      </c>
      <c r="AV15" s="15">
        <f>SUM(B21:G26,B40:G41)</f>
        <v>1587.6971211802008</v>
      </c>
      <c r="AW15" s="15">
        <f>SUM(T21:Y26,T40:Y41,AM21:AN26,AM40:AN41)</f>
        <v>6473.2966934476153</v>
      </c>
      <c r="AX15" s="15">
        <f>SUM(L21:S26,L40:S41,AK21:AL26,AK40:AL41)</f>
        <v>1623.6347925345606</v>
      </c>
      <c r="AY15" s="14">
        <f t="shared" si="1"/>
        <v>34637.947368421053</v>
      </c>
      <c r="AZ15" s="15"/>
    </row>
    <row r="16" spans="1:52" x14ac:dyDescent="0.25">
      <c r="A16" s="1" t="s">
        <v>14</v>
      </c>
      <c r="B16" s="12">
        <v>41.476953587325816</v>
      </c>
      <c r="C16" s="12">
        <v>39.728882746480672</v>
      </c>
      <c r="D16" s="12">
        <v>13.401876446479479</v>
      </c>
      <c r="E16" s="12">
        <v>14.461313319718965</v>
      </c>
      <c r="F16" s="12">
        <v>152.50593790282377</v>
      </c>
      <c r="G16" s="12">
        <v>39.305107997184876</v>
      </c>
      <c r="H16" s="12">
        <v>87.986232322539195</v>
      </c>
      <c r="I16" s="12">
        <v>194.98935651972712</v>
      </c>
      <c r="J16" s="12">
        <v>360.15556505776277</v>
      </c>
      <c r="K16" s="12">
        <v>175.81354911409244</v>
      </c>
      <c r="L16" s="12">
        <v>248.70280599296899</v>
      </c>
      <c r="M16" s="12">
        <v>206.80207765634739</v>
      </c>
      <c r="N16" s="12">
        <v>103.66589804648356</v>
      </c>
      <c r="O16" s="12">
        <v>10.117622139437078</v>
      </c>
      <c r="P16" s="12">
        <v>159.81605232817623</v>
      </c>
      <c r="Q16" s="12">
        <v>126.3908189774705</v>
      </c>
      <c r="R16" s="12">
        <v>138.41542748873863</v>
      </c>
      <c r="S16" s="12">
        <v>277.99623553804076</v>
      </c>
      <c r="T16" s="12">
        <v>30.299894574649258</v>
      </c>
      <c r="U16" s="12">
        <v>18.593117125352954</v>
      </c>
      <c r="V16" s="12">
        <v>17.480708408451495</v>
      </c>
      <c r="W16" s="12">
        <v>6.8333678323946758</v>
      </c>
      <c r="X16" s="12">
        <v>3.8669445873241184</v>
      </c>
      <c r="Y16" s="12">
        <v>13.878623039437247</v>
      </c>
      <c r="Z16" s="12">
        <v>38.510530342255265</v>
      </c>
      <c r="AA16" s="12">
        <v>535.17453651692563</v>
      </c>
      <c r="AB16" s="12">
        <v>607.26921574087248</v>
      </c>
      <c r="AC16" s="12">
        <v>398.40123618170821</v>
      </c>
      <c r="AD16" s="12">
        <v>279.63836269156195</v>
      </c>
      <c r="AE16" s="12">
        <v>56.573929030988474</v>
      </c>
      <c r="AF16" s="12">
        <v>65.738057984510007</v>
      </c>
      <c r="AG16" s="12">
        <v>27.174555798592777</v>
      </c>
      <c r="AH16" s="12">
        <v>28.657767421128057</v>
      </c>
      <c r="AI16" s="12">
        <v>72.041707380284947</v>
      </c>
      <c r="AJ16" s="12">
        <v>26.538893674649088</v>
      </c>
      <c r="AK16" s="12">
        <v>45.502813705635859</v>
      </c>
      <c r="AL16" s="12">
        <v>234.02960529860212</v>
      </c>
      <c r="AM16" s="12">
        <v>4.873409616901629</v>
      </c>
      <c r="AN16" s="12">
        <v>13.348904602817505</v>
      </c>
      <c r="AO16" s="13">
        <f t="shared" si="0"/>
        <v>4916.1578947368425</v>
      </c>
      <c r="AP16" s="14"/>
      <c r="AR16" s="17" t="s">
        <v>50</v>
      </c>
      <c r="AS16" s="15">
        <f>SUM(AA13:AD20,AA38:AD39)</f>
        <v>19261.513966178652</v>
      </c>
      <c r="AT16" s="15">
        <f>SUM(H13:K20,H38:K39,Z13:Z20,Z38:Z39)</f>
        <v>6897.2096010181376</v>
      </c>
      <c r="AU16" s="15">
        <f>SUM(AE13:AJ20,AE38:AJ39)</f>
        <v>3061.8448822410414</v>
      </c>
      <c r="AV16" s="15">
        <f>SUM(B13:G20,B38:G39)</f>
        <v>4672.3673717971824</v>
      </c>
      <c r="AW16" s="15">
        <f>SUM(T13:Y20,T38:Y39,AM13:AN20,AM38:AN39)</f>
        <v>1586.7547812527569</v>
      </c>
      <c r="AX16" s="15">
        <f>SUM(L13:S20,L38:S39,AK13:AL20,AK38:AL39)</f>
        <v>13884.519923828022</v>
      </c>
      <c r="AY16" s="14">
        <f t="shared" si="1"/>
        <v>49364.210526315786</v>
      </c>
      <c r="AZ16" s="15"/>
    </row>
    <row r="17" spans="1:51" x14ac:dyDescent="0.25">
      <c r="A17" s="1" t="s">
        <v>15</v>
      </c>
      <c r="B17" s="12">
        <v>145.73684210526315</v>
      </c>
      <c r="C17" s="12">
        <v>117.73684210526316</v>
      </c>
      <c r="D17" s="12">
        <v>32.315789473684212</v>
      </c>
      <c r="E17" s="12">
        <v>28.94736842105263</v>
      </c>
      <c r="F17" s="12">
        <v>167.15789473684211</v>
      </c>
      <c r="G17" s="12">
        <v>59.157894736842103</v>
      </c>
      <c r="H17" s="12">
        <v>93.263157894736835</v>
      </c>
      <c r="I17" s="12">
        <v>191.78947368421052</v>
      </c>
      <c r="J17" s="12">
        <v>225</v>
      </c>
      <c r="K17" s="12">
        <v>99.526315789473685</v>
      </c>
      <c r="L17" s="12">
        <v>323.26315789473682</v>
      </c>
      <c r="M17" s="12">
        <v>226.84210526315789</v>
      </c>
      <c r="N17" s="12">
        <v>215.89473684210526</v>
      </c>
      <c r="O17" s="12">
        <v>170.47368421052633</v>
      </c>
      <c r="P17" s="12">
        <v>12.157894736842104</v>
      </c>
      <c r="Q17" s="12">
        <v>154.68421052631578</v>
      </c>
      <c r="R17" s="12">
        <v>244.21052631578948</v>
      </c>
      <c r="S17" s="12">
        <v>410.84210526315792</v>
      </c>
      <c r="T17" s="12">
        <v>33.789473684210527</v>
      </c>
      <c r="U17" s="12">
        <v>21</v>
      </c>
      <c r="V17" s="12">
        <v>22.105263157894736</v>
      </c>
      <c r="W17" s="12">
        <v>6.5789473684210522</v>
      </c>
      <c r="X17" s="12">
        <v>9.526315789473685</v>
      </c>
      <c r="Y17" s="12">
        <v>13.315789473684211</v>
      </c>
      <c r="Z17" s="12">
        <v>27.157894736842106</v>
      </c>
      <c r="AA17" s="12">
        <v>407.36842105263156</v>
      </c>
      <c r="AB17" s="12">
        <v>369.5263157894737</v>
      </c>
      <c r="AC17" s="12">
        <v>289.5263157894737</v>
      </c>
      <c r="AD17" s="12">
        <v>230.63157894736841</v>
      </c>
      <c r="AE17" s="12">
        <v>55.94736842105263</v>
      </c>
      <c r="AF17" s="12">
        <v>44.736842105263158</v>
      </c>
      <c r="AG17" s="12">
        <v>30.736842105263158</v>
      </c>
      <c r="AH17" s="12">
        <v>35.05263157894737</v>
      </c>
      <c r="AI17" s="12">
        <v>34.94736842105263</v>
      </c>
      <c r="AJ17" s="12">
        <v>20.105263157894736</v>
      </c>
      <c r="AK17" s="12">
        <v>23.368421052631579</v>
      </c>
      <c r="AL17" s="12">
        <v>96</v>
      </c>
      <c r="AM17" s="12">
        <v>9.526315789473685</v>
      </c>
      <c r="AN17" s="12">
        <v>26.315789473684209</v>
      </c>
      <c r="AO17" s="13">
        <f t="shared" si="0"/>
        <v>4726.2631578947367</v>
      </c>
      <c r="AP17" s="14"/>
      <c r="AR17" s="1" t="s">
        <v>51</v>
      </c>
      <c r="AS17" s="14">
        <f>SUM(AS11:AS16)</f>
        <v>104529.42822922747</v>
      </c>
      <c r="AT17" s="14">
        <f t="shared" ref="AT17:AY17" si="2">SUM(AT11:AT16)</f>
        <v>35868.673316040353</v>
      </c>
      <c r="AU17" s="14">
        <f t="shared" si="2"/>
        <v>57896.29960500024</v>
      </c>
      <c r="AV17" s="14">
        <f t="shared" si="2"/>
        <v>35700.469428933262</v>
      </c>
      <c r="AW17" s="14">
        <f t="shared" si="2"/>
        <v>34003.069323752869</v>
      </c>
      <c r="AX17" s="14">
        <f t="shared" si="2"/>
        <v>49827.007465466842</v>
      </c>
      <c r="AY17" s="14">
        <f t="shared" si="2"/>
        <v>317824.94736842107</v>
      </c>
    </row>
    <row r="18" spans="1:51" x14ac:dyDescent="0.25">
      <c r="A18" s="1" t="s">
        <v>16</v>
      </c>
      <c r="B18" s="12">
        <v>22.578947368421051</v>
      </c>
      <c r="C18" s="12">
        <v>26.263157894736842</v>
      </c>
      <c r="D18" s="12">
        <v>7.8947368421052628</v>
      </c>
      <c r="E18" s="12">
        <v>8.1052631578947363</v>
      </c>
      <c r="F18" s="12">
        <v>103.84210526315789</v>
      </c>
      <c r="G18" s="12">
        <v>20.105263157894736</v>
      </c>
      <c r="H18" s="12">
        <v>41.10526315789474</v>
      </c>
      <c r="I18" s="12">
        <v>143.63157894736841</v>
      </c>
      <c r="J18" s="12">
        <v>197.73684210526315</v>
      </c>
      <c r="K18" s="12">
        <v>89.15789473684211</v>
      </c>
      <c r="L18" s="12">
        <v>109.63157894736842</v>
      </c>
      <c r="M18" s="12">
        <v>106.36842105263158</v>
      </c>
      <c r="N18" s="12">
        <v>86</v>
      </c>
      <c r="O18" s="12">
        <v>119.52631578947368</v>
      </c>
      <c r="P18" s="12">
        <v>135.89473684210526</v>
      </c>
      <c r="Q18" s="12">
        <v>8.526315789473685</v>
      </c>
      <c r="R18" s="12">
        <v>105.89473684210526</v>
      </c>
      <c r="S18" s="12">
        <v>191.94736842105263</v>
      </c>
      <c r="T18" s="12">
        <v>13.789473684210526</v>
      </c>
      <c r="U18" s="12">
        <v>9.8947368421052637</v>
      </c>
      <c r="V18" s="12">
        <v>15.368421052631579</v>
      </c>
      <c r="W18" s="12">
        <v>4.4210526315789478</v>
      </c>
      <c r="X18" s="12">
        <v>5.6842105263157894</v>
      </c>
      <c r="Y18" s="12">
        <v>6.2631578947368425</v>
      </c>
      <c r="Z18" s="12">
        <v>21.157894736842106</v>
      </c>
      <c r="AA18" s="12">
        <v>291.73684210526318</v>
      </c>
      <c r="AB18" s="12">
        <v>307.94736842105266</v>
      </c>
      <c r="AC18" s="12">
        <v>229.73684210526315</v>
      </c>
      <c r="AD18" s="12">
        <v>193</v>
      </c>
      <c r="AE18" s="12">
        <v>39.736842105263158</v>
      </c>
      <c r="AF18" s="12">
        <v>38.684210526315788</v>
      </c>
      <c r="AG18" s="12">
        <v>14.157894736842104</v>
      </c>
      <c r="AH18" s="12">
        <v>20.526315789473685</v>
      </c>
      <c r="AI18" s="12">
        <v>35.526315789473685</v>
      </c>
      <c r="AJ18" s="12">
        <v>13.894736842105264</v>
      </c>
      <c r="AK18" s="12">
        <v>15.736842105263158</v>
      </c>
      <c r="AL18" s="12">
        <v>65.21052631578948</v>
      </c>
      <c r="AM18" s="12">
        <v>2.6842105263157894</v>
      </c>
      <c r="AN18" s="12">
        <v>17.315789473684209</v>
      </c>
      <c r="AO18" s="13">
        <f t="shared" si="0"/>
        <v>2886.6842105263167</v>
      </c>
      <c r="AP18" s="14"/>
      <c r="AS18" s="15"/>
    </row>
    <row r="19" spans="1:51" x14ac:dyDescent="0.25">
      <c r="A19" s="1" t="s">
        <v>17</v>
      </c>
      <c r="B19" s="12">
        <v>20.05263157894737</v>
      </c>
      <c r="C19" s="12">
        <v>44.789473684210527</v>
      </c>
      <c r="D19" s="12">
        <v>15.368421052631579</v>
      </c>
      <c r="E19" s="12">
        <v>20.578947368421051</v>
      </c>
      <c r="F19" s="12">
        <v>167.26315789473685</v>
      </c>
      <c r="G19" s="12">
        <v>35.842105263157897</v>
      </c>
      <c r="H19" s="12">
        <v>55.736842105263158</v>
      </c>
      <c r="I19" s="12">
        <v>159.63157894736841</v>
      </c>
      <c r="J19" s="12">
        <v>244.47368421052633</v>
      </c>
      <c r="K19" s="12">
        <v>121.47368421052632</v>
      </c>
      <c r="L19" s="12">
        <v>142.73684210526315</v>
      </c>
      <c r="M19" s="12">
        <v>140.47368421052633</v>
      </c>
      <c r="N19" s="12">
        <v>89.10526315789474</v>
      </c>
      <c r="O19" s="12">
        <v>151.42105263157896</v>
      </c>
      <c r="P19" s="12">
        <v>270.26315789473682</v>
      </c>
      <c r="Q19" s="12">
        <v>113.94736842105263</v>
      </c>
      <c r="R19" s="12">
        <v>12.578947368421053</v>
      </c>
      <c r="S19" s="12">
        <v>230.94736842105263</v>
      </c>
      <c r="T19" s="12">
        <v>22.894736842105264</v>
      </c>
      <c r="U19" s="12">
        <v>22.05263157894737</v>
      </c>
      <c r="V19" s="12">
        <v>18.684210526315791</v>
      </c>
      <c r="W19" s="12">
        <v>3.5789473684210527</v>
      </c>
      <c r="X19" s="12">
        <v>5.8421052631578947</v>
      </c>
      <c r="Y19" s="12">
        <v>11.157894736842104</v>
      </c>
      <c r="Z19" s="12">
        <v>18.736842105263158</v>
      </c>
      <c r="AA19" s="12">
        <v>488.89473684210526</v>
      </c>
      <c r="AB19" s="12">
        <v>484.94736842105266</v>
      </c>
      <c r="AC19" s="12">
        <v>305.57894736842104</v>
      </c>
      <c r="AD19" s="12">
        <v>215.68421052631578</v>
      </c>
      <c r="AE19" s="12">
        <v>38.05263157894737</v>
      </c>
      <c r="AF19" s="12">
        <v>31.842105263157894</v>
      </c>
      <c r="AG19" s="12">
        <v>18.526315789473685</v>
      </c>
      <c r="AH19" s="12">
        <v>23.315789473684209</v>
      </c>
      <c r="AI19" s="12">
        <v>45.789473684210527</v>
      </c>
      <c r="AJ19" s="12">
        <v>15.421052631578947</v>
      </c>
      <c r="AK19" s="12">
        <v>17.105263157894736</v>
      </c>
      <c r="AL19" s="12">
        <v>55.578947368421055</v>
      </c>
      <c r="AM19" s="12">
        <v>4.2105263157894735</v>
      </c>
      <c r="AN19" s="12">
        <v>22.105263157894736</v>
      </c>
      <c r="AO19" s="13">
        <f t="shared" si="0"/>
        <v>3906.6842105263167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36.842105263157897</v>
      </c>
      <c r="C20" s="12">
        <v>94.736842105263165</v>
      </c>
      <c r="D20" s="12">
        <v>41</v>
      </c>
      <c r="E20" s="12">
        <v>40.789473684210527</v>
      </c>
      <c r="F20" s="12">
        <v>331.21052631578948</v>
      </c>
      <c r="G20" s="12">
        <v>56.789473684210527</v>
      </c>
      <c r="H20" s="12">
        <v>101.36842105263158</v>
      </c>
      <c r="I20" s="12">
        <v>265.94736842105266</v>
      </c>
      <c r="J20" s="12">
        <v>352</v>
      </c>
      <c r="K20" s="12">
        <v>161.78947368421052</v>
      </c>
      <c r="L20" s="12">
        <v>167.10526315789474</v>
      </c>
      <c r="M20" s="12">
        <v>225.52631578947367</v>
      </c>
      <c r="N20" s="12">
        <v>136.78947368421052</v>
      </c>
      <c r="O20" s="12">
        <v>285.73684210526318</v>
      </c>
      <c r="P20" s="12">
        <v>417.89473684210526</v>
      </c>
      <c r="Q20" s="12">
        <v>206.31578947368422</v>
      </c>
      <c r="R20" s="12">
        <v>222.05263157894737</v>
      </c>
      <c r="S20" s="12">
        <v>28.05263157894737</v>
      </c>
      <c r="T20" s="12">
        <v>29.578947368421051</v>
      </c>
      <c r="U20" s="12">
        <v>25.421052631578949</v>
      </c>
      <c r="V20" s="12">
        <v>28.789473684210527</v>
      </c>
      <c r="W20" s="12">
        <v>10.368421052631579</v>
      </c>
      <c r="X20" s="12">
        <v>12.421052631578947</v>
      </c>
      <c r="Y20" s="12">
        <v>24.94736842105263</v>
      </c>
      <c r="Z20" s="12">
        <v>19.894736842105264</v>
      </c>
      <c r="AA20" s="12">
        <v>668.36842105263156</v>
      </c>
      <c r="AB20" s="12">
        <v>718.63157894736844</v>
      </c>
      <c r="AC20" s="12">
        <v>436.36842105263156</v>
      </c>
      <c r="AD20" s="12">
        <v>298.42105263157896</v>
      </c>
      <c r="AE20" s="12">
        <v>38.210526315789473</v>
      </c>
      <c r="AF20" s="12">
        <v>43.368421052631582</v>
      </c>
      <c r="AG20" s="12">
        <v>24.736842105263158</v>
      </c>
      <c r="AH20" s="12">
        <v>24.526315789473685</v>
      </c>
      <c r="AI20" s="12">
        <v>79.78947368421052</v>
      </c>
      <c r="AJ20" s="12">
        <v>20.789473684210527</v>
      </c>
      <c r="AK20" s="12">
        <v>24.842105263157894</v>
      </c>
      <c r="AL20" s="12">
        <v>90.684210526315795</v>
      </c>
      <c r="AM20" s="12">
        <v>7.9473684210526319</v>
      </c>
      <c r="AN20" s="12">
        <v>37.631578947368418</v>
      </c>
      <c r="AO20" s="13">
        <f t="shared" si="0"/>
        <v>5837.6842105263167</v>
      </c>
      <c r="AP20" s="14"/>
      <c r="AR20" s="18" t="s">
        <v>45</v>
      </c>
      <c r="AS20" s="15">
        <f>AS11</f>
        <v>6742.2342083600952</v>
      </c>
    </row>
    <row r="21" spans="1:51" x14ac:dyDescent="0.25">
      <c r="A21" s="1" t="s">
        <v>19</v>
      </c>
      <c r="B21" s="12">
        <v>40.093371135599803</v>
      </c>
      <c r="C21" s="12">
        <v>57.674111300703615</v>
      </c>
      <c r="D21" s="12">
        <v>30.635745238200716</v>
      </c>
      <c r="E21" s="12">
        <v>19.611518732030003</v>
      </c>
      <c r="F21" s="12">
        <v>125.21200421219156</v>
      </c>
      <c r="G21" s="12">
        <v>23.963187089728965</v>
      </c>
      <c r="H21" s="12">
        <v>111.51875444663214</v>
      </c>
      <c r="I21" s="12">
        <v>218.74386278033467</v>
      </c>
      <c r="J21" s="12">
        <v>335.13648578758961</v>
      </c>
      <c r="K21" s="12">
        <v>33.130701763281458</v>
      </c>
      <c r="L21" s="12">
        <v>49.957152746384118</v>
      </c>
      <c r="M21" s="12">
        <v>72.875939430265333</v>
      </c>
      <c r="N21" s="12">
        <v>30.171567280046158</v>
      </c>
      <c r="O21" s="12">
        <v>32.898612784204175</v>
      </c>
      <c r="P21" s="12">
        <v>35.103458085438319</v>
      </c>
      <c r="Q21" s="12">
        <v>13.229071807404853</v>
      </c>
      <c r="R21" s="12">
        <v>24.775498516499439</v>
      </c>
      <c r="S21" s="12">
        <v>28.662988916043851</v>
      </c>
      <c r="T21" s="12">
        <v>57.267955587318376</v>
      </c>
      <c r="U21" s="12">
        <v>174.64695675565181</v>
      </c>
      <c r="V21" s="12">
        <v>532.06398453466011</v>
      </c>
      <c r="W21" s="12">
        <v>128.75136114312005</v>
      </c>
      <c r="X21" s="12">
        <v>69.162515765028886</v>
      </c>
      <c r="Y21" s="12">
        <v>117.61109014741069</v>
      </c>
      <c r="Z21" s="12">
        <v>16.710406493564026</v>
      </c>
      <c r="AA21" s="12">
        <v>769.95518808887016</v>
      </c>
      <c r="AB21" s="12">
        <v>789.45066233136151</v>
      </c>
      <c r="AC21" s="12">
        <v>439.46048188282617</v>
      </c>
      <c r="AD21" s="12">
        <v>385.67386098166696</v>
      </c>
      <c r="AE21" s="12">
        <v>70.322960660415276</v>
      </c>
      <c r="AF21" s="12">
        <v>90.688768574446428</v>
      </c>
      <c r="AG21" s="12">
        <v>47.230107242226104</v>
      </c>
      <c r="AH21" s="12">
        <v>45.199328675299917</v>
      </c>
      <c r="AI21" s="12">
        <v>88.774034497058892</v>
      </c>
      <c r="AJ21" s="12">
        <v>58.312355993166129</v>
      </c>
      <c r="AK21" s="12">
        <v>3.3652901966205331</v>
      </c>
      <c r="AL21" s="12">
        <v>18.277007102335652</v>
      </c>
      <c r="AM21" s="12">
        <v>70.439005149953914</v>
      </c>
      <c r="AN21" s="12">
        <v>464.87422509178811</v>
      </c>
      <c r="AO21" s="13">
        <f t="shared" si="0"/>
        <v>5721.6315789473692</v>
      </c>
      <c r="AP21" s="14"/>
      <c r="AR21" s="17" t="s">
        <v>46</v>
      </c>
      <c r="AS21" s="15">
        <f>AS12+AT11</f>
        <v>27398.255522849991</v>
      </c>
      <c r="AT21" s="15">
        <f>AT12</f>
        <v>1725.4599569143593</v>
      </c>
    </row>
    <row r="22" spans="1:51" x14ac:dyDescent="0.25">
      <c r="A22" s="1" t="s">
        <v>20</v>
      </c>
      <c r="B22" s="12">
        <v>23.705118799163291</v>
      </c>
      <c r="C22" s="12">
        <v>33.563789701619051</v>
      </c>
      <c r="D22" s="12">
        <v>18.388082806827597</v>
      </c>
      <c r="E22" s="12">
        <v>17.280366975090995</v>
      </c>
      <c r="F22" s="12">
        <v>168.70512117348454</v>
      </c>
      <c r="G22" s="12">
        <v>22.375859801079365</v>
      </c>
      <c r="H22" s="12">
        <v>79.312453552340713</v>
      </c>
      <c r="I22" s="12">
        <v>288.1722736262771</v>
      </c>
      <c r="J22" s="12">
        <v>398.38999888406897</v>
      </c>
      <c r="K22" s="12">
        <v>29.631398498954113</v>
      </c>
      <c r="L22" s="12">
        <v>30.683728539103882</v>
      </c>
      <c r="M22" s="12">
        <v>77.706265596322638</v>
      </c>
      <c r="N22" s="12">
        <v>19.661956013324691</v>
      </c>
      <c r="O22" s="12">
        <v>18.111153848893444</v>
      </c>
      <c r="P22" s="12">
        <v>18.831169139522238</v>
      </c>
      <c r="Q22" s="12">
        <v>11.852559399581645</v>
      </c>
      <c r="R22" s="12">
        <v>21.212758177755934</v>
      </c>
      <c r="S22" s="12">
        <v>21.489687135690087</v>
      </c>
      <c r="T22" s="12">
        <v>181.83155377956325</v>
      </c>
      <c r="U22" s="12">
        <v>14.234148437815341</v>
      </c>
      <c r="V22" s="12">
        <v>131.707412393482</v>
      </c>
      <c r="W22" s="12">
        <v>67.626051527519564</v>
      </c>
      <c r="X22" s="12">
        <v>39.711612567757193</v>
      </c>
      <c r="Y22" s="12">
        <v>121.1841119919843</v>
      </c>
      <c r="Z22" s="12">
        <v>12.738732064970925</v>
      </c>
      <c r="AA22" s="12">
        <v>1379.050824720483</v>
      </c>
      <c r="AB22" s="12">
        <v>1361.9366151201523</v>
      </c>
      <c r="AC22" s="12">
        <v>512.31857217817856</v>
      </c>
      <c r="AD22" s="12">
        <v>455.38197842691721</v>
      </c>
      <c r="AE22" s="12">
        <v>53.004202548596425</v>
      </c>
      <c r="AF22" s="12">
        <v>58.985868039974072</v>
      </c>
      <c r="AG22" s="12">
        <v>50.899542468296879</v>
      </c>
      <c r="AH22" s="12">
        <v>37.44079511269716</v>
      </c>
      <c r="AI22" s="12">
        <v>100.08212539740202</v>
      </c>
      <c r="AJ22" s="12">
        <v>51.564171967338837</v>
      </c>
      <c r="AK22" s="12">
        <v>2.769289579341506</v>
      </c>
      <c r="AL22" s="12">
        <v>6.5355234072459529</v>
      </c>
      <c r="AM22" s="12">
        <v>38.548510944433758</v>
      </c>
      <c r="AN22" s="12">
        <v>162.05882618306492</v>
      </c>
      <c r="AO22" s="13">
        <f t="shared" si="0"/>
        <v>6138.684210526314</v>
      </c>
      <c r="AP22" s="14"/>
      <c r="AR22" s="17" t="s">
        <v>47</v>
      </c>
      <c r="AS22" s="15">
        <f>AS13+AU11</f>
        <v>68995.20530223925</v>
      </c>
      <c r="AT22" s="15">
        <f>AT13+AU12</f>
        <v>6578.8961428444136</v>
      </c>
      <c r="AU22" s="15">
        <f>AU13</f>
        <v>11107.138380427044</v>
      </c>
    </row>
    <row r="23" spans="1:51" x14ac:dyDescent="0.25">
      <c r="A23" s="1" t="s">
        <v>21</v>
      </c>
      <c r="B23" s="12">
        <v>25.368421052631579</v>
      </c>
      <c r="C23" s="12">
        <v>43.89473684210526</v>
      </c>
      <c r="D23" s="12">
        <v>21.105263157894736</v>
      </c>
      <c r="E23" s="12">
        <v>24.842105263157894</v>
      </c>
      <c r="F23" s="12">
        <v>145.78947368421052</v>
      </c>
      <c r="G23" s="12">
        <v>23.368421052631579</v>
      </c>
      <c r="H23" s="12">
        <v>96.10526315789474</v>
      </c>
      <c r="I23" s="12">
        <v>198.15789473684211</v>
      </c>
      <c r="J23" s="12">
        <v>302.31578947368422</v>
      </c>
      <c r="K23" s="12">
        <v>21.789473684210527</v>
      </c>
      <c r="L23" s="12">
        <v>43.315789473684212</v>
      </c>
      <c r="M23" s="12">
        <v>74.526315789473685</v>
      </c>
      <c r="N23" s="12">
        <v>25.421052631578949</v>
      </c>
      <c r="O23" s="12">
        <v>18.263157894736842</v>
      </c>
      <c r="P23" s="12">
        <v>23.631578947368421</v>
      </c>
      <c r="Q23" s="12">
        <v>16.105263157894736</v>
      </c>
      <c r="R23" s="12">
        <v>19.473684210526315</v>
      </c>
      <c r="S23" s="12">
        <v>28.263157894736842</v>
      </c>
      <c r="T23" s="12">
        <v>629.42105263157896</v>
      </c>
      <c r="U23" s="12">
        <v>157.26315789473685</v>
      </c>
      <c r="V23" s="12">
        <v>13.105263157894736</v>
      </c>
      <c r="W23" s="12">
        <v>73.368421052631575</v>
      </c>
      <c r="X23" s="12">
        <v>52.789473684210527</v>
      </c>
      <c r="Y23" s="12">
        <v>153.10526315789474</v>
      </c>
      <c r="Z23" s="12">
        <v>18</v>
      </c>
      <c r="AA23" s="12">
        <v>1038.8947368421052</v>
      </c>
      <c r="AB23" s="12">
        <v>1058.9473684210527</v>
      </c>
      <c r="AC23" s="12">
        <v>473.68421052631578</v>
      </c>
      <c r="AD23" s="12">
        <v>348.94736842105266</v>
      </c>
      <c r="AE23" s="12">
        <v>52.526315789473685</v>
      </c>
      <c r="AF23" s="12">
        <v>67.473684210526315</v>
      </c>
      <c r="AG23" s="12">
        <v>45.473684210526315</v>
      </c>
      <c r="AH23" s="12">
        <v>34.05263157894737</v>
      </c>
      <c r="AI23" s="12">
        <v>71.10526315789474</v>
      </c>
      <c r="AJ23" s="12">
        <v>64.473684210526315</v>
      </c>
      <c r="AK23" s="12">
        <v>3.4736842105263159</v>
      </c>
      <c r="AL23" s="12">
        <v>7.2631578947368425</v>
      </c>
      <c r="AM23" s="12">
        <v>76.421052631578945</v>
      </c>
      <c r="AN23" s="12">
        <v>227.78947368421052</v>
      </c>
      <c r="AO23" s="13">
        <f t="shared" si="0"/>
        <v>5819.315789473686</v>
      </c>
      <c r="AP23" s="14"/>
      <c r="AR23" s="17" t="s">
        <v>48</v>
      </c>
      <c r="AS23" s="15">
        <f>AS14+AV11</f>
        <v>24958.84914422769</v>
      </c>
      <c r="AT23" s="15">
        <f>AT14+AV12</f>
        <v>12141.122720483054</v>
      </c>
      <c r="AU23" s="15">
        <f>AU14+AV13</f>
        <v>5909.93553845516</v>
      </c>
      <c r="AV23" s="15">
        <f>AV14</f>
        <v>8003.8219587263884</v>
      </c>
    </row>
    <row r="24" spans="1:51" x14ac:dyDescent="0.25">
      <c r="A24" s="1" t="s">
        <v>22</v>
      </c>
      <c r="B24" s="12">
        <v>13.052631578947368</v>
      </c>
      <c r="C24" s="12">
        <v>12.421052631578947</v>
      </c>
      <c r="D24" s="12">
        <v>7.5789473684210522</v>
      </c>
      <c r="E24" s="12">
        <v>5.4210526315789478</v>
      </c>
      <c r="F24" s="12">
        <v>69.473684210526315</v>
      </c>
      <c r="G24" s="12">
        <v>6.4736842105263159</v>
      </c>
      <c r="H24" s="12">
        <v>29.894736842105264</v>
      </c>
      <c r="I24" s="12">
        <v>108.26315789473684</v>
      </c>
      <c r="J24" s="12">
        <v>172.26315789473685</v>
      </c>
      <c r="K24" s="12">
        <v>6.3157894736842106</v>
      </c>
      <c r="L24" s="12">
        <v>27</v>
      </c>
      <c r="M24" s="12">
        <v>41.263157894736842</v>
      </c>
      <c r="N24" s="12">
        <v>4.8947368421052628</v>
      </c>
      <c r="O24" s="12">
        <v>5.4210526315789478</v>
      </c>
      <c r="P24" s="12">
        <v>7.3684210526315788</v>
      </c>
      <c r="Q24" s="12">
        <v>4.8947368421052628</v>
      </c>
      <c r="R24" s="12">
        <v>5.1052631578947372</v>
      </c>
      <c r="S24" s="12">
        <v>9.2631578947368425</v>
      </c>
      <c r="T24" s="12">
        <v>149.63157894736841</v>
      </c>
      <c r="U24" s="12">
        <v>81.10526315789474</v>
      </c>
      <c r="V24" s="12">
        <v>90.89473684210526</v>
      </c>
      <c r="W24" s="12">
        <v>6.6842105263157894</v>
      </c>
      <c r="X24" s="12">
        <v>16.842105263157894</v>
      </c>
      <c r="Y24" s="12">
        <v>64.15789473684211</v>
      </c>
      <c r="Z24" s="12">
        <v>3.3157894736842106</v>
      </c>
      <c r="AA24" s="12">
        <v>728.36842105263156</v>
      </c>
      <c r="AB24" s="12">
        <v>691</v>
      </c>
      <c r="AC24" s="12">
        <v>254.94736842105263</v>
      </c>
      <c r="AD24" s="12">
        <v>198.47368421052633</v>
      </c>
      <c r="AE24" s="12">
        <v>23</v>
      </c>
      <c r="AF24" s="12">
        <v>25.578947368421051</v>
      </c>
      <c r="AG24" s="12">
        <v>21.05263157894737</v>
      </c>
      <c r="AH24" s="12">
        <v>9.7368421052631575</v>
      </c>
      <c r="AI24" s="12">
        <v>33.10526315789474</v>
      </c>
      <c r="AJ24" s="12">
        <v>16.94736842105263</v>
      </c>
      <c r="AK24" s="12">
        <v>1.631578947368421</v>
      </c>
      <c r="AL24" s="12">
        <v>2.736842105263158</v>
      </c>
      <c r="AM24" s="12">
        <v>16.842105263157894</v>
      </c>
      <c r="AN24" s="12">
        <v>37.526315789473685</v>
      </c>
      <c r="AO24" s="13">
        <f t="shared" si="0"/>
        <v>3009.9473684210529</v>
      </c>
      <c r="AP24" s="14"/>
      <c r="AR24" s="17" t="s">
        <v>49</v>
      </c>
      <c r="AS24" s="15">
        <f>AS15+AW11</f>
        <v>36914.761576629724</v>
      </c>
      <c r="AT24" s="15">
        <f>AT15+AW12</f>
        <v>8089.260779846094</v>
      </c>
      <c r="AU24" s="15">
        <f>AU15+AW13</f>
        <v>4415.1271007657433</v>
      </c>
      <c r="AV24" s="15">
        <f>AV15+AW14</f>
        <v>3064.8842742498064</v>
      </c>
      <c r="AW24" s="15">
        <f>AW15</f>
        <v>6473.2966934476153</v>
      </c>
    </row>
    <row r="25" spans="1:51" x14ac:dyDescent="0.25">
      <c r="A25" s="1" t="s">
        <v>23</v>
      </c>
      <c r="B25" s="12">
        <v>12.789473684210526</v>
      </c>
      <c r="C25" s="12">
        <v>14.842105263157896</v>
      </c>
      <c r="D25" s="12">
        <v>10.631578947368421</v>
      </c>
      <c r="E25" s="12">
        <v>13.263157894736842</v>
      </c>
      <c r="F25" s="12">
        <v>60.315789473684212</v>
      </c>
      <c r="G25" s="12">
        <v>12</v>
      </c>
      <c r="H25" s="12">
        <v>32.89473684210526</v>
      </c>
      <c r="I25" s="12">
        <v>86.78947368421052</v>
      </c>
      <c r="J25" s="12">
        <v>154.26315789473685</v>
      </c>
      <c r="K25" s="12">
        <v>10.947368421052632</v>
      </c>
      <c r="L25" s="12">
        <v>35.315789473684212</v>
      </c>
      <c r="M25" s="12">
        <v>40.263157894736842</v>
      </c>
      <c r="N25" s="12">
        <v>7.3684210526315788</v>
      </c>
      <c r="O25" s="12">
        <v>2.5789473684210527</v>
      </c>
      <c r="P25" s="12">
        <v>7.2105263157894735</v>
      </c>
      <c r="Q25" s="12">
        <v>4.6315789473684212</v>
      </c>
      <c r="R25" s="12">
        <v>5.2105263157894735</v>
      </c>
      <c r="S25" s="12">
        <v>11.947368421052632</v>
      </c>
      <c r="T25" s="12">
        <v>74.631578947368425</v>
      </c>
      <c r="U25" s="12">
        <v>49.631578947368418</v>
      </c>
      <c r="V25" s="12">
        <v>51.631578947368418</v>
      </c>
      <c r="W25" s="12">
        <v>19.473684210526315</v>
      </c>
      <c r="X25" s="12">
        <v>6.2105263157894735</v>
      </c>
      <c r="Y25" s="12">
        <v>68.84210526315789</v>
      </c>
      <c r="Z25" s="12">
        <v>6.4736842105263159</v>
      </c>
      <c r="AA25" s="12">
        <v>666.47368421052636</v>
      </c>
      <c r="AB25" s="12">
        <v>641</v>
      </c>
      <c r="AC25" s="12">
        <v>234.57894736842104</v>
      </c>
      <c r="AD25" s="12">
        <v>180.36842105263159</v>
      </c>
      <c r="AE25" s="12">
        <v>24</v>
      </c>
      <c r="AF25" s="12">
        <v>28.842105263157894</v>
      </c>
      <c r="AG25" s="12">
        <v>20.105263157894736</v>
      </c>
      <c r="AH25" s="12">
        <v>15.157894736842104</v>
      </c>
      <c r="AI25" s="12">
        <v>28.526315789473685</v>
      </c>
      <c r="AJ25" s="12">
        <v>17.578947368421051</v>
      </c>
      <c r="AK25" s="12">
        <v>1.631578947368421</v>
      </c>
      <c r="AL25" s="12">
        <v>3.2105263157894739</v>
      </c>
      <c r="AM25" s="12">
        <v>12.157894736842104</v>
      </c>
      <c r="AN25" s="12">
        <v>17</v>
      </c>
      <c r="AO25" s="13">
        <f t="shared" si="0"/>
        <v>2690.7894736842113</v>
      </c>
      <c r="AP25" s="14"/>
      <c r="AR25" s="17" t="s">
        <v>50</v>
      </c>
      <c r="AS25" s="15">
        <f>AS16+AX11</f>
        <v>39048.361950771156</v>
      </c>
      <c r="AT25" s="15">
        <f>AT16+AX12</f>
        <v>14200.955078293351</v>
      </c>
      <c r="AU25" s="15">
        <f>AU16+AX13</f>
        <v>6207.9113914205254</v>
      </c>
      <c r="AV25" s="15">
        <f>AV16+AX14</f>
        <v>8754.5601498542455</v>
      </c>
      <c r="AW25" s="15">
        <f>AW16+AX15</f>
        <v>3210.3895737873172</v>
      </c>
      <c r="AX25" s="15">
        <f>AX16</f>
        <v>13884.519923828022</v>
      </c>
      <c r="AY25" s="14">
        <f>SUM(AS20:AX25)</f>
        <v>317824.94736842101</v>
      </c>
    </row>
    <row r="26" spans="1:51" x14ac:dyDescent="0.25">
      <c r="A26" s="1" t="s">
        <v>24</v>
      </c>
      <c r="B26" s="12">
        <v>37.631578947368418</v>
      </c>
      <c r="C26" s="12">
        <v>34.526315789473685</v>
      </c>
      <c r="D26" s="12">
        <v>44.10526315789474</v>
      </c>
      <c r="E26" s="12">
        <v>62.263157894736842</v>
      </c>
      <c r="F26" s="12">
        <v>41.578947368421055</v>
      </c>
      <c r="G26" s="12">
        <v>9.8947368421052637</v>
      </c>
      <c r="H26" s="12">
        <v>32.89473684210526</v>
      </c>
      <c r="I26" s="12">
        <v>70.94736842105263</v>
      </c>
      <c r="J26" s="12">
        <v>196.94736842105263</v>
      </c>
      <c r="K26" s="12">
        <v>31.526315789473685</v>
      </c>
      <c r="L26" s="12">
        <v>73.15789473684211</v>
      </c>
      <c r="M26" s="12">
        <v>98.78947368421052</v>
      </c>
      <c r="N26" s="12">
        <v>23.526315789473685</v>
      </c>
      <c r="O26" s="12">
        <v>21.842105263157894</v>
      </c>
      <c r="P26" s="12">
        <v>11.684210526315789</v>
      </c>
      <c r="Q26" s="12">
        <v>4</v>
      </c>
      <c r="R26" s="12">
        <v>7</v>
      </c>
      <c r="S26" s="12">
        <v>14.789473684210526</v>
      </c>
      <c r="T26" s="12">
        <v>147.73684210526315</v>
      </c>
      <c r="U26" s="12">
        <v>59.210526315789473</v>
      </c>
      <c r="V26" s="12">
        <v>80.94736842105263</v>
      </c>
      <c r="W26" s="12">
        <v>33.578947368421055</v>
      </c>
      <c r="X26" s="12">
        <v>40.05263157894737</v>
      </c>
      <c r="Y26" s="12">
        <v>6.1052631578947372</v>
      </c>
      <c r="Z26" s="12">
        <v>23.315789473684209</v>
      </c>
      <c r="AA26" s="12">
        <v>960.36842105263156</v>
      </c>
      <c r="AB26" s="12">
        <v>1036.1578947368421</v>
      </c>
      <c r="AC26" s="12">
        <v>540</v>
      </c>
      <c r="AD26" s="12">
        <v>515.31578947368416</v>
      </c>
      <c r="AE26" s="12">
        <v>64.21052631578948</v>
      </c>
      <c r="AF26" s="12">
        <v>48.05263157894737</v>
      </c>
      <c r="AG26" s="12">
        <v>26.210526315789473</v>
      </c>
      <c r="AH26" s="12">
        <v>35</v>
      </c>
      <c r="AI26" s="12">
        <v>69.89473684210526</v>
      </c>
      <c r="AJ26" s="12">
        <v>27.368421052631579</v>
      </c>
      <c r="AK26" s="12">
        <v>4.9473684210526319</v>
      </c>
      <c r="AL26" s="12">
        <v>9.2105263157894743</v>
      </c>
      <c r="AM26" s="12">
        <v>25.473684210526315</v>
      </c>
      <c r="AN26" s="12">
        <v>42</v>
      </c>
      <c r="AO26" s="13">
        <f t="shared" si="0"/>
        <v>4612.2631578947357</v>
      </c>
      <c r="AP26" s="14"/>
      <c r="AS26" s="15"/>
    </row>
    <row r="27" spans="1:51" x14ac:dyDescent="0.25">
      <c r="A27" s="1" t="s">
        <v>25</v>
      </c>
      <c r="B27" s="12">
        <v>45.421052631578945</v>
      </c>
      <c r="C27" s="12">
        <v>54.421052631578945</v>
      </c>
      <c r="D27" s="12">
        <v>6.7894736842105265</v>
      </c>
      <c r="E27" s="12">
        <v>17.789473684210527</v>
      </c>
      <c r="F27" s="12">
        <v>80.736842105263165</v>
      </c>
      <c r="G27" s="12">
        <v>39.631578947368418</v>
      </c>
      <c r="H27" s="12">
        <v>64.89473684210526</v>
      </c>
      <c r="I27" s="12">
        <v>44.631578947368418</v>
      </c>
      <c r="J27" s="12">
        <v>79.473684210526315</v>
      </c>
      <c r="K27" s="12">
        <v>21.578947368421051</v>
      </c>
      <c r="L27" s="12">
        <v>122.15789473684211</v>
      </c>
      <c r="M27" s="12">
        <v>106.10526315789474</v>
      </c>
      <c r="N27" s="12">
        <v>32.368421052631582</v>
      </c>
      <c r="O27" s="12">
        <v>41.89473684210526</v>
      </c>
      <c r="P27" s="12">
        <v>34.736842105263158</v>
      </c>
      <c r="Q27" s="12">
        <v>22.05263157894737</v>
      </c>
      <c r="R27" s="12">
        <v>18.684210526315791</v>
      </c>
      <c r="S27" s="12">
        <v>20.631578947368421</v>
      </c>
      <c r="T27" s="12">
        <v>13.842105263157896</v>
      </c>
      <c r="U27" s="12">
        <v>12.894736842105264</v>
      </c>
      <c r="V27" s="12">
        <v>14.157894736842104</v>
      </c>
      <c r="W27" s="12">
        <v>3.5789473684210527</v>
      </c>
      <c r="X27" s="12">
        <v>6.3157894736842106</v>
      </c>
      <c r="Y27" s="12">
        <v>15.368421052631579</v>
      </c>
      <c r="Z27" s="12">
        <v>4.3157894736842106</v>
      </c>
      <c r="AA27" s="12">
        <v>1207.6842105263158</v>
      </c>
      <c r="AB27" s="12">
        <v>1205.8421052631579</v>
      </c>
      <c r="AC27" s="12">
        <v>583.21052631578948</v>
      </c>
      <c r="AD27" s="12">
        <v>406.10526315789474</v>
      </c>
      <c r="AE27" s="12">
        <v>101.10526315789474</v>
      </c>
      <c r="AF27" s="12">
        <v>106.26315789473684</v>
      </c>
      <c r="AG27" s="12">
        <v>29.05263157894737</v>
      </c>
      <c r="AH27" s="12">
        <v>48.526315789473685</v>
      </c>
      <c r="AI27" s="12">
        <v>44.421052631578945</v>
      </c>
      <c r="AJ27" s="12">
        <v>26.263157894736842</v>
      </c>
      <c r="AK27" s="12">
        <v>5.5789473684210522</v>
      </c>
      <c r="AL27" s="12">
        <v>26.842105263157894</v>
      </c>
      <c r="AM27" s="12">
        <v>4.5263157894736841</v>
      </c>
      <c r="AN27" s="12">
        <v>29.684210526315791</v>
      </c>
      <c r="AO27" s="13">
        <f t="shared" si="0"/>
        <v>4749.5789473684199</v>
      </c>
      <c r="AP27" s="14"/>
      <c r="AS27" s="15"/>
    </row>
    <row r="28" spans="1:51" x14ac:dyDescent="0.25">
      <c r="A28" s="1" t="s">
        <v>26</v>
      </c>
      <c r="B28" s="12">
        <v>330.05263157894734</v>
      </c>
      <c r="C28" s="12">
        <v>934.73684210526312</v>
      </c>
      <c r="D28" s="12">
        <v>516.36842105263156</v>
      </c>
      <c r="E28" s="12">
        <v>553.78947368421052</v>
      </c>
      <c r="F28" s="12">
        <v>806.26315789473688</v>
      </c>
      <c r="G28" s="12">
        <v>510.84210526315792</v>
      </c>
      <c r="H28" s="12">
        <v>738.73684210526312</v>
      </c>
      <c r="I28" s="12">
        <v>866</v>
      </c>
      <c r="J28" s="12">
        <v>1192.9473684210527</v>
      </c>
      <c r="K28" s="12">
        <v>505.89473684210526</v>
      </c>
      <c r="L28" s="12">
        <v>871.21052631578948</v>
      </c>
      <c r="M28" s="12">
        <v>707.73684210526312</v>
      </c>
      <c r="N28" s="12">
        <v>723.0526315789474</v>
      </c>
      <c r="O28" s="12">
        <v>709.15789473684208</v>
      </c>
      <c r="P28" s="12">
        <v>442.31578947368422</v>
      </c>
      <c r="Q28" s="12">
        <v>329.4736842105263</v>
      </c>
      <c r="R28" s="12">
        <v>538.0526315789474</v>
      </c>
      <c r="S28" s="12">
        <v>725.68421052631584</v>
      </c>
      <c r="T28" s="12">
        <v>865.52631578947364</v>
      </c>
      <c r="U28" s="12">
        <v>1634.1052631578948</v>
      </c>
      <c r="V28" s="12">
        <v>1168.3157894736842</v>
      </c>
      <c r="W28" s="12">
        <v>746.10526315789468</v>
      </c>
      <c r="X28" s="12">
        <v>659.84210526315792</v>
      </c>
      <c r="Y28" s="12">
        <v>874.47368421052636</v>
      </c>
      <c r="Z28" s="12">
        <v>1217.6315789473683</v>
      </c>
      <c r="AA28" s="12">
        <v>346.84210526315792</v>
      </c>
      <c r="AB28" s="12">
        <v>297.73684210526318</v>
      </c>
      <c r="AC28" s="12">
        <v>573.57894736842104</v>
      </c>
      <c r="AD28" s="12">
        <v>472.84210526315792</v>
      </c>
      <c r="AE28" s="12">
        <v>803</v>
      </c>
      <c r="AF28" s="12">
        <v>1407.578947368421</v>
      </c>
      <c r="AG28" s="12">
        <v>1135.6842105263158</v>
      </c>
      <c r="AH28" s="12">
        <v>1564.4736842105262</v>
      </c>
      <c r="AI28" s="12">
        <v>1135</v>
      </c>
      <c r="AJ28" s="12">
        <v>1320.9473684210527</v>
      </c>
      <c r="AK28" s="12">
        <v>438.36842105263156</v>
      </c>
      <c r="AL28" s="12">
        <v>1242.421052631579</v>
      </c>
      <c r="AM28" s="12">
        <v>397.57894736842104</v>
      </c>
      <c r="AN28" s="12">
        <v>666.9473684210526</v>
      </c>
      <c r="AO28" s="13">
        <f t="shared" si="0"/>
        <v>30971.315789473676</v>
      </c>
      <c r="AP28" s="14"/>
      <c r="AS28" s="15"/>
    </row>
    <row r="29" spans="1:51" x14ac:dyDescent="0.25">
      <c r="A29" s="1" t="s">
        <v>27</v>
      </c>
      <c r="B29" s="12">
        <v>564.08058133846293</v>
      </c>
      <c r="C29" s="12">
        <v>1081.7498042161103</v>
      </c>
      <c r="D29" s="12">
        <v>562.96924892377979</v>
      </c>
      <c r="E29" s="12">
        <v>571.17194055596497</v>
      </c>
      <c r="F29" s="12">
        <v>570.00768755010643</v>
      </c>
      <c r="G29" s="12">
        <v>509.57237242781304</v>
      </c>
      <c r="H29" s="12">
        <v>714.42798086774076</v>
      </c>
      <c r="I29" s="12">
        <v>612.45000167276771</v>
      </c>
      <c r="J29" s="12">
        <v>801.58819453360513</v>
      </c>
      <c r="K29" s="12">
        <v>444.32128350855936</v>
      </c>
      <c r="L29" s="12">
        <v>880.0694312467059</v>
      </c>
      <c r="M29" s="12">
        <v>524.39013795692165</v>
      </c>
      <c r="N29" s="12">
        <v>674.47293453032273</v>
      </c>
      <c r="O29" s="12">
        <v>700.82738893566602</v>
      </c>
      <c r="P29" s="12">
        <v>357.63735516327347</v>
      </c>
      <c r="Q29" s="12">
        <v>310.11466428777493</v>
      </c>
      <c r="R29" s="12">
        <v>447.54943957025807</v>
      </c>
      <c r="S29" s="12">
        <v>680.29419955961544</v>
      </c>
      <c r="T29" s="12">
        <v>794.12639117787546</v>
      </c>
      <c r="U29" s="12">
        <v>1299.8355604498852</v>
      </c>
      <c r="V29" s="12">
        <v>929.12681926629079</v>
      </c>
      <c r="W29" s="12">
        <v>566.14448439430305</v>
      </c>
      <c r="X29" s="12">
        <v>529.73511766563593</v>
      </c>
      <c r="Y29" s="12">
        <v>735.70205852024685</v>
      </c>
      <c r="Z29" s="12">
        <v>1079.4212982043932</v>
      </c>
      <c r="AA29" s="12">
        <v>537.03815924783942</v>
      </c>
      <c r="AB29" s="12">
        <v>349.32882234873756</v>
      </c>
      <c r="AC29" s="12">
        <v>440.40515976158065</v>
      </c>
      <c r="AD29" s="12">
        <v>915.52622733421595</v>
      </c>
      <c r="AE29" s="12">
        <v>1099.7957258069177</v>
      </c>
      <c r="AF29" s="12">
        <v>1985.6335014917411</v>
      </c>
      <c r="AG29" s="12">
        <v>1607.6217187259429</v>
      </c>
      <c r="AH29" s="12">
        <v>2543.9457383920867</v>
      </c>
      <c r="AI29" s="12">
        <v>1492.6252741018243</v>
      </c>
      <c r="AJ29" s="12">
        <v>1496.4884772576277</v>
      </c>
      <c r="AK29" s="12">
        <v>375.25991202467776</v>
      </c>
      <c r="AL29" s="12">
        <v>1019.3564272203276</v>
      </c>
      <c r="AM29" s="12">
        <v>367.58642630424646</v>
      </c>
      <c r="AN29" s="12">
        <v>630.65468503710122</v>
      </c>
      <c r="AO29" s="13">
        <f t="shared" si="0"/>
        <v>31803.052631578947</v>
      </c>
      <c r="AP29" s="14"/>
      <c r="AS29" s="15"/>
    </row>
    <row r="30" spans="1:51" x14ac:dyDescent="0.25">
      <c r="A30" s="1" t="s">
        <v>28</v>
      </c>
      <c r="B30" s="12">
        <v>317.51555306706484</v>
      </c>
      <c r="C30" s="12">
        <v>693.9599664053751</v>
      </c>
      <c r="D30" s="12">
        <v>319.97402637800172</v>
      </c>
      <c r="E30" s="12">
        <v>319.00553689187507</v>
      </c>
      <c r="F30" s="12">
        <v>799.45082120194104</v>
      </c>
      <c r="G30" s="12">
        <v>342.17478536767447</v>
      </c>
      <c r="H30" s="12">
        <v>607.24290780141848</v>
      </c>
      <c r="I30" s="12">
        <v>585.63814234166978</v>
      </c>
      <c r="J30" s="12">
        <v>923.11947866119192</v>
      </c>
      <c r="K30" s="12">
        <v>434.03228816722657</v>
      </c>
      <c r="L30" s="12">
        <v>754.97480403135489</v>
      </c>
      <c r="M30" s="12">
        <v>553.45449172576832</v>
      </c>
      <c r="N30" s="12">
        <v>417.04647256438972</v>
      </c>
      <c r="O30" s="12">
        <v>389.55627099664054</v>
      </c>
      <c r="P30" s="12">
        <v>288.68436605698645</v>
      </c>
      <c r="Q30" s="12">
        <v>223.72107129525943</v>
      </c>
      <c r="R30" s="12">
        <v>291.21733855916386</v>
      </c>
      <c r="S30" s="12">
        <v>431.94631081249219</v>
      </c>
      <c r="T30" s="12">
        <v>448.93212641532904</v>
      </c>
      <c r="U30" s="12">
        <v>557.03045290531293</v>
      </c>
      <c r="V30" s="12">
        <v>480.96677864874954</v>
      </c>
      <c r="W30" s="12">
        <v>245.25133756376758</v>
      </c>
      <c r="X30" s="12">
        <v>234.1509580689312</v>
      </c>
      <c r="Y30" s="12">
        <v>461.52248973497569</v>
      </c>
      <c r="Z30" s="12">
        <v>621.54675251959691</v>
      </c>
      <c r="AA30" s="12">
        <v>702.67637178051507</v>
      </c>
      <c r="AB30" s="12">
        <v>380.09487370909545</v>
      </c>
      <c r="AC30" s="12">
        <v>160.99275227074779</v>
      </c>
      <c r="AD30" s="12">
        <v>378.4558915018041</v>
      </c>
      <c r="AE30" s="12">
        <v>1546.603210153042</v>
      </c>
      <c r="AF30" s="12">
        <v>2231.9212703745179</v>
      </c>
      <c r="AG30" s="12">
        <v>1427.1065074032599</v>
      </c>
      <c r="AH30" s="12">
        <v>2994.4204927211645</v>
      </c>
      <c r="AI30" s="12">
        <v>1210.3883600846086</v>
      </c>
      <c r="AJ30" s="12">
        <v>999.0341545352743</v>
      </c>
      <c r="AK30" s="12">
        <v>203.45729127783997</v>
      </c>
      <c r="AL30" s="12">
        <v>648.29196217494086</v>
      </c>
      <c r="AM30" s="12">
        <v>192.72940773920618</v>
      </c>
      <c r="AN30" s="12">
        <v>392.23824188129896</v>
      </c>
      <c r="AO30" s="13">
        <f t="shared" si="0"/>
        <v>25210.526315789477</v>
      </c>
      <c r="AP30" s="14"/>
      <c r="AS30" s="15"/>
    </row>
    <row r="31" spans="1:51" x14ac:dyDescent="0.25">
      <c r="A31" s="1" t="s">
        <v>29</v>
      </c>
      <c r="B31" s="12">
        <v>213.90659974502276</v>
      </c>
      <c r="C31" s="12">
        <v>525.98732057216523</v>
      </c>
      <c r="D31" s="12">
        <v>260.39807699153198</v>
      </c>
      <c r="E31" s="12">
        <v>309.63781890285952</v>
      </c>
      <c r="F31" s="12">
        <v>599.57974104118796</v>
      </c>
      <c r="G31" s="12">
        <v>341.47188460367124</v>
      </c>
      <c r="H31" s="12">
        <v>549.42391090825436</v>
      </c>
      <c r="I31" s="12">
        <v>481.48070113913582</v>
      </c>
      <c r="J31" s="12">
        <v>612.17595408827174</v>
      </c>
      <c r="K31" s="12">
        <v>361.09144068306836</v>
      </c>
      <c r="L31" s="12">
        <v>516.52107561556886</v>
      </c>
      <c r="M31" s="12">
        <v>373.68765373015219</v>
      </c>
      <c r="N31" s="12">
        <v>333.22709060921636</v>
      </c>
      <c r="O31" s="12">
        <v>292.23214269234376</v>
      </c>
      <c r="P31" s="12">
        <v>202.07379354927738</v>
      </c>
      <c r="Q31" s="12">
        <v>172.37726703221318</v>
      </c>
      <c r="R31" s="12">
        <v>189.55392118732743</v>
      </c>
      <c r="S31" s="12">
        <v>298.56841955845255</v>
      </c>
      <c r="T31" s="12">
        <v>415.14064575782788</v>
      </c>
      <c r="U31" s="12">
        <v>436.9740817061064</v>
      </c>
      <c r="V31" s="12">
        <v>299.94255189086164</v>
      </c>
      <c r="W31" s="12">
        <v>167.79682592418274</v>
      </c>
      <c r="X31" s="12">
        <v>149.93310560286392</v>
      </c>
      <c r="Y31" s="12">
        <v>406.36146696743612</v>
      </c>
      <c r="Z31" s="12">
        <v>452.31855941800853</v>
      </c>
      <c r="AA31" s="12">
        <v>365.44285973569731</v>
      </c>
      <c r="AB31" s="12">
        <v>383.15389868674845</v>
      </c>
      <c r="AC31" s="12">
        <v>326.73813237283991</v>
      </c>
      <c r="AD31" s="12">
        <v>111.38105961027415</v>
      </c>
      <c r="AE31" s="12">
        <v>974.64152710374924</v>
      </c>
      <c r="AF31" s="12">
        <v>1534.1424084496707</v>
      </c>
      <c r="AG31" s="12">
        <v>903.87371198467849</v>
      </c>
      <c r="AH31" s="12">
        <v>2198.1536877438202</v>
      </c>
      <c r="AI31" s="12">
        <v>765.69707189242627</v>
      </c>
      <c r="AJ31" s="12">
        <v>775.39233890442404</v>
      </c>
      <c r="AK31" s="12">
        <v>152.07064478661147</v>
      </c>
      <c r="AL31" s="12">
        <v>356.74002163043946</v>
      </c>
      <c r="AM31" s="12">
        <v>138.48200283278774</v>
      </c>
      <c r="AN31" s="12">
        <v>337.80753171724683</v>
      </c>
      <c r="AO31" s="13">
        <f t="shared" si="0"/>
        <v>18285.578947368427</v>
      </c>
      <c r="AP31" s="14"/>
      <c r="AS31" s="15"/>
    </row>
    <row r="32" spans="1:51" x14ac:dyDescent="0.25">
      <c r="A32" s="1">
        <v>16</v>
      </c>
      <c r="B32" s="12">
        <v>104.7492575257394</v>
      </c>
      <c r="C32" s="12">
        <v>110.31503897039062</v>
      </c>
      <c r="D32" s="12">
        <v>55.782888186841511</v>
      </c>
      <c r="E32" s="12">
        <v>96.807075014832577</v>
      </c>
      <c r="F32" s="12">
        <v>217.37816069222097</v>
      </c>
      <c r="G32" s="12">
        <v>115.88082041504185</v>
      </c>
      <c r="H32" s="12">
        <v>204.49556543830914</v>
      </c>
      <c r="I32" s="12">
        <v>157.90559716566685</v>
      </c>
      <c r="J32" s="12">
        <v>211.37462115641739</v>
      </c>
      <c r="K32" s="12">
        <v>92.49203097347376</v>
      </c>
      <c r="L32" s="12">
        <v>177.60471126752233</v>
      </c>
      <c r="M32" s="12">
        <v>134.51680772409878</v>
      </c>
      <c r="N32" s="12">
        <v>58.221826123261714</v>
      </c>
      <c r="O32" s="12">
        <v>61.223595891163498</v>
      </c>
      <c r="P32" s="12">
        <v>63.850144438077564</v>
      </c>
      <c r="Q32" s="12">
        <v>44.213567206386713</v>
      </c>
      <c r="R32" s="12">
        <v>34.02005736955357</v>
      </c>
      <c r="S32" s="12">
        <v>45.0890833886914</v>
      </c>
      <c r="T32" s="12">
        <v>67.915040998777897</v>
      </c>
      <c r="U32" s="12">
        <v>60.097932228200335</v>
      </c>
      <c r="V32" s="12">
        <v>54.469613913384485</v>
      </c>
      <c r="W32" s="12">
        <v>24.201768753708144</v>
      </c>
      <c r="X32" s="12">
        <v>25.577579897329798</v>
      </c>
      <c r="Y32" s="12">
        <v>102.31031958931919</v>
      </c>
      <c r="Z32" s="12">
        <v>121.00884376854073</v>
      </c>
      <c r="AA32" s="12">
        <v>872.07665444563327</v>
      </c>
      <c r="AB32" s="12">
        <v>1230.9757523203905</v>
      </c>
      <c r="AC32" s="12">
        <v>1747.5928367503209</v>
      </c>
      <c r="AD32" s="12">
        <v>975.95039578906801</v>
      </c>
      <c r="AE32" s="12">
        <v>47.215336974288498</v>
      </c>
      <c r="AF32" s="12">
        <v>409.86664705892298</v>
      </c>
      <c r="AG32" s="12">
        <v>347.89260872578399</v>
      </c>
      <c r="AH32" s="12">
        <v>945.18225566807473</v>
      </c>
      <c r="AI32" s="12">
        <v>277.85131414140903</v>
      </c>
      <c r="AJ32" s="12">
        <v>233.32506258419923</v>
      </c>
      <c r="AK32" s="12">
        <v>22.263125778604909</v>
      </c>
      <c r="AL32" s="12">
        <v>70.666663286021205</v>
      </c>
      <c r="AM32" s="12">
        <v>23.638936922226563</v>
      </c>
      <c r="AN32" s="12">
        <v>90.053093037053557</v>
      </c>
      <c r="AO32" s="13">
        <f t="shared" si="0"/>
        <v>9736.0526315789502</v>
      </c>
      <c r="AP32" s="14"/>
      <c r="AS32" s="15"/>
    </row>
    <row r="33" spans="1:45" x14ac:dyDescent="0.25">
      <c r="A33" s="1">
        <v>24</v>
      </c>
      <c r="B33" s="12">
        <v>145.20924457261876</v>
      </c>
      <c r="C33" s="12">
        <v>130.16575685789815</v>
      </c>
      <c r="D33" s="12">
        <v>35.576528841128692</v>
      </c>
      <c r="E33" s="12">
        <v>60.649008365663015</v>
      </c>
      <c r="F33" s="12">
        <v>224.70220070724756</v>
      </c>
      <c r="G33" s="12">
        <v>87.832854587000227</v>
      </c>
      <c r="H33" s="12">
        <v>133.86064857730324</v>
      </c>
      <c r="I33" s="12">
        <v>144.52305039615783</v>
      </c>
      <c r="J33" s="12">
        <v>208.49746130928537</v>
      </c>
      <c r="K33" s="12">
        <v>84.771372876636036</v>
      </c>
      <c r="L33" s="12">
        <v>199.41858451303295</v>
      </c>
      <c r="M33" s="12">
        <v>136.44707278088677</v>
      </c>
      <c r="N33" s="12">
        <v>66.085777609930446</v>
      </c>
      <c r="O33" s="12">
        <v>60.596224198242936</v>
      </c>
      <c r="P33" s="12">
        <v>43.335801451879313</v>
      </c>
      <c r="Q33" s="12">
        <v>35.734881343388906</v>
      </c>
      <c r="R33" s="12">
        <v>29.506349587820388</v>
      </c>
      <c r="S33" s="12">
        <v>39.693693899894335</v>
      </c>
      <c r="T33" s="12">
        <v>76.589826926524822</v>
      </c>
      <c r="U33" s="12">
        <v>50.883937392949647</v>
      </c>
      <c r="V33" s="12">
        <v>57.270821650778394</v>
      </c>
      <c r="W33" s="12">
        <v>26.919925384236844</v>
      </c>
      <c r="X33" s="12">
        <v>29.55913375524046</v>
      </c>
      <c r="Y33" s="12">
        <v>72.155956863238757</v>
      </c>
      <c r="Z33" s="12">
        <v>96.278321374211785</v>
      </c>
      <c r="AA33" s="12">
        <v>1242.4865169010807</v>
      </c>
      <c r="AB33" s="12">
        <v>1696.1664358766016</v>
      </c>
      <c r="AC33" s="12">
        <v>2179.5110569422031</v>
      </c>
      <c r="AD33" s="12">
        <v>1281.5995849593542</v>
      </c>
      <c r="AE33" s="12">
        <v>342.09418904948825</v>
      </c>
      <c r="AF33" s="12">
        <v>58.748778338540411</v>
      </c>
      <c r="AG33" s="12">
        <v>280.38949733542375</v>
      </c>
      <c r="AH33" s="12">
        <v>853.9950446893489</v>
      </c>
      <c r="AI33" s="12">
        <v>289.0988849597357</v>
      </c>
      <c r="AJ33" s="12">
        <v>244.54904765719473</v>
      </c>
      <c r="AK33" s="12">
        <v>13.935020198899075</v>
      </c>
      <c r="AL33" s="12">
        <v>54.420476610094489</v>
      </c>
      <c r="AM33" s="12">
        <v>19.846846949947167</v>
      </c>
      <c r="AN33" s="12">
        <v>90.841552129944347</v>
      </c>
      <c r="AO33" s="13">
        <f t="shared" si="0"/>
        <v>10923.947368421052</v>
      </c>
      <c r="AP33" s="14"/>
      <c r="AS33" s="15"/>
    </row>
    <row r="34" spans="1:45" x14ac:dyDescent="0.25">
      <c r="A34" s="1" t="s">
        <v>30</v>
      </c>
      <c r="B34" s="12">
        <v>26.894736842105264</v>
      </c>
      <c r="C34" s="12">
        <v>54.473684210526315</v>
      </c>
      <c r="D34" s="12">
        <v>22.210526315789473</v>
      </c>
      <c r="E34" s="12">
        <v>25</v>
      </c>
      <c r="F34" s="12">
        <v>110.21052631578948</v>
      </c>
      <c r="G34" s="12">
        <v>29.842105263157894</v>
      </c>
      <c r="H34" s="12">
        <v>59.736842105263158</v>
      </c>
      <c r="I34" s="12">
        <v>100.15789473684211</v>
      </c>
      <c r="J34" s="12">
        <v>151.31578947368422</v>
      </c>
      <c r="K34" s="12">
        <v>31.789473684210527</v>
      </c>
      <c r="L34" s="12">
        <v>54.315789473684212</v>
      </c>
      <c r="M34" s="12">
        <v>69.84210526315789</v>
      </c>
      <c r="N34" s="12">
        <v>30.315789473684209</v>
      </c>
      <c r="O34" s="12">
        <v>28.368421052631579</v>
      </c>
      <c r="P34" s="12">
        <v>26.105263157894736</v>
      </c>
      <c r="Q34" s="12">
        <v>11.263157894736842</v>
      </c>
      <c r="R34" s="12">
        <v>17.578947368421051</v>
      </c>
      <c r="S34" s="12">
        <v>24.473684210526315</v>
      </c>
      <c r="T34" s="12">
        <v>38.89473684210526</v>
      </c>
      <c r="U34" s="12">
        <v>47.789473684210527</v>
      </c>
      <c r="V34" s="12">
        <v>43.473684210526315</v>
      </c>
      <c r="W34" s="12">
        <v>21.315789473684209</v>
      </c>
      <c r="X34" s="12">
        <v>20.368421052631579</v>
      </c>
      <c r="Y34" s="12">
        <v>39.684210526315788</v>
      </c>
      <c r="Z34" s="12">
        <v>27.894736842105264</v>
      </c>
      <c r="AA34" s="12">
        <v>1107.1052631578948</v>
      </c>
      <c r="AB34" s="12">
        <v>1376.3684210526317</v>
      </c>
      <c r="AC34" s="12">
        <v>1537.2631578947369</v>
      </c>
      <c r="AD34" s="12">
        <v>751.21052631578948</v>
      </c>
      <c r="AE34" s="12">
        <v>300.36842105263156</v>
      </c>
      <c r="AF34" s="12">
        <v>283.4736842105263</v>
      </c>
      <c r="AG34" s="12">
        <v>34.684210526315788</v>
      </c>
      <c r="AH34" s="12">
        <v>180.31578947368422</v>
      </c>
      <c r="AI34" s="12">
        <v>72.94736842105263</v>
      </c>
      <c r="AJ34" s="12">
        <v>90.578947368421055</v>
      </c>
      <c r="AK34" s="12">
        <v>12.105263157894736</v>
      </c>
      <c r="AL34" s="12">
        <v>55.526315789473685</v>
      </c>
      <c r="AM34" s="12">
        <v>12.578947368421053</v>
      </c>
      <c r="AN34" s="12">
        <v>38.421052631578945</v>
      </c>
      <c r="AO34" s="13">
        <f t="shared" si="0"/>
        <v>6966.2631578947367</v>
      </c>
      <c r="AP34" s="14"/>
      <c r="AS34" s="15"/>
    </row>
    <row r="35" spans="1:45" x14ac:dyDescent="0.25">
      <c r="A35" s="1" t="s">
        <v>31</v>
      </c>
      <c r="B35" s="12">
        <v>36.764890538373656</v>
      </c>
      <c r="C35" s="12">
        <v>63.866501690528246</v>
      </c>
      <c r="D35" s="12">
        <v>25.935353295197121</v>
      </c>
      <c r="E35" s="12">
        <v>31.322353872572116</v>
      </c>
      <c r="F35" s="12">
        <v>81.860194340729251</v>
      </c>
      <c r="G35" s="12">
        <v>32.155395198970311</v>
      </c>
      <c r="H35" s="12">
        <v>60.867552915494748</v>
      </c>
      <c r="I35" s="12">
        <v>83.803957435658361</v>
      </c>
      <c r="J35" s="12">
        <v>126.01138463983355</v>
      </c>
      <c r="K35" s="12">
        <v>42.8183241768672</v>
      </c>
      <c r="L35" s="12">
        <v>101.02014484788774</v>
      </c>
      <c r="M35" s="12">
        <v>71.808162335524372</v>
      </c>
      <c r="N35" s="12">
        <v>46.650314278298893</v>
      </c>
      <c r="O35" s="12">
        <v>44.151190299104314</v>
      </c>
      <c r="P35" s="12">
        <v>37.764540130051486</v>
      </c>
      <c r="Q35" s="12">
        <v>28.212332920685522</v>
      </c>
      <c r="R35" s="12">
        <v>30.433776457747374</v>
      </c>
      <c r="S35" s="12">
        <v>26.490714179462586</v>
      </c>
      <c r="T35" s="12">
        <v>29.600735131349182</v>
      </c>
      <c r="U35" s="12">
        <v>29.267518600789902</v>
      </c>
      <c r="V35" s="12">
        <v>25.268920234078568</v>
      </c>
      <c r="W35" s="12">
        <v>9.3300628556597793</v>
      </c>
      <c r="X35" s="12">
        <v>7.9971967334226672</v>
      </c>
      <c r="Y35" s="12">
        <v>44.984231625502503</v>
      </c>
      <c r="Z35" s="12">
        <v>51.759634413541157</v>
      </c>
      <c r="AA35" s="12">
        <v>1363.7997234906975</v>
      </c>
      <c r="AB35" s="12">
        <v>1907.8867818055717</v>
      </c>
      <c r="AC35" s="12">
        <v>3685.1526836319063</v>
      </c>
      <c r="AD35" s="12">
        <v>1816.0856276364907</v>
      </c>
      <c r="AE35" s="12">
        <v>2582.7057922765357</v>
      </c>
      <c r="AF35" s="12">
        <v>903.9609113188942</v>
      </c>
      <c r="AG35" s="12">
        <v>178.38191602606673</v>
      </c>
      <c r="AH35" s="12">
        <v>73.141028457761479</v>
      </c>
      <c r="AI35" s="12">
        <v>151.44691313919176</v>
      </c>
      <c r="AJ35" s="12">
        <v>158.83321289992242</v>
      </c>
      <c r="AK35" s="12">
        <v>10.551856801043797</v>
      </c>
      <c r="AL35" s="12">
        <v>26.157497648903309</v>
      </c>
      <c r="AM35" s="12">
        <v>13.050980780238381</v>
      </c>
      <c r="AN35" s="12">
        <v>47.594427781550188</v>
      </c>
      <c r="AO35" s="13">
        <f t="shared" si="0"/>
        <v>14088.894736842105</v>
      </c>
      <c r="AP35" s="14"/>
      <c r="AS35" s="15"/>
    </row>
    <row r="36" spans="1:45" x14ac:dyDescent="0.25">
      <c r="A36" s="1" t="s">
        <v>32</v>
      </c>
      <c r="B36" s="12">
        <v>59.421052631578945</v>
      </c>
      <c r="C36" s="12">
        <v>144.78947368421052</v>
      </c>
      <c r="D36" s="12">
        <v>63</v>
      </c>
      <c r="E36" s="12">
        <v>73.315789473684205</v>
      </c>
      <c r="F36" s="12">
        <v>192.31578947368422</v>
      </c>
      <c r="G36" s="12">
        <v>76.84210526315789</v>
      </c>
      <c r="H36" s="12">
        <v>95.368421052631575</v>
      </c>
      <c r="I36" s="12">
        <v>150.47368421052633</v>
      </c>
      <c r="J36" s="12">
        <v>225.57894736842104</v>
      </c>
      <c r="K36" s="12">
        <v>110.73684210526316</v>
      </c>
      <c r="L36" s="12">
        <v>134.52631578947367</v>
      </c>
      <c r="M36" s="12">
        <v>123.21052631578948</v>
      </c>
      <c r="N36" s="12">
        <v>74</v>
      </c>
      <c r="O36" s="12">
        <v>70.05263157894737</v>
      </c>
      <c r="P36" s="12">
        <v>45.05263157894737</v>
      </c>
      <c r="Q36" s="12">
        <v>36.210526315789473</v>
      </c>
      <c r="R36" s="12">
        <v>46.684210526315788</v>
      </c>
      <c r="S36" s="12">
        <v>76.631578947368425</v>
      </c>
      <c r="T36" s="12">
        <v>83.473684210526315</v>
      </c>
      <c r="U36" s="12">
        <v>97.315789473684205</v>
      </c>
      <c r="V36" s="12">
        <v>68.315789473684205</v>
      </c>
      <c r="W36" s="12">
        <v>34</v>
      </c>
      <c r="X36" s="12">
        <v>30.105263157894736</v>
      </c>
      <c r="Y36" s="12">
        <v>71.684210526315795</v>
      </c>
      <c r="Z36" s="12">
        <v>77.21052631578948</v>
      </c>
      <c r="AA36" s="12">
        <v>1188.9473684210527</v>
      </c>
      <c r="AB36" s="12">
        <v>1583.1578947368421</v>
      </c>
      <c r="AC36" s="12">
        <v>1193.421052631579</v>
      </c>
      <c r="AD36" s="12">
        <v>694.73684210526312</v>
      </c>
      <c r="AE36" s="12">
        <v>240.73684210526315</v>
      </c>
      <c r="AF36" s="12">
        <v>339.31578947368422</v>
      </c>
      <c r="AG36" s="12">
        <v>84.263157894736835</v>
      </c>
      <c r="AH36" s="12">
        <v>166.68421052631578</v>
      </c>
      <c r="AI36" s="12">
        <v>14.421052631578947</v>
      </c>
      <c r="AJ36" s="12">
        <v>79.89473684210526</v>
      </c>
      <c r="AK36" s="12">
        <v>29.578947368421051</v>
      </c>
      <c r="AL36" s="12">
        <v>119.89473684210526</v>
      </c>
      <c r="AM36" s="12">
        <v>44.210526315789473</v>
      </c>
      <c r="AN36" s="12">
        <v>74.84210526315789</v>
      </c>
      <c r="AO36" s="13">
        <f t="shared" si="0"/>
        <v>8114.4210526315774</v>
      </c>
      <c r="AP36" s="14"/>
      <c r="AS36" s="15"/>
    </row>
    <row r="37" spans="1:45" x14ac:dyDescent="0.25">
      <c r="A37" s="1" t="s">
        <v>33</v>
      </c>
      <c r="B37" s="12">
        <v>26.949633686504463</v>
      </c>
      <c r="C37" s="12">
        <v>68.853671948069248</v>
      </c>
      <c r="D37" s="12">
        <v>17.860737619683352</v>
      </c>
      <c r="E37" s="12">
        <v>18.442004228607956</v>
      </c>
      <c r="F37" s="12">
        <v>130.62645975105693</v>
      </c>
      <c r="G37" s="12">
        <v>25.152991440737502</v>
      </c>
      <c r="H37" s="12">
        <v>42.908044222434562</v>
      </c>
      <c r="I37" s="12">
        <v>155.25102700186298</v>
      </c>
      <c r="J37" s="12">
        <v>218.92614188860392</v>
      </c>
      <c r="K37" s="12">
        <v>23.250664356984245</v>
      </c>
      <c r="L37" s="12">
        <v>33.977675412592887</v>
      </c>
      <c r="M37" s="12">
        <v>55.643067199782749</v>
      </c>
      <c r="N37" s="12">
        <v>21.982446301148741</v>
      </c>
      <c r="O37" s="12">
        <v>25.311518697716938</v>
      </c>
      <c r="P37" s="12">
        <v>19.974434379409193</v>
      </c>
      <c r="Q37" s="12">
        <v>11.625332178492123</v>
      </c>
      <c r="R37" s="12">
        <v>14.848719737074028</v>
      </c>
      <c r="S37" s="12">
        <v>20.238646474374924</v>
      </c>
      <c r="T37" s="12">
        <v>61.244363613056223</v>
      </c>
      <c r="U37" s="12">
        <v>52.155467546235109</v>
      </c>
      <c r="V37" s="12">
        <v>55.960121713741621</v>
      </c>
      <c r="W37" s="12">
        <v>18.864743580553128</v>
      </c>
      <c r="X37" s="12">
        <v>17.06810133478616</v>
      </c>
      <c r="Y37" s="12">
        <v>30.648603016024687</v>
      </c>
      <c r="Z37" s="12">
        <v>30.490075759045247</v>
      </c>
      <c r="AA37" s="12">
        <v>1296.5944348348237</v>
      </c>
      <c r="AB37" s="12">
        <v>1410.4170053460603</v>
      </c>
      <c r="AC37" s="12">
        <v>997.55918575261035</v>
      </c>
      <c r="AD37" s="12">
        <v>704.97071178756084</v>
      </c>
      <c r="AE37" s="12">
        <v>194.51294431377045</v>
      </c>
      <c r="AF37" s="12">
        <v>251.31854473140243</v>
      </c>
      <c r="AG37" s="12">
        <v>94.535087578738214</v>
      </c>
      <c r="AH37" s="12">
        <v>223.52343234100761</v>
      </c>
      <c r="AI37" s="12">
        <v>65.260387456535327</v>
      </c>
      <c r="AJ37" s="12">
        <v>11.625332178492123</v>
      </c>
      <c r="AK37" s="12">
        <v>6.6581447931363975</v>
      </c>
      <c r="AL37" s="12">
        <v>35.985687334332432</v>
      </c>
      <c r="AM37" s="12">
        <v>16.16978021190268</v>
      </c>
      <c r="AN37" s="12">
        <v>88.088312461574404</v>
      </c>
      <c r="AO37" s="13">
        <f t="shared" si="0"/>
        <v>6595.4736842105276</v>
      </c>
      <c r="AP37" s="14"/>
      <c r="AS37" s="15"/>
    </row>
    <row r="38" spans="1:45" x14ac:dyDescent="0.25">
      <c r="A38" s="1" t="s">
        <v>34</v>
      </c>
      <c r="B38" s="12">
        <v>6.4724443502106919</v>
      </c>
      <c r="C38" s="12">
        <v>6.1010745924117176</v>
      </c>
      <c r="D38" s="12">
        <v>3.7667504005324517</v>
      </c>
      <c r="E38" s="12">
        <v>6.8438141080096662</v>
      </c>
      <c r="F38" s="12">
        <v>50.612392705745897</v>
      </c>
      <c r="G38" s="12">
        <v>8.06402902649201</v>
      </c>
      <c r="H38" s="12">
        <v>17.825748374350759</v>
      </c>
      <c r="I38" s="12">
        <v>48.543332626580188</v>
      </c>
      <c r="J38" s="12">
        <v>83.876512440025451</v>
      </c>
      <c r="K38" s="12">
        <v>59.896636650720254</v>
      </c>
      <c r="L38" s="12">
        <v>49.710494722519826</v>
      </c>
      <c r="M38" s="12">
        <v>68.703405192810223</v>
      </c>
      <c r="N38" s="12">
        <v>44.193001178077921</v>
      </c>
      <c r="O38" s="12">
        <v>55.227988266961724</v>
      </c>
      <c r="P38" s="12">
        <v>19.0459632928331</v>
      </c>
      <c r="Q38" s="12">
        <v>17.984906841978887</v>
      </c>
      <c r="R38" s="12">
        <v>17.560484261637207</v>
      </c>
      <c r="S38" s="12">
        <v>22.176079822853026</v>
      </c>
      <c r="T38" s="12">
        <v>4.9339124964720842</v>
      </c>
      <c r="U38" s="12">
        <v>2.5465354820501083</v>
      </c>
      <c r="V38" s="12">
        <v>2.9179052398490826</v>
      </c>
      <c r="W38" s="12">
        <v>1.0610564508542117</v>
      </c>
      <c r="X38" s="12">
        <v>1.3793733861104753</v>
      </c>
      <c r="Y38" s="12">
        <v>5.5705463669846118</v>
      </c>
      <c r="Z38" s="12">
        <v>6.1541274149544289</v>
      </c>
      <c r="AA38" s="12">
        <v>388.4527666577269</v>
      </c>
      <c r="AB38" s="12">
        <v>373.70408199085341</v>
      </c>
      <c r="AC38" s="12">
        <v>199.16029582533554</v>
      </c>
      <c r="AD38" s="12">
        <v>160.43173536915683</v>
      </c>
      <c r="AE38" s="12">
        <v>20.902812081827971</v>
      </c>
      <c r="AF38" s="12">
        <v>17.719642729265335</v>
      </c>
      <c r="AG38" s="12">
        <v>12.997941522964094</v>
      </c>
      <c r="AH38" s="12">
        <v>12.891835877878673</v>
      </c>
      <c r="AI38" s="12">
        <v>28.330207237807453</v>
      </c>
      <c r="AJ38" s="12">
        <v>7.8518177363211672</v>
      </c>
      <c r="AK38" s="12">
        <v>3.8728560456178731</v>
      </c>
      <c r="AL38" s="12">
        <v>146.58494868550937</v>
      </c>
      <c r="AM38" s="12">
        <v>1.4324262086531858</v>
      </c>
      <c r="AN38" s="12">
        <v>3.0770637074772145</v>
      </c>
      <c r="AO38" s="13">
        <f t="shared" si="0"/>
        <v>1988.5789473684208</v>
      </c>
      <c r="AP38" s="14"/>
      <c r="AS38" s="15"/>
    </row>
    <row r="39" spans="1:45" x14ac:dyDescent="0.25">
      <c r="A39" s="1" t="s">
        <v>35</v>
      </c>
      <c r="B39" s="12">
        <v>28.972977310417033</v>
      </c>
      <c r="C39" s="12">
        <v>42.084835655277296</v>
      </c>
      <c r="D39" s="12">
        <v>21.888344172468344</v>
      </c>
      <c r="E39" s="12">
        <v>19.614917120738539</v>
      </c>
      <c r="F39" s="12">
        <v>136.88145667275495</v>
      </c>
      <c r="G39" s="12">
        <v>28.179921362139197</v>
      </c>
      <c r="H39" s="12">
        <v>55.778268362207974</v>
      </c>
      <c r="I39" s="12">
        <v>161.67767265557535</v>
      </c>
      <c r="J39" s="12">
        <v>258.2718871558161</v>
      </c>
      <c r="K39" s="12">
        <v>166.48887874179422</v>
      </c>
      <c r="L39" s="12">
        <v>180.44666343148418</v>
      </c>
      <c r="M39" s="12">
        <v>210.31843748328279</v>
      </c>
      <c r="N39" s="12">
        <v>95.748288155411032</v>
      </c>
      <c r="O39" s="12">
        <v>267.25985456963156</v>
      </c>
      <c r="P39" s="12">
        <v>97.017177672655578</v>
      </c>
      <c r="Q39" s="12">
        <v>67.356885207064423</v>
      </c>
      <c r="R39" s="12">
        <v>57.998825017385926</v>
      </c>
      <c r="S39" s="12">
        <v>87.447635896769668</v>
      </c>
      <c r="T39" s="12">
        <v>18.874731569012557</v>
      </c>
      <c r="U39" s="12">
        <v>7.5075963103635379</v>
      </c>
      <c r="V39" s="12">
        <v>5.974354810359717</v>
      </c>
      <c r="W39" s="12">
        <v>4.3882429138040395</v>
      </c>
      <c r="X39" s="12">
        <v>2.3262974482816596</v>
      </c>
      <c r="Y39" s="12">
        <v>11.525746448304586</v>
      </c>
      <c r="Z39" s="12">
        <v>31.88084912076911</v>
      </c>
      <c r="AA39" s="12">
        <v>1122.9143523648675</v>
      </c>
      <c r="AB39" s="12">
        <v>1039.4319962094869</v>
      </c>
      <c r="AC39" s="12">
        <v>598.17566658769772</v>
      </c>
      <c r="AD39" s="12">
        <v>407.84223900101642</v>
      </c>
      <c r="AE39" s="12">
        <v>67.726977982927409</v>
      </c>
      <c r="AF39" s="12">
        <v>64.819106172575331</v>
      </c>
      <c r="AG39" s="12">
        <v>57.57586184497108</v>
      </c>
      <c r="AH39" s="12">
        <v>42.190576448381009</v>
      </c>
      <c r="AI39" s="12">
        <v>123.92820951755023</v>
      </c>
      <c r="AJ39" s="12">
        <v>39.547056620788219</v>
      </c>
      <c r="AK39" s="12">
        <v>165.27285962110153</v>
      </c>
      <c r="AL39" s="12">
        <v>17.341490069008735</v>
      </c>
      <c r="AM39" s="12">
        <v>3.6480573620780574</v>
      </c>
      <c r="AN39" s="12">
        <v>9.5695417758859183</v>
      </c>
      <c r="AO39" s="13">
        <f t="shared" si="0"/>
        <v>5825.8947368421059</v>
      </c>
      <c r="AP39" s="14"/>
      <c r="AS39" s="15"/>
    </row>
    <row r="40" spans="1:45" x14ac:dyDescent="0.25">
      <c r="A40" s="1" t="s">
        <v>36</v>
      </c>
      <c r="B40" s="12">
        <v>9</v>
      </c>
      <c r="C40" s="12">
        <v>7.1052631578947372</v>
      </c>
      <c r="D40" s="12">
        <v>3.0526315789473686</v>
      </c>
      <c r="E40" s="12">
        <v>2.736842105263158</v>
      </c>
      <c r="F40" s="12">
        <v>44.421052631578945</v>
      </c>
      <c r="G40" s="12">
        <v>3.9473684210526314</v>
      </c>
      <c r="H40" s="12">
        <v>25.684210526315791</v>
      </c>
      <c r="I40" s="12">
        <v>101.42105263157895</v>
      </c>
      <c r="J40" s="12">
        <v>122.57894736842105</v>
      </c>
      <c r="K40" s="12">
        <v>6.4210526315789478</v>
      </c>
      <c r="L40" s="12">
        <v>9.9473684210526319</v>
      </c>
      <c r="M40" s="12">
        <v>19.105263157894736</v>
      </c>
      <c r="N40" s="12">
        <v>6.7368421052631575</v>
      </c>
      <c r="O40" s="12">
        <v>5.2631578947368425</v>
      </c>
      <c r="P40" s="12">
        <v>9.2631578947368425</v>
      </c>
      <c r="Q40" s="12">
        <v>2.263157894736842</v>
      </c>
      <c r="R40" s="12">
        <v>4.0526315789473681</v>
      </c>
      <c r="S40" s="12">
        <v>8.6315789473684212</v>
      </c>
      <c r="T40" s="12">
        <v>77.736842105263165</v>
      </c>
      <c r="U40" s="12">
        <v>35.631578947368418</v>
      </c>
      <c r="V40" s="12">
        <v>66.15789473684211</v>
      </c>
      <c r="W40" s="12">
        <v>16.684210526315791</v>
      </c>
      <c r="X40" s="12">
        <v>11.052631578947368</v>
      </c>
      <c r="Y40" s="12">
        <v>23.368421052631579</v>
      </c>
      <c r="Z40" s="12">
        <v>3.8421052631578947</v>
      </c>
      <c r="AA40" s="12">
        <v>341.31578947368422</v>
      </c>
      <c r="AB40" s="12">
        <v>359.63157894736844</v>
      </c>
      <c r="AC40" s="12">
        <v>180.94736842105263</v>
      </c>
      <c r="AD40" s="12">
        <v>155</v>
      </c>
      <c r="AE40" s="12">
        <v>21.631578947368421</v>
      </c>
      <c r="AF40" s="12">
        <v>21.684210526315791</v>
      </c>
      <c r="AG40" s="12">
        <v>13.631578947368421</v>
      </c>
      <c r="AH40" s="12">
        <v>16.736842105263158</v>
      </c>
      <c r="AI40" s="12">
        <v>44.578947368421055</v>
      </c>
      <c r="AJ40" s="12">
        <v>16.578947368421051</v>
      </c>
      <c r="AK40" s="12">
        <v>1.263157894736842</v>
      </c>
      <c r="AL40" s="12">
        <v>1.6842105263157894</v>
      </c>
      <c r="AM40" s="12">
        <v>4</v>
      </c>
      <c r="AN40" s="12">
        <v>80.78947368421052</v>
      </c>
      <c r="AO40" s="13">
        <f t="shared" si="0"/>
        <v>1885.5789473684213</v>
      </c>
      <c r="AP40" s="14"/>
      <c r="AS40" s="15"/>
    </row>
    <row r="41" spans="1:45" x14ac:dyDescent="0.25">
      <c r="A41" s="1" t="s">
        <v>37</v>
      </c>
      <c r="B41" s="12">
        <v>30.075185829890373</v>
      </c>
      <c r="C41" s="12">
        <v>31.267355358282426</v>
      </c>
      <c r="D41" s="12">
        <v>8.3993762227621751</v>
      </c>
      <c r="E41" s="12">
        <v>8.3451866987443548</v>
      </c>
      <c r="F41" s="12">
        <v>85.619447948156392</v>
      </c>
      <c r="G41" s="12">
        <v>19.887555314540119</v>
      </c>
      <c r="H41" s="12">
        <v>119.43371093527637</v>
      </c>
      <c r="I41" s="12">
        <v>201.91016649039918</v>
      </c>
      <c r="J41" s="12">
        <v>283.08607346909429</v>
      </c>
      <c r="K41" s="12">
        <v>20.862966746860891</v>
      </c>
      <c r="L41" s="12">
        <v>39.504163008991142</v>
      </c>
      <c r="M41" s="12">
        <v>67.845284070311251</v>
      </c>
      <c r="N41" s="12">
        <v>24.764612476143967</v>
      </c>
      <c r="O41" s="12">
        <v>16.256857205346147</v>
      </c>
      <c r="P41" s="12">
        <v>24.439475332037041</v>
      </c>
      <c r="Q41" s="12">
        <v>16.311046729363969</v>
      </c>
      <c r="R41" s="12">
        <v>23.84339056784102</v>
      </c>
      <c r="S41" s="12">
        <v>32.83885155479922</v>
      </c>
      <c r="T41" s="12">
        <v>578.41897936621592</v>
      </c>
      <c r="U41" s="12">
        <v>175.95338448586315</v>
      </c>
      <c r="V41" s="12">
        <v>216.27039035512161</v>
      </c>
      <c r="W41" s="12">
        <v>37.390771572296146</v>
      </c>
      <c r="X41" s="12">
        <v>20.91715627087871</v>
      </c>
      <c r="Y41" s="12">
        <v>56.953189742729343</v>
      </c>
      <c r="Z41" s="12">
        <v>28.44950010935576</v>
      </c>
      <c r="AA41" s="12">
        <v>565.35930407792114</v>
      </c>
      <c r="AB41" s="12">
        <v>617.27286808699318</v>
      </c>
      <c r="AC41" s="12">
        <v>427.12182830846115</v>
      </c>
      <c r="AD41" s="12">
        <v>376.29205477974551</v>
      </c>
      <c r="AE41" s="12">
        <v>83.831193655568299</v>
      </c>
      <c r="AF41" s="12">
        <v>107.02430993519548</v>
      </c>
      <c r="AG41" s="12">
        <v>44.435409694612801</v>
      </c>
      <c r="AH41" s="12">
        <v>65.027428821384589</v>
      </c>
      <c r="AI41" s="12">
        <v>81.663612694855487</v>
      </c>
      <c r="AJ41" s="12">
        <v>90.225557489671132</v>
      </c>
      <c r="AK41" s="12">
        <v>2.9262342969623067</v>
      </c>
      <c r="AL41" s="12">
        <v>10.892094327581921</v>
      </c>
      <c r="AM41" s="12">
        <v>100.95508324519959</v>
      </c>
      <c r="AN41" s="12">
        <v>17.665784829809482</v>
      </c>
      <c r="AO41" s="13">
        <f t="shared" si="0"/>
        <v>4759.7368421052615</v>
      </c>
      <c r="AP41" s="14"/>
      <c r="AS41" s="15"/>
    </row>
    <row r="42" spans="1:45" x14ac:dyDescent="0.25">
      <c r="A42" s="11" t="s">
        <v>51</v>
      </c>
      <c r="B42" s="14">
        <f>SUM(B3:B41)</f>
        <v>4718.3973293474419</v>
      </c>
      <c r="C42" s="14">
        <f t="shared" ref="C42:AN42" si="3">SUM(C3:C41)</f>
        <v>7930.2243602589197</v>
      </c>
      <c r="D42" s="14">
        <f t="shared" si="3"/>
        <v>4130.5469194603866</v>
      </c>
      <c r="E42" s="14">
        <f t="shared" si="3"/>
        <v>3666.9215686994303</v>
      </c>
      <c r="F42" s="14">
        <f t="shared" si="3"/>
        <v>11083.661835121226</v>
      </c>
      <c r="G42" s="14">
        <f t="shared" si="3"/>
        <v>4170.7174160458508</v>
      </c>
      <c r="H42" s="14">
        <f t="shared" si="3"/>
        <v>6208.0077381800784</v>
      </c>
      <c r="I42" s="14">
        <f t="shared" si="3"/>
        <v>8203.630034329095</v>
      </c>
      <c r="J42" s="14">
        <f t="shared" si="3"/>
        <v>12220.421128254036</v>
      </c>
      <c r="K42" s="14">
        <f t="shared" si="3"/>
        <v>4525.674421439744</v>
      </c>
      <c r="L42" s="14">
        <f t="shared" si="3"/>
        <v>8063.3664815040966</v>
      </c>
      <c r="M42" s="14">
        <f t="shared" si="3"/>
        <v>6763.5497411266533</v>
      </c>
      <c r="N42" s="14">
        <f t="shared" si="3"/>
        <v>5062.4979066817468</v>
      </c>
      <c r="O42" s="14">
        <f t="shared" si="3"/>
        <v>5156.7042130395639</v>
      </c>
      <c r="P42" s="14">
        <f t="shared" si="3"/>
        <v>4629.146823096853</v>
      </c>
      <c r="Q42" s="14">
        <f t="shared" si="3"/>
        <v>2961.4354495789617</v>
      </c>
      <c r="R42" s="14">
        <f t="shared" si="3"/>
        <v>3760.7678785766038</v>
      </c>
      <c r="S42" s="14">
        <f t="shared" si="3"/>
        <v>5631.0884288107673</v>
      </c>
      <c r="T42" s="14">
        <f t="shared" si="3"/>
        <v>6068.4975466572805</v>
      </c>
      <c r="U42" s="14">
        <f t="shared" si="3"/>
        <v>6398.4966726337771</v>
      </c>
      <c r="V42" s="14">
        <f t="shared" si="3"/>
        <v>5487.1912079714484</v>
      </c>
      <c r="W42" s="14">
        <f t="shared" si="3"/>
        <v>2794.7430419030993</v>
      </c>
      <c r="X42" s="14">
        <f t="shared" si="3"/>
        <v>2487.1193775389474</v>
      </c>
      <c r="Y42" s="14">
        <f t="shared" si="3"/>
        <v>4247.4210177057603</v>
      </c>
      <c r="Z42" s="14">
        <f t="shared" si="3"/>
        <v>4710.9399938374036</v>
      </c>
      <c r="AA42" s="14">
        <f t="shared" si="3"/>
        <v>29131.292085979047</v>
      </c>
      <c r="AB42" s="14">
        <f t="shared" si="3"/>
        <v>30348.199182025113</v>
      </c>
      <c r="AC42" s="14">
        <f t="shared" si="3"/>
        <v>26131.836143834858</v>
      </c>
      <c r="AD42" s="14">
        <f t="shared" si="3"/>
        <v>18918.100817388469</v>
      </c>
      <c r="AE42" s="14">
        <f t="shared" si="3"/>
        <v>10623.858509451644</v>
      </c>
      <c r="AF42" s="14">
        <f t="shared" si="3"/>
        <v>12058.523505075887</v>
      </c>
      <c r="AG42" s="14">
        <f t="shared" si="3"/>
        <v>7428.9645535687032</v>
      </c>
      <c r="AH42" s="14">
        <f t="shared" si="3"/>
        <v>13174.158030409271</v>
      </c>
      <c r="AI42" s="14">
        <f t="shared" si="3"/>
        <v>7908.3227624586962</v>
      </c>
      <c r="AJ42" s="14">
        <f t="shared" si="3"/>
        <v>6702.4722440360356</v>
      </c>
      <c r="AK42" s="14">
        <f t="shared" si="3"/>
        <v>2067.8720757597202</v>
      </c>
      <c r="AL42" s="14">
        <f t="shared" si="3"/>
        <v>5730.5784672918844</v>
      </c>
      <c r="AM42" s="14">
        <f t="shared" si="3"/>
        <v>1986.5838637816175</v>
      </c>
      <c r="AN42" s="14">
        <f t="shared" si="3"/>
        <v>4533.0165955609391</v>
      </c>
      <c r="AO42" s="14">
        <f>SUM(AO3:AO41)</f>
        <v>317824.94736842107</v>
      </c>
      <c r="AP42" s="14"/>
      <c r="AS42" s="15"/>
    </row>
    <row r="43" spans="1:45" x14ac:dyDescent="0.25">
      <c r="AO43" s="14"/>
      <c r="AS43" s="15"/>
    </row>
    <row r="44" spans="1:45" x14ac:dyDescent="0.25">
      <c r="B44" s="22"/>
      <c r="C44" s="15"/>
      <c r="AS44" s="15"/>
    </row>
    <row r="45" spans="1:45" x14ac:dyDescent="0.25">
      <c r="B45" s="22"/>
      <c r="C45" s="15"/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:AN4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37196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5.4962686567164178</v>
      </c>
      <c r="C3" s="12">
        <v>105.00765907305578</v>
      </c>
      <c r="D3" s="12">
        <v>88.808130400628443</v>
      </c>
      <c r="E3" s="12">
        <v>70.872937941869594</v>
      </c>
      <c r="F3" s="12">
        <v>321.96563236449333</v>
      </c>
      <c r="G3" s="12">
        <v>105.00765907305578</v>
      </c>
      <c r="H3" s="12">
        <v>88.808130400628443</v>
      </c>
      <c r="I3" s="12">
        <v>52.93774548311076</v>
      </c>
      <c r="J3" s="12">
        <v>86.783189316575019</v>
      </c>
      <c r="K3" s="12">
        <v>26.613511390416338</v>
      </c>
      <c r="L3" s="12">
        <v>98.354281225451686</v>
      </c>
      <c r="M3" s="12">
        <v>66.533778476040851</v>
      </c>
      <c r="N3" s="12">
        <v>21.985074626865671</v>
      </c>
      <c r="O3" s="12">
        <v>19.381578947368421</v>
      </c>
      <c r="P3" s="12">
        <v>25.745679497250588</v>
      </c>
      <c r="Q3" s="12">
        <v>8.6783189316575022</v>
      </c>
      <c r="R3" s="12">
        <v>12.438923802042419</v>
      </c>
      <c r="S3" s="12">
        <v>17.935192458758838</v>
      </c>
      <c r="T3" s="12">
        <v>19.381578947368421</v>
      </c>
      <c r="U3" s="12">
        <v>6.9426551453260013</v>
      </c>
      <c r="V3" s="12">
        <v>9.835428122545169</v>
      </c>
      <c r="W3" s="12">
        <v>6.9426551453260013</v>
      </c>
      <c r="X3" s="12">
        <v>7.2319324430479188</v>
      </c>
      <c r="Y3" s="12">
        <v>20.827965435978005</v>
      </c>
      <c r="Z3" s="12">
        <v>22.852906520031421</v>
      </c>
      <c r="AA3" s="12">
        <v>63.062450903377851</v>
      </c>
      <c r="AB3" s="12">
        <v>78.104870384917518</v>
      </c>
      <c r="AC3" s="12">
        <v>243.86076197957581</v>
      </c>
      <c r="AD3" s="12">
        <v>118.02513747054203</v>
      </c>
      <c r="AE3" s="12">
        <v>92.858012568735276</v>
      </c>
      <c r="AF3" s="12">
        <v>151.00274941084052</v>
      </c>
      <c r="AG3" s="12">
        <v>19.381578947368421</v>
      </c>
      <c r="AH3" s="12">
        <v>44.837981146897093</v>
      </c>
      <c r="AI3" s="12">
        <v>21.695797329143755</v>
      </c>
      <c r="AJ3" s="12">
        <v>26.613511390416338</v>
      </c>
      <c r="AK3" s="12">
        <v>4.0498821681068344</v>
      </c>
      <c r="AL3" s="12">
        <v>6.0748232521602512</v>
      </c>
      <c r="AM3" s="12">
        <v>3.7606048703849178</v>
      </c>
      <c r="AN3" s="12">
        <v>18.803024351924588</v>
      </c>
      <c r="AO3" s="13">
        <f>SUM(B3:AN3)</f>
        <v>2209.5</v>
      </c>
      <c r="AP3" s="14"/>
      <c r="AR3" s="9" t="s">
        <v>39</v>
      </c>
      <c r="AS3" s="12">
        <f>SUM(B3:Z27,AK3:AN27,B38:Z41,AK38:AN41)</f>
        <v>33251.816690469437</v>
      </c>
      <c r="AU3" s="9" t="s">
        <v>40</v>
      </c>
      <c r="AV3" s="15">
        <f>SUM(AS11:AS16,AT11:AX11)</f>
        <v>77796.447450423759</v>
      </c>
      <c r="AW3" s="16">
        <f>AV3/AY$17</f>
        <v>0.60751183999706193</v>
      </c>
    </row>
    <row r="4" spans="1:51" x14ac:dyDescent="0.25">
      <c r="A4" s="1" t="s">
        <v>4</v>
      </c>
      <c r="B4" s="12">
        <v>102.25</v>
      </c>
      <c r="C4" s="12">
        <v>23</v>
      </c>
      <c r="D4" s="12">
        <v>63.25</v>
      </c>
      <c r="E4" s="12">
        <v>85</v>
      </c>
      <c r="F4" s="12">
        <v>523.5</v>
      </c>
      <c r="G4" s="12">
        <v>103</v>
      </c>
      <c r="H4" s="12">
        <v>105.75</v>
      </c>
      <c r="I4" s="12">
        <v>86.5</v>
      </c>
      <c r="J4" s="12">
        <v>151</v>
      </c>
      <c r="K4" s="12">
        <v>39.5</v>
      </c>
      <c r="L4" s="12">
        <v>75.25</v>
      </c>
      <c r="M4" s="12">
        <v>77.5</v>
      </c>
      <c r="N4" s="12">
        <v>26.5</v>
      </c>
      <c r="O4" s="12">
        <v>27.75</v>
      </c>
      <c r="P4" s="12">
        <v>27.5</v>
      </c>
      <c r="Q4" s="12">
        <v>14.25</v>
      </c>
      <c r="R4" s="12">
        <v>19.5</v>
      </c>
      <c r="S4" s="12">
        <v>39.5</v>
      </c>
      <c r="T4" s="12">
        <v>25.75</v>
      </c>
      <c r="U4" s="12">
        <v>11</v>
      </c>
      <c r="V4" s="12">
        <v>17.5</v>
      </c>
      <c r="W4" s="12">
        <v>3.75</v>
      </c>
      <c r="X4" s="12">
        <v>5.5</v>
      </c>
      <c r="Y4" s="12">
        <v>10.75</v>
      </c>
      <c r="Z4" s="12">
        <v>23.5</v>
      </c>
      <c r="AA4" s="12">
        <v>117</v>
      </c>
      <c r="AB4" s="12">
        <v>162</v>
      </c>
      <c r="AC4" s="12">
        <v>480.5</v>
      </c>
      <c r="AD4" s="12">
        <v>157</v>
      </c>
      <c r="AE4" s="12">
        <v>59.25</v>
      </c>
      <c r="AF4" s="12">
        <v>98.5</v>
      </c>
      <c r="AG4" s="12">
        <v>26.25</v>
      </c>
      <c r="AH4" s="12">
        <v>43.5</v>
      </c>
      <c r="AI4" s="12">
        <v>43</v>
      </c>
      <c r="AJ4" s="12">
        <v>37.75</v>
      </c>
      <c r="AK4" s="12">
        <v>4.75</v>
      </c>
      <c r="AL4" s="12">
        <v>14.5</v>
      </c>
      <c r="AM4" s="12">
        <v>4.5</v>
      </c>
      <c r="AN4" s="12">
        <v>19.75</v>
      </c>
      <c r="AO4" s="13">
        <f t="shared" ref="AO4:AO41" si="0">SUM(B4:AN4)</f>
        <v>2956.5</v>
      </c>
      <c r="AP4" s="14"/>
      <c r="AR4" s="9" t="s">
        <v>41</v>
      </c>
      <c r="AS4" s="12">
        <f>SUM(AA28:AJ37)</f>
        <v>38107.947147074272</v>
      </c>
      <c r="AU4" s="9" t="s">
        <v>42</v>
      </c>
      <c r="AV4" s="15">
        <f>SUM(AT12:AX16)</f>
        <v>50261.052549576212</v>
      </c>
      <c r="AW4" s="16">
        <f>AV4/AY$17</f>
        <v>0.39248816000293785</v>
      </c>
    </row>
    <row r="5" spans="1:51" x14ac:dyDescent="0.25">
      <c r="A5" s="1" t="s">
        <v>5</v>
      </c>
      <c r="B5" s="12">
        <v>89.5</v>
      </c>
      <c r="C5" s="12">
        <v>49.25</v>
      </c>
      <c r="D5" s="12">
        <v>4.75</v>
      </c>
      <c r="E5" s="12">
        <v>20.5</v>
      </c>
      <c r="F5" s="12">
        <v>371.75</v>
      </c>
      <c r="G5" s="12">
        <v>40.25</v>
      </c>
      <c r="H5" s="12">
        <v>39.25</v>
      </c>
      <c r="I5" s="12">
        <v>34.75</v>
      </c>
      <c r="J5" s="12">
        <v>68.25</v>
      </c>
      <c r="K5" s="12">
        <v>21.75</v>
      </c>
      <c r="L5" s="12">
        <v>31.25</v>
      </c>
      <c r="M5" s="12">
        <v>24</v>
      </c>
      <c r="N5" s="12">
        <v>9.75</v>
      </c>
      <c r="O5" s="12">
        <v>9.5</v>
      </c>
      <c r="P5" s="12">
        <v>11</v>
      </c>
      <c r="Q5" s="12">
        <v>4</v>
      </c>
      <c r="R5" s="12">
        <v>9.5</v>
      </c>
      <c r="S5" s="12">
        <v>19.5</v>
      </c>
      <c r="T5" s="12">
        <v>7.25</v>
      </c>
      <c r="U5" s="12">
        <v>8</v>
      </c>
      <c r="V5" s="12">
        <v>9.5</v>
      </c>
      <c r="W5" s="12">
        <v>5.25</v>
      </c>
      <c r="X5" s="12">
        <v>6</v>
      </c>
      <c r="Y5" s="12">
        <v>14</v>
      </c>
      <c r="Z5" s="12">
        <v>5.5</v>
      </c>
      <c r="AA5" s="12">
        <v>71.5</v>
      </c>
      <c r="AB5" s="12">
        <v>105.75</v>
      </c>
      <c r="AC5" s="12">
        <v>264.25</v>
      </c>
      <c r="AD5" s="12">
        <v>98</v>
      </c>
      <c r="AE5" s="12">
        <v>34.75</v>
      </c>
      <c r="AF5" s="12">
        <v>25.75</v>
      </c>
      <c r="AG5" s="12">
        <v>11</v>
      </c>
      <c r="AH5" s="12">
        <v>12.25</v>
      </c>
      <c r="AI5" s="12">
        <v>14</v>
      </c>
      <c r="AJ5" s="12">
        <v>17</v>
      </c>
      <c r="AK5" s="12">
        <v>1.75</v>
      </c>
      <c r="AL5" s="12">
        <v>8.5</v>
      </c>
      <c r="AM5" s="12">
        <v>0.75</v>
      </c>
      <c r="AN5" s="12">
        <v>6.5</v>
      </c>
      <c r="AO5" s="13">
        <f t="shared" si="0"/>
        <v>1585.75</v>
      </c>
      <c r="AP5" s="14"/>
      <c r="AR5" s="9" t="s">
        <v>43</v>
      </c>
      <c r="AS5" s="12">
        <f>SUM(AA3:AJ27,B28:Z37,AA38:AJ41,AK28:AN37)</f>
        <v>56697.736162456284</v>
      </c>
    </row>
    <row r="6" spans="1:51" x14ac:dyDescent="0.25">
      <c r="A6" s="1" t="s">
        <v>6</v>
      </c>
      <c r="B6" s="12">
        <v>69.25</v>
      </c>
      <c r="C6" s="12">
        <v>55.75</v>
      </c>
      <c r="D6" s="12">
        <v>24.5</v>
      </c>
      <c r="E6" s="12">
        <v>3</v>
      </c>
      <c r="F6" s="12">
        <v>153.5</v>
      </c>
      <c r="G6" s="12">
        <v>44</v>
      </c>
      <c r="H6" s="12">
        <v>34.25</v>
      </c>
      <c r="I6" s="12">
        <v>38.75</v>
      </c>
      <c r="J6" s="12">
        <v>79.5</v>
      </c>
      <c r="K6" s="12">
        <v>28.5</v>
      </c>
      <c r="L6" s="12">
        <v>45.25</v>
      </c>
      <c r="M6" s="12">
        <v>43</v>
      </c>
      <c r="N6" s="12">
        <v>15</v>
      </c>
      <c r="O6" s="12">
        <v>7.75</v>
      </c>
      <c r="P6" s="12">
        <v>11.5</v>
      </c>
      <c r="Q6" s="12">
        <v>5.5</v>
      </c>
      <c r="R6" s="12">
        <v>8.5</v>
      </c>
      <c r="S6" s="12">
        <v>23.75</v>
      </c>
      <c r="T6" s="12">
        <v>7</v>
      </c>
      <c r="U6" s="12">
        <v>6</v>
      </c>
      <c r="V6" s="12">
        <v>15.5</v>
      </c>
      <c r="W6" s="12">
        <v>5</v>
      </c>
      <c r="X6" s="12">
        <v>7.25</v>
      </c>
      <c r="Y6" s="12">
        <v>7</v>
      </c>
      <c r="Z6" s="12">
        <v>14.5</v>
      </c>
      <c r="AA6" s="12">
        <v>121</v>
      </c>
      <c r="AB6" s="12">
        <v>149</v>
      </c>
      <c r="AC6" s="12">
        <v>341.75</v>
      </c>
      <c r="AD6" s="12">
        <v>160.25</v>
      </c>
      <c r="AE6" s="12">
        <v>70.75</v>
      </c>
      <c r="AF6" s="12">
        <v>54.25</v>
      </c>
      <c r="AG6" s="12">
        <v>18.25</v>
      </c>
      <c r="AH6" s="12">
        <v>12.75</v>
      </c>
      <c r="AI6" s="12">
        <v>13</v>
      </c>
      <c r="AJ6" s="12">
        <v>14</v>
      </c>
      <c r="AK6" s="12">
        <v>4.75</v>
      </c>
      <c r="AL6" s="12">
        <v>6</v>
      </c>
      <c r="AM6" s="12">
        <v>3</v>
      </c>
      <c r="AN6" s="12">
        <v>9</v>
      </c>
      <c r="AO6" s="13">
        <f t="shared" si="0"/>
        <v>1731.25</v>
      </c>
      <c r="AP6" s="14"/>
      <c r="AS6" s="12"/>
    </row>
    <row r="7" spans="1:51" x14ac:dyDescent="0.25">
      <c r="A7" s="1" t="s">
        <v>7</v>
      </c>
      <c r="B7" s="12">
        <v>300.5</v>
      </c>
      <c r="C7" s="12">
        <v>510.5</v>
      </c>
      <c r="D7" s="12">
        <v>381.75</v>
      </c>
      <c r="E7" s="12">
        <v>154</v>
      </c>
      <c r="F7" s="12">
        <v>15.5</v>
      </c>
      <c r="G7" s="12">
        <v>271.75</v>
      </c>
      <c r="H7" s="12">
        <v>216</v>
      </c>
      <c r="I7" s="12">
        <v>196.75</v>
      </c>
      <c r="J7" s="12">
        <v>302</v>
      </c>
      <c r="K7" s="12">
        <v>113.5</v>
      </c>
      <c r="L7" s="12">
        <v>203</v>
      </c>
      <c r="M7" s="12">
        <v>179.75</v>
      </c>
      <c r="N7" s="12">
        <v>89.25</v>
      </c>
      <c r="O7" s="12">
        <v>92.5</v>
      </c>
      <c r="P7" s="12">
        <v>96</v>
      </c>
      <c r="Q7" s="12">
        <v>41.75</v>
      </c>
      <c r="R7" s="12">
        <v>84.25</v>
      </c>
      <c r="S7" s="12">
        <v>191.5</v>
      </c>
      <c r="T7" s="12">
        <v>40</v>
      </c>
      <c r="U7" s="12">
        <v>77.5</v>
      </c>
      <c r="V7" s="12">
        <v>86.75</v>
      </c>
      <c r="W7" s="12">
        <v>57.5</v>
      </c>
      <c r="X7" s="12">
        <v>44</v>
      </c>
      <c r="Y7" s="12">
        <v>30.5</v>
      </c>
      <c r="Z7" s="12">
        <v>60.75</v>
      </c>
      <c r="AA7" s="12">
        <v>437.75</v>
      </c>
      <c r="AB7" s="12">
        <v>314.25</v>
      </c>
      <c r="AC7" s="12">
        <v>1017</v>
      </c>
      <c r="AD7" s="12">
        <v>417.25</v>
      </c>
      <c r="AE7" s="12">
        <v>155</v>
      </c>
      <c r="AF7" s="12">
        <v>137.5</v>
      </c>
      <c r="AG7" s="12">
        <v>86.5</v>
      </c>
      <c r="AH7" s="12">
        <v>34.5</v>
      </c>
      <c r="AI7" s="12">
        <v>115</v>
      </c>
      <c r="AJ7" s="12">
        <v>59.5</v>
      </c>
      <c r="AK7" s="12">
        <v>19.5</v>
      </c>
      <c r="AL7" s="12">
        <v>100.75</v>
      </c>
      <c r="AM7" s="12">
        <v>9.75</v>
      </c>
      <c r="AN7" s="12">
        <v>34.5</v>
      </c>
      <c r="AO7" s="13">
        <f t="shared" si="0"/>
        <v>6776</v>
      </c>
      <c r="AP7" s="14"/>
      <c r="AR7" s="9" t="s">
        <v>44</v>
      </c>
      <c r="AS7" s="12">
        <f>SUM(AJ3:AN41,B37:AI41)</f>
        <v>14647.341412066186</v>
      </c>
    </row>
    <row r="8" spans="1:51" x14ac:dyDescent="0.25">
      <c r="A8" s="1" t="s">
        <v>8</v>
      </c>
      <c r="B8" s="12">
        <v>88</v>
      </c>
      <c r="C8" s="12">
        <v>94.5</v>
      </c>
      <c r="D8" s="12">
        <v>43.25</v>
      </c>
      <c r="E8" s="12">
        <v>35.75</v>
      </c>
      <c r="F8" s="12">
        <v>222.5</v>
      </c>
      <c r="G8" s="12">
        <v>6.5</v>
      </c>
      <c r="H8" s="12">
        <v>61</v>
      </c>
      <c r="I8" s="12">
        <v>71</v>
      </c>
      <c r="J8" s="12">
        <v>99.25</v>
      </c>
      <c r="K8" s="12">
        <v>45</v>
      </c>
      <c r="L8" s="12">
        <v>68.5</v>
      </c>
      <c r="M8" s="12">
        <v>59.75</v>
      </c>
      <c r="N8" s="12">
        <v>24.5</v>
      </c>
      <c r="O8" s="12">
        <v>25.75</v>
      </c>
      <c r="P8" s="12">
        <v>21.75</v>
      </c>
      <c r="Q8" s="12">
        <v>8</v>
      </c>
      <c r="R8" s="12">
        <v>9.75</v>
      </c>
      <c r="S8" s="12">
        <v>20.5</v>
      </c>
      <c r="T8" s="12">
        <v>10</v>
      </c>
      <c r="U8" s="12">
        <v>10.5</v>
      </c>
      <c r="V8" s="12">
        <v>10.75</v>
      </c>
      <c r="W8" s="12">
        <v>2.25</v>
      </c>
      <c r="X8" s="12">
        <v>3.5</v>
      </c>
      <c r="Y8" s="12">
        <v>10.75</v>
      </c>
      <c r="Z8" s="12">
        <v>26.5</v>
      </c>
      <c r="AA8" s="12">
        <v>102.75</v>
      </c>
      <c r="AB8" s="12">
        <v>119</v>
      </c>
      <c r="AC8" s="12">
        <v>290.75</v>
      </c>
      <c r="AD8" s="12">
        <v>162.75</v>
      </c>
      <c r="AE8" s="12">
        <v>79</v>
      </c>
      <c r="AF8" s="12">
        <v>65</v>
      </c>
      <c r="AG8" s="12">
        <v>16</v>
      </c>
      <c r="AH8" s="12">
        <v>16.25</v>
      </c>
      <c r="AI8" s="12">
        <v>13.75</v>
      </c>
      <c r="AJ8" s="12">
        <v>14</v>
      </c>
      <c r="AK8" s="12">
        <v>5</v>
      </c>
      <c r="AL8" s="12">
        <v>11.5</v>
      </c>
      <c r="AM8" s="12">
        <v>1.75</v>
      </c>
      <c r="AN8" s="12">
        <v>11.25</v>
      </c>
      <c r="AO8" s="13">
        <f t="shared" si="0"/>
        <v>1988.25</v>
      </c>
      <c r="AP8" s="14"/>
      <c r="AS8" s="15"/>
    </row>
    <row r="9" spans="1:51" x14ac:dyDescent="0.25">
      <c r="A9" s="1" t="s">
        <v>9</v>
      </c>
      <c r="B9" s="12">
        <v>72</v>
      </c>
      <c r="C9" s="12">
        <v>101.75</v>
      </c>
      <c r="D9" s="12">
        <v>40.5</v>
      </c>
      <c r="E9" s="12">
        <v>32</v>
      </c>
      <c r="F9" s="12">
        <v>206.75</v>
      </c>
      <c r="G9" s="12">
        <v>63.5</v>
      </c>
      <c r="H9" s="12">
        <v>7</v>
      </c>
      <c r="I9" s="12">
        <v>42.5</v>
      </c>
      <c r="J9" s="12">
        <v>70.75</v>
      </c>
      <c r="K9" s="12">
        <v>31</v>
      </c>
      <c r="L9" s="12">
        <v>75.75</v>
      </c>
      <c r="M9" s="12">
        <v>85.25</v>
      </c>
      <c r="N9" s="12">
        <v>32.5</v>
      </c>
      <c r="O9" s="12">
        <v>42.25</v>
      </c>
      <c r="P9" s="12">
        <v>30.75</v>
      </c>
      <c r="Q9" s="12">
        <v>10.25</v>
      </c>
      <c r="R9" s="12">
        <v>18.25</v>
      </c>
      <c r="S9" s="12">
        <v>34.75</v>
      </c>
      <c r="T9" s="12">
        <v>40.25</v>
      </c>
      <c r="U9" s="12">
        <v>20.5</v>
      </c>
      <c r="V9" s="12">
        <v>28.75</v>
      </c>
      <c r="W9" s="12">
        <v>10.75</v>
      </c>
      <c r="X9" s="12">
        <v>9.25</v>
      </c>
      <c r="Y9" s="12">
        <v>24.75</v>
      </c>
      <c r="Z9" s="12">
        <v>39.25</v>
      </c>
      <c r="AA9" s="12">
        <v>151</v>
      </c>
      <c r="AB9" s="12">
        <v>193</v>
      </c>
      <c r="AC9" s="12">
        <v>491.75</v>
      </c>
      <c r="AD9" s="12">
        <v>248.5</v>
      </c>
      <c r="AE9" s="12">
        <v>107.75</v>
      </c>
      <c r="AF9" s="12">
        <v>89.5</v>
      </c>
      <c r="AG9" s="12">
        <v>26.75</v>
      </c>
      <c r="AH9" s="12">
        <v>30.5</v>
      </c>
      <c r="AI9" s="12">
        <v>20.5</v>
      </c>
      <c r="AJ9" s="12">
        <v>27.75</v>
      </c>
      <c r="AK9" s="12">
        <v>4.25</v>
      </c>
      <c r="AL9" s="12">
        <v>17.25</v>
      </c>
      <c r="AM9" s="12">
        <v>4.25</v>
      </c>
      <c r="AN9" s="12">
        <v>34.5</v>
      </c>
      <c r="AO9" s="13">
        <f t="shared" si="0"/>
        <v>2618.25</v>
      </c>
      <c r="AP9" s="14"/>
      <c r="AS9" s="15"/>
    </row>
    <row r="10" spans="1:51" x14ac:dyDescent="0.25">
      <c r="A10" s="1">
        <v>19</v>
      </c>
      <c r="B10" s="12">
        <v>48.25</v>
      </c>
      <c r="C10" s="12">
        <v>87.5</v>
      </c>
      <c r="D10" s="12">
        <v>36.5</v>
      </c>
      <c r="E10" s="12">
        <v>39</v>
      </c>
      <c r="F10" s="12">
        <v>153.75</v>
      </c>
      <c r="G10" s="12">
        <v>64.75</v>
      </c>
      <c r="H10" s="12">
        <v>40.25</v>
      </c>
      <c r="I10" s="12">
        <v>4.75</v>
      </c>
      <c r="J10" s="12">
        <v>28.25</v>
      </c>
      <c r="K10" s="12">
        <v>15.25</v>
      </c>
      <c r="L10" s="12">
        <v>61.25</v>
      </c>
      <c r="M10" s="12">
        <v>64.25</v>
      </c>
      <c r="N10" s="12">
        <v>38.25</v>
      </c>
      <c r="O10" s="12">
        <v>37</v>
      </c>
      <c r="P10" s="12">
        <v>35.5</v>
      </c>
      <c r="Q10" s="12">
        <v>17</v>
      </c>
      <c r="R10" s="12">
        <v>24.25</v>
      </c>
      <c r="S10" s="12">
        <v>41.25</v>
      </c>
      <c r="T10" s="12">
        <v>27.25</v>
      </c>
      <c r="U10" s="12">
        <v>18.75</v>
      </c>
      <c r="V10" s="12">
        <v>32.25</v>
      </c>
      <c r="W10" s="12">
        <v>17.5</v>
      </c>
      <c r="X10" s="12">
        <v>11</v>
      </c>
      <c r="Y10" s="12">
        <v>30.75</v>
      </c>
      <c r="Z10" s="12">
        <v>22.75</v>
      </c>
      <c r="AA10" s="12">
        <v>88.75</v>
      </c>
      <c r="AB10" s="12">
        <v>120.25</v>
      </c>
      <c r="AC10" s="12">
        <v>275.75</v>
      </c>
      <c r="AD10" s="12">
        <v>160.25</v>
      </c>
      <c r="AE10" s="12">
        <v>52.5</v>
      </c>
      <c r="AF10" s="12">
        <v>56.25</v>
      </c>
      <c r="AG10" s="12">
        <v>19.75</v>
      </c>
      <c r="AH10" s="12">
        <v>22.75</v>
      </c>
      <c r="AI10" s="12">
        <v>23.5</v>
      </c>
      <c r="AJ10" s="12">
        <v>20.5</v>
      </c>
      <c r="AK10" s="12">
        <v>5.25</v>
      </c>
      <c r="AL10" s="12">
        <v>16</v>
      </c>
      <c r="AM10" s="12">
        <v>9.25</v>
      </c>
      <c r="AN10" s="12">
        <v>31.5</v>
      </c>
      <c r="AO10" s="13">
        <f t="shared" si="0"/>
        <v>1899.5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80</v>
      </c>
      <c r="C11" s="12">
        <v>133.5</v>
      </c>
      <c r="D11" s="12">
        <v>77.75</v>
      </c>
      <c r="E11" s="12">
        <v>70</v>
      </c>
      <c r="F11" s="12">
        <v>267</v>
      </c>
      <c r="G11" s="12">
        <v>104</v>
      </c>
      <c r="H11" s="12">
        <v>69.75</v>
      </c>
      <c r="I11" s="12">
        <v>30.25</v>
      </c>
      <c r="J11" s="12">
        <v>15.75</v>
      </c>
      <c r="K11" s="12">
        <v>25.25</v>
      </c>
      <c r="L11" s="12">
        <v>111.25</v>
      </c>
      <c r="M11" s="12">
        <v>131</v>
      </c>
      <c r="N11" s="12">
        <v>82.75</v>
      </c>
      <c r="O11" s="12">
        <v>102.5</v>
      </c>
      <c r="P11" s="12">
        <v>68.5</v>
      </c>
      <c r="Q11" s="12">
        <v>30.75</v>
      </c>
      <c r="R11" s="12">
        <v>54.25</v>
      </c>
      <c r="S11" s="12">
        <v>86.5</v>
      </c>
      <c r="T11" s="12">
        <v>58.25</v>
      </c>
      <c r="U11" s="12">
        <v>40.5</v>
      </c>
      <c r="V11" s="12">
        <v>57.75</v>
      </c>
      <c r="W11" s="12">
        <v>27.75</v>
      </c>
      <c r="X11" s="12">
        <v>23</v>
      </c>
      <c r="Y11" s="12">
        <v>47</v>
      </c>
      <c r="Z11" s="12">
        <v>61.25</v>
      </c>
      <c r="AA11" s="12">
        <v>184.5</v>
      </c>
      <c r="AB11" s="12">
        <v>220</v>
      </c>
      <c r="AC11" s="12">
        <v>594</v>
      </c>
      <c r="AD11" s="12">
        <v>236</v>
      </c>
      <c r="AE11" s="12">
        <v>75.25</v>
      </c>
      <c r="AF11" s="12">
        <v>83</v>
      </c>
      <c r="AG11" s="12">
        <v>31.25</v>
      </c>
      <c r="AH11" s="12">
        <v>56.75</v>
      </c>
      <c r="AI11" s="12">
        <v>48</v>
      </c>
      <c r="AJ11" s="12">
        <v>50.5</v>
      </c>
      <c r="AK11" s="12">
        <v>9.75</v>
      </c>
      <c r="AL11" s="12">
        <v>24</v>
      </c>
      <c r="AM11" s="12">
        <v>9.5</v>
      </c>
      <c r="AN11" s="12">
        <v>51</v>
      </c>
      <c r="AO11" s="13">
        <f t="shared" si="0"/>
        <v>3529.75</v>
      </c>
      <c r="AP11" s="14"/>
      <c r="AR11" s="18" t="s">
        <v>45</v>
      </c>
      <c r="AS11" s="15">
        <f>SUM(AA28:AD31)</f>
        <v>2828.7859111734747</v>
      </c>
      <c r="AT11" s="15">
        <f>SUM(Z28:Z31,H28:K31)</f>
        <v>5285.3420677976428</v>
      </c>
      <c r="AU11" s="15">
        <f>SUM(AE28:AJ31)</f>
        <v>15075.685781468632</v>
      </c>
      <c r="AV11" s="15">
        <f>SUM(B28:G31)</f>
        <v>6098.5665458577414</v>
      </c>
      <c r="AW11" s="15">
        <f>SUM(AM28:AN31,T28:Y31)</f>
        <v>4930.6934518269654</v>
      </c>
      <c r="AX11" s="15">
        <f>SUM(AK28:AL31,L28:S31)</f>
        <v>7118.9262418755425</v>
      </c>
      <c r="AY11" s="14">
        <f t="shared" ref="AY11:AY16" si="1">SUM(AS11:AX11)</f>
        <v>41338</v>
      </c>
    </row>
    <row r="12" spans="1:51" x14ac:dyDescent="0.25">
      <c r="A12" s="1" t="s">
        <v>10</v>
      </c>
      <c r="B12" s="12">
        <v>23</v>
      </c>
      <c r="C12" s="12">
        <v>32.75</v>
      </c>
      <c r="D12" s="12">
        <v>19.5</v>
      </c>
      <c r="E12" s="12">
        <v>30.25</v>
      </c>
      <c r="F12" s="12">
        <v>107</v>
      </c>
      <c r="G12" s="12">
        <v>36.25</v>
      </c>
      <c r="H12" s="12">
        <v>29.75</v>
      </c>
      <c r="I12" s="12">
        <v>14.5</v>
      </c>
      <c r="J12" s="12">
        <v>29.5</v>
      </c>
      <c r="K12" s="12">
        <v>7</v>
      </c>
      <c r="L12" s="12">
        <v>92.75</v>
      </c>
      <c r="M12" s="12">
        <v>78</v>
      </c>
      <c r="N12" s="12">
        <v>96.75</v>
      </c>
      <c r="O12" s="12">
        <v>93</v>
      </c>
      <c r="P12" s="12">
        <v>41.5</v>
      </c>
      <c r="Q12" s="12">
        <v>23</v>
      </c>
      <c r="R12" s="12">
        <v>45</v>
      </c>
      <c r="S12" s="12">
        <v>50.75</v>
      </c>
      <c r="T12" s="12">
        <v>9.25</v>
      </c>
      <c r="U12" s="12">
        <v>5</v>
      </c>
      <c r="V12" s="12">
        <v>11.5</v>
      </c>
      <c r="W12" s="12">
        <v>3.5</v>
      </c>
      <c r="X12" s="12">
        <v>4</v>
      </c>
      <c r="Y12" s="12">
        <v>12.75</v>
      </c>
      <c r="Z12" s="12">
        <v>21.25</v>
      </c>
      <c r="AA12" s="12">
        <v>110</v>
      </c>
      <c r="AB12" s="12">
        <v>141.5</v>
      </c>
      <c r="AC12" s="12">
        <v>394.75</v>
      </c>
      <c r="AD12" s="12">
        <v>149.5</v>
      </c>
      <c r="AE12" s="12">
        <v>58.25</v>
      </c>
      <c r="AF12" s="12">
        <v>67.25</v>
      </c>
      <c r="AG12" s="12">
        <v>20.25</v>
      </c>
      <c r="AH12" s="12">
        <v>24</v>
      </c>
      <c r="AI12" s="12">
        <v>29</v>
      </c>
      <c r="AJ12" s="12">
        <v>13.75</v>
      </c>
      <c r="AK12" s="12">
        <v>31.5</v>
      </c>
      <c r="AL12" s="12">
        <v>37.25</v>
      </c>
      <c r="AM12" s="12">
        <v>2</v>
      </c>
      <c r="AN12" s="12">
        <v>6.75</v>
      </c>
      <c r="AO12" s="13">
        <f t="shared" si="0"/>
        <v>2003.25</v>
      </c>
      <c r="AP12" s="14"/>
      <c r="AR12" s="17" t="s">
        <v>46</v>
      </c>
      <c r="AS12" s="15">
        <f>SUM(AA27:AD27,AA9:AD12)</f>
        <v>4888</v>
      </c>
      <c r="AT12" s="15">
        <f>SUM(Z27,Z9:Z12,H9:K12,H27:K27)</f>
        <v>733.25</v>
      </c>
      <c r="AU12" s="15">
        <f>SUM(AE9:AJ12,AE27:AJ27)</f>
        <v>1256.75</v>
      </c>
      <c r="AV12" s="15">
        <f>SUM(B9:G12,B27:G27)</f>
        <v>2100.5</v>
      </c>
      <c r="AW12" s="15">
        <f>SUM(T9:Y12,AM9:AN12,T27:Y27,AM27:AN27)</f>
        <v>783.25</v>
      </c>
      <c r="AX12" s="15">
        <f>SUM(L9:S12,AK9:AL12,L27:S27,AK27:AL27)</f>
        <v>2241.25</v>
      </c>
      <c r="AY12" s="14">
        <f t="shared" si="1"/>
        <v>12003</v>
      </c>
    </row>
    <row r="13" spans="1:51" x14ac:dyDescent="0.25">
      <c r="A13" s="1" t="s">
        <v>11</v>
      </c>
      <c r="B13" s="12">
        <v>86.25</v>
      </c>
      <c r="C13" s="12">
        <v>83.5</v>
      </c>
      <c r="D13" s="12">
        <v>30.5</v>
      </c>
      <c r="E13" s="12">
        <v>48.75</v>
      </c>
      <c r="F13" s="12">
        <v>192.75</v>
      </c>
      <c r="G13" s="12">
        <v>85.5</v>
      </c>
      <c r="H13" s="12">
        <v>77.5</v>
      </c>
      <c r="I13" s="12">
        <v>65.25</v>
      </c>
      <c r="J13" s="12">
        <v>105.5</v>
      </c>
      <c r="K13" s="12">
        <v>82.5</v>
      </c>
      <c r="L13" s="12">
        <v>13.5</v>
      </c>
      <c r="M13" s="12">
        <v>141.5</v>
      </c>
      <c r="N13" s="12">
        <v>130.5</v>
      </c>
      <c r="O13" s="12">
        <v>204</v>
      </c>
      <c r="P13" s="12">
        <v>179.5</v>
      </c>
      <c r="Q13" s="12">
        <v>58.75</v>
      </c>
      <c r="R13" s="12">
        <v>66.25</v>
      </c>
      <c r="S13" s="12">
        <v>76</v>
      </c>
      <c r="T13" s="12">
        <v>32.5</v>
      </c>
      <c r="U13" s="12">
        <v>13.5</v>
      </c>
      <c r="V13" s="12">
        <v>28</v>
      </c>
      <c r="W13" s="12">
        <v>15.75</v>
      </c>
      <c r="X13" s="12">
        <v>20.25</v>
      </c>
      <c r="Y13" s="12">
        <v>34.5</v>
      </c>
      <c r="Z13" s="12">
        <v>77.5</v>
      </c>
      <c r="AA13" s="12">
        <v>166</v>
      </c>
      <c r="AB13" s="12">
        <v>206.75</v>
      </c>
      <c r="AC13" s="12">
        <v>605</v>
      </c>
      <c r="AD13" s="12">
        <v>226.75</v>
      </c>
      <c r="AE13" s="12">
        <v>115</v>
      </c>
      <c r="AF13" s="12">
        <v>174.5</v>
      </c>
      <c r="AG13" s="12">
        <v>21.25</v>
      </c>
      <c r="AH13" s="12">
        <v>50.75</v>
      </c>
      <c r="AI13" s="12">
        <v>37.5</v>
      </c>
      <c r="AJ13" s="12">
        <v>18.75</v>
      </c>
      <c r="AK13" s="12">
        <v>36.25</v>
      </c>
      <c r="AL13" s="12">
        <v>87.75</v>
      </c>
      <c r="AM13" s="12">
        <v>4</v>
      </c>
      <c r="AN13" s="12">
        <v>20.25</v>
      </c>
      <c r="AO13" s="13">
        <f t="shared" si="0"/>
        <v>3720.5</v>
      </c>
      <c r="AP13" s="14"/>
      <c r="AR13" s="17" t="s">
        <v>47</v>
      </c>
      <c r="AS13" s="15">
        <f>SUM(AA32:AD37)</f>
        <v>14370.973065339715</v>
      </c>
      <c r="AT13" s="15">
        <f>SUM(H32:K37,Z32:Z37)</f>
        <v>1318.5650982511479</v>
      </c>
      <c r="AU13" s="15">
        <f>SUM(AE32:AJ37)</f>
        <v>5832.5023890924531</v>
      </c>
      <c r="AV13" s="15">
        <f>SUM(B32:G37)</f>
        <v>1638.3516611410196</v>
      </c>
      <c r="AW13" s="15">
        <f>SUM(T32:Y37,AM32:AN37)</f>
        <v>1015.2892514649109</v>
      </c>
      <c r="AX13" s="15">
        <f>SUM(L32:S37,AK32:AL37)</f>
        <v>1655.0685347107537</v>
      </c>
      <c r="AY13" s="14">
        <f t="shared" si="1"/>
        <v>25830.75</v>
      </c>
    </row>
    <row r="14" spans="1:51" x14ac:dyDescent="0.25">
      <c r="A14" s="1" t="s">
        <v>12</v>
      </c>
      <c r="B14" s="12">
        <v>141.43393782383421</v>
      </c>
      <c r="C14" s="12">
        <v>42.047927461139899</v>
      </c>
      <c r="D14" s="12">
        <v>27.051813471502591</v>
      </c>
      <c r="E14" s="12">
        <v>14.996113989637307</v>
      </c>
      <c r="F14" s="12">
        <v>122.32124352331607</v>
      </c>
      <c r="G14" s="12">
        <v>34.108808290155444</v>
      </c>
      <c r="H14" s="12">
        <v>81.15544041450778</v>
      </c>
      <c r="I14" s="12">
        <v>50.869170984455963</v>
      </c>
      <c r="J14" s="12">
        <v>161.13471502590676</v>
      </c>
      <c r="K14" s="12">
        <v>43.518134715025909</v>
      </c>
      <c r="L14" s="12">
        <v>353.73186528497411</v>
      </c>
      <c r="M14" s="12">
        <v>2.6463730569948187</v>
      </c>
      <c r="N14" s="12">
        <v>69.981865284974091</v>
      </c>
      <c r="O14" s="12">
        <v>71.158031088082907</v>
      </c>
      <c r="P14" s="12">
        <v>81.743523316062181</v>
      </c>
      <c r="Q14" s="12">
        <v>32.638601036269435</v>
      </c>
      <c r="R14" s="12">
        <v>46.752590673575135</v>
      </c>
      <c r="S14" s="12">
        <v>53.22150259067358</v>
      </c>
      <c r="T14" s="12">
        <v>18.818652849740936</v>
      </c>
      <c r="U14" s="12">
        <v>20.876943005181349</v>
      </c>
      <c r="V14" s="12">
        <v>15.878238341968913</v>
      </c>
      <c r="W14" s="12">
        <v>11.173575129533679</v>
      </c>
      <c r="X14" s="12">
        <v>7.9391191709844566</v>
      </c>
      <c r="Y14" s="12">
        <v>31.462435233160623</v>
      </c>
      <c r="Z14" s="12">
        <v>29.404145077720209</v>
      </c>
      <c r="AA14" s="12">
        <v>461.3510362694301</v>
      </c>
      <c r="AB14" s="12">
        <v>66.159326424870471</v>
      </c>
      <c r="AC14" s="12">
        <v>285.22020725388603</v>
      </c>
      <c r="AD14" s="12">
        <v>95.857512953367888</v>
      </c>
      <c r="AE14" s="12">
        <v>67.335492227979273</v>
      </c>
      <c r="AF14" s="12">
        <v>64.101036269430054</v>
      </c>
      <c r="AG14" s="12">
        <v>42.047927461139899</v>
      </c>
      <c r="AH14" s="12">
        <v>21.17098445595855</v>
      </c>
      <c r="AI14" s="12">
        <v>35.284974093264253</v>
      </c>
      <c r="AJ14" s="12">
        <v>12.349740932642488</v>
      </c>
      <c r="AK14" s="12">
        <v>22.641191709844563</v>
      </c>
      <c r="AL14" s="12">
        <v>57.044041450777208</v>
      </c>
      <c r="AM14" s="12">
        <v>7.3510362694300522</v>
      </c>
      <c r="AN14" s="12">
        <v>33.520725388601036</v>
      </c>
      <c r="AO14" s="13">
        <f t="shared" si="0"/>
        <v>2837.5</v>
      </c>
      <c r="AP14" s="14"/>
      <c r="AR14" s="17" t="s">
        <v>48</v>
      </c>
      <c r="AS14" s="15">
        <f>SUM(AA3:AD8)</f>
        <v>5592.5532207384131</v>
      </c>
      <c r="AT14" s="15">
        <f>SUM(H3:K8,Z3:Z8)</f>
        <v>2240.9954831107621</v>
      </c>
      <c r="AU14" s="15">
        <f>SUM(AE3:AJ8)</f>
        <v>1754.3896307934015</v>
      </c>
      <c r="AV14" s="15">
        <f>SUM(B3:G8)</f>
        <v>4647.6582875098193</v>
      </c>
      <c r="AW14" s="15">
        <f>SUM(T3:Y8,AM3:AN8)</f>
        <v>750.47584446190103</v>
      </c>
      <c r="AX14" s="15">
        <f>SUM(L3:S8,AK3:AL8)</f>
        <v>2261.1775333857026</v>
      </c>
      <c r="AY14" s="14">
        <f t="shared" si="1"/>
        <v>17247.25</v>
      </c>
    </row>
    <row r="15" spans="1:51" x14ac:dyDescent="0.25">
      <c r="A15" s="1" t="s">
        <v>13</v>
      </c>
      <c r="B15" s="12">
        <v>45.25</v>
      </c>
      <c r="C15" s="12">
        <v>63.5</v>
      </c>
      <c r="D15" s="12">
        <v>11</v>
      </c>
      <c r="E15" s="12">
        <v>13</v>
      </c>
      <c r="F15" s="12">
        <v>82.75</v>
      </c>
      <c r="G15" s="12">
        <v>23.75</v>
      </c>
      <c r="H15" s="12">
        <v>39.5</v>
      </c>
      <c r="I15" s="12">
        <v>46</v>
      </c>
      <c r="J15" s="12">
        <v>67</v>
      </c>
      <c r="K15" s="12">
        <v>61.25</v>
      </c>
      <c r="L15" s="12">
        <v>132.5</v>
      </c>
      <c r="M15" s="12">
        <v>64.25</v>
      </c>
      <c r="N15" s="12">
        <v>7</v>
      </c>
      <c r="O15" s="12">
        <v>98</v>
      </c>
      <c r="P15" s="12">
        <v>94</v>
      </c>
      <c r="Q15" s="12">
        <v>32.5</v>
      </c>
      <c r="R15" s="12">
        <v>34.75</v>
      </c>
      <c r="S15" s="12">
        <v>59</v>
      </c>
      <c r="T15" s="12">
        <v>9.25</v>
      </c>
      <c r="U15" s="12">
        <v>5.25</v>
      </c>
      <c r="V15" s="12">
        <v>11</v>
      </c>
      <c r="W15" s="12">
        <v>5.5</v>
      </c>
      <c r="X15" s="12">
        <v>2.25</v>
      </c>
      <c r="Y15" s="12">
        <v>6.25</v>
      </c>
      <c r="Z15" s="12">
        <v>13.75</v>
      </c>
      <c r="AA15" s="12">
        <v>95.5</v>
      </c>
      <c r="AB15" s="12">
        <v>103.75</v>
      </c>
      <c r="AC15" s="12">
        <v>313</v>
      </c>
      <c r="AD15" s="12">
        <v>98.75</v>
      </c>
      <c r="AE15" s="12">
        <v>31</v>
      </c>
      <c r="AF15" s="12">
        <v>48.25</v>
      </c>
      <c r="AG15" s="12">
        <v>7.75</v>
      </c>
      <c r="AH15" s="12">
        <v>23.75</v>
      </c>
      <c r="AI15" s="12">
        <v>14.25</v>
      </c>
      <c r="AJ15" s="12">
        <v>15.75</v>
      </c>
      <c r="AK15" s="12">
        <v>24.25</v>
      </c>
      <c r="AL15" s="12">
        <v>49.5</v>
      </c>
      <c r="AM15" s="12">
        <v>1.75</v>
      </c>
      <c r="AN15" s="12">
        <v>9</v>
      </c>
      <c r="AO15" s="13">
        <f t="shared" si="0"/>
        <v>1864.5</v>
      </c>
      <c r="AP15" s="14"/>
      <c r="AR15" s="17" t="s">
        <v>49</v>
      </c>
      <c r="AS15" s="15">
        <f>SUM(AA21:AD26,AA40:AD41)</f>
        <v>4891.8587724433746</v>
      </c>
      <c r="AT15" s="15">
        <f>SUM(H21:K26,H40:K41,Z21:Z26,Z40:Z41)</f>
        <v>854.6840791483371</v>
      </c>
      <c r="AU15" s="15">
        <f>SUM(AE21:AJ26,AE40:AJ41)</f>
        <v>1024.1804493395373</v>
      </c>
      <c r="AV15" s="15">
        <f>SUM(B21:G26,B40:G41)</f>
        <v>829.35625958763467</v>
      </c>
      <c r="AW15" s="15">
        <f>SUM(T21:Y26,T40:Y41,AM21:AN26,AM40:AN41)</f>
        <v>3084.9278986514723</v>
      </c>
      <c r="AX15" s="15">
        <f>SUM(L21:S26,L40:S41,AK21:AL26,AK40:AL41)</f>
        <v>742.9925408296433</v>
      </c>
      <c r="AY15" s="14">
        <f t="shared" si="1"/>
        <v>11428</v>
      </c>
    </row>
    <row r="16" spans="1:51" x14ac:dyDescent="0.25">
      <c r="A16" s="1" t="s">
        <v>14</v>
      </c>
      <c r="B16" s="12">
        <v>21.25</v>
      </c>
      <c r="C16" s="12">
        <v>28</v>
      </c>
      <c r="D16" s="12">
        <v>12</v>
      </c>
      <c r="E16" s="12">
        <v>10.75</v>
      </c>
      <c r="F16" s="12">
        <v>105</v>
      </c>
      <c r="G16" s="12">
        <v>24.25</v>
      </c>
      <c r="H16" s="12">
        <v>46.5</v>
      </c>
      <c r="I16" s="12">
        <v>45</v>
      </c>
      <c r="J16" s="12">
        <v>115.75</v>
      </c>
      <c r="K16" s="12">
        <v>77.25</v>
      </c>
      <c r="L16" s="12">
        <v>211.5</v>
      </c>
      <c r="M16" s="12">
        <v>134.25</v>
      </c>
      <c r="N16" s="12">
        <v>104.5</v>
      </c>
      <c r="O16" s="12">
        <v>10.25</v>
      </c>
      <c r="P16" s="12">
        <v>96.5</v>
      </c>
      <c r="Q16" s="12">
        <v>79.75</v>
      </c>
      <c r="R16" s="12">
        <v>82.75</v>
      </c>
      <c r="S16" s="12">
        <v>102</v>
      </c>
      <c r="T16" s="12">
        <v>17.75</v>
      </c>
      <c r="U16" s="12">
        <v>4.75</v>
      </c>
      <c r="V16" s="12">
        <v>8.75</v>
      </c>
      <c r="W16" s="12">
        <v>2.75</v>
      </c>
      <c r="X16" s="12">
        <v>2.25</v>
      </c>
      <c r="Y16" s="12">
        <v>11</v>
      </c>
      <c r="Z16" s="12">
        <v>29</v>
      </c>
      <c r="AA16" s="12">
        <v>81.25</v>
      </c>
      <c r="AB16" s="12">
        <v>86.75</v>
      </c>
      <c r="AC16" s="12">
        <v>271.5</v>
      </c>
      <c r="AD16" s="12">
        <v>94.75</v>
      </c>
      <c r="AE16" s="12">
        <v>19</v>
      </c>
      <c r="AF16" s="12">
        <v>35.5</v>
      </c>
      <c r="AG16" s="12">
        <v>10.75</v>
      </c>
      <c r="AH16" s="12">
        <v>19.5</v>
      </c>
      <c r="AI16" s="12">
        <v>19.75</v>
      </c>
      <c r="AJ16" s="12">
        <v>9.5</v>
      </c>
      <c r="AK16" s="12">
        <v>41</v>
      </c>
      <c r="AL16" s="12">
        <v>99.75</v>
      </c>
      <c r="AM16" s="12">
        <v>1.75</v>
      </c>
      <c r="AN16" s="12">
        <v>12</v>
      </c>
      <c r="AO16" s="13">
        <f t="shared" si="0"/>
        <v>2186.25</v>
      </c>
      <c r="AP16" s="14"/>
      <c r="AR16" s="17" t="s">
        <v>50</v>
      </c>
      <c r="AS16" s="15">
        <f>SUM(AA13:AD20,AA38:AD39)</f>
        <v>6715.0623919022637</v>
      </c>
      <c r="AT16" s="15">
        <f>SUM(H13:K20,H38:K39,Z13:Z20,Z38:Z39)</f>
        <v>2185.9618330071276</v>
      </c>
      <c r="AU16" s="15">
        <f>SUM(AE13:AJ20,AE38:AJ39)</f>
        <v>1514.138844313554</v>
      </c>
      <c r="AV16" s="15">
        <f>SUM(B13:G20,B38:G39)</f>
        <v>2352.1352520719884</v>
      </c>
      <c r="AW16" s="15">
        <f>SUM(T13:Y20,T38:Y39,AM13:AN20,AM38:AN39)</f>
        <v>695.89085295770099</v>
      </c>
      <c r="AX16" s="15">
        <f>SUM(L13:S20,L38:S39,AK13:AL20,AK38:AL39)</f>
        <v>6747.3108257473677</v>
      </c>
      <c r="AY16" s="14">
        <f t="shared" si="1"/>
        <v>20210.500000000004</v>
      </c>
    </row>
    <row r="17" spans="1:51" x14ac:dyDescent="0.25">
      <c r="A17" s="1" t="s">
        <v>15</v>
      </c>
      <c r="B17" s="12">
        <v>41</v>
      </c>
      <c r="C17" s="12">
        <v>38.25</v>
      </c>
      <c r="D17" s="12">
        <v>11.25</v>
      </c>
      <c r="E17" s="12">
        <v>14.75</v>
      </c>
      <c r="F17" s="12">
        <v>93.5</v>
      </c>
      <c r="G17" s="12">
        <v>20.75</v>
      </c>
      <c r="H17" s="12">
        <v>32</v>
      </c>
      <c r="I17" s="12">
        <v>40.75</v>
      </c>
      <c r="J17" s="12">
        <v>64.25</v>
      </c>
      <c r="K17" s="12">
        <v>29.75</v>
      </c>
      <c r="L17" s="12">
        <v>172.5</v>
      </c>
      <c r="M17" s="12">
        <v>102.75</v>
      </c>
      <c r="N17" s="12">
        <v>91.75</v>
      </c>
      <c r="O17" s="12">
        <v>106.75</v>
      </c>
      <c r="P17" s="12">
        <v>6.75</v>
      </c>
      <c r="Q17" s="12">
        <v>93.5</v>
      </c>
      <c r="R17" s="12">
        <v>85</v>
      </c>
      <c r="S17" s="12">
        <v>149</v>
      </c>
      <c r="T17" s="12">
        <v>12.5</v>
      </c>
      <c r="U17" s="12">
        <v>8.5</v>
      </c>
      <c r="V17" s="12">
        <v>5</v>
      </c>
      <c r="W17" s="12">
        <v>2.25</v>
      </c>
      <c r="X17" s="12">
        <v>2.75</v>
      </c>
      <c r="Y17" s="12">
        <v>5.75</v>
      </c>
      <c r="Z17" s="12">
        <v>12</v>
      </c>
      <c r="AA17" s="12">
        <v>65.75</v>
      </c>
      <c r="AB17" s="12">
        <v>62</v>
      </c>
      <c r="AC17" s="12">
        <v>183</v>
      </c>
      <c r="AD17" s="12">
        <v>73.75</v>
      </c>
      <c r="AE17" s="12">
        <v>24.75</v>
      </c>
      <c r="AF17" s="12">
        <v>35.25</v>
      </c>
      <c r="AG17" s="12">
        <v>7.75</v>
      </c>
      <c r="AH17" s="12">
        <v>13.5</v>
      </c>
      <c r="AI17" s="12">
        <v>12.75</v>
      </c>
      <c r="AJ17" s="12">
        <v>10</v>
      </c>
      <c r="AK17" s="12">
        <v>12</v>
      </c>
      <c r="AL17" s="12">
        <v>42.5</v>
      </c>
      <c r="AM17" s="12">
        <v>1.25</v>
      </c>
      <c r="AN17" s="12">
        <v>14</v>
      </c>
      <c r="AO17" s="13">
        <f t="shared" si="0"/>
        <v>1801.25</v>
      </c>
      <c r="AP17" s="14"/>
      <c r="AR17" s="1" t="s">
        <v>51</v>
      </c>
      <c r="AS17" s="14">
        <f>SUM(AS11:AS16)</f>
        <v>39287.233361597238</v>
      </c>
      <c r="AT17" s="14">
        <f t="shared" ref="AT17:AY17" si="2">SUM(AT11:AT16)</f>
        <v>12618.798561315018</v>
      </c>
      <c r="AU17" s="14">
        <f t="shared" si="2"/>
        <v>26457.647095007578</v>
      </c>
      <c r="AV17" s="14">
        <f t="shared" si="2"/>
        <v>17666.568006168203</v>
      </c>
      <c r="AW17" s="14">
        <f t="shared" si="2"/>
        <v>11260.52729936295</v>
      </c>
      <c r="AX17" s="14">
        <f t="shared" si="2"/>
        <v>20766.725676549009</v>
      </c>
      <c r="AY17" s="14">
        <f t="shared" si="2"/>
        <v>128057.5</v>
      </c>
    </row>
    <row r="18" spans="1:51" x14ac:dyDescent="0.25">
      <c r="A18" s="1" t="s">
        <v>16</v>
      </c>
      <c r="B18" s="12">
        <v>9.5</v>
      </c>
      <c r="C18" s="12">
        <v>14.75</v>
      </c>
      <c r="D18" s="12">
        <v>5.5</v>
      </c>
      <c r="E18" s="12">
        <v>3.25</v>
      </c>
      <c r="F18" s="12">
        <v>39</v>
      </c>
      <c r="G18" s="12">
        <v>7.75</v>
      </c>
      <c r="H18" s="12">
        <v>13</v>
      </c>
      <c r="I18" s="12">
        <v>15.5</v>
      </c>
      <c r="J18" s="12">
        <v>34</v>
      </c>
      <c r="K18" s="12">
        <v>21.75</v>
      </c>
      <c r="L18" s="12">
        <v>57.75</v>
      </c>
      <c r="M18" s="12">
        <v>51.75</v>
      </c>
      <c r="N18" s="12">
        <v>43</v>
      </c>
      <c r="O18" s="12">
        <v>79.5</v>
      </c>
      <c r="P18" s="12">
        <v>83.25</v>
      </c>
      <c r="Q18" s="12">
        <v>3</v>
      </c>
      <c r="R18" s="12">
        <v>52.75</v>
      </c>
      <c r="S18" s="12">
        <v>91.25</v>
      </c>
      <c r="T18" s="12">
        <v>5.75</v>
      </c>
      <c r="U18" s="12">
        <v>4.25</v>
      </c>
      <c r="V18" s="12">
        <v>3.5</v>
      </c>
      <c r="W18" s="12">
        <v>2.5</v>
      </c>
      <c r="X18" s="12">
        <v>1.75</v>
      </c>
      <c r="Y18" s="12">
        <v>2.25</v>
      </c>
      <c r="Z18" s="12">
        <v>8.25</v>
      </c>
      <c r="AA18" s="12">
        <v>49.75</v>
      </c>
      <c r="AB18" s="12">
        <v>38</v>
      </c>
      <c r="AC18" s="12">
        <v>142.25</v>
      </c>
      <c r="AD18" s="12">
        <v>38.25</v>
      </c>
      <c r="AE18" s="12">
        <v>8.5</v>
      </c>
      <c r="AF18" s="12">
        <v>25.75</v>
      </c>
      <c r="AG18" s="12">
        <v>10.25</v>
      </c>
      <c r="AH18" s="12">
        <v>14</v>
      </c>
      <c r="AI18" s="12">
        <v>13.5</v>
      </c>
      <c r="AJ18" s="12">
        <v>8</v>
      </c>
      <c r="AK18" s="12">
        <v>7.75</v>
      </c>
      <c r="AL18" s="12">
        <v>22</v>
      </c>
      <c r="AM18" s="12">
        <v>1.25</v>
      </c>
      <c r="AN18" s="12">
        <v>7</v>
      </c>
      <c r="AO18" s="13">
        <f t="shared" si="0"/>
        <v>1040.75</v>
      </c>
      <c r="AP18" s="14"/>
      <c r="AS18" s="15"/>
    </row>
    <row r="19" spans="1:51" x14ac:dyDescent="0.25">
      <c r="A19" s="1" t="s">
        <v>17</v>
      </c>
      <c r="B19" s="12">
        <v>14.5</v>
      </c>
      <c r="C19" s="12">
        <v>21.25</v>
      </c>
      <c r="D19" s="12">
        <v>11.75</v>
      </c>
      <c r="E19" s="12">
        <v>9</v>
      </c>
      <c r="F19" s="12">
        <v>86.5</v>
      </c>
      <c r="G19" s="12">
        <v>11.75</v>
      </c>
      <c r="H19" s="12">
        <v>14.5</v>
      </c>
      <c r="I19" s="12">
        <v>27.5</v>
      </c>
      <c r="J19" s="12">
        <v>65.75</v>
      </c>
      <c r="K19" s="12">
        <v>45.25</v>
      </c>
      <c r="L19" s="12">
        <v>73.5</v>
      </c>
      <c r="M19" s="12">
        <v>45</v>
      </c>
      <c r="N19" s="12">
        <v>37</v>
      </c>
      <c r="O19" s="12">
        <v>94</v>
      </c>
      <c r="P19" s="12">
        <v>100.25</v>
      </c>
      <c r="Q19" s="12">
        <v>71.25</v>
      </c>
      <c r="R19" s="12">
        <v>9.25</v>
      </c>
      <c r="S19" s="12">
        <v>107.25</v>
      </c>
      <c r="T19" s="12">
        <v>14</v>
      </c>
      <c r="U19" s="12">
        <v>5.5</v>
      </c>
      <c r="V19" s="12">
        <v>7.75</v>
      </c>
      <c r="W19" s="12">
        <v>1.75</v>
      </c>
      <c r="X19" s="12">
        <v>0.5</v>
      </c>
      <c r="Y19" s="12">
        <v>4.5</v>
      </c>
      <c r="Z19" s="12">
        <v>10</v>
      </c>
      <c r="AA19" s="12">
        <v>62.5</v>
      </c>
      <c r="AB19" s="12">
        <v>84.25</v>
      </c>
      <c r="AC19" s="12">
        <v>237.5</v>
      </c>
      <c r="AD19" s="12">
        <v>55.5</v>
      </c>
      <c r="AE19" s="12">
        <v>14.75</v>
      </c>
      <c r="AF19" s="12">
        <v>18.25</v>
      </c>
      <c r="AG19" s="12">
        <v>6.75</v>
      </c>
      <c r="AH19" s="12">
        <v>15.5</v>
      </c>
      <c r="AI19" s="12">
        <v>17.75</v>
      </c>
      <c r="AJ19" s="12">
        <v>10</v>
      </c>
      <c r="AK19" s="12">
        <v>9.75</v>
      </c>
      <c r="AL19" s="12">
        <v>20.75</v>
      </c>
      <c r="AM19" s="12">
        <v>1.25</v>
      </c>
      <c r="AN19" s="12">
        <v>8.5</v>
      </c>
      <c r="AO19" s="13">
        <f t="shared" si="0"/>
        <v>1452.25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15.75</v>
      </c>
      <c r="C20" s="12">
        <v>41.25</v>
      </c>
      <c r="D20" s="12">
        <v>25.5</v>
      </c>
      <c r="E20" s="12">
        <v>22.5</v>
      </c>
      <c r="F20" s="12">
        <v>225.75</v>
      </c>
      <c r="G20" s="12">
        <v>22.25</v>
      </c>
      <c r="H20" s="12">
        <v>39.75</v>
      </c>
      <c r="I20" s="12">
        <v>40.25</v>
      </c>
      <c r="J20" s="12">
        <v>92</v>
      </c>
      <c r="K20" s="12">
        <v>48.75</v>
      </c>
      <c r="L20" s="12">
        <v>73.5</v>
      </c>
      <c r="M20" s="12">
        <v>82.75</v>
      </c>
      <c r="N20" s="12">
        <v>56.25</v>
      </c>
      <c r="O20" s="12">
        <v>96.25</v>
      </c>
      <c r="P20" s="12">
        <v>137.5</v>
      </c>
      <c r="Q20" s="12">
        <v>82</v>
      </c>
      <c r="R20" s="12">
        <v>100.5</v>
      </c>
      <c r="S20" s="12">
        <v>19.75</v>
      </c>
      <c r="T20" s="12">
        <v>20.25</v>
      </c>
      <c r="U20" s="12">
        <v>10.5</v>
      </c>
      <c r="V20" s="12">
        <v>14.75</v>
      </c>
      <c r="W20" s="12">
        <v>4.25</v>
      </c>
      <c r="X20" s="12">
        <v>6.25</v>
      </c>
      <c r="Y20" s="12">
        <v>15.75</v>
      </c>
      <c r="Z20" s="12">
        <v>24</v>
      </c>
      <c r="AA20" s="12">
        <v>133.75</v>
      </c>
      <c r="AB20" s="12">
        <v>144.75</v>
      </c>
      <c r="AC20" s="12">
        <v>459</v>
      </c>
      <c r="AD20" s="12">
        <v>99.75</v>
      </c>
      <c r="AE20" s="12">
        <v>25</v>
      </c>
      <c r="AF20" s="12">
        <v>25.75</v>
      </c>
      <c r="AG20" s="12">
        <v>10</v>
      </c>
      <c r="AH20" s="12">
        <v>16.25</v>
      </c>
      <c r="AI20" s="12">
        <v>30.25</v>
      </c>
      <c r="AJ20" s="12">
        <v>17.25</v>
      </c>
      <c r="AK20" s="12">
        <v>9.25</v>
      </c>
      <c r="AL20" s="12">
        <v>38.25</v>
      </c>
      <c r="AM20" s="12">
        <v>3.25</v>
      </c>
      <c r="AN20" s="12">
        <v>22.5</v>
      </c>
      <c r="AO20" s="13">
        <f t="shared" si="0"/>
        <v>2353</v>
      </c>
      <c r="AP20" s="14"/>
      <c r="AR20" s="18" t="s">
        <v>45</v>
      </c>
      <c r="AS20" s="15">
        <f>AS11</f>
        <v>2828.7859111734747</v>
      </c>
    </row>
    <row r="21" spans="1:51" x14ac:dyDescent="0.25">
      <c r="A21" s="1" t="s">
        <v>19</v>
      </c>
      <c r="B21" s="12">
        <v>19.761616376257258</v>
      </c>
      <c r="C21" s="12">
        <v>25.606601501629125</v>
      </c>
      <c r="D21" s="12">
        <v>8.3499787505312373</v>
      </c>
      <c r="E21" s="12">
        <v>10.298307125655192</v>
      </c>
      <c r="F21" s="12">
        <v>46.481548377957218</v>
      </c>
      <c r="G21" s="12">
        <v>9.7416418756197753</v>
      </c>
      <c r="H21" s="12">
        <v>42.3065590026916</v>
      </c>
      <c r="I21" s="12">
        <v>31.173254001983285</v>
      </c>
      <c r="J21" s="12">
        <v>68.191493129338426</v>
      </c>
      <c r="K21" s="12">
        <v>8.9066440005666525</v>
      </c>
      <c r="L21" s="12">
        <v>34.51324550219578</v>
      </c>
      <c r="M21" s="12">
        <v>32.286584502054112</v>
      </c>
      <c r="N21" s="12">
        <v>11.68997025074373</v>
      </c>
      <c r="O21" s="12">
        <v>14.194963875903102</v>
      </c>
      <c r="P21" s="12">
        <v>8.6283113755489449</v>
      </c>
      <c r="Q21" s="12">
        <v>10.854972375690608</v>
      </c>
      <c r="R21" s="12">
        <v>8.9066440005666525</v>
      </c>
      <c r="S21" s="12">
        <v>18.926618501204135</v>
      </c>
      <c r="T21" s="12">
        <v>15.029961750956225</v>
      </c>
      <c r="U21" s="12">
        <v>63.4598385040374</v>
      </c>
      <c r="V21" s="12">
        <v>315.35086414506304</v>
      </c>
      <c r="W21" s="12">
        <v>68.469825754356137</v>
      </c>
      <c r="X21" s="12">
        <v>39.801565377532228</v>
      </c>
      <c r="Y21" s="12">
        <v>31.451586627000992</v>
      </c>
      <c r="Z21" s="12">
        <v>9.1849766255843601</v>
      </c>
      <c r="AA21" s="12">
        <v>111.05471738206545</v>
      </c>
      <c r="AB21" s="12">
        <v>88.509774755631113</v>
      </c>
      <c r="AC21" s="12">
        <v>241.31438589035272</v>
      </c>
      <c r="AD21" s="12">
        <v>99.08641450630401</v>
      </c>
      <c r="AE21" s="12">
        <v>30.338256126930158</v>
      </c>
      <c r="AF21" s="12">
        <v>59.006516503754071</v>
      </c>
      <c r="AG21" s="12">
        <v>22.26661000141663</v>
      </c>
      <c r="AH21" s="12">
        <v>20.874946876328092</v>
      </c>
      <c r="AI21" s="12">
        <v>29.781590876894743</v>
      </c>
      <c r="AJ21" s="12">
        <v>32.564917127071823</v>
      </c>
      <c r="AK21" s="12">
        <v>2.2266610001416631</v>
      </c>
      <c r="AL21" s="12">
        <v>10.298307125655192</v>
      </c>
      <c r="AM21" s="12">
        <v>32.564917127071823</v>
      </c>
      <c r="AN21" s="12">
        <v>231.29441138971526</v>
      </c>
      <c r="AO21" s="13">
        <f t="shared" si="0"/>
        <v>1964.7499999999995</v>
      </c>
      <c r="AP21" s="14"/>
      <c r="AR21" s="17" t="s">
        <v>46</v>
      </c>
      <c r="AS21" s="15">
        <f>AS12+AT11</f>
        <v>10173.342067797643</v>
      </c>
      <c r="AT21" s="15">
        <f>AT12</f>
        <v>733.25</v>
      </c>
    </row>
    <row r="22" spans="1:51" x14ac:dyDescent="0.25">
      <c r="A22" s="1" t="s">
        <v>20</v>
      </c>
      <c r="B22" s="12">
        <v>7.5248294162244118</v>
      </c>
      <c r="C22" s="12">
        <v>10.638551933282789</v>
      </c>
      <c r="D22" s="12">
        <v>7.0058756633813495</v>
      </c>
      <c r="E22" s="12">
        <v>6.2274450341167551</v>
      </c>
      <c r="F22" s="12">
        <v>64.350265352539793</v>
      </c>
      <c r="G22" s="12">
        <v>10.119598180439727</v>
      </c>
      <c r="H22" s="12">
        <v>22.833965125094768</v>
      </c>
      <c r="I22" s="12">
        <v>18.682335102350265</v>
      </c>
      <c r="J22" s="12">
        <v>44.111068991660346</v>
      </c>
      <c r="K22" s="12">
        <v>3.1137225170583775</v>
      </c>
      <c r="L22" s="12">
        <v>13.492797573919635</v>
      </c>
      <c r="M22" s="12">
        <v>28.542456406368458</v>
      </c>
      <c r="N22" s="12">
        <v>5.1895375284306287</v>
      </c>
      <c r="O22" s="12">
        <v>4.9300606520090975</v>
      </c>
      <c r="P22" s="12">
        <v>5.4490144048521607</v>
      </c>
      <c r="Q22" s="12">
        <v>3.6326762699014403</v>
      </c>
      <c r="R22" s="12">
        <v>3.8921531463229719</v>
      </c>
      <c r="S22" s="12">
        <v>12.195413191811978</v>
      </c>
      <c r="T22" s="12">
        <v>74.729340409401061</v>
      </c>
      <c r="U22" s="12">
        <v>9.6006444275966629</v>
      </c>
      <c r="V22" s="12">
        <v>70.837187263078079</v>
      </c>
      <c r="W22" s="12">
        <v>22.055534495830173</v>
      </c>
      <c r="X22" s="12">
        <v>15.828089461713418</v>
      </c>
      <c r="Y22" s="12">
        <v>58.901250947687636</v>
      </c>
      <c r="Z22" s="12">
        <v>4.9300606520090975</v>
      </c>
      <c r="AA22" s="12">
        <v>121.43517816527672</v>
      </c>
      <c r="AB22" s="12">
        <v>131.55477634571645</v>
      </c>
      <c r="AC22" s="12">
        <v>298.91736163760424</v>
      </c>
      <c r="AD22" s="12">
        <v>115.98616376042456</v>
      </c>
      <c r="AE22" s="12">
        <v>17.125473843821077</v>
      </c>
      <c r="AF22" s="12">
        <v>24.390826383623956</v>
      </c>
      <c r="AG22" s="12">
        <v>12.71436694465504</v>
      </c>
      <c r="AH22" s="12">
        <v>8.3032600454890062</v>
      </c>
      <c r="AI22" s="12">
        <v>17.644427596664137</v>
      </c>
      <c r="AJ22" s="12">
        <v>25.169257012888551</v>
      </c>
      <c r="AK22" s="12">
        <v>0.77843062926459439</v>
      </c>
      <c r="AL22" s="12">
        <v>3.1137225170583775</v>
      </c>
      <c r="AM22" s="12">
        <v>11.676459438968916</v>
      </c>
      <c r="AN22" s="12">
        <v>51.37642153146323</v>
      </c>
      <c r="AO22" s="13">
        <f t="shared" si="0"/>
        <v>1369</v>
      </c>
      <c r="AP22" s="14"/>
      <c r="AR22" s="17" t="s">
        <v>47</v>
      </c>
      <c r="AS22" s="15">
        <f>AS13+AU11</f>
        <v>29446.658846808346</v>
      </c>
      <c r="AT22" s="15">
        <f>AT13+AU12</f>
        <v>2575.3150982511479</v>
      </c>
      <c r="AU22" s="15">
        <f>AU13</f>
        <v>5832.5023890924531</v>
      </c>
    </row>
    <row r="23" spans="1:51" x14ac:dyDescent="0.25">
      <c r="A23" s="1" t="s">
        <v>21</v>
      </c>
      <c r="B23" s="12">
        <v>11.5</v>
      </c>
      <c r="C23" s="12">
        <v>18.5</v>
      </c>
      <c r="D23" s="12">
        <v>9.25</v>
      </c>
      <c r="E23" s="12">
        <v>12.25</v>
      </c>
      <c r="F23" s="12">
        <v>97</v>
      </c>
      <c r="G23" s="12">
        <v>11.5</v>
      </c>
      <c r="H23" s="12">
        <v>32.25</v>
      </c>
      <c r="I23" s="12">
        <v>33.25</v>
      </c>
      <c r="J23" s="12">
        <v>64.75</v>
      </c>
      <c r="K23" s="12">
        <v>11.5</v>
      </c>
      <c r="L23" s="12">
        <v>24</v>
      </c>
      <c r="M23" s="12">
        <v>29</v>
      </c>
      <c r="N23" s="12">
        <v>12.25</v>
      </c>
      <c r="O23" s="12">
        <v>5.25</v>
      </c>
      <c r="P23" s="12">
        <v>4.75</v>
      </c>
      <c r="Q23" s="12">
        <v>3.25</v>
      </c>
      <c r="R23" s="12">
        <v>9</v>
      </c>
      <c r="S23" s="12">
        <v>7.75</v>
      </c>
      <c r="T23" s="12">
        <v>409.5</v>
      </c>
      <c r="U23" s="12">
        <v>90</v>
      </c>
      <c r="V23" s="12">
        <v>8</v>
      </c>
      <c r="W23" s="12">
        <v>45.5</v>
      </c>
      <c r="X23" s="12">
        <v>22.5</v>
      </c>
      <c r="Y23" s="12">
        <v>71</v>
      </c>
      <c r="Z23" s="12">
        <v>8.75</v>
      </c>
      <c r="AA23" s="12">
        <v>164</v>
      </c>
      <c r="AB23" s="12">
        <v>151.25</v>
      </c>
      <c r="AC23" s="12">
        <v>384</v>
      </c>
      <c r="AD23" s="12">
        <v>133</v>
      </c>
      <c r="AE23" s="12">
        <v>17.75</v>
      </c>
      <c r="AF23" s="12">
        <v>27.5</v>
      </c>
      <c r="AG23" s="12">
        <v>14.75</v>
      </c>
      <c r="AH23" s="12">
        <v>13.5</v>
      </c>
      <c r="AI23" s="12">
        <v>24.25</v>
      </c>
      <c r="AJ23" s="12">
        <v>27.75</v>
      </c>
      <c r="AK23" s="12">
        <v>2.25</v>
      </c>
      <c r="AL23" s="12">
        <v>2.75</v>
      </c>
      <c r="AM23" s="12">
        <v>39.25</v>
      </c>
      <c r="AN23" s="12">
        <v>83.25</v>
      </c>
      <c r="AO23" s="13">
        <f t="shared" si="0"/>
        <v>2137.5</v>
      </c>
      <c r="AP23" s="14"/>
      <c r="AR23" s="17" t="s">
        <v>48</v>
      </c>
      <c r="AS23" s="15">
        <f>AS14+AV11</f>
        <v>11691.119766596155</v>
      </c>
      <c r="AT23" s="15">
        <f>AT14+AV12</f>
        <v>4341.4954831107625</v>
      </c>
      <c r="AU23" s="15">
        <f>AU14+AV13</f>
        <v>3392.741291934421</v>
      </c>
      <c r="AV23" s="15">
        <f>AV14</f>
        <v>4647.6582875098193</v>
      </c>
    </row>
    <row r="24" spans="1:51" x14ac:dyDescent="0.25">
      <c r="A24" s="1" t="s">
        <v>22</v>
      </c>
      <c r="B24" s="12">
        <v>5.5</v>
      </c>
      <c r="C24" s="12">
        <v>7</v>
      </c>
      <c r="D24" s="12">
        <v>6</v>
      </c>
      <c r="E24" s="12">
        <v>2.5</v>
      </c>
      <c r="F24" s="12">
        <v>60</v>
      </c>
      <c r="G24" s="12">
        <v>3.25</v>
      </c>
      <c r="H24" s="12">
        <v>12.75</v>
      </c>
      <c r="I24" s="12">
        <v>19</v>
      </c>
      <c r="J24" s="12">
        <v>31.75</v>
      </c>
      <c r="K24" s="12">
        <v>3</v>
      </c>
      <c r="L24" s="12">
        <v>12</v>
      </c>
      <c r="M24" s="12">
        <v>14.5</v>
      </c>
      <c r="N24" s="12">
        <v>2.5</v>
      </c>
      <c r="O24" s="12">
        <v>2.5</v>
      </c>
      <c r="P24" s="12">
        <v>2.75</v>
      </c>
      <c r="Q24" s="12">
        <v>0.25</v>
      </c>
      <c r="R24" s="12">
        <v>2.5</v>
      </c>
      <c r="S24" s="12">
        <v>6.75</v>
      </c>
      <c r="T24" s="12">
        <v>82.25</v>
      </c>
      <c r="U24" s="12">
        <v>25.5</v>
      </c>
      <c r="V24" s="12">
        <v>48.25</v>
      </c>
      <c r="W24" s="12">
        <v>5</v>
      </c>
      <c r="X24" s="12">
        <v>10.25</v>
      </c>
      <c r="Y24" s="12">
        <v>38</v>
      </c>
      <c r="Z24" s="12">
        <v>6.25</v>
      </c>
      <c r="AA24" s="12">
        <v>77.25</v>
      </c>
      <c r="AB24" s="12">
        <v>79</v>
      </c>
      <c r="AC24" s="12">
        <v>214.5</v>
      </c>
      <c r="AD24" s="12">
        <v>72.75</v>
      </c>
      <c r="AE24" s="12">
        <v>11.5</v>
      </c>
      <c r="AF24" s="12">
        <v>9.5</v>
      </c>
      <c r="AG24" s="12">
        <v>7.75</v>
      </c>
      <c r="AH24" s="12">
        <v>4.75</v>
      </c>
      <c r="AI24" s="12">
        <v>8.5</v>
      </c>
      <c r="AJ24" s="12">
        <v>11.5</v>
      </c>
      <c r="AK24" s="12">
        <v>0.25</v>
      </c>
      <c r="AL24" s="12">
        <v>2.5</v>
      </c>
      <c r="AM24" s="12">
        <v>8.75</v>
      </c>
      <c r="AN24" s="12">
        <v>13.75</v>
      </c>
      <c r="AO24" s="13">
        <f t="shared" si="0"/>
        <v>932.25</v>
      </c>
      <c r="AP24" s="14"/>
      <c r="AR24" s="17" t="s">
        <v>49</v>
      </c>
      <c r="AS24" s="15">
        <f>AS15+AW11</f>
        <v>9822.552224270341</v>
      </c>
      <c r="AT24" s="15">
        <f>AT15+AW12</f>
        <v>1637.9340791483371</v>
      </c>
      <c r="AU24" s="15">
        <f>AU15+AW13</f>
        <v>2039.4697008044482</v>
      </c>
      <c r="AV24" s="15">
        <f>AV15+AW14</f>
        <v>1579.8321040495357</v>
      </c>
      <c r="AW24" s="15">
        <f>AW15</f>
        <v>3084.9278986514723</v>
      </c>
    </row>
    <row r="25" spans="1:51" x14ac:dyDescent="0.25">
      <c r="A25" s="1" t="s">
        <v>23</v>
      </c>
      <c r="B25" s="12">
        <v>8</v>
      </c>
      <c r="C25" s="12">
        <v>7.75</v>
      </c>
      <c r="D25" s="12">
        <v>5.5</v>
      </c>
      <c r="E25" s="12">
        <v>6.25</v>
      </c>
      <c r="F25" s="12">
        <v>48</v>
      </c>
      <c r="G25" s="12">
        <v>4.5</v>
      </c>
      <c r="H25" s="12">
        <v>8</v>
      </c>
      <c r="I25" s="12">
        <v>12.25</v>
      </c>
      <c r="J25" s="12">
        <v>28.5</v>
      </c>
      <c r="K25" s="12">
        <v>4.75</v>
      </c>
      <c r="L25" s="12">
        <v>19</v>
      </c>
      <c r="M25" s="12">
        <v>11.25</v>
      </c>
      <c r="N25" s="12">
        <v>1.25</v>
      </c>
      <c r="O25" s="12">
        <v>1.25</v>
      </c>
      <c r="P25" s="12">
        <v>2.25</v>
      </c>
      <c r="Q25" s="12">
        <v>2.5</v>
      </c>
      <c r="R25" s="12">
        <v>0.5</v>
      </c>
      <c r="S25" s="12">
        <v>5.75</v>
      </c>
      <c r="T25" s="12">
        <v>37</v>
      </c>
      <c r="U25" s="12">
        <v>14.75</v>
      </c>
      <c r="V25" s="12">
        <v>26.75</v>
      </c>
      <c r="W25" s="12">
        <v>8</v>
      </c>
      <c r="X25" s="12">
        <v>2.75</v>
      </c>
      <c r="Y25" s="12">
        <v>58.25</v>
      </c>
      <c r="Z25" s="12">
        <v>4.75</v>
      </c>
      <c r="AA25" s="12">
        <v>82.5</v>
      </c>
      <c r="AB25" s="12">
        <v>78.75</v>
      </c>
      <c r="AC25" s="12">
        <v>229.25</v>
      </c>
      <c r="AD25" s="12">
        <v>56</v>
      </c>
      <c r="AE25" s="12">
        <v>12.75</v>
      </c>
      <c r="AF25" s="12">
        <v>15</v>
      </c>
      <c r="AG25" s="12">
        <v>9</v>
      </c>
      <c r="AH25" s="12">
        <v>5.5</v>
      </c>
      <c r="AI25" s="12">
        <v>8</v>
      </c>
      <c r="AJ25" s="12">
        <v>11.5</v>
      </c>
      <c r="AK25" s="12">
        <v>0.25</v>
      </c>
      <c r="AL25" s="12">
        <v>4.5</v>
      </c>
      <c r="AM25" s="12">
        <v>3.5</v>
      </c>
      <c r="AN25" s="12">
        <v>3.75</v>
      </c>
      <c r="AO25" s="13">
        <f t="shared" si="0"/>
        <v>849.75</v>
      </c>
      <c r="AP25" s="14"/>
      <c r="AR25" s="17" t="s">
        <v>50</v>
      </c>
      <c r="AS25" s="15">
        <f>AS16+AX11</f>
        <v>13833.988633777806</v>
      </c>
      <c r="AT25" s="15">
        <f>AT16+AX12</f>
        <v>4427.211833007128</v>
      </c>
      <c r="AU25" s="15">
        <f>AU16+AX13</f>
        <v>3169.2073790243076</v>
      </c>
      <c r="AV25" s="15">
        <f>AV16+AX14</f>
        <v>4613.3127854576906</v>
      </c>
      <c r="AW25" s="15">
        <f>AW16+AX15</f>
        <v>1438.8833937873442</v>
      </c>
      <c r="AX25" s="15">
        <f>AX16</f>
        <v>6747.3108257473677</v>
      </c>
      <c r="AY25" s="14">
        <f>SUM(AS20:AX25)</f>
        <v>128057.49999999999</v>
      </c>
    </row>
    <row r="26" spans="1:51" x14ac:dyDescent="0.25">
      <c r="A26" s="1" t="s">
        <v>24</v>
      </c>
      <c r="B26" s="12">
        <v>32.25</v>
      </c>
      <c r="C26" s="12">
        <v>26.5</v>
      </c>
      <c r="D26" s="12">
        <v>27.5</v>
      </c>
      <c r="E26" s="12">
        <v>25.25</v>
      </c>
      <c r="F26" s="12">
        <v>37.25</v>
      </c>
      <c r="G26" s="12">
        <v>9</v>
      </c>
      <c r="H26" s="12">
        <v>15.25</v>
      </c>
      <c r="I26" s="12">
        <v>25</v>
      </c>
      <c r="J26" s="12">
        <v>60.25</v>
      </c>
      <c r="K26" s="12">
        <v>9.75</v>
      </c>
      <c r="L26" s="12">
        <v>30</v>
      </c>
      <c r="M26" s="12">
        <v>32.75</v>
      </c>
      <c r="N26" s="12">
        <v>12</v>
      </c>
      <c r="O26" s="12">
        <v>14.5</v>
      </c>
      <c r="P26" s="12">
        <v>4.5</v>
      </c>
      <c r="Q26" s="12">
        <v>1.25</v>
      </c>
      <c r="R26" s="12">
        <v>3</v>
      </c>
      <c r="S26" s="12">
        <v>5.5</v>
      </c>
      <c r="T26" s="12">
        <v>55.5</v>
      </c>
      <c r="U26" s="12">
        <v>27</v>
      </c>
      <c r="V26" s="12">
        <v>47</v>
      </c>
      <c r="W26" s="12">
        <v>25.25</v>
      </c>
      <c r="X26" s="12">
        <v>27.75</v>
      </c>
      <c r="Y26" s="12">
        <v>6</v>
      </c>
      <c r="Z26" s="12">
        <v>14.75</v>
      </c>
      <c r="AA26" s="12">
        <v>218.75</v>
      </c>
      <c r="AB26" s="12">
        <v>251.75</v>
      </c>
      <c r="AC26" s="12">
        <v>541</v>
      </c>
      <c r="AD26" s="12">
        <v>206</v>
      </c>
      <c r="AE26" s="12">
        <v>43.25</v>
      </c>
      <c r="AF26" s="12">
        <v>46</v>
      </c>
      <c r="AG26" s="12">
        <v>14.25</v>
      </c>
      <c r="AH26" s="12">
        <v>6.5</v>
      </c>
      <c r="AI26" s="12">
        <v>20</v>
      </c>
      <c r="AJ26" s="12">
        <v>15.75</v>
      </c>
      <c r="AK26" s="12">
        <v>3</v>
      </c>
      <c r="AL26" s="12">
        <v>4.75</v>
      </c>
      <c r="AM26" s="12">
        <v>5.5</v>
      </c>
      <c r="AN26" s="12">
        <v>19</v>
      </c>
      <c r="AO26" s="13">
        <f t="shared" si="0"/>
        <v>1970.25</v>
      </c>
      <c r="AP26" s="14"/>
      <c r="AS26" s="15"/>
    </row>
    <row r="27" spans="1:51" x14ac:dyDescent="0.25">
      <c r="A27" s="1" t="s">
        <v>25</v>
      </c>
      <c r="B27" s="12">
        <v>38.25</v>
      </c>
      <c r="C27" s="12">
        <v>28.5</v>
      </c>
      <c r="D27" s="12">
        <v>7</v>
      </c>
      <c r="E27" s="12">
        <v>11.25</v>
      </c>
      <c r="F27" s="12">
        <v>58.25</v>
      </c>
      <c r="G27" s="12">
        <v>30</v>
      </c>
      <c r="H27" s="12">
        <v>37.25</v>
      </c>
      <c r="I27" s="12">
        <v>19.75</v>
      </c>
      <c r="J27" s="12">
        <v>53.5</v>
      </c>
      <c r="K27" s="12">
        <v>13.75</v>
      </c>
      <c r="L27" s="12">
        <v>78.25</v>
      </c>
      <c r="M27" s="12">
        <v>46</v>
      </c>
      <c r="N27" s="12">
        <v>18.5</v>
      </c>
      <c r="O27" s="12">
        <v>32</v>
      </c>
      <c r="P27" s="12">
        <v>14.5</v>
      </c>
      <c r="Q27" s="12">
        <v>9.25</v>
      </c>
      <c r="R27" s="12">
        <v>7.5</v>
      </c>
      <c r="S27" s="12">
        <v>27</v>
      </c>
      <c r="T27" s="12">
        <v>10.25</v>
      </c>
      <c r="U27" s="12">
        <v>7</v>
      </c>
      <c r="V27" s="12">
        <v>10.75</v>
      </c>
      <c r="W27" s="12">
        <v>6.25</v>
      </c>
      <c r="X27" s="12">
        <v>5</v>
      </c>
      <c r="Y27" s="12">
        <v>7.75</v>
      </c>
      <c r="Z27" s="12">
        <v>3</v>
      </c>
      <c r="AA27" s="12">
        <v>160</v>
      </c>
      <c r="AB27" s="12">
        <v>226.5</v>
      </c>
      <c r="AC27" s="12">
        <v>584.5</v>
      </c>
      <c r="AD27" s="12">
        <v>157.5</v>
      </c>
      <c r="AE27" s="12">
        <v>67.75</v>
      </c>
      <c r="AF27" s="12">
        <v>67.75</v>
      </c>
      <c r="AG27" s="12">
        <v>17</v>
      </c>
      <c r="AH27" s="12">
        <v>19.5</v>
      </c>
      <c r="AI27" s="12">
        <v>12.25</v>
      </c>
      <c r="AJ27" s="12">
        <v>17.25</v>
      </c>
      <c r="AK27" s="12">
        <v>4.75</v>
      </c>
      <c r="AL27" s="12">
        <v>21.5</v>
      </c>
      <c r="AM27" s="12">
        <v>3.25</v>
      </c>
      <c r="AN27" s="12">
        <v>12.25</v>
      </c>
      <c r="AO27" s="13">
        <f t="shared" si="0"/>
        <v>1952.25</v>
      </c>
      <c r="AP27" s="14"/>
      <c r="AS27" s="15"/>
    </row>
    <row r="28" spans="1:51" x14ac:dyDescent="0.25">
      <c r="A28" s="1" t="s">
        <v>26</v>
      </c>
      <c r="B28" s="12">
        <v>91.5</v>
      </c>
      <c r="C28" s="12">
        <v>192</v>
      </c>
      <c r="D28" s="12">
        <v>102</v>
      </c>
      <c r="E28" s="12">
        <v>164</v>
      </c>
      <c r="F28" s="12">
        <v>519</v>
      </c>
      <c r="G28" s="12">
        <v>123.25</v>
      </c>
      <c r="H28" s="12">
        <v>184.25</v>
      </c>
      <c r="I28" s="12">
        <v>133.75</v>
      </c>
      <c r="J28" s="12">
        <v>241.5</v>
      </c>
      <c r="K28" s="12">
        <v>112.25</v>
      </c>
      <c r="L28" s="12">
        <v>202.5</v>
      </c>
      <c r="M28" s="12">
        <v>176.25</v>
      </c>
      <c r="N28" s="12">
        <v>110.75</v>
      </c>
      <c r="O28" s="12">
        <v>108</v>
      </c>
      <c r="P28" s="12">
        <v>72</v>
      </c>
      <c r="Q28" s="12">
        <v>45.5</v>
      </c>
      <c r="R28" s="12">
        <v>73.75</v>
      </c>
      <c r="S28" s="12">
        <v>152.75</v>
      </c>
      <c r="T28" s="12">
        <v>127.75</v>
      </c>
      <c r="U28" s="12">
        <v>157.25</v>
      </c>
      <c r="V28" s="12">
        <v>181.75</v>
      </c>
      <c r="W28" s="12">
        <v>90</v>
      </c>
      <c r="X28" s="12">
        <v>101.25</v>
      </c>
      <c r="Y28" s="12">
        <v>229.5</v>
      </c>
      <c r="Z28" s="12">
        <v>170.25</v>
      </c>
      <c r="AA28" s="12">
        <v>120</v>
      </c>
      <c r="AB28" s="12">
        <v>98.25</v>
      </c>
      <c r="AC28" s="12">
        <v>226.25</v>
      </c>
      <c r="AD28" s="12">
        <v>115.25</v>
      </c>
      <c r="AE28" s="12">
        <v>287</v>
      </c>
      <c r="AF28" s="12">
        <v>339.5</v>
      </c>
      <c r="AG28" s="12">
        <v>162.75</v>
      </c>
      <c r="AH28" s="12">
        <v>248.75</v>
      </c>
      <c r="AI28" s="12">
        <v>146.75</v>
      </c>
      <c r="AJ28" s="12">
        <v>119.5</v>
      </c>
      <c r="AK28" s="12">
        <v>76</v>
      </c>
      <c r="AL28" s="12">
        <v>246.25</v>
      </c>
      <c r="AM28" s="12">
        <v>32</v>
      </c>
      <c r="AN28" s="12">
        <v>117.5</v>
      </c>
      <c r="AO28" s="13">
        <f t="shared" si="0"/>
        <v>6198.5</v>
      </c>
      <c r="AP28" s="14"/>
      <c r="AS28" s="15"/>
    </row>
    <row r="29" spans="1:51" x14ac:dyDescent="0.25">
      <c r="A29" s="1" t="s">
        <v>27</v>
      </c>
      <c r="B29" s="12">
        <v>240.75</v>
      </c>
      <c r="C29" s="12">
        <v>288</v>
      </c>
      <c r="D29" s="12">
        <v>174</v>
      </c>
      <c r="E29" s="12">
        <v>205.25</v>
      </c>
      <c r="F29" s="12">
        <v>298.75</v>
      </c>
      <c r="G29" s="12">
        <v>112.75</v>
      </c>
      <c r="H29" s="12">
        <v>211</v>
      </c>
      <c r="I29" s="12">
        <v>133.75</v>
      </c>
      <c r="J29" s="12">
        <v>283.5</v>
      </c>
      <c r="K29" s="12">
        <v>139.25</v>
      </c>
      <c r="L29" s="12">
        <v>266</v>
      </c>
      <c r="M29" s="12">
        <v>144.75</v>
      </c>
      <c r="N29" s="12">
        <v>160.75</v>
      </c>
      <c r="O29" s="12">
        <v>154</v>
      </c>
      <c r="P29" s="12">
        <v>53.25</v>
      </c>
      <c r="Q29" s="12">
        <v>39.25</v>
      </c>
      <c r="R29" s="12">
        <v>89.25</v>
      </c>
      <c r="S29" s="12">
        <v>142</v>
      </c>
      <c r="T29" s="12">
        <v>126.25</v>
      </c>
      <c r="U29" s="12">
        <v>113.25</v>
      </c>
      <c r="V29" s="12">
        <v>146.5</v>
      </c>
      <c r="W29" s="12">
        <v>64.5</v>
      </c>
      <c r="X29" s="12">
        <v>81.75</v>
      </c>
      <c r="Y29" s="12">
        <v>207</v>
      </c>
      <c r="Z29" s="12">
        <v>212.25</v>
      </c>
      <c r="AA29" s="12">
        <v>231.75</v>
      </c>
      <c r="AB29" s="12">
        <v>201.25</v>
      </c>
      <c r="AC29" s="12">
        <v>221.5</v>
      </c>
      <c r="AD29" s="12">
        <v>556.5</v>
      </c>
      <c r="AE29" s="12">
        <v>344</v>
      </c>
      <c r="AF29" s="12">
        <v>462.75</v>
      </c>
      <c r="AG29" s="12">
        <v>376.75</v>
      </c>
      <c r="AH29" s="12">
        <v>883.25</v>
      </c>
      <c r="AI29" s="12">
        <v>238.75</v>
      </c>
      <c r="AJ29" s="12">
        <v>211.75</v>
      </c>
      <c r="AK29" s="12">
        <v>66.25</v>
      </c>
      <c r="AL29" s="12">
        <v>212.25</v>
      </c>
      <c r="AM29" s="12">
        <v>46.5</v>
      </c>
      <c r="AN29" s="12">
        <v>109.75</v>
      </c>
      <c r="AO29" s="13">
        <f t="shared" si="0"/>
        <v>8250.75</v>
      </c>
      <c r="AP29" s="14"/>
      <c r="AS29" s="15"/>
    </row>
    <row r="30" spans="1:51" x14ac:dyDescent="0.25">
      <c r="A30" s="1" t="s">
        <v>28</v>
      </c>
      <c r="B30" s="12">
        <v>209.02944449390188</v>
      </c>
      <c r="C30" s="12">
        <v>505.8719175643194</v>
      </c>
      <c r="D30" s="12">
        <v>239.67791329119558</v>
      </c>
      <c r="E30" s="12">
        <v>346.43100685480277</v>
      </c>
      <c r="F30" s="12">
        <v>1068.9083949078606</v>
      </c>
      <c r="G30" s="12">
        <v>292.02136561915785</v>
      </c>
      <c r="H30" s="12">
        <v>567.51321997685386</v>
      </c>
      <c r="I30" s="12">
        <v>336.1000623163892</v>
      </c>
      <c r="J30" s="12">
        <v>571.30123297427224</v>
      </c>
      <c r="K30" s="12">
        <v>382.58931273925043</v>
      </c>
      <c r="L30" s="12">
        <v>611.2475518561381</v>
      </c>
      <c r="M30" s="12">
        <v>381.21185346746194</v>
      </c>
      <c r="N30" s="12">
        <v>313.71634914982639</v>
      </c>
      <c r="O30" s="12">
        <v>278.59113771922011</v>
      </c>
      <c r="P30" s="12">
        <v>176.31478678892549</v>
      </c>
      <c r="Q30" s="12">
        <v>130.5142660019585</v>
      </c>
      <c r="R30" s="12">
        <v>226.93641502715212</v>
      </c>
      <c r="S30" s="12">
        <v>466.26996350040059</v>
      </c>
      <c r="T30" s="12">
        <v>229.34696875278198</v>
      </c>
      <c r="U30" s="12">
        <v>344.02045312917295</v>
      </c>
      <c r="V30" s="12">
        <v>439.06514288257807</v>
      </c>
      <c r="W30" s="12">
        <v>188.71192023502181</v>
      </c>
      <c r="X30" s="12">
        <v>226.93641502715212</v>
      </c>
      <c r="Y30" s="12">
        <v>578.53289415116171</v>
      </c>
      <c r="Z30" s="12">
        <v>649.12768183032131</v>
      </c>
      <c r="AA30" s="12">
        <v>221.77094275794533</v>
      </c>
      <c r="AB30" s="12">
        <v>94.355960117510904</v>
      </c>
      <c r="AC30" s="12">
        <v>117.08403810202083</v>
      </c>
      <c r="AD30" s="12">
        <v>213.50618712721445</v>
      </c>
      <c r="AE30" s="12">
        <v>1246.2562761506276</v>
      </c>
      <c r="AF30" s="12">
        <v>1909.5029155167808</v>
      </c>
      <c r="AG30" s="12">
        <v>1110.9209026974095</v>
      </c>
      <c r="AH30" s="12">
        <v>1769.6907994302501</v>
      </c>
      <c r="AI30" s="12">
        <v>989.01575714412888</v>
      </c>
      <c r="AJ30" s="12">
        <v>733.49706222736575</v>
      </c>
      <c r="AK30" s="12">
        <v>186.64573132733909</v>
      </c>
      <c r="AL30" s="12">
        <v>690.10709516602867</v>
      </c>
      <c r="AM30" s="12">
        <v>82.647556307308818</v>
      </c>
      <c r="AN30" s="12">
        <v>216.26110567079141</v>
      </c>
      <c r="AO30" s="13">
        <f t="shared" si="0"/>
        <v>19341.249999999996</v>
      </c>
      <c r="AP30" s="14"/>
      <c r="AS30" s="15"/>
    </row>
    <row r="31" spans="1:51" x14ac:dyDescent="0.25">
      <c r="A31" s="1" t="s">
        <v>29</v>
      </c>
      <c r="B31" s="12">
        <v>91.12181337181336</v>
      </c>
      <c r="C31" s="12">
        <v>146.30315055315054</v>
      </c>
      <c r="D31" s="12">
        <v>81.319865319865315</v>
      </c>
      <c r="E31" s="12">
        <v>127.06228956228955</v>
      </c>
      <c r="F31" s="12">
        <v>351.78102453102451</v>
      </c>
      <c r="G31" s="12">
        <v>127.78835978835978</v>
      </c>
      <c r="H31" s="12">
        <v>247.58994708994706</v>
      </c>
      <c r="I31" s="12">
        <v>158.28330928330928</v>
      </c>
      <c r="J31" s="12">
        <v>229.80122655122653</v>
      </c>
      <c r="K31" s="12">
        <v>149.57046657046655</v>
      </c>
      <c r="L31" s="12">
        <v>242.50745550745549</v>
      </c>
      <c r="M31" s="12">
        <v>164.45490620490619</v>
      </c>
      <c r="N31" s="12">
        <v>99.108585858585855</v>
      </c>
      <c r="O31" s="12">
        <v>87.12842712842712</v>
      </c>
      <c r="P31" s="12">
        <v>56.270442520442515</v>
      </c>
      <c r="Q31" s="12">
        <v>41.749037999037995</v>
      </c>
      <c r="R31" s="12">
        <v>51.18795093795093</v>
      </c>
      <c r="S31" s="12">
        <v>121.61676286676285</v>
      </c>
      <c r="T31" s="12">
        <v>99.108585858585855</v>
      </c>
      <c r="U31" s="12">
        <v>97.29341029341029</v>
      </c>
      <c r="V31" s="12">
        <v>119.43855218855218</v>
      </c>
      <c r="W31" s="12">
        <v>61.71596921596921</v>
      </c>
      <c r="X31" s="12">
        <v>49.009740259740255</v>
      </c>
      <c r="Y31" s="12">
        <v>164.45490620490619</v>
      </c>
      <c r="Z31" s="12">
        <v>171.71560846560845</v>
      </c>
      <c r="AA31" s="12">
        <v>66.07239057239056</v>
      </c>
      <c r="AB31" s="12">
        <v>63.894179894179892</v>
      </c>
      <c r="AC31" s="12">
        <v>209.1082251082251</v>
      </c>
      <c r="AD31" s="12">
        <v>72.24398749398749</v>
      </c>
      <c r="AE31" s="12">
        <v>674.88227513227503</v>
      </c>
      <c r="AF31" s="12">
        <v>975.11231361231353</v>
      </c>
      <c r="AG31" s="12">
        <v>416.03823953823951</v>
      </c>
      <c r="AH31" s="12">
        <v>752.57178932178931</v>
      </c>
      <c r="AI31" s="12">
        <v>345.24639249639245</v>
      </c>
      <c r="AJ31" s="12">
        <v>331.45105820105817</v>
      </c>
      <c r="AK31" s="12">
        <v>59.900793650793645</v>
      </c>
      <c r="AL31" s="12">
        <v>141.94672919672919</v>
      </c>
      <c r="AM31" s="12">
        <v>28.316738816738813</v>
      </c>
      <c r="AN31" s="12">
        <v>73.33309283309282</v>
      </c>
      <c r="AO31" s="13">
        <f t="shared" si="0"/>
        <v>7547.4999999999982</v>
      </c>
      <c r="AP31" s="14"/>
      <c r="AS31" s="15"/>
    </row>
    <row r="32" spans="1:51" x14ac:dyDescent="0.25">
      <c r="A32" s="1">
        <v>16</v>
      </c>
      <c r="B32" s="12">
        <v>87.607832009080596</v>
      </c>
      <c r="C32" s="12">
        <v>59.998091012279438</v>
      </c>
      <c r="D32" s="12">
        <v>34.777654524816839</v>
      </c>
      <c r="E32" s="12">
        <v>62.387395521617997</v>
      </c>
      <c r="F32" s="12">
        <v>143.35827056031371</v>
      </c>
      <c r="G32" s="12">
        <v>76.457744298833973</v>
      </c>
      <c r="H32" s="12">
        <v>130.08435661954391</v>
      </c>
      <c r="I32" s="12">
        <v>61.325482406356414</v>
      </c>
      <c r="J32" s="12">
        <v>85.218527499742038</v>
      </c>
      <c r="K32" s="12">
        <v>53.361134041894545</v>
      </c>
      <c r="L32" s="12">
        <v>111.50087710246621</v>
      </c>
      <c r="M32" s="12">
        <v>69.820787328449086</v>
      </c>
      <c r="N32" s="12">
        <v>32.919306573109068</v>
      </c>
      <c r="O32" s="12">
        <v>25.220436487462596</v>
      </c>
      <c r="P32" s="12">
        <v>20.972784026416264</v>
      </c>
      <c r="Q32" s="12">
        <v>15.132261892477556</v>
      </c>
      <c r="R32" s="12">
        <v>17.52156640181612</v>
      </c>
      <c r="S32" s="12">
        <v>26.016871323908781</v>
      </c>
      <c r="T32" s="12">
        <v>33.184784851924469</v>
      </c>
      <c r="U32" s="12">
        <v>16.990609844185329</v>
      </c>
      <c r="V32" s="12">
        <v>19.645392632339284</v>
      </c>
      <c r="W32" s="12">
        <v>13.00843566195439</v>
      </c>
      <c r="X32" s="12">
        <v>11.681044267877413</v>
      </c>
      <c r="Y32" s="12">
        <v>72.475570116603038</v>
      </c>
      <c r="Z32" s="12">
        <v>76.457744298833973</v>
      </c>
      <c r="AA32" s="12">
        <v>261.76158291198021</v>
      </c>
      <c r="AB32" s="12">
        <v>340.60863172015274</v>
      </c>
      <c r="AC32" s="12">
        <v>1277.4814776596843</v>
      </c>
      <c r="AD32" s="12">
        <v>649.62534826127342</v>
      </c>
      <c r="AE32" s="12">
        <v>36.90148075534001</v>
      </c>
      <c r="AF32" s="12">
        <v>278.22123619853471</v>
      </c>
      <c r="AG32" s="12">
        <v>186.63123000722319</v>
      </c>
      <c r="AH32" s="12">
        <v>381.22680837890829</v>
      </c>
      <c r="AI32" s="12">
        <v>166.45488081725313</v>
      </c>
      <c r="AJ32" s="12">
        <v>128.49148694665155</v>
      </c>
      <c r="AK32" s="12">
        <v>9.0262614797234555</v>
      </c>
      <c r="AL32" s="12">
        <v>29.202610669693531</v>
      </c>
      <c r="AM32" s="12">
        <v>6.9024352492002894</v>
      </c>
      <c r="AN32" s="12">
        <v>35.839567640078428</v>
      </c>
      <c r="AO32" s="13">
        <f t="shared" si="0"/>
        <v>5145.5000000000027</v>
      </c>
      <c r="AP32" s="14"/>
      <c r="AS32" s="15"/>
    </row>
    <row r="33" spans="1:45" x14ac:dyDescent="0.25">
      <c r="A33" s="1">
        <v>24</v>
      </c>
      <c r="B33" s="12">
        <v>119</v>
      </c>
      <c r="C33" s="12">
        <v>98</v>
      </c>
      <c r="D33" s="12">
        <v>26.25</v>
      </c>
      <c r="E33" s="12">
        <v>48.5</v>
      </c>
      <c r="F33" s="12">
        <v>129.75</v>
      </c>
      <c r="G33" s="12">
        <v>66.75</v>
      </c>
      <c r="H33" s="12">
        <v>98</v>
      </c>
      <c r="I33" s="12">
        <v>65</v>
      </c>
      <c r="J33" s="12">
        <v>89.75</v>
      </c>
      <c r="K33" s="12">
        <v>65</v>
      </c>
      <c r="L33" s="12">
        <v>178</v>
      </c>
      <c r="M33" s="12">
        <v>98</v>
      </c>
      <c r="N33" s="12">
        <v>48.75</v>
      </c>
      <c r="O33" s="12">
        <v>37.25</v>
      </c>
      <c r="P33" s="12">
        <v>35.75</v>
      </c>
      <c r="Q33" s="12">
        <v>22.75</v>
      </c>
      <c r="R33" s="12">
        <v>20.75</v>
      </c>
      <c r="S33" s="12">
        <v>24</v>
      </c>
      <c r="T33" s="12">
        <v>53.25</v>
      </c>
      <c r="U33" s="12">
        <v>23.75</v>
      </c>
      <c r="V33" s="12">
        <v>28.5</v>
      </c>
      <c r="W33" s="12">
        <v>15.25</v>
      </c>
      <c r="X33" s="12">
        <v>14.25</v>
      </c>
      <c r="Y33" s="12">
        <v>70.5</v>
      </c>
      <c r="Z33" s="12">
        <v>75.5</v>
      </c>
      <c r="AA33" s="12">
        <v>295.25</v>
      </c>
      <c r="AB33" s="12">
        <v>398</v>
      </c>
      <c r="AC33" s="12">
        <v>1746.5</v>
      </c>
      <c r="AD33" s="12">
        <v>784.5</v>
      </c>
      <c r="AE33" s="12">
        <v>234.75</v>
      </c>
      <c r="AF33" s="12">
        <v>62.5</v>
      </c>
      <c r="AG33" s="12">
        <v>182.25</v>
      </c>
      <c r="AH33" s="12">
        <v>423</v>
      </c>
      <c r="AI33" s="12">
        <v>211.25</v>
      </c>
      <c r="AJ33" s="12">
        <v>213.25</v>
      </c>
      <c r="AK33" s="12">
        <v>8.75</v>
      </c>
      <c r="AL33" s="12">
        <v>28.5</v>
      </c>
      <c r="AM33" s="12">
        <v>10.5</v>
      </c>
      <c r="AN33" s="12">
        <v>67.25</v>
      </c>
      <c r="AO33" s="13">
        <f t="shared" si="0"/>
        <v>6218.5</v>
      </c>
      <c r="AP33" s="14"/>
      <c r="AS33" s="15"/>
    </row>
    <row r="34" spans="1:45" x14ac:dyDescent="0.25">
      <c r="A34" s="1" t="s">
        <v>30</v>
      </c>
      <c r="B34" s="12">
        <v>24.75</v>
      </c>
      <c r="C34" s="12">
        <v>30</v>
      </c>
      <c r="D34" s="12">
        <v>9.5</v>
      </c>
      <c r="E34" s="12">
        <v>23.25</v>
      </c>
      <c r="F34" s="12">
        <v>84.75</v>
      </c>
      <c r="G34" s="12">
        <v>12.25</v>
      </c>
      <c r="H34" s="12">
        <v>28.75</v>
      </c>
      <c r="I34" s="12">
        <v>21.25</v>
      </c>
      <c r="J34" s="12">
        <v>37.25</v>
      </c>
      <c r="K34" s="12">
        <v>17.75</v>
      </c>
      <c r="L34" s="12">
        <v>31.5</v>
      </c>
      <c r="M34" s="12">
        <v>33</v>
      </c>
      <c r="N34" s="12">
        <v>10</v>
      </c>
      <c r="O34" s="12">
        <v>10.75</v>
      </c>
      <c r="P34" s="12">
        <v>7.25</v>
      </c>
      <c r="Q34" s="12">
        <v>5.75</v>
      </c>
      <c r="R34" s="12">
        <v>7.5</v>
      </c>
      <c r="S34" s="12">
        <v>11</v>
      </c>
      <c r="T34" s="12">
        <v>15.5</v>
      </c>
      <c r="U34" s="12">
        <v>15.75</v>
      </c>
      <c r="V34" s="12">
        <v>16.5</v>
      </c>
      <c r="W34" s="12">
        <v>8.75</v>
      </c>
      <c r="X34" s="12">
        <v>9</v>
      </c>
      <c r="Y34" s="12">
        <v>25.5</v>
      </c>
      <c r="Z34" s="12">
        <v>17.25</v>
      </c>
      <c r="AA34" s="12">
        <v>165</v>
      </c>
      <c r="AB34" s="12">
        <v>236.5</v>
      </c>
      <c r="AC34" s="12">
        <v>1207.75</v>
      </c>
      <c r="AD34" s="12">
        <v>316</v>
      </c>
      <c r="AE34" s="12">
        <v>146.5</v>
      </c>
      <c r="AF34" s="12">
        <v>171.5</v>
      </c>
      <c r="AG34" s="12">
        <v>22.25</v>
      </c>
      <c r="AH34" s="12">
        <v>74.75</v>
      </c>
      <c r="AI34" s="12">
        <v>34.5</v>
      </c>
      <c r="AJ34" s="12">
        <v>59</v>
      </c>
      <c r="AK34" s="12">
        <v>6</v>
      </c>
      <c r="AL34" s="12">
        <v>17</v>
      </c>
      <c r="AM34" s="12">
        <v>4.25</v>
      </c>
      <c r="AN34" s="12">
        <v>24.25</v>
      </c>
      <c r="AO34" s="13">
        <f t="shared" si="0"/>
        <v>2999.75</v>
      </c>
      <c r="AP34" s="14"/>
      <c r="AS34" s="15"/>
    </row>
    <row r="35" spans="1:45" x14ac:dyDescent="0.25">
      <c r="A35" s="1" t="s">
        <v>31</v>
      </c>
      <c r="B35" s="12">
        <v>17.5</v>
      </c>
      <c r="C35" s="12">
        <v>30.75</v>
      </c>
      <c r="D35" s="12">
        <v>6</v>
      </c>
      <c r="E35" s="12">
        <v>11</v>
      </c>
      <c r="F35" s="12">
        <v>31.75</v>
      </c>
      <c r="G35" s="12">
        <v>12</v>
      </c>
      <c r="H35" s="12">
        <v>22.5</v>
      </c>
      <c r="I35" s="12">
        <v>13.25</v>
      </c>
      <c r="J35" s="12">
        <v>36.5</v>
      </c>
      <c r="K35" s="12">
        <v>16</v>
      </c>
      <c r="L35" s="12">
        <v>62.5</v>
      </c>
      <c r="M35" s="12">
        <v>44</v>
      </c>
      <c r="N35" s="12">
        <v>23</v>
      </c>
      <c r="O35" s="12">
        <v>38</v>
      </c>
      <c r="P35" s="12">
        <v>20</v>
      </c>
      <c r="Q35" s="12">
        <v>17</v>
      </c>
      <c r="R35" s="12">
        <v>14.75</v>
      </c>
      <c r="S35" s="12">
        <v>22.25</v>
      </c>
      <c r="T35" s="12">
        <v>13.5</v>
      </c>
      <c r="U35" s="12">
        <v>6.25</v>
      </c>
      <c r="V35" s="12">
        <v>6.25</v>
      </c>
      <c r="W35" s="12">
        <v>3.25</v>
      </c>
      <c r="X35" s="12">
        <v>4.5</v>
      </c>
      <c r="Y35" s="12">
        <v>10.25</v>
      </c>
      <c r="Z35" s="12">
        <v>21.5</v>
      </c>
      <c r="AA35" s="12">
        <v>243.75</v>
      </c>
      <c r="AB35" s="12">
        <v>408.5</v>
      </c>
      <c r="AC35" s="12">
        <v>2497.25</v>
      </c>
      <c r="AD35" s="12">
        <v>643.25</v>
      </c>
      <c r="AE35" s="12">
        <v>1117.5</v>
      </c>
      <c r="AF35" s="12">
        <v>399.5</v>
      </c>
      <c r="AG35" s="12">
        <v>65.5</v>
      </c>
      <c r="AH35" s="12">
        <v>47</v>
      </c>
      <c r="AI35" s="12">
        <v>53.25</v>
      </c>
      <c r="AJ35" s="12">
        <v>64.75</v>
      </c>
      <c r="AK35" s="12">
        <v>3.25</v>
      </c>
      <c r="AL35" s="12">
        <v>10.25</v>
      </c>
      <c r="AM35" s="12">
        <v>4</v>
      </c>
      <c r="AN35" s="12">
        <v>19.75</v>
      </c>
      <c r="AO35" s="13">
        <f t="shared" si="0"/>
        <v>6081.75</v>
      </c>
      <c r="AP35" s="14"/>
      <c r="AS35" s="15"/>
    </row>
    <row r="36" spans="1:45" x14ac:dyDescent="0.25">
      <c r="A36" s="1" t="s">
        <v>32</v>
      </c>
      <c r="B36" s="12">
        <v>25.25</v>
      </c>
      <c r="C36" s="12">
        <v>42.5</v>
      </c>
      <c r="D36" s="12">
        <v>15.75</v>
      </c>
      <c r="E36" s="12">
        <v>14.5</v>
      </c>
      <c r="F36" s="12">
        <v>125.75</v>
      </c>
      <c r="G36" s="12">
        <v>10.5</v>
      </c>
      <c r="H36" s="12">
        <v>24.75</v>
      </c>
      <c r="I36" s="12">
        <v>24.75</v>
      </c>
      <c r="J36" s="12">
        <v>50.5</v>
      </c>
      <c r="K36" s="12">
        <v>30.5</v>
      </c>
      <c r="L36" s="12">
        <v>41</v>
      </c>
      <c r="M36" s="12">
        <v>50.5</v>
      </c>
      <c r="N36" s="12">
        <v>28.25</v>
      </c>
      <c r="O36" s="12">
        <v>19.5</v>
      </c>
      <c r="P36" s="12">
        <v>19.75</v>
      </c>
      <c r="Q36" s="12">
        <v>12.25</v>
      </c>
      <c r="R36" s="12">
        <v>16.25</v>
      </c>
      <c r="S36" s="12">
        <v>34.25</v>
      </c>
      <c r="T36" s="12">
        <v>24</v>
      </c>
      <c r="U36" s="12">
        <v>20.5</v>
      </c>
      <c r="V36" s="12">
        <v>21.25</v>
      </c>
      <c r="W36" s="12">
        <v>7.5</v>
      </c>
      <c r="X36" s="12">
        <v>8</v>
      </c>
      <c r="Y36" s="12">
        <v>19.75</v>
      </c>
      <c r="Z36" s="12">
        <v>21.5</v>
      </c>
      <c r="AA36" s="12">
        <v>162.5</v>
      </c>
      <c r="AB36" s="12">
        <v>222</v>
      </c>
      <c r="AC36" s="12">
        <v>1001.25</v>
      </c>
      <c r="AD36" s="12">
        <v>290.75</v>
      </c>
      <c r="AE36" s="12">
        <v>154.25</v>
      </c>
      <c r="AF36" s="12">
        <v>218.75</v>
      </c>
      <c r="AG36" s="12">
        <v>39.25</v>
      </c>
      <c r="AH36" s="12">
        <v>59.75</v>
      </c>
      <c r="AI36" s="12">
        <v>11.5</v>
      </c>
      <c r="AJ36" s="12">
        <v>50</v>
      </c>
      <c r="AK36" s="12">
        <v>10.25</v>
      </c>
      <c r="AL36" s="12">
        <v>32.5</v>
      </c>
      <c r="AM36" s="12">
        <v>7.25</v>
      </c>
      <c r="AN36" s="12">
        <v>28</v>
      </c>
      <c r="AO36" s="13">
        <f t="shared" si="0"/>
        <v>2997</v>
      </c>
      <c r="AP36" s="14"/>
      <c r="AS36" s="15"/>
    </row>
    <row r="37" spans="1:45" x14ac:dyDescent="0.25">
      <c r="A37" s="1" t="s">
        <v>33</v>
      </c>
      <c r="B37" s="12">
        <v>20.383754238278968</v>
      </c>
      <c r="C37" s="12">
        <v>40.488278966444526</v>
      </c>
      <c r="D37" s="12">
        <v>11.169180404536419</v>
      </c>
      <c r="E37" s="12">
        <v>11.448409914649831</v>
      </c>
      <c r="F37" s="12">
        <v>62.547410265403954</v>
      </c>
      <c r="G37" s="12">
        <v>11.727639424763241</v>
      </c>
      <c r="H37" s="12">
        <v>23.176049339413073</v>
      </c>
      <c r="I37" s="12">
        <v>25.968344440547177</v>
      </c>
      <c r="J37" s="12">
        <v>50.819770840640714</v>
      </c>
      <c r="K37" s="12">
        <v>17.033000116918039</v>
      </c>
      <c r="L37" s="12">
        <v>13.682245995557114</v>
      </c>
      <c r="M37" s="12">
        <v>28.760639541681282</v>
      </c>
      <c r="N37" s="12">
        <v>14.240705015783936</v>
      </c>
      <c r="O37" s="12">
        <v>16.753770606804629</v>
      </c>
      <c r="P37" s="12">
        <v>11.448409914649831</v>
      </c>
      <c r="Q37" s="12">
        <v>7.2599672629486731</v>
      </c>
      <c r="R37" s="12">
        <v>8.3768853034023145</v>
      </c>
      <c r="S37" s="12">
        <v>10.052262364082779</v>
      </c>
      <c r="T37" s="12">
        <v>33.786770723722668</v>
      </c>
      <c r="U37" s="12">
        <v>29.877557582134923</v>
      </c>
      <c r="V37" s="12">
        <v>30.994475622588567</v>
      </c>
      <c r="W37" s="12">
        <v>13.123786975330294</v>
      </c>
      <c r="X37" s="12">
        <v>10.331491874196189</v>
      </c>
      <c r="Y37" s="12">
        <v>17.312229627031453</v>
      </c>
      <c r="Z37" s="12">
        <v>17.870688647258273</v>
      </c>
      <c r="AA37" s="12">
        <v>100.24339413071438</v>
      </c>
      <c r="AB37" s="12">
        <v>150.22547644101485</v>
      </c>
      <c r="AC37" s="12">
        <v>705.89220156670171</v>
      </c>
      <c r="AD37" s="12">
        <v>266.38495264819363</v>
      </c>
      <c r="AE37" s="12">
        <v>115.88024669706536</v>
      </c>
      <c r="AF37" s="12">
        <v>200.76601777154215</v>
      </c>
      <c r="AG37" s="12">
        <v>53.332836431661406</v>
      </c>
      <c r="AH37" s="12">
        <v>98.847246580147313</v>
      </c>
      <c r="AI37" s="12">
        <v>58.638197123816205</v>
      </c>
      <c r="AJ37" s="12">
        <v>10.610721384309599</v>
      </c>
      <c r="AK37" s="12">
        <v>4.7469016719279784</v>
      </c>
      <c r="AL37" s="12">
        <v>20.662983748392378</v>
      </c>
      <c r="AM37" s="12">
        <v>8.0976557932889044</v>
      </c>
      <c r="AN37" s="12">
        <v>55.287443002455284</v>
      </c>
      <c r="AO37" s="13">
        <f t="shared" si="0"/>
        <v>2388.25</v>
      </c>
      <c r="AP37" s="14"/>
      <c r="AS37" s="15"/>
    </row>
    <row r="38" spans="1:45" x14ac:dyDescent="0.25">
      <c r="A38" s="1" t="s">
        <v>34</v>
      </c>
      <c r="B38" s="12">
        <v>2.6771793054571225</v>
      </c>
      <c r="C38" s="12">
        <v>4.5512048192771086</v>
      </c>
      <c r="D38" s="12">
        <v>1.3385896527285612</v>
      </c>
      <c r="E38" s="12">
        <v>3.4803330970942596</v>
      </c>
      <c r="F38" s="12">
        <v>22.756024096385541</v>
      </c>
      <c r="G38" s="12">
        <v>5.6220765414599576</v>
      </c>
      <c r="H38" s="12">
        <v>6.9606661941885193</v>
      </c>
      <c r="I38" s="12">
        <v>8.8346917080085046</v>
      </c>
      <c r="J38" s="12">
        <v>12.047306874557052</v>
      </c>
      <c r="K38" s="12">
        <v>27.039510985116937</v>
      </c>
      <c r="L38" s="12">
        <v>39.086817859673992</v>
      </c>
      <c r="M38" s="12">
        <v>22.48830616583983</v>
      </c>
      <c r="N38" s="12">
        <v>23.559177888022678</v>
      </c>
      <c r="O38" s="12">
        <v>47.921509567682499</v>
      </c>
      <c r="P38" s="12">
        <v>15.795357902197024</v>
      </c>
      <c r="Q38" s="12">
        <v>7.2283841247342311</v>
      </c>
      <c r="R38" s="12">
        <v>9.1024096385542173</v>
      </c>
      <c r="S38" s="12">
        <v>11.244153082919915</v>
      </c>
      <c r="T38" s="12">
        <v>1.3385896527285612</v>
      </c>
      <c r="U38" s="12">
        <v>0.26771793054571225</v>
      </c>
      <c r="V38" s="12">
        <v>1.8740255138199859</v>
      </c>
      <c r="W38" s="12">
        <v>0.53543586109142449</v>
      </c>
      <c r="X38" s="12">
        <v>0.53543586109142449</v>
      </c>
      <c r="Y38" s="12">
        <v>2.6771793054571225</v>
      </c>
      <c r="Z38" s="12">
        <v>3.7480510276399719</v>
      </c>
      <c r="AA38" s="12">
        <v>80.047661233167972</v>
      </c>
      <c r="AB38" s="12">
        <v>61.575124025513823</v>
      </c>
      <c r="AC38" s="12">
        <v>163.57565556343019</v>
      </c>
      <c r="AD38" s="12">
        <v>53.275868178596738</v>
      </c>
      <c r="AE38" s="12">
        <v>7.4961020552799438</v>
      </c>
      <c r="AF38" s="12">
        <v>9.9055634301913535</v>
      </c>
      <c r="AG38" s="12">
        <v>5.0866406803685331</v>
      </c>
      <c r="AH38" s="12">
        <v>5.8897944720056694</v>
      </c>
      <c r="AI38" s="12">
        <v>13.385896527285613</v>
      </c>
      <c r="AJ38" s="12">
        <v>8.8346917080085046</v>
      </c>
      <c r="AK38" s="12">
        <v>2.9448972360028347</v>
      </c>
      <c r="AL38" s="12">
        <v>58.630226789510985</v>
      </c>
      <c r="AM38" s="12">
        <v>0</v>
      </c>
      <c r="AN38" s="12">
        <v>2.141743444365698</v>
      </c>
      <c r="AO38" s="13">
        <f t="shared" si="0"/>
        <v>755.49999999999989</v>
      </c>
      <c r="AP38" s="14"/>
      <c r="AS38" s="15"/>
    </row>
    <row r="39" spans="1:45" x14ac:dyDescent="0.25">
      <c r="A39" s="1" t="s">
        <v>35</v>
      </c>
      <c r="B39" s="12">
        <v>7.75</v>
      </c>
      <c r="C39" s="12">
        <v>14.25</v>
      </c>
      <c r="D39" s="12">
        <v>8.25</v>
      </c>
      <c r="E39" s="12">
        <v>6.5</v>
      </c>
      <c r="F39" s="12">
        <v>105</v>
      </c>
      <c r="G39" s="12">
        <v>13.25</v>
      </c>
      <c r="H39" s="12">
        <v>21.5</v>
      </c>
      <c r="I39" s="12">
        <v>16</v>
      </c>
      <c r="J39" s="12">
        <v>28.75</v>
      </c>
      <c r="K39" s="12">
        <v>43</v>
      </c>
      <c r="L39" s="12">
        <v>92.5</v>
      </c>
      <c r="M39" s="12">
        <v>91.25</v>
      </c>
      <c r="N39" s="12">
        <v>41.75</v>
      </c>
      <c r="O39" s="12">
        <v>109.75</v>
      </c>
      <c r="P39" s="12">
        <v>48.75</v>
      </c>
      <c r="Q39" s="12">
        <v>25</v>
      </c>
      <c r="R39" s="12">
        <v>20.5</v>
      </c>
      <c r="S39" s="12">
        <v>36.5</v>
      </c>
      <c r="T39" s="12">
        <v>8.5</v>
      </c>
      <c r="U39" s="12">
        <v>4.5</v>
      </c>
      <c r="V39" s="12">
        <v>2.75</v>
      </c>
      <c r="W39" s="12">
        <v>3</v>
      </c>
      <c r="X39" s="12">
        <v>4.25</v>
      </c>
      <c r="Y39" s="12">
        <v>6.25</v>
      </c>
      <c r="Z39" s="12">
        <v>23.75</v>
      </c>
      <c r="AA39" s="12">
        <v>222.25</v>
      </c>
      <c r="AB39" s="12">
        <v>195.5</v>
      </c>
      <c r="AC39" s="12">
        <v>612.5</v>
      </c>
      <c r="AD39" s="12">
        <v>138.25</v>
      </c>
      <c r="AE39" s="12">
        <v>26.5</v>
      </c>
      <c r="AF39" s="12">
        <v>32.75</v>
      </c>
      <c r="AG39" s="12">
        <v>14.75</v>
      </c>
      <c r="AH39" s="12">
        <v>19.75</v>
      </c>
      <c r="AI39" s="12">
        <v>37.5</v>
      </c>
      <c r="AJ39" s="12">
        <v>26</v>
      </c>
      <c r="AK39" s="12">
        <v>65.5</v>
      </c>
      <c r="AL39" s="12">
        <v>15.75</v>
      </c>
      <c r="AM39" s="12">
        <v>1.25</v>
      </c>
      <c r="AN39" s="12">
        <v>7.5</v>
      </c>
      <c r="AO39" s="13">
        <f t="shared" si="0"/>
        <v>2199</v>
      </c>
      <c r="AP39" s="14"/>
      <c r="AS39" s="15"/>
    </row>
    <row r="40" spans="1:45" x14ac:dyDescent="0.25">
      <c r="A40" s="1" t="s">
        <v>36</v>
      </c>
      <c r="B40" s="12">
        <v>3.5</v>
      </c>
      <c r="C40" s="12">
        <v>3.5</v>
      </c>
      <c r="D40" s="12">
        <v>1.75</v>
      </c>
      <c r="E40" s="12">
        <v>1</v>
      </c>
      <c r="F40" s="12">
        <v>7</v>
      </c>
      <c r="G40" s="12">
        <v>2</v>
      </c>
      <c r="H40" s="12">
        <v>3.75</v>
      </c>
      <c r="I40" s="12">
        <v>7</v>
      </c>
      <c r="J40" s="12">
        <v>11.25</v>
      </c>
      <c r="K40" s="12">
        <v>1.25</v>
      </c>
      <c r="L40" s="12">
        <v>2.5</v>
      </c>
      <c r="M40" s="12">
        <v>9.5</v>
      </c>
      <c r="N40" s="12">
        <v>2.5</v>
      </c>
      <c r="O40" s="12">
        <v>0.75</v>
      </c>
      <c r="P40" s="12">
        <v>1</v>
      </c>
      <c r="Q40" s="12">
        <v>1.25</v>
      </c>
      <c r="R40" s="12">
        <v>1.75</v>
      </c>
      <c r="S40" s="12">
        <v>4.75</v>
      </c>
      <c r="T40" s="12">
        <v>34</v>
      </c>
      <c r="U40" s="12">
        <v>8.75</v>
      </c>
      <c r="V40" s="12">
        <v>30.25</v>
      </c>
      <c r="W40" s="12">
        <v>6.75</v>
      </c>
      <c r="X40" s="12">
        <v>2</v>
      </c>
      <c r="Y40" s="12">
        <v>5.75</v>
      </c>
      <c r="Z40" s="12">
        <v>4.5</v>
      </c>
      <c r="AA40" s="12">
        <v>37</v>
      </c>
      <c r="AB40" s="12">
        <v>34.25</v>
      </c>
      <c r="AC40" s="12">
        <v>84.5</v>
      </c>
      <c r="AD40" s="12">
        <v>34</v>
      </c>
      <c r="AE40" s="12">
        <v>6.5</v>
      </c>
      <c r="AF40" s="12">
        <v>14.25</v>
      </c>
      <c r="AG40" s="12">
        <v>4.25</v>
      </c>
      <c r="AH40" s="12">
        <v>5.25</v>
      </c>
      <c r="AI40" s="12">
        <v>5.75</v>
      </c>
      <c r="AJ40" s="12">
        <v>11.75</v>
      </c>
      <c r="AK40" s="12">
        <v>0.75</v>
      </c>
      <c r="AL40" s="12">
        <v>0.75</v>
      </c>
      <c r="AM40" s="12">
        <v>3.25</v>
      </c>
      <c r="AN40" s="12">
        <v>36</v>
      </c>
      <c r="AO40" s="13">
        <f t="shared" si="0"/>
        <v>436.25</v>
      </c>
      <c r="AP40" s="14"/>
      <c r="AS40" s="15"/>
    </row>
    <row r="41" spans="1:45" x14ac:dyDescent="0.25">
      <c r="A41" s="1" t="s">
        <v>37</v>
      </c>
      <c r="B41" s="12">
        <v>21.25</v>
      </c>
      <c r="C41" s="12">
        <v>27.25</v>
      </c>
      <c r="D41" s="12">
        <v>5.5</v>
      </c>
      <c r="E41" s="12">
        <v>4.75</v>
      </c>
      <c r="F41" s="12">
        <v>33.25</v>
      </c>
      <c r="G41" s="12">
        <v>10.5</v>
      </c>
      <c r="H41" s="12">
        <v>53.5</v>
      </c>
      <c r="I41" s="12">
        <v>35</v>
      </c>
      <c r="J41" s="12">
        <v>58.5</v>
      </c>
      <c r="K41" s="12">
        <v>6.75</v>
      </c>
      <c r="L41" s="12">
        <v>25.5</v>
      </c>
      <c r="M41" s="12">
        <v>46.5</v>
      </c>
      <c r="N41" s="12">
        <v>11.5</v>
      </c>
      <c r="O41" s="12">
        <v>14.75</v>
      </c>
      <c r="P41" s="12">
        <v>16.25</v>
      </c>
      <c r="Q41" s="12">
        <v>14.5</v>
      </c>
      <c r="R41" s="12">
        <v>9.25</v>
      </c>
      <c r="S41" s="12">
        <v>28</v>
      </c>
      <c r="T41" s="12">
        <v>247.75</v>
      </c>
      <c r="U41" s="12">
        <v>54.25</v>
      </c>
      <c r="V41" s="12">
        <v>80.5</v>
      </c>
      <c r="W41" s="12">
        <v>14</v>
      </c>
      <c r="X41" s="12">
        <v>7.5</v>
      </c>
      <c r="Y41" s="12">
        <v>28</v>
      </c>
      <c r="Z41" s="12">
        <v>13.25</v>
      </c>
      <c r="AA41" s="12">
        <v>100.75</v>
      </c>
      <c r="AB41" s="12">
        <v>104</v>
      </c>
      <c r="AC41" s="12">
        <v>262.5</v>
      </c>
      <c r="AD41" s="12">
        <v>87.25</v>
      </c>
      <c r="AE41" s="12">
        <v>38.75</v>
      </c>
      <c r="AF41" s="12">
        <v>82.5</v>
      </c>
      <c r="AG41" s="12">
        <v>30</v>
      </c>
      <c r="AH41" s="12">
        <v>41</v>
      </c>
      <c r="AI41" s="12">
        <v>39</v>
      </c>
      <c r="AJ41" s="12">
        <v>58.5</v>
      </c>
      <c r="AK41" s="12">
        <v>1.25</v>
      </c>
      <c r="AL41" s="12">
        <v>9.75</v>
      </c>
      <c r="AM41" s="12">
        <v>36</v>
      </c>
      <c r="AN41" s="12">
        <v>9.25</v>
      </c>
      <c r="AO41" s="13">
        <f t="shared" si="0"/>
        <v>1768.25</v>
      </c>
      <c r="AP41" s="14"/>
      <c r="AS41" s="15"/>
    </row>
    <row r="42" spans="1:45" x14ac:dyDescent="0.25">
      <c r="A42" s="11" t="s">
        <v>51</v>
      </c>
      <c r="B42" s="14">
        <f>SUM(B3:B41)</f>
        <v>2338.0366756915646</v>
      </c>
      <c r="C42" s="14">
        <f t="shared" ref="C42:AN42" si="3">SUM(C3:C41)</f>
        <v>3134.0133828845787</v>
      </c>
      <c r="D42" s="14">
        <f t="shared" si="3"/>
        <v>1702.9990014791865</v>
      </c>
      <c r="E42" s="14">
        <f t="shared" si="3"/>
        <v>1780.954239041733</v>
      </c>
      <c r="F42" s="14">
        <f t="shared" si="3"/>
        <v>6686.4698139792954</v>
      </c>
      <c r="G42" s="14">
        <f t="shared" si="3"/>
        <v>2024.0948930918453</v>
      </c>
      <c r="H42" s="14">
        <f t="shared" si="3"/>
        <v>2829.6783341628693</v>
      </c>
      <c r="I42" s="14">
        <f t="shared" si="3"/>
        <v>2103.1743957265107</v>
      </c>
      <c r="J42" s="14">
        <f t="shared" si="3"/>
        <v>3774.1585312039192</v>
      </c>
      <c r="K42" s="14">
        <f t="shared" si="3"/>
        <v>1879.4954370767136</v>
      </c>
      <c r="L42" s="14">
        <f t="shared" si="3"/>
        <v>4082.3671379078323</v>
      </c>
      <c r="M42" s="14">
        <f t="shared" si="3"/>
        <v>2988.7456851497973</v>
      </c>
      <c r="N42" s="14">
        <f t="shared" si="3"/>
        <v>1961.3905721763419</v>
      </c>
      <c r="O42" s="14">
        <f t="shared" si="3"/>
        <v>2240.2799160729605</v>
      </c>
      <c r="P42" s="14">
        <f t="shared" si="3"/>
        <v>1746.8683097463449</v>
      </c>
      <c r="Q42" s="14">
        <f t="shared" si="3"/>
        <v>1032.688485894676</v>
      </c>
      <c r="R42" s="14">
        <f t="shared" si="3"/>
        <v>1365.8655389313828</v>
      </c>
      <c r="S42" s="14">
        <f t="shared" si="3"/>
        <v>2357.9787398805233</v>
      </c>
      <c r="T42" s="14">
        <f t="shared" si="3"/>
        <v>2106.7252337972104</v>
      </c>
      <c r="U42" s="14">
        <f t="shared" si="3"/>
        <v>1407.8298298615907</v>
      </c>
      <c r="V42" s="14">
        <f t="shared" si="3"/>
        <v>2026.9193067125334</v>
      </c>
      <c r="W42" s="14">
        <f t="shared" si="3"/>
        <v>856.73713847441309</v>
      </c>
      <c r="X42" s="14">
        <f t="shared" si="3"/>
        <v>819.54483374333552</v>
      </c>
      <c r="Y42" s="14">
        <f t="shared" si="3"/>
        <v>2029.8460176489868</v>
      </c>
      <c r="Z42" s="14">
        <f t="shared" si="3"/>
        <v>2032.291863145007</v>
      </c>
      <c r="AA42" s="14">
        <f t="shared" si="3"/>
        <v>5806.2993543263483</v>
      </c>
      <c r="AB42" s="14">
        <f t="shared" si="3"/>
        <v>6011.4881201095077</v>
      </c>
      <c r="AC42" s="14">
        <f t="shared" si="3"/>
        <v>19717.454314761479</v>
      </c>
      <c r="AD42" s="14">
        <f t="shared" si="3"/>
        <v>7751.9915723999038</v>
      </c>
      <c r="AE42" s="14">
        <f t="shared" si="3"/>
        <v>5728.3236155580535</v>
      </c>
      <c r="AF42" s="14">
        <f t="shared" si="3"/>
        <v>6662.0091750970114</v>
      </c>
      <c r="AG42" s="14">
        <f t="shared" si="3"/>
        <v>3159.4203327094815</v>
      </c>
      <c r="AH42" s="14">
        <f t="shared" si="3"/>
        <v>5362.1636107077729</v>
      </c>
      <c r="AI42" s="14">
        <f t="shared" si="3"/>
        <v>2993.8979140048432</v>
      </c>
      <c r="AJ42" s="14">
        <f t="shared" si="3"/>
        <v>2551.832446930413</v>
      </c>
      <c r="AK42" s="14">
        <f t="shared" si="3"/>
        <v>768.21075087314455</v>
      </c>
      <c r="AL42" s="14">
        <f t="shared" si="3"/>
        <v>2222.3305399160058</v>
      </c>
      <c r="AM42" s="14">
        <f t="shared" si="3"/>
        <v>445.81740387239245</v>
      </c>
      <c r="AN42" s="14">
        <f t="shared" si="3"/>
        <v>1567.1075352524879</v>
      </c>
      <c r="AO42" s="14">
        <f>SUM(AO3:AO41)</f>
        <v>128057.5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B18" activePane="bottomRight" state="frozen"/>
      <selection activeCell="B3" sqref="B3"/>
      <selection pane="topRight" activeCell="B3" sqref="B3"/>
      <selection pane="bottomLeft" activeCell="B3" sqref="B3"/>
      <selection pane="bottomRight" activeCell="B3" sqref="B3:AN4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37196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11.752293577981652</v>
      </c>
      <c r="C3" s="12">
        <v>75.410550458715605</v>
      </c>
      <c r="D3" s="12">
        <v>72.798929663608561</v>
      </c>
      <c r="E3" s="12">
        <v>40.480122324159026</v>
      </c>
      <c r="F3" s="12">
        <v>205.99159021406729</v>
      </c>
      <c r="G3" s="12">
        <v>86.509938837920487</v>
      </c>
      <c r="H3" s="12">
        <v>63.005351681957187</v>
      </c>
      <c r="I3" s="12">
        <v>35.583333333333336</v>
      </c>
      <c r="J3" s="12">
        <v>61.373088685015297</v>
      </c>
      <c r="K3" s="12">
        <v>19.913608562691131</v>
      </c>
      <c r="L3" s="12">
        <v>84.224770642201833</v>
      </c>
      <c r="M3" s="12">
        <v>96.303516819571868</v>
      </c>
      <c r="N3" s="12">
        <v>17.954892966360855</v>
      </c>
      <c r="O3" s="12">
        <v>23.178134556574925</v>
      </c>
      <c r="P3" s="12">
        <v>17.954892966360855</v>
      </c>
      <c r="Q3" s="12">
        <v>10.446483180428135</v>
      </c>
      <c r="R3" s="12">
        <v>9.7935779816513762</v>
      </c>
      <c r="S3" s="12">
        <v>11.425840978593273</v>
      </c>
      <c r="T3" s="12">
        <v>15.996177370030582</v>
      </c>
      <c r="U3" s="12">
        <v>3.2645259938837921</v>
      </c>
      <c r="V3" s="12">
        <v>11.752293577981652</v>
      </c>
      <c r="W3" s="12">
        <v>3.9174311926605507</v>
      </c>
      <c r="X3" s="12">
        <v>5.5496941896024463</v>
      </c>
      <c r="Y3" s="12">
        <v>14.037461773700306</v>
      </c>
      <c r="Z3" s="12">
        <v>20.240061162079513</v>
      </c>
      <c r="AA3" s="12">
        <v>57.455657492354746</v>
      </c>
      <c r="AB3" s="12">
        <v>50.600152905198776</v>
      </c>
      <c r="AC3" s="12">
        <v>174.97859327217125</v>
      </c>
      <c r="AD3" s="12">
        <v>91.73318042813456</v>
      </c>
      <c r="AE3" s="12">
        <v>74.10474006116209</v>
      </c>
      <c r="AF3" s="12">
        <v>103.15902140672783</v>
      </c>
      <c r="AG3" s="12">
        <v>18.934250764525995</v>
      </c>
      <c r="AH3" s="12">
        <v>28.727828746177373</v>
      </c>
      <c r="AI3" s="12">
        <v>22.198776758409785</v>
      </c>
      <c r="AJ3" s="12">
        <v>28.401376146788991</v>
      </c>
      <c r="AK3" s="12">
        <v>3.5909785932721716</v>
      </c>
      <c r="AL3" s="12">
        <v>8.161314984709481</v>
      </c>
      <c r="AM3" s="12">
        <v>2.6116207951070338</v>
      </c>
      <c r="AN3" s="12">
        <v>24.483944954128443</v>
      </c>
      <c r="AO3" s="13">
        <f>SUM(B3:AN3)</f>
        <v>1708.0000000000005</v>
      </c>
      <c r="AP3" s="14"/>
      <c r="AR3" s="9" t="s">
        <v>39</v>
      </c>
      <c r="AS3" s="12">
        <f>SUM(B3:Z27,AK3:AN27,B38:Z41,AK38:AN41)</f>
        <v>28001.544707970013</v>
      </c>
      <c r="AU3" s="9" t="s">
        <v>40</v>
      </c>
      <c r="AV3" s="15">
        <f>SUM(AS11:AS16,AT11:AX11)</f>
        <v>54648.647781456675</v>
      </c>
      <c r="AW3" s="16">
        <f>AV3/AY$17</f>
        <v>0.57222516577094384</v>
      </c>
    </row>
    <row r="4" spans="1:51" x14ac:dyDescent="0.25">
      <c r="A4" s="1" t="s">
        <v>4</v>
      </c>
      <c r="B4" s="12">
        <v>75.205049534230369</v>
      </c>
      <c r="C4" s="12">
        <v>20.967950613633004</v>
      </c>
      <c r="D4" s="12">
        <v>39.14017447878161</v>
      </c>
      <c r="E4" s="12">
        <v>55.634962294839568</v>
      </c>
      <c r="F4" s="12">
        <v>259.16386958450391</v>
      </c>
      <c r="G4" s="12">
        <v>85.269665828774208</v>
      </c>
      <c r="H4" s="12">
        <v>71.011459411503779</v>
      </c>
      <c r="I4" s="12">
        <v>50.882226822416087</v>
      </c>
      <c r="J4" s="12">
        <v>101.48488096998373</v>
      </c>
      <c r="K4" s="12">
        <v>29.914276208783086</v>
      </c>
      <c r="L4" s="12">
        <v>54.796244270294252</v>
      </c>
      <c r="M4" s="12">
        <v>82.47393908028981</v>
      </c>
      <c r="N4" s="12">
        <v>18.172223865148602</v>
      </c>
      <c r="O4" s="12">
        <v>14.817351766967322</v>
      </c>
      <c r="P4" s="12">
        <v>17.892651190300164</v>
      </c>
      <c r="Q4" s="12">
        <v>9.2258982699985221</v>
      </c>
      <c r="R4" s="12">
        <v>10.344188969392281</v>
      </c>
      <c r="S4" s="12">
        <v>31.591712257873727</v>
      </c>
      <c r="T4" s="12">
        <v>8.3871802454532016</v>
      </c>
      <c r="U4" s="12">
        <v>5.3118808221203606</v>
      </c>
      <c r="V4" s="12">
        <v>11.182906993937602</v>
      </c>
      <c r="W4" s="12">
        <v>5.5914534969688008</v>
      </c>
      <c r="X4" s="12">
        <v>3.9140174478781606</v>
      </c>
      <c r="Y4" s="12">
        <v>9.5054709448469623</v>
      </c>
      <c r="Z4" s="12">
        <v>18.731369214845483</v>
      </c>
      <c r="AA4" s="12">
        <v>71.570604761200656</v>
      </c>
      <c r="AB4" s="12">
        <v>90.861119325743019</v>
      </c>
      <c r="AC4" s="12">
        <v>298.86318941298242</v>
      </c>
      <c r="AD4" s="12">
        <v>105.95804376755878</v>
      </c>
      <c r="AE4" s="12">
        <v>36.064875055448766</v>
      </c>
      <c r="AF4" s="12">
        <v>62.065133816353693</v>
      </c>
      <c r="AG4" s="12">
        <v>19.010941889693925</v>
      </c>
      <c r="AH4" s="12">
        <v>36.624020405145643</v>
      </c>
      <c r="AI4" s="12">
        <v>27.118549460298684</v>
      </c>
      <c r="AJ4" s="12">
        <v>32.710002957267484</v>
      </c>
      <c r="AK4" s="12">
        <v>0.27957267484844006</v>
      </c>
      <c r="AL4" s="12">
        <v>4.473162797575041</v>
      </c>
      <c r="AM4" s="12">
        <v>2.7957267484844004</v>
      </c>
      <c r="AN4" s="12">
        <v>11.742052343634482</v>
      </c>
      <c r="AO4" s="13">
        <f t="shared" ref="AO4:AO41" si="0">SUM(B4:AN4)</f>
        <v>1890.75</v>
      </c>
      <c r="AP4" s="14"/>
      <c r="AR4" s="9" t="s">
        <v>41</v>
      </c>
      <c r="AS4" s="12">
        <f>SUM(AA28:AJ37)</f>
        <v>26889.404962806631</v>
      </c>
      <c r="AU4" s="9" t="s">
        <v>42</v>
      </c>
      <c r="AV4" s="15">
        <f>SUM(AT12:AX16)</f>
        <v>40853.352218543332</v>
      </c>
      <c r="AW4" s="16">
        <f>AV4/AY$17</f>
        <v>0.42777483422905627</v>
      </c>
    </row>
    <row r="5" spans="1:51" x14ac:dyDescent="0.25">
      <c r="A5" s="1" t="s">
        <v>5</v>
      </c>
      <c r="B5" s="12">
        <v>57.75</v>
      </c>
      <c r="C5" s="12">
        <v>27.75</v>
      </c>
      <c r="D5" s="12">
        <v>3.75</v>
      </c>
      <c r="E5" s="12">
        <v>15.25</v>
      </c>
      <c r="F5" s="12">
        <v>202.25</v>
      </c>
      <c r="G5" s="12">
        <v>39.25</v>
      </c>
      <c r="H5" s="12">
        <v>24</v>
      </c>
      <c r="I5" s="12">
        <v>24.25</v>
      </c>
      <c r="J5" s="12">
        <v>39.5</v>
      </c>
      <c r="K5" s="12">
        <v>10.5</v>
      </c>
      <c r="L5" s="12">
        <v>22.5</v>
      </c>
      <c r="M5" s="12">
        <v>89.5</v>
      </c>
      <c r="N5" s="12">
        <v>6.5</v>
      </c>
      <c r="O5" s="12">
        <v>6.25</v>
      </c>
      <c r="P5" s="12">
        <v>4.75</v>
      </c>
      <c r="Q5" s="12">
        <v>4.5</v>
      </c>
      <c r="R5" s="12">
        <v>8</v>
      </c>
      <c r="S5" s="12">
        <v>18.25</v>
      </c>
      <c r="T5" s="12">
        <v>5.75</v>
      </c>
      <c r="U5" s="12">
        <v>3.5</v>
      </c>
      <c r="V5" s="12">
        <v>6.75</v>
      </c>
      <c r="W5" s="12">
        <v>4</v>
      </c>
      <c r="X5" s="12">
        <v>3</v>
      </c>
      <c r="Y5" s="12">
        <v>9.25</v>
      </c>
      <c r="Z5" s="12">
        <v>4.25</v>
      </c>
      <c r="AA5" s="12">
        <v>57.5</v>
      </c>
      <c r="AB5" s="12">
        <v>78.75</v>
      </c>
      <c r="AC5" s="12">
        <v>176.25</v>
      </c>
      <c r="AD5" s="12">
        <v>73.5</v>
      </c>
      <c r="AE5" s="12">
        <v>21.75</v>
      </c>
      <c r="AF5" s="12">
        <v>19.5</v>
      </c>
      <c r="AG5" s="12">
        <v>8.75</v>
      </c>
      <c r="AH5" s="12">
        <v>7</v>
      </c>
      <c r="AI5" s="12">
        <v>10.5</v>
      </c>
      <c r="AJ5" s="12">
        <v>15</v>
      </c>
      <c r="AK5" s="12">
        <v>2.5</v>
      </c>
      <c r="AL5" s="12">
        <v>5.75</v>
      </c>
      <c r="AM5" s="12">
        <v>1.25</v>
      </c>
      <c r="AN5" s="12">
        <v>6.75</v>
      </c>
      <c r="AO5" s="13">
        <f t="shared" si="0"/>
        <v>1125.75</v>
      </c>
      <c r="AP5" s="14"/>
      <c r="AR5" s="9" t="s">
        <v>43</v>
      </c>
      <c r="AS5" s="12">
        <f>SUM(AA3:AJ27,B28:Z37,AA38:AJ41,AK28:AN37)</f>
        <v>40611.05032922337</v>
      </c>
    </row>
    <row r="6" spans="1:51" x14ac:dyDescent="0.25">
      <c r="A6" s="1" t="s">
        <v>6</v>
      </c>
      <c r="B6" s="12">
        <v>35.25</v>
      </c>
      <c r="C6" s="12">
        <v>40.75</v>
      </c>
      <c r="D6" s="12">
        <v>16.5</v>
      </c>
      <c r="E6" s="12">
        <v>1.5</v>
      </c>
      <c r="F6" s="12">
        <v>69</v>
      </c>
      <c r="G6" s="12">
        <v>31.75</v>
      </c>
      <c r="H6" s="12">
        <v>24.25</v>
      </c>
      <c r="I6" s="12">
        <v>36</v>
      </c>
      <c r="J6" s="12">
        <v>54.75</v>
      </c>
      <c r="K6" s="12">
        <v>23</v>
      </c>
      <c r="L6" s="12">
        <v>33.75</v>
      </c>
      <c r="M6" s="12">
        <v>78.25</v>
      </c>
      <c r="N6" s="12">
        <v>9.75</v>
      </c>
      <c r="O6" s="12">
        <v>11</v>
      </c>
      <c r="P6" s="12">
        <v>10.25</v>
      </c>
      <c r="Q6" s="12">
        <v>2.25</v>
      </c>
      <c r="R6" s="12">
        <v>6.75</v>
      </c>
      <c r="S6" s="12">
        <v>16.75</v>
      </c>
      <c r="T6" s="12">
        <v>4.5</v>
      </c>
      <c r="U6" s="12">
        <v>5.25</v>
      </c>
      <c r="V6" s="12">
        <v>7.5</v>
      </c>
      <c r="W6" s="12">
        <v>4.5</v>
      </c>
      <c r="X6" s="12">
        <v>3.25</v>
      </c>
      <c r="Y6" s="12">
        <v>8</v>
      </c>
      <c r="Z6" s="12">
        <v>9.75</v>
      </c>
      <c r="AA6" s="12">
        <v>79.5</v>
      </c>
      <c r="AB6" s="12">
        <v>85.5</v>
      </c>
      <c r="AC6" s="12">
        <v>216</v>
      </c>
      <c r="AD6" s="12">
        <v>130.25</v>
      </c>
      <c r="AE6" s="12">
        <v>33.75</v>
      </c>
      <c r="AF6" s="12">
        <v>34</v>
      </c>
      <c r="AG6" s="12">
        <v>10.5</v>
      </c>
      <c r="AH6" s="12">
        <v>11.25</v>
      </c>
      <c r="AI6" s="12">
        <v>10.75</v>
      </c>
      <c r="AJ6" s="12">
        <v>17.5</v>
      </c>
      <c r="AK6" s="12">
        <v>3</v>
      </c>
      <c r="AL6" s="12">
        <v>4.25</v>
      </c>
      <c r="AM6" s="12">
        <v>1</v>
      </c>
      <c r="AN6" s="12">
        <v>6.5</v>
      </c>
      <c r="AO6" s="13">
        <f t="shared" si="0"/>
        <v>1188</v>
      </c>
      <c r="AP6" s="14"/>
      <c r="AS6" s="12"/>
    </row>
    <row r="7" spans="1:51" x14ac:dyDescent="0.25">
      <c r="A7" s="1" t="s">
        <v>7</v>
      </c>
      <c r="B7" s="12">
        <v>202</v>
      </c>
      <c r="C7" s="12">
        <v>252.75</v>
      </c>
      <c r="D7" s="12">
        <v>194.25</v>
      </c>
      <c r="E7" s="12">
        <v>61.25</v>
      </c>
      <c r="F7" s="12">
        <v>8.25</v>
      </c>
      <c r="G7" s="12">
        <v>168.25</v>
      </c>
      <c r="H7" s="12">
        <v>111.5</v>
      </c>
      <c r="I7" s="12">
        <v>144</v>
      </c>
      <c r="J7" s="12">
        <v>189.75</v>
      </c>
      <c r="K7" s="12">
        <v>55</v>
      </c>
      <c r="L7" s="12">
        <v>121.5</v>
      </c>
      <c r="M7" s="12">
        <v>419.75</v>
      </c>
      <c r="N7" s="12">
        <v>44.5</v>
      </c>
      <c r="O7" s="12">
        <v>36.25</v>
      </c>
      <c r="P7" s="12">
        <v>40.75</v>
      </c>
      <c r="Q7" s="12">
        <v>21</v>
      </c>
      <c r="R7" s="12">
        <v>56.75</v>
      </c>
      <c r="S7" s="12">
        <v>158.25</v>
      </c>
      <c r="T7" s="12">
        <v>31</v>
      </c>
      <c r="U7" s="12">
        <v>25.25</v>
      </c>
      <c r="V7" s="12">
        <v>38.25</v>
      </c>
      <c r="W7" s="12">
        <v>24</v>
      </c>
      <c r="X7" s="12">
        <v>20.5</v>
      </c>
      <c r="Y7" s="12">
        <v>21</v>
      </c>
      <c r="Z7" s="12">
        <v>36</v>
      </c>
      <c r="AA7" s="12">
        <v>209</v>
      </c>
      <c r="AB7" s="12">
        <v>162.75</v>
      </c>
      <c r="AC7" s="12">
        <v>568.25</v>
      </c>
      <c r="AD7" s="12">
        <v>255.5</v>
      </c>
      <c r="AE7" s="12">
        <v>95.25</v>
      </c>
      <c r="AF7" s="12">
        <v>83.5</v>
      </c>
      <c r="AG7" s="12">
        <v>35</v>
      </c>
      <c r="AH7" s="12">
        <v>27.75</v>
      </c>
      <c r="AI7" s="12">
        <v>55.25</v>
      </c>
      <c r="AJ7" s="12">
        <v>86</v>
      </c>
      <c r="AK7" s="12">
        <v>17.25</v>
      </c>
      <c r="AL7" s="12">
        <v>42.75</v>
      </c>
      <c r="AM7" s="12">
        <v>4.25</v>
      </c>
      <c r="AN7" s="12">
        <v>19.25</v>
      </c>
      <c r="AO7" s="13">
        <f t="shared" si="0"/>
        <v>4143.5</v>
      </c>
      <c r="AP7" s="14"/>
      <c r="AR7" s="9" t="s">
        <v>44</v>
      </c>
      <c r="AS7" s="12">
        <f>SUM(AJ3:AN41,B37:AI41)</f>
        <v>11372.087670291719</v>
      </c>
    </row>
    <row r="8" spans="1:51" x14ac:dyDescent="0.25">
      <c r="A8" s="1" t="s">
        <v>8</v>
      </c>
      <c r="B8" s="12">
        <v>75</v>
      </c>
      <c r="C8" s="12">
        <v>71.75</v>
      </c>
      <c r="D8" s="12">
        <v>32.25</v>
      </c>
      <c r="E8" s="12">
        <v>26.75</v>
      </c>
      <c r="F8" s="12">
        <v>132.5</v>
      </c>
      <c r="G8" s="12">
        <v>5.25</v>
      </c>
      <c r="H8" s="12">
        <v>63.75</v>
      </c>
      <c r="I8" s="12">
        <v>58</v>
      </c>
      <c r="J8" s="12">
        <v>78.5</v>
      </c>
      <c r="K8" s="12">
        <v>28.5</v>
      </c>
      <c r="L8" s="12">
        <v>57.5</v>
      </c>
      <c r="M8" s="12">
        <v>96.5</v>
      </c>
      <c r="N8" s="12">
        <v>21.25</v>
      </c>
      <c r="O8" s="12">
        <v>17.5</v>
      </c>
      <c r="P8" s="12">
        <v>13.5</v>
      </c>
      <c r="Q8" s="12">
        <v>6.75</v>
      </c>
      <c r="R8" s="12">
        <v>10.5</v>
      </c>
      <c r="S8" s="12">
        <v>21.5</v>
      </c>
      <c r="T8" s="12">
        <v>6.75</v>
      </c>
      <c r="U8" s="12">
        <v>4.75</v>
      </c>
      <c r="V8" s="12">
        <v>7.5</v>
      </c>
      <c r="W8" s="12">
        <v>2.75</v>
      </c>
      <c r="X8" s="12">
        <v>3.25</v>
      </c>
      <c r="Y8" s="12">
        <v>8</v>
      </c>
      <c r="Z8" s="12">
        <v>28.75</v>
      </c>
      <c r="AA8" s="12">
        <v>67</v>
      </c>
      <c r="AB8" s="12">
        <v>75.75</v>
      </c>
      <c r="AC8" s="12">
        <v>185.5</v>
      </c>
      <c r="AD8" s="12">
        <v>116.5</v>
      </c>
      <c r="AE8" s="12">
        <v>48.5</v>
      </c>
      <c r="AF8" s="12">
        <v>49</v>
      </c>
      <c r="AG8" s="12">
        <v>10.75</v>
      </c>
      <c r="AH8" s="12">
        <v>11</v>
      </c>
      <c r="AI8" s="12">
        <v>8</v>
      </c>
      <c r="AJ8" s="12">
        <v>20.25</v>
      </c>
      <c r="AK8" s="12">
        <v>6.25</v>
      </c>
      <c r="AL8" s="12">
        <v>10.75</v>
      </c>
      <c r="AM8" s="12">
        <v>2.75</v>
      </c>
      <c r="AN8" s="12">
        <v>9.25</v>
      </c>
      <c r="AO8" s="13">
        <f t="shared" si="0"/>
        <v>1500.25</v>
      </c>
      <c r="AP8" s="14"/>
      <c r="AS8" s="15"/>
    </row>
    <row r="9" spans="1:51" x14ac:dyDescent="0.25">
      <c r="A9" s="1" t="s">
        <v>9</v>
      </c>
      <c r="B9" s="12">
        <v>51</v>
      </c>
      <c r="C9" s="12">
        <v>52.25</v>
      </c>
      <c r="D9" s="12">
        <v>26.5</v>
      </c>
      <c r="E9" s="12">
        <v>23.75</v>
      </c>
      <c r="F9" s="12">
        <v>110.75</v>
      </c>
      <c r="G9" s="12">
        <v>56</v>
      </c>
      <c r="H9" s="12">
        <v>6.25</v>
      </c>
      <c r="I9" s="12">
        <v>22.75</v>
      </c>
      <c r="J9" s="12">
        <v>44.5</v>
      </c>
      <c r="K9" s="12">
        <v>13.5</v>
      </c>
      <c r="L9" s="12">
        <v>59</v>
      </c>
      <c r="M9" s="12">
        <v>144</v>
      </c>
      <c r="N9" s="12">
        <v>22</v>
      </c>
      <c r="O9" s="12">
        <v>31.25</v>
      </c>
      <c r="P9" s="12">
        <v>17.75</v>
      </c>
      <c r="Q9" s="12">
        <v>10</v>
      </c>
      <c r="R9" s="12">
        <v>10</v>
      </c>
      <c r="S9" s="12">
        <v>25</v>
      </c>
      <c r="T9" s="12">
        <v>23.5</v>
      </c>
      <c r="U9" s="12">
        <v>12.25</v>
      </c>
      <c r="V9" s="12">
        <v>16.25</v>
      </c>
      <c r="W9" s="12">
        <v>9</v>
      </c>
      <c r="X9" s="12">
        <v>3.75</v>
      </c>
      <c r="Y9" s="12">
        <v>14.75</v>
      </c>
      <c r="Z9" s="12">
        <v>30.75</v>
      </c>
      <c r="AA9" s="12">
        <v>95.5</v>
      </c>
      <c r="AB9" s="12">
        <v>121</v>
      </c>
      <c r="AC9" s="12">
        <v>305.25</v>
      </c>
      <c r="AD9" s="12">
        <v>185.5</v>
      </c>
      <c r="AE9" s="12">
        <v>80</v>
      </c>
      <c r="AF9" s="12">
        <v>63.5</v>
      </c>
      <c r="AG9" s="12">
        <v>17</v>
      </c>
      <c r="AH9" s="12">
        <v>22.75</v>
      </c>
      <c r="AI9" s="12">
        <v>13.5</v>
      </c>
      <c r="AJ9" s="12">
        <v>26</v>
      </c>
      <c r="AK9" s="12">
        <v>1.5</v>
      </c>
      <c r="AL9" s="12">
        <v>11.5</v>
      </c>
      <c r="AM9" s="12">
        <v>2</v>
      </c>
      <c r="AN9" s="12">
        <v>25.75</v>
      </c>
      <c r="AO9" s="13">
        <f t="shared" si="0"/>
        <v>1807.25</v>
      </c>
      <c r="AP9" s="14"/>
      <c r="AS9" s="15"/>
    </row>
    <row r="10" spans="1:51" x14ac:dyDescent="0.25">
      <c r="A10" s="1">
        <v>19</v>
      </c>
      <c r="B10" s="12">
        <v>32.75</v>
      </c>
      <c r="C10" s="12">
        <v>41</v>
      </c>
      <c r="D10" s="12">
        <v>24.25</v>
      </c>
      <c r="E10" s="12">
        <v>30.25</v>
      </c>
      <c r="F10" s="12">
        <v>118.25</v>
      </c>
      <c r="G10" s="12">
        <v>51.75</v>
      </c>
      <c r="H10" s="12">
        <v>20.25</v>
      </c>
      <c r="I10" s="12">
        <v>4.5</v>
      </c>
      <c r="J10" s="12">
        <v>14.75</v>
      </c>
      <c r="K10" s="12">
        <v>14</v>
      </c>
      <c r="L10" s="12">
        <v>44.75</v>
      </c>
      <c r="M10" s="12">
        <v>76.5</v>
      </c>
      <c r="N10" s="12">
        <v>21.5</v>
      </c>
      <c r="O10" s="12">
        <v>29.25</v>
      </c>
      <c r="P10" s="12">
        <v>19.5</v>
      </c>
      <c r="Q10" s="12">
        <v>11.75</v>
      </c>
      <c r="R10" s="12">
        <v>14</v>
      </c>
      <c r="S10" s="12">
        <v>25.5</v>
      </c>
      <c r="T10" s="12">
        <v>20.25</v>
      </c>
      <c r="U10" s="12">
        <v>10</v>
      </c>
      <c r="V10" s="12">
        <v>22.25</v>
      </c>
      <c r="W10" s="12">
        <v>14.5</v>
      </c>
      <c r="X10" s="12">
        <v>9.25</v>
      </c>
      <c r="Y10" s="12">
        <v>28</v>
      </c>
      <c r="Z10" s="12">
        <v>12.5</v>
      </c>
      <c r="AA10" s="12">
        <v>77</v>
      </c>
      <c r="AB10" s="12">
        <v>80</v>
      </c>
      <c r="AC10" s="12">
        <v>212</v>
      </c>
      <c r="AD10" s="12">
        <v>138</v>
      </c>
      <c r="AE10" s="12">
        <v>46</v>
      </c>
      <c r="AF10" s="12">
        <v>38.5</v>
      </c>
      <c r="AG10" s="12">
        <v>13.25</v>
      </c>
      <c r="AH10" s="12">
        <v>11.5</v>
      </c>
      <c r="AI10" s="12">
        <v>18.5</v>
      </c>
      <c r="AJ10" s="12">
        <v>16.5</v>
      </c>
      <c r="AK10" s="12">
        <v>2.5</v>
      </c>
      <c r="AL10" s="12">
        <v>9.5</v>
      </c>
      <c r="AM10" s="12">
        <v>4.5</v>
      </c>
      <c r="AN10" s="12">
        <v>18.75</v>
      </c>
      <c r="AO10" s="13">
        <f t="shared" si="0"/>
        <v>1397.75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49</v>
      </c>
      <c r="C11" s="12">
        <v>88</v>
      </c>
      <c r="D11" s="12">
        <v>41.5</v>
      </c>
      <c r="E11" s="12">
        <v>53.25</v>
      </c>
      <c r="F11" s="12">
        <v>155.75</v>
      </c>
      <c r="G11" s="12">
        <v>76.75</v>
      </c>
      <c r="H11" s="12">
        <v>42.75</v>
      </c>
      <c r="I11" s="12">
        <v>17.5</v>
      </c>
      <c r="J11" s="12">
        <v>16.5</v>
      </c>
      <c r="K11" s="12">
        <v>22.5</v>
      </c>
      <c r="L11" s="12">
        <v>79.25</v>
      </c>
      <c r="M11" s="12">
        <v>139.5</v>
      </c>
      <c r="N11" s="12">
        <v>64</v>
      </c>
      <c r="O11" s="12">
        <v>76.75</v>
      </c>
      <c r="P11" s="12">
        <v>46</v>
      </c>
      <c r="Q11" s="12">
        <v>15</v>
      </c>
      <c r="R11" s="12">
        <v>34</v>
      </c>
      <c r="S11" s="12">
        <v>55.75</v>
      </c>
      <c r="T11" s="12">
        <v>34</v>
      </c>
      <c r="U11" s="12">
        <v>19</v>
      </c>
      <c r="V11" s="12">
        <v>35.75</v>
      </c>
      <c r="W11" s="12">
        <v>15.25</v>
      </c>
      <c r="X11" s="12">
        <v>16.5</v>
      </c>
      <c r="Y11" s="12">
        <v>44</v>
      </c>
      <c r="Z11" s="12">
        <v>27.25</v>
      </c>
      <c r="AA11" s="12">
        <v>130.5</v>
      </c>
      <c r="AB11" s="12">
        <v>169.5</v>
      </c>
      <c r="AC11" s="12">
        <v>445</v>
      </c>
      <c r="AD11" s="12">
        <v>170</v>
      </c>
      <c r="AE11" s="12">
        <v>54.5</v>
      </c>
      <c r="AF11" s="12">
        <v>58.75</v>
      </c>
      <c r="AG11" s="12">
        <v>20</v>
      </c>
      <c r="AH11" s="12">
        <v>42</v>
      </c>
      <c r="AI11" s="12">
        <v>38</v>
      </c>
      <c r="AJ11" s="12">
        <v>41</v>
      </c>
      <c r="AK11" s="12">
        <v>3</v>
      </c>
      <c r="AL11" s="12">
        <v>15</v>
      </c>
      <c r="AM11" s="12">
        <v>9.25</v>
      </c>
      <c r="AN11" s="12">
        <v>31.25</v>
      </c>
      <c r="AO11" s="13">
        <f t="shared" si="0"/>
        <v>2493.25</v>
      </c>
      <c r="AP11" s="14"/>
      <c r="AR11" s="18" t="s">
        <v>45</v>
      </c>
      <c r="AS11" s="15">
        <f>SUM(AA28:AD31)</f>
        <v>1944.7112749437661</v>
      </c>
      <c r="AT11" s="15">
        <f>SUM(Z28:Z31,H28:K31)</f>
        <v>3776.2953198088471</v>
      </c>
      <c r="AU11" s="15">
        <f>SUM(AE28:AJ31)</f>
        <v>10346.223860209895</v>
      </c>
      <c r="AV11" s="15">
        <f>SUM(B28:G31)</f>
        <v>3710.2923158309472</v>
      </c>
      <c r="AW11" s="15">
        <f>SUM(AM28:AN31,T28:Y31)</f>
        <v>3386.1183464413098</v>
      </c>
      <c r="AX11" s="15">
        <f>SUM(AK28:AL31,L28:S31)</f>
        <v>5293.6088827652347</v>
      </c>
      <c r="AY11" s="14">
        <f t="shared" ref="AY11:AY16" si="1">SUM(AS11:AX11)</f>
        <v>28457.25</v>
      </c>
    </row>
    <row r="12" spans="1:51" x14ac:dyDescent="0.25">
      <c r="A12" s="1" t="s">
        <v>10</v>
      </c>
      <c r="B12" s="12">
        <v>14.25</v>
      </c>
      <c r="C12" s="12">
        <v>24.75</v>
      </c>
      <c r="D12" s="12">
        <v>12</v>
      </c>
      <c r="E12" s="12">
        <v>25.5</v>
      </c>
      <c r="F12" s="12">
        <v>62.5</v>
      </c>
      <c r="G12" s="12">
        <v>32</v>
      </c>
      <c r="H12" s="12">
        <v>16</v>
      </c>
      <c r="I12" s="12">
        <v>11.25</v>
      </c>
      <c r="J12" s="12">
        <v>20.75</v>
      </c>
      <c r="K12" s="12">
        <v>5.5</v>
      </c>
      <c r="L12" s="12">
        <v>72.75</v>
      </c>
      <c r="M12" s="12">
        <v>115.5</v>
      </c>
      <c r="N12" s="12">
        <v>67.25</v>
      </c>
      <c r="O12" s="12">
        <v>67.75</v>
      </c>
      <c r="P12" s="12">
        <v>22.25</v>
      </c>
      <c r="Q12" s="12">
        <v>14.25</v>
      </c>
      <c r="R12" s="12">
        <v>36.25</v>
      </c>
      <c r="S12" s="12">
        <v>35.5</v>
      </c>
      <c r="T12" s="12">
        <v>8.25</v>
      </c>
      <c r="U12" s="12">
        <v>5.25</v>
      </c>
      <c r="V12" s="12">
        <v>7.75</v>
      </c>
      <c r="W12" s="12">
        <v>0.75</v>
      </c>
      <c r="X12" s="12">
        <v>1.5</v>
      </c>
      <c r="Y12" s="12">
        <v>6</v>
      </c>
      <c r="Z12" s="12">
        <v>17.75</v>
      </c>
      <c r="AA12" s="12">
        <v>78</v>
      </c>
      <c r="AB12" s="12">
        <v>88</v>
      </c>
      <c r="AC12" s="12">
        <v>266.75</v>
      </c>
      <c r="AD12" s="12">
        <v>111.75</v>
      </c>
      <c r="AE12" s="12">
        <v>39.25</v>
      </c>
      <c r="AF12" s="12">
        <v>54.25</v>
      </c>
      <c r="AG12" s="12">
        <v>13.25</v>
      </c>
      <c r="AH12" s="12">
        <v>20.25</v>
      </c>
      <c r="AI12" s="12">
        <v>16</v>
      </c>
      <c r="AJ12" s="12">
        <v>9.25</v>
      </c>
      <c r="AK12" s="12">
        <v>17.5</v>
      </c>
      <c r="AL12" s="12">
        <v>31.25</v>
      </c>
      <c r="AM12" s="12">
        <v>1</v>
      </c>
      <c r="AN12" s="12">
        <v>6.5</v>
      </c>
      <c r="AO12" s="13">
        <f t="shared" si="0"/>
        <v>1456.25</v>
      </c>
      <c r="AP12" s="14"/>
      <c r="AR12" s="17" t="s">
        <v>46</v>
      </c>
      <c r="AS12" s="15">
        <f>SUM(AA27:AD27,AA9:AD12)</f>
        <v>3401.75</v>
      </c>
      <c r="AT12" s="15">
        <f>SUM(Z27,Z9:Z12,H9:K12,H27:K27)</f>
        <v>476</v>
      </c>
      <c r="AU12" s="15">
        <f>SUM(AE9:AJ12,AE27:AJ27)</f>
        <v>916.25</v>
      </c>
      <c r="AV12" s="15">
        <f>SUM(B9:G12,B27:G27)</f>
        <v>1386</v>
      </c>
      <c r="AW12" s="15">
        <f>SUM(T9:Y12,AM9:AN12,T27:Y27,AM27:AN27)</f>
        <v>517.25</v>
      </c>
      <c r="AX12" s="15">
        <f>SUM(L9:S12,AK9:AL12,L27:S27,AK27:AL27)</f>
        <v>1813.25</v>
      </c>
      <c r="AY12" s="14">
        <f t="shared" si="1"/>
        <v>8510.5</v>
      </c>
    </row>
    <row r="13" spans="1:51" x14ac:dyDescent="0.25">
      <c r="A13" s="1" t="s">
        <v>11</v>
      </c>
      <c r="B13" s="12">
        <v>68.935268865793034</v>
      </c>
      <c r="C13" s="12">
        <v>58.932896520560327</v>
      </c>
      <c r="D13" s="12">
        <v>27.844441934026207</v>
      </c>
      <c r="E13" s="12">
        <v>35.413804789877993</v>
      </c>
      <c r="F13" s="12">
        <v>129.76050610031632</v>
      </c>
      <c r="G13" s="12">
        <v>75.423294170808859</v>
      </c>
      <c r="H13" s="12">
        <v>70.286940804338002</v>
      </c>
      <c r="I13" s="12">
        <v>54.877880704925438</v>
      </c>
      <c r="J13" s="12">
        <v>101.9160641662901</v>
      </c>
      <c r="K13" s="12">
        <v>60.014234071396295</v>
      </c>
      <c r="L13" s="12">
        <v>12.435381834613647</v>
      </c>
      <c r="M13" s="12">
        <v>255.19566199728874</v>
      </c>
      <c r="N13" s="12">
        <v>95.698373248983287</v>
      </c>
      <c r="O13" s="12">
        <v>192.74841843651151</v>
      </c>
      <c r="P13" s="12">
        <v>128.13849977406235</v>
      </c>
      <c r="Q13" s="12">
        <v>44.334839584274739</v>
      </c>
      <c r="R13" s="12">
        <v>53.255874378671486</v>
      </c>
      <c r="S13" s="12">
        <v>52.715205603253501</v>
      </c>
      <c r="T13" s="12">
        <v>18.382738364211477</v>
      </c>
      <c r="U13" s="12">
        <v>14.598056936285586</v>
      </c>
      <c r="V13" s="12">
        <v>18.382738364211477</v>
      </c>
      <c r="W13" s="12">
        <v>6.2176909173068236</v>
      </c>
      <c r="X13" s="12">
        <v>13.246384997740623</v>
      </c>
      <c r="Y13" s="12">
        <v>21.356416629010393</v>
      </c>
      <c r="Z13" s="12">
        <v>59.473565295978311</v>
      </c>
      <c r="AA13" s="12">
        <v>115.43278355173972</v>
      </c>
      <c r="AB13" s="12">
        <v>120.29880253050158</v>
      </c>
      <c r="AC13" s="12">
        <v>457.135449615906</v>
      </c>
      <c r="AD13" s="12">
        <v>171.12166741979215</v>
      </c>
      <c r="AE13" s="12">
        <v>101.10506100316313</v>
      </c>
      <c r="AF13" s="12">
        <v>114.08111161319476</v>
      </c>
      <c r="AG13" s="12">
        <v>25.68176683235427</v>
      </c>
      <c r="AH13" s="12">
        <v>46.497514685946676</v>
      </c>
      <c r="AI13" s="12">
        <v>24.870763669227294</v>
      </c>
      <c r="AJ13" s="12">
        <v>23.248757342973338</v>
      </c>
      <c r="AK13" s="12">
        <v>26.492769995481247</v>
      </c>
      <c r="AL13" s="12">
        <v>69.475937641211033</v>
      </c>
      <c r="AM13" s="12">
        <v>2.9736782647989157</v>
      </c>
      <c r="AN13" s="12">
        <v>23.248757342973338</v>
      </c>
      <c r="AO13" s="13">
        <f t="shared" si="0"/>
        <v>2991.2500000000005</v>
      </c>
      <c r="AP13" s="14"/>
      <c r="AR13" s="17" t="s">
        <v>47</v>
      </c>
      <c r="AS13" s="15">
        <f>SUM(AA32:AD37)</f>
        <v>10419.01099838554</v>
      </c>
      <c r="AT13" s="15">
        <f>SUM(H32:K37,Z32:Z37)</f>
        <v>931.2906246650125</v>
      </c>
      <c r="AU13" s="15">
        <f>SUM(AE32:AJ37)</f>
        <v>4179.458829267428</v>
      </c>
      <c r="AV13" s="15">
        <f>SUM(B32:G37)</f>
        <v>983.12469043604301</v>
      </c>
      <c r="AW13" s="15">
        <f>SUM(T32:Y37,AM32:AN37)</f>
        <v>812.33541056047181</v>
      </c>
      <c r="AX13" s="15">
        <f>SUM(L32:S37,AK32:AL37)</f>
        <v>1510.279446685505</v>
      </c>
      <c r="AY13" s="14">
        <f t="shared" si="1"/>
        <v>18835.499999999996</v>
      </c>
    </row>
    <row r="14" spans="1:51" x14ac:dyDescent="0.25">
      <c r="A14" s="1" t="s">
        <v>12</v>
      </c>
      <c r="B14" s="12">
        <v>535.3805476070246</v>
      </c>
      <c r="C14" s="12">
        <v>103.38382988273578</v>
      </c>
      <c r="D14" s="12">
        <v>112.24530101554171</v>
      </c>
      <c r="E14" s="12">
        <v>52.06114290523481</v>
      </c>
      <c r="F14" s="12">
        <v>137.72203052235875</v>
      </c>
      <c r="G14" s="12">
        <v>61.291842001907646</v>
      </c>
      <c r="H14" s="12">
        <v>152.49114907703529</v>
      </c>
      <c r="I14" s="12">
        <v>58.707246254839248</v>
      </c>
      <c r="J14" s="12">
        <v>240.36740447736071</v>
      </c>
      <c r="K14" s="12">
        <v>83.445519833922461</v>
      </c>
      <c r="L14" s="12">
        <v>902.39314369073668</v>
      </c>
      <c r="M14" s="12">
        <v>6.6461033496044433</v>
      </c>
      <c r="N14" s="12">
        <v>348.18196992649945</v>
      </c>
      <c r="O14" s="12">
        <v>228.18288166975256</v>
      </c>
      <c r="P14" s="12">
        <v>193.10622510239577</v>
      </c>
      <c r="Q14" s="12">
        <v>85.660887617123933</v>
      </c>
      <c r="R14" s="12">
        <v>194.21390899399651</v>
      </c>
      <c r="S14" s="12">
        <v>96.368498569264432</v>
      </c>
      <c r="T14" s="12">
        <v>32.122832856421475</v>
      </c>
      <c r="U14" s="12">
        <v>47.630407338831844</v>
      </c>
      <c r="V14" s="12">
        <v>53.168826796835546</v>
      </c>
      <c r="W14" s="12">
        <v>215.25990293441058</v>
      </c>
      <c r="X14" s="12">
        <v>70.153313134713571</v>
      </c>
      <c r="Y14" s="12">
        <v>72.368680917915057</v>
      </c>
      <c r="Z14" s="12">
        <v>54.645738652303201</v>
      </c>
      <c r="AA14" s="12">
        <v>926.02373337821916</v>
      </c>
      <c r="AB14" s="12">
        <v>132.18361106435503</v>
      </c>
      <c r="AC14" s="12">
        <v>422.02756269988214</v>
      </c>
      <c r="AD14" s="12">
        <v>133.66052291982271</v>
      </c>
      <c r="AE14" s="12">
        <v>86.399343544857771</v>
      </c>
      <c r="AF14" s="12">
        <v>77.168644448184921</v>
      </c>
      <c r="AG14" s="12">
        <v>70.891769062447395</v>
      </c>
      <c r="AH14" s="12">
        <v>29.907465073219996</v>
      </c>
      <c r="AI14" s="12">
        <v>108.55302137687258</v>
      </c>
      <c r="AJ14" s="12">
        <v>34.338200639622961</v>
      </c>
      <c r="AK14" s="12">
        <v>155.81420075183752</v>
      </c>
      <c r="AL14" s="12">
        <v>204.55229198227011</v>
      </c>
      <c r="AM14" s="12">
        <v>20.676765976547159</v>
      </c>
      <c r="AN14" s="12">
        <v>41.353531953094318</v>
      </c>
      <c r="AO14" s="13">
        <f t="shared" si="0"/>
        <v>6580.7499999999991</v>
      </c>
      <c r="AP14" s="14"/>
      <c r="AR14" s="17" t="s">
        <v>48</v>
      </c>
      <c r="AS14" s="15">
        <f>SUM(AA3:AD8)</f>
        <v>3479.5205413653443</v>
      </c>
      <c r="AT14" s="15">
        <f>SUM(H3:K8,Z3:Z8)</f>
        <v>1516.1396560526084</v>
      </c>
      <c r="AU14" s="15">
        <f>SUM(AE3:AJ8)</f>
        <v>1219.6195174680004</v>
      </c>
      <c r="AV14" s="15">
        <f>SUM(B3:G8)</f>
        <v>2799.3250974112152</v>
      </c>
      <c r="AW14" s="15">
        <f>SUM(T3:Y8,AM3:AN8)</f>
        <v>449.29383889041884</v>
      </c>
      <c r="AX14" s="15">
        <f>SUM(L3:S8,AK3:AL8)</f>
        <v>2092.3513488124127</v>
      </c>
      <c r="AY14" s="14">
        <f t="shared" si="1"/>
        <v>11556.25</v>
      </c>
    </row>
    <row r="15" spans="1:51" x14ac:dyDescent="0.25">
      <c r="A15" s="1" t="s">
        <v>13</v>
      </c>
      <c r="B15" s="12">
        <v>38.529628993473032</v>
      </c>
      <c r="C15" s="12">
        <v>47.580212985228449</v>
      </c>
      <c r="D15" s="12">
        <v>4.9131741669529374</v>
      </c>
      <c r="E15" s="12">
        <v>11.895053246307112</v>
      </c>
      <c r="F15" s="12">
        <v>45.511508072827212</v>
      </c>
      <c r="G15" s="12">
        <v>22.49716592236345</v>
      </c>
      <c r="H15" s="12">
        <v>25.858811405015459</v>
      </c>
      <c r="I15" s="12">
        <v>28.961868773617315</v>
      </c>
      <c r="J15" s="12">
        <v>46.804448643077983</v>
      </c>
      <c r="K15" s="12">
        <v>49.131741669529376</v>
      </c>
      <c r="L15" s="12">
        <v>80.420903469598073</v>
      </c>
      <c r="M15" s="12">
        <v>222.90295431123326</v>
      </c>
      <c r="N15" s="12">
        <v>6.4647028512538647</v>
      </c>
      <c r="O15" s="12">
        <v>81.19666781174854</v>
      </c>
      <c r="P15" s="12">
        <v>58.699501889385097</v>
      </c>
      <c r="Q15" s="12">
        <v>21.979989694263139</v>
      </c>
      <c r="R15" s="12">
        <v>27.151751975266233</v>
      </c>
      <c r="S15" s="12">
        <v>37.495276537272417</v>
      </c>
      <c r="T15" s="12">
        <v>4.395997938852628</v>
      </c>
      <c r="U15" s="12">
        <v>4.6545860529027827</v>
      </c>
      <c r="V15" s="12">
        <v>9.567760219855721</v>
      </c>
      <c r="W15" s="12">
        <v>2.0687049124012367</v>
      </c>
      <c r="X15" s="12">
        <v>0.77576434215046375</v>
      </c>
      <c r="Y15" s="12">
        <v>6.9818790793541741</v>
      </c>
      <c r="Z15" s="12">
        <v>7.4990553074544835</v>
      </c>
      <c r="AA15" s="12">
        <v>72.146083819993137</v>
      </c>
      <c r="AB15" s="12">
        <v>63.354087942287876</v>
      </c>
      <c r="AC15" s="12">
        <v>213.59378220542769</v>
      </c>
      <c r="AD15" s="12">
        <v>83.782548952250096</v>
      </c>
      <c r="AE15" s="12">
        <v>24.048694606664377</v>
      </c>
      <c r="AF15" s="12">
        <v>35.943747852971491</v>
      </c>
      <c r="AG15" s="12">
        <v>9.3091721058055654</v>
      </c>
      <c r="AH15" s="12">
        <v>16.032463071109586</v>
      </c>
      <c r="AI15" s="12">
        <v>12.929405702507729</v>
      </c>
      <c r="AJ15" s="12">
        <v>12.670817588457576</v>
      </c>
      <c r="AK15" s="12">
        <v>21.721401580212987</v>
      </c>
      <c r="AL15" s="12">
        <v>37.236688423222262</v>
      </c>
      <c r="AM15" s="12">
        <v>1.0343524562006183</v>
      </c>
      <c r="AN15" s="12">
        <v>7.7576434215046381</v>
      </c>
      <c r="AO15" s="13">
        <f t="shared" si="0"/>
        <v>1505.5</v>
      </c>
      <c r="AP15" s="14"/>
      <c r="AR15" s="17" t="s">
        <v>49</v>
      </c>
      <c r="AS15" s="15">
        <f>SUM(AA21:AD26,AA40:AD41)</f>
        <v>3376.3556056056059</v>
      </c>
      <c r="AT15" s="15">
        <f>SUM(H21:K26,H40:K41,Z21:Z26,Z40:Z41)</f>
        <v>583.64764764764766</v>
      </c>
      <c r="AU15" s="15">
        <f>SUM(AE21:AJ26,AE40:AJ41)</f>
        <v>850.02127127127119</v>
      </c>
      <c r="AV15" s="15">
        <f>SUM(B21:G26,B40:G41)</f>
        <v>485.0255255255255</v>
      </c>
      <c r="AW15" s="15">
        <f>SUM(T21:Y26,T40:Y41,AM21:AN26,AM40:AN41)</f>
        <v>2007.0698198198197</v>
      </c>
      <c r="AX15" s="15">
        <f>SUM(L21:S26,L40:S41,AK21:AL26,AK40:AL41)</f>
        <v>974.38013013013017</v>
      </c>
      <c r="AY15" s="14">
        <f t="shared" si="1"/>
        <v>8276.5</v>
      </c>
    </row>
    <row r="16" spans="1:51" x14ac:dyDescent="0.25">
      <c r="A16" s="1" t="s">
        <v>14</v>
      </c>
      <c r="B16" s="12">
        <v>20</v>
      </c>
      <c r="C16" s="12">
        <v>19.75</v>
      </c>
      <c r="D16" s="12">
        <v>8</v>
      </c>
      <c r="E16" s="12">
        <v>10.5</v>
      </c>
      <c r="F16" s="12">
        <v>37.75</v>
      </c>
      <c r="G16" s="12">
        <v>20.5</v>
      </c>
      <c r="H16" s="12">
        <v>36.75</v>
      </c>
      <c r="I16" s="12">
        <v>33.25</v>
      </c>
      <c r="J16" s="12">
        <v>76.75</v>
      </c>
      <c r="K16" s="12">
        <v>77.5</v>
      </c>
      <c r="L16" s="12">
        <v>179.25</v>
      </c>
      <c r="M16" s="12">
        <v>277.25</v>
      </c>
      <c r="N16" s="12">
        <v>81</v>
      </c>
      <c r="O16" s="12">
        <v>6</v>
      </c>
      <c r="P16" s="12">
        <v>81.5</v>
      </c>
      <c r="Q16" s="12">
        <v>52</v>
      </c>
      <c r="R16" s="12">
        <v>62.5</v>
      </c>
      <c r="S16" s="12">
        <v>72.5</v>
      </c>
      <c r="T16" s="12">
        <v>11.75</v>
      </c>
      <c r="U16" s="12">
        <v>4.5</v>
      </c>
      <c r="V16" s="12">
        <v>5.5</v>
      </c>
      <c r="W16" s="12">
        <v>1.5</v>
      </c>
      <c r="X16" s="12">
        <v>1.25</v>
      </c>
      <c r="Y16" s="12">
        <v>6.5</v>
      </c>
      <c r="Z16" s="12">
        <v>21.5</v>
      </c>
      <c r="AA16" s="12">
        <v>50.5</v>
      </c>
      <c r="AB16" s="12">
        <v>54</v>
      </c>
      <c r="AC16" s="12">
        <v>182.75</v>
      </c>
      <c r="AD16" s="12">
        <v>61.75</v>
      </c>
      <c r="AE16" s="12">
        <v>17.25</v>
      </c>
      <c r="AF16" s="12">
        <v>24.5</v>
      </c>
      <c r="AG16" s="12">
        <v>10</v>
      </c>
      <c r="AH16" s="12">
        <v>17</v>
      </c>
      <c r="AI16" s="12">
        <v>19.25</v>
      </c>
      <c r="AJ16" s="12">
        <v>11.75</v>
      </c>
      <c r="AK16" s="12">
        <v>30</v>
      </c>
      <c r="AL16" s="12">
        <v>66.25</v>
      </c>
      <c r="AM16" s="12">
        <v>1.5</v>
      </c>
      <c r="AN16" s="12">
        <v>12.25</v>
      </c>
      <c r="AO16" s="13">
        <f t="shared" si="0"/>
        <v>1764</v>
      </c>
      <c r="AP16" s="14"/>
      <c r="AR16" s="17" t="s">
        <v>50</v>
      </c>
      <c r="AS16" s="15">
        <f>SUM(AA13:AD20,AA38:AD39)</f>
        <v>5514.7606361001772</v>
      </c>
      <c r="AT16" s="15">
        <f>SUM(H13:K20,H38:K39,Z13:Z20,Z38:Z39)</f>
        <v>1948.7316691370834</v>
      </c>
      <c r="AU16" s="15">
        <f>SUM(AE13:AJ20,AE38:AJ39)</f>
        <v>1449.4277202195817</v>
      </c>
      <c r="AV16" s="15">
        <f>SUM(B13:G20,B38:G39)</f>
        <v>2248.0716497033382</v>
      </c>
      <c r="AW16" s="15">
        <f>SUM(T13:Y20,T38:Y39,AM13:AN20,AM38:AN39)</f>
        <v>956.87741214853042</v>
      </c>
      <c r="AX16" s="15">
        <f>SUM(L13:S20,L38:S39,AK13:AL20,AK38:AL39)</f>
        <v>7748.1309126912884</v>
      </c>
      <c r="AY16" s="14">
        <f t="shared" si="1"/>
        <v>19866</v>
      </c>
    </row>
    <row r="17" spans="1:51" x14ac:dyDescent="0.25">
      <c r="A17" s="1" t="s">
        <v>15</v>
      </c>
      <c r="B17" s="12">
        <v>18.5</v>
      </c>
      <c r="C17" s="12">
        <v>16</v>
      </c>
      <c r="D17" s="12">
        <v>5.75</v>
      </c>
      <c r="E17" s="12">
        <v>10.25</v>
      </c>
      <c r="F17" s="12">
        <v>48.25</v>
      </c>
      <c r="G17" s="12">
        <v>16.75</v>
      </c>
      <c r="H17" s="12">
        <v>22</v>
      </c>
      <c r="I17" s="12">
        <v>25</v>
      </c>
      <c r="J17" s="12">
        <v>48.75</v>
      </c>
      <c r="K17" s="12">
        <v>19.5</v>
      </c>
      <c r="L17" s="12">
        <v>117.25</v>
      </c>
      <c r="M17" s="12">
        <v>149.75</v>
      </c>
      <c r="N17" s="12">
        <v>75</v>
      </c>
      <c r="O17" s="12">
        <v>84</v>
      </c>
      <c r="P17" s="12">
        <v>6</v>
      </c>
      <c r="Q17" s="12">
        <v>50.25</v>
      </c>
      <c r="R17" s="12">
        <v>64.25</v>
      </c>
      <c r="S17" s="12">
        <v>108.5</v>
      </c>
      <c r="T17" s="12">
        <v>8</v>
      </c>
      <c r="U17" s="12">
        <v>2.25</v>
      </c>
      <c r="V17" s="12">
        <v>6</v>
      </c>
      <c r="W17" s="12">
        <v>1.5</v>
      </c>
      <c r="X17" s="12">
        <v>2</v>
      </c>
      <c r="Y17" s="12">
        <v>1.5</v>
      </c>
      <c r="Z17" s="12">
        <v>6.25</v>
      </c>
      <c r="AA17" s="12">
        <v>38</v>
      </c>
      <c r="AB17" s="12">
        <v>31.25</v>
      </c>
      <c r="AC17" s="12">
        <v>117.25</v>
      </c>
      <c r="AD17" s="12">
        <v>48</v>
      </c>
      <c r="AE17" s="12">
        <v>8.5</v>
      </c>
      <c r="AF17" s="12">
        <v>16</v>
      </c>
      <c r="AG17" s="12">
        <v>6.5</v>
      </c>
      <c r="AH17" s="12">
        <v>10.75</v>
      </c>
      <c r="AI17" s="12">
        <v>10.75</v>
      </c>
      <c r="AJ17" s="12">
        <v>11</v>
      </c>
      <c r="AK17" s="12">
        <v>11.25</v>
      </c>
      <c r="AL17" s="12">
        <v>33.5</v>
      </c>
      <c r="AM17" s="12">
        <v>1.75</v>
      </c>
      <c r="AN17" s="12">
        <v>11.25</v>
      </c>
      <c r="AO17" s="13">
        <f t="shared" si="0"/>
        <v>1269</v>
      </c>
      <c r="AP17" s="14"/>
      <c r="AR17" s="1" t="s">
        <v>51</v>
      </c>
      <c r="AS17" s="14">
        <f>SUM(AS11:AS16)</f>
        <v>28136.109056400437</v>
      </c>
      <c r="AT17" s="14">
        <f t="shared" ref="AT17:AY17" si="2">SUM(AT11:AT16)</f>
        <v>9232.1049173111987</v>
      </c>
      <c r="AU17" s="14">
        <f t="shared" si="2"/>
        <v>18961.001198436174</v>
      </c>
      <c r="AV17" s="14">
        <f t="shared" si="2"/>
        <v>11611.839278907071</v>
      </c>
      <c r="AW17" s="14">
        <f t="shared" si="2"/>
        <v>8128.9448278605505</v>
      </c>
      <c r="AX17" s="14">
        <f t="shared" si="2"/>
        <v>19432.000721084569</v>
      </c>
      <c r="AY17" s="14">
        <f t="shared" si="2"/>
        <v>95502</v>
      </c>
    </row>
    <row r="18" spans="1:51" x14ac:dyDescent="0.25">
      <c r="A18" s="1" t="s">
        <v>16</v>
      </c>
      <c r="B18" s="12">
        <v>6.25</v>
      </c>
      <c r="C18" s="12">
        <v>10.25</v>
      </c>
      <c r="D18" s="12">
        <v>4.75</v>
      </c>
      <c r="E18" s="12">
        <v>3.25</v>
      </c>
      <c r="F18" s="12">
        <v>20.25</v>
      </c>
      <c r="G18" s="12">
        <v>6.25</v>
      </c>
      <c r="H18" s="12">
        <v>9.5</v>
      </c>
      <c r="I18" s="12">
        <v>8.5</v>
      </c>
      <c r="J18" s="12">
        <v>18.25</v>
      </c>
      <c r="K18" s="12">
        <v>12.75</v>
      </c>
      <c r="L18" s="12">
        <v>44</v>
      </c>
      <c r="M18" s="12">
        <v>83.5</v>
      </c>
      <c r="N18" s="12">
        <v>26.25</v>
      </c>
      <c r="O18" s="12">
        <v>54</v>
      </c>
      <c r="P18" s="12">
        <v>56</v>
      </c>
      <c r="Q18" s="12">
        <v>5.25</v>
      </c>
      <c r="R18" s="12">
        <v>35.5</v>
      </c>
      <c r="S18" s="12">
        <v>57.25</v>
      </c>
      <c r="T18" s="12">
        <v>6.25</v>
      </c>
      <c r="U18" s="12">
        <v>2.5</v>
      </c>
      <c r="V18" s="12">
        <v>1.25</v>
      </c>
      <c r="W18" s="12">
        <v>1.25</v>
      </c>
      <c r="X18" s="12">
        <v>1.75</v>
      </c>
      <c r="Y18" s="12">
        <v>2.75</v>
      </c>
      <c r="Z18" s="12">
        <v>3.5</v>
      </c>
      <c r="AA18" s="12">
        <v>22</v>
      </c>
      <c r="AB18" s="12">
        <v>25.75</v>
      </c>
      <c r="AC18" s="12">
        <v>76</v>
      </c>
      <c r="AD18" s="12">
        <v>22.25</v>
      </c>
      <c r="AE18" s="12">
        <v>7.75</v>
      </c>
      <c r="AF18" s="12">
        <v>18.5</v>
      </c>
      <c r="AG18" s="12">
        <v>6</v>
      </c>
      <c r="AH18" s="12">
        <v>6.25</v>
      </c>
      <c r="AI18" s="12">
        <v>8.25</v>
      </c>
      <c r="AJ18" s="12">
        <v>6.5</v>
      </c>
      <c r="AK18" s="12">
        <v>7.25</v>
      </c>
      <c r="AL18" s="12">
        <v>19.75</v>
      </c>
      <c r="AM18" s="12">
        <v>0.25</v>
      </c>
      <c r="AN18" s="12">
        <v>11</v>
      </c>
      <c r="AO18" s="13">
        <f t="shared" si="0"/>
        <v>718.5</v>
      </c>
      <c r="AP18" s="14"/>
      <c r="AS18" s="15"/>
    </row>
    <row r="19" spans="1:51" x14ac:dyDescent="0.25">
      <c r="A19" s="1" t="s">
        <v>17</v>
      </c>
      <c r="B19" s="12">
        <v>9</v>
      </c>
      <c r="C19" s="12">
        <v>17</v>
      </c>
      <c r="D19" s="12">
        <v>9</v>
      </c>
      <c r="E19" s="12">
        <v>9</v>
      </c>
      <c r="F19" s="12">
        <v>42</v>
      </c>
      <c r="G19" s="12">
        <v>7</v>
      </c>
      <c r="H19" s="12">
        <v>11.5</v>
      </c>
      <c r="I19" s="12">
        <v>14</v>
      </c>
      <c r="J19" s="12">
        <v>37</v>
      </c>
      <c r="K19" s="12">
        <v>43</v>
      </c>
      <c r="L19" s="12">
        <v>49.25</v>
      </c>
      <c r="M19" s="12">
        <v>138</v>
      </c>
      <c r="N19" s="12">
        <v>31</v>
      </c>
      <c r="O19" s="12">
        <v>63.5</v>
      </c>
      <c r="P19" s="12">
        <v>74.5</v>
      </c>
      <c r="Q19" s="12">
        <v>40.5</v>
      </c>
      <c r="R19" s="12">
        <v>8.5</v>
      </c>
      <c r="S19" s="12">
        <v>64.75</v>
      </c>
      <c r="T19" s="12">
        <v>10.75</v>
      </c>
      <c r="U19" s="12">
        <v>5.75</v>
      </c>
      <c r="V19" s="12">
        <v>4.5</v>
      </c>
      <c r="W19" s="12">
        <v>1.5</v>
      </c>
      <c r="X19" s="12">
        <v>1.5</v>
      </c>
      <c r="Y19" s="12">
        <v>2.75</v>
      </c>
      <c r="Z19" s="12">
        <v>10</v>
      </c>
      <c r="AA19" s="12">
        <v>51</v>
      </c>
      <c r="AB19" s="12">
        <v>42.25</v>
      </c>
      <c r="AC19" s="12">
        <v>142</v>
      </c>
      <c r="AD19" s="12">
        <v>36</v>
      </c>
      <c r="AE19" s="12">
        <v>9.75</v>
      </c>
      <c r="AF19" s="12">
        <v>9.75</v>
      </c>
      <c r="AG19" s="12">
        <v>7.5</v>
      </c>
      <c r="AH19" s="12">
        <v>13</v>
      </c>
      <c r="AI19" s="12">
        <v>14.75</v>
      </c>
      <c r="AJ19" s="12">
        <v>10.5</v>
      </c>
      <c r="AK19" s="12">
        <v>5.5</v>
      </c>
      <c r="AL19" s="12">
        <v>18.25</v>
      </c>
      <c r="AM19" s="12">
        <v>1</v>
      </c>
      <c r="AN19" s="12">
        <v>5.25</v>
      </c>
      <c r="AO19" s="13">
        <f t="shared" si="0"/>
        <v>1071.75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12.5</v>
      </c>
      <c r="C20" s="12">
        <v>35.25</v>
      </c>
      <c r="D20" s="12">
        <v>22.75</v>
      </c>
      <c r="E20" s="12">
        <v>17.75</v>
      </c>
      <c r="F20" s="12">
        <v>97.25</v>
      </c>
      <c r="G20" s="12">
        <v>23.25</v>
      </c>
      <c r="H20" s="12">
        <v>32</v>
      </c>
      <c r="I20" s="12">
        <v>28</v>
      </c>
      <c r="J20" s="12">
        <v>60</v>
      </c>
      <c r="K20" s="12">
        <v>42.25</v>
      </c>
      <c r="L20" s="12">
        <v>55</v>
      </c>
      <c r="M20" s="12">
        <v>124.5</v>
      </c>
      <c r="N20" s="12">
        <v>42.25</v>
      </c>
      <c r="O20" s="12">
        <v>78</v>
      </c>
      <c r="P20" s="12">
        <v>99.75</v>
      </c>
      <c r="Q20" s="12">
        <v>54.75</v>
      </c>
      <c r="R20" s="12">
        <v>64</v>
      </c>
      <c r="S20" s="12">
        <v>19.5</v>
      </c>
      <c r="T20" s="12">
        <v>11.5</v>
      </c>
      <c r="U20" s="12">
        <v>13.5</v>
      </c>
      <c r="V20" s="12">
        <v>10.25</v>
      </c>
      <c r="W20" s="12">
        <v>5.5</v>
      </c>
      <c r="X20" s="12">
        <v>5.25</v>
      </c>
      <c r="Y20" s="12">
        <v>9.5</v>
      </c>
      <c r="Z20" s="12">
        <v>21.5</v>
      </c>
      <c r="AA20" s="12">
        <v>79.5</v>
      </c>
      <c r="AB20" s="12">
        <v>92</v>
      </c>
      <c r="AC20" s="12">
        <v>283.5</v>
      </c>
      <c r="AD20" s="12">
        <v>83.75</v>
      </c>
      <c r="AE20" s="12">
        <v>20.75</v>
      </c>
      <c r="AF20" s="12">
        <v>18.75</v>
      </c>
      <c r="AG20" s="12">
        <v>10.25</v>
      </c>
      <c r="AH20" s="12">
        <v>21</v>
      </c>
      <c r="AI20" s="12">
        <v>25</v>
      </c>
      <c r="AJ20" s="12">
        <v>16.5</v>
      </c>
      <c r="AK20" s="12">
        <v>6.5</v>
      </c>
      <c r="AL20" s="12">
        <v>24.25</v>
      </c>
      <c r="AM20" s="12">
        <v>3.75</v>
      </c>
      <c r="AN20" s="12">
        <v>21</v>
      </c>
      <c r="AO20" s="13">
        <f t="shared" si="0"/>
        <v>1692.25</v>
      </c>
      <c r="AP20" s="14"/>
      <c r="AR20" s="18" t="s">
        <v>45</v>
      </c>
      <c r="AS20" s="15">
        <f>AS11</f>
        <v>1944.7112749437661</v>
      </c>
    </row>
    <row r="21" spans="1:51" x14ac:dyDescent="0.25">
      <c r="A21" s="1" t="s">
        <v>19</v>
      </c>
      <c r="B21" s="12">
        <v>8.1006006006006004</v>
      </c>
      <c r="C21" s="12">
        <v>15.391141141141141</v>
      </c>
      <c r="D21" s="12">
        <v>8.9106606606606604</v>
      </c>
      <c r="E21" s="12">
        <v>9.1806806806806804</v>
      </c>
      <c r="F21" s="12">
        <v>23.491741741741741</v>
      </c>
      <c r="G21" s="12">
        <v>9.4507007007007005</v>
      </c>
      <c r="H21" s="12">
        <v>25.921921921921921</v>
      </c>
      <c r="I21" s="12">
        <v>18.091341341341341</v>
      </c>
      <c r="J21" s="12">
        <v>45.363363363363362</v>
      </c>
      <c r="K21" s="12">
        <v>4.5903403403403402</v>
      </c>
      <c r="L21" s="12">
        <v>24.841841841841841</v>
      </c>
      <c r="M21" s="12">
        <v>45.093343343343342</v>
      </c>
      <c r="N21" s="12">
        <v>7.5605605605605604</v>
      </c>
      <c r="O21" s="12">
        <v>11.070820820820821</v>
      </c>
      <c r="P21" s="12">
        <v>9.4507007007007005</v>
      </c>
      <c r="Q21" s="12">
        <v>5.1303803803803802</v>
      </c>
      <c r="R21" s="12">
        <v>11.340840840840841</v>
      </c>
      <c r="S21" s="12">
        <v>15.931181181181181</v>
      </c>
      <c r="T21" s="12">
        <v>17.821321321321321</v>
      </c>
      <c r="U21" s="12">
        <v>48.333583583583582</v>
      </c>
      <c r="V21" s="12">
        <v>228.70695695695696</v>
      </c>
      <c r="W21" s="12">
        <v>42.663163163163162</v>
      </c>
      <c r="X21" s="12">
        <v>24.301801801801801</v>
      </c>
      <c r="Y21" s="12">
        <v>23.221721721721721</v>
      </c>
      <c r="Z21" s="12">
        <v>9.1806806806806804</v>
      </c>
      <c r="AA21" s="12">
        <v>69.93518518518519</v>
      </c>
      <c r="AB21" s="12">
        <v>62.104604604604603</v>
      </c>
      <c r="AC21" s="12">
        <v>151.48123123123122</v>
      </c>
      <c r="AD21" s="12">
        <v>61.834584584584583</v>
      </c>
      <c r="AE21" s="12">
        <v>20.251501501501501</v>
      </c>
      <c r="AF21" s="12">
        <v>38.882882882882882</v>
      </c>
      <c r="AG21" s="12">
        <v>15.391141141141141</v>
      </c>
      <c r="AH21" s="12">
        <v>18.631381381381381</v>
      </c>
      <c r="AI21" s="12">
        <v>22.681681681681681</v>
      </c>
      <c r="AJ21" s="12">
        <v>36.182682682682682</v>
      </c>
      <c r="AK21" s="12">
        <v>0</v>
      </c>
      <c r="AL21" s="12">
        <v>6.2104604604604603</v>
      </c>
      <c r="AM21" s="12">
        <v>12.960960960960961</v>
      </c>
      <c r="AN21" s="12">
        <v>139.06031031031031</v>
      </c>
      <c r="AO21" s="13">
        <f t="shared" si="0"/>
        <v>1348.75</v>
      </c>
      <c r="AP21" s="14"/>
      <c r="AR21" s="17" t="s">
        <v>46</v>
      </c>
      <c r="AS21" s="15">
        <f>AS12+AT11</f>
        <v>7178.0453198088471</v>
      </c>
      <c r="AT21" s="15">
        <f>AT12</f>
        <v>476</v>
      </c>
    </row>
    <row r="22" spans="1:51" x14ac:dyDescent="0.25">
      <c r="A22" s="1" t="s">
        <v>20</v>
      </c>
      <c r="B22" s="12">
        <v>5.75</v>
      </c>
      <c r="C22" s="12">
        <v>9</v>
      </c>
      <c r="D22" s="12">
        <v>4</v>
      </c>
      <c r="E22" s="12">
        <v>4.75</v>
      </c>
      <c r="F22" s="12">
        <v>25</v>
      </c>
      <c r="G22" s="12">
        <v>3.5</v>
      </c>
      <c r="H22" s="12">
        <v>12.75</v>
      </c>
      <c r="I22" s="12">
        <v>10.5</v>
      </c>
      <c r="J22" s="12">
        <v>29.25</v>
      </c>
      <c r="K22" s="12">
        <v>3</v>
      </c>
      <c r="L22" s="12">
        <v>13.75</v>
      </c>
      <c r="M22" s="12">
        <v>69.25</v>
      </c>
      <c r="N22" s="12">
        <v>3</v>
      </c>
      <c r="O22" s="12">
        <v>4.75</v>
      </c>
      <c r="P22" s="12">
        <v>3.75</v>
      </c>
      <c r="Q22" s="12">
        <v>0.5</v>
      </c>
      <c r="R22" s="12">
        <v>5.75</v>
      </c>
      <c r="S22" s="12">
        <v>13.25</v>
      </c>
      <c r="T22" s="12">
        <v>49.25</v>
      </c>
      <c r="U22" s="12">
        <v>9.5</v>
      </c>
      <c r="V22" s="12">
        <v>44.5</v>
      </c>
      <c r="W22" s="12">
        <v>14.5</v>
      </c>
      <c r="X22" s="12">
        <v>13.25</v>
      </c>
      <c r="Y22" s="12">
        <v>26.75</v>
      </c>
      <c r="Z22" s="12">
        <v>3.5</v>
      </c>
      <c r="AA22" s="12">
        <v>104.5</v>
      </c>
      <c r="AB22" s="12">
        <v>96.5</v>
      </c>
      <c r="AC22" s="12">
        <v>194</v>
      </c>
      <c r="AD22" s="12">
        <v>67.75</v>
      </c>
      <c r="AE22" s="12">
        <v>9.75</v>
      </c>
      <c r="AF22" s="12">
        <v>12.25</v>
      </c>
      <c r="AG22" s="12">
        <v>15</v>
      </c>
      <c r="AH22" s="12">
        <v>17.25</v>
      </c>
      <c r="AI22" s="12">
        <v>17.5</v>
      </c>
      <c r="AJ22" s="12">
        <v>34</v>
      </c>
      <c r="AK22" s="12">
        <v>2</v>
      </c>
      <c r="AL22" s="12">
        <v>3</v>
      </c>
      <c r="AM22" s="12">
        <v>7</v>
      </c>
      <c r="AN22" s="12">
        <v>31.75</v>
      </c>
      <c r="AO22" s="13">
        <f t="shared" si="0"/>
        <v>995</v>
      </c>
      <c r="AP22" s="14"/>
      <c r="AR22" s="17" t="s">
        <v>47</v>
      </c>
      <c r="AS22" s="15">
        <f>AS13+AU11</f>
        <v>20765.234858595435</v>
      </c>
      <c r="AT22" s="15">
        <f>AT13+AU12</f>
        <v>1847.5406246650125</v>
      </c>
      <c r="AU22" s="15">
        <f>AU13</f>
        <v>4179.458829267428</v>
      </c>
    </row>
    <row r="23" spans="1:51" x14ac:dyDescent="0.25">
      <c r="A23" s="1" t="s">
        <v>21</v>
      </c>
      <c r="B23" s="12">
        <v>7.5</v>
      </c>
      <c r="C23" s="12">
        <v>9.5</v>
      </c>
      <c r="D23" s="12">
        <v>7</v>
      </c>
      <c r="E23" s="12">
        <v>7</v>
      </c>
      <c r="F23" s="12">
        <v>47.75</v>
      </c>
      <c r="G23" s="12">
        <v>6</v>
      </c>
      <c r="H23" s="12">
        <v>18.25</v>
      </c>
      <c r="I23" s="12">
        <v>20.75</v>
      </c>
      <c r="J23" s="12">
        <v>38.5</v>
      </c>
      <c r="K23" s="12">
        <v>5</v>
      </c>
      <c r="L23" s="12">
        <v>13.5</v>
      </c>
      <c r="M23" s="12">
        <v>71.25</v>
      </c>
      <c r="N23" s="12">
        <v>8</v>
      </c>
      <c r="O23" s="12">
        <v>4</v>
      </c>
      <c r="P23" s="12">
        <v>3.75</v>
      </c>
      <c r="Q23" s="12">
        <v>2</v>
      </c>
      <c r="R23" s="12">
        <v>4.75</v>
      </c>
      <c r="S23" s="12">
        <v>9.5</v>
      </c>
      <c r="T23" s="12">
        <v>285.25</v>
      </c>
      <c r="U23" s="12">
        <v>48</v>
      </c>
      <c r="V23" s="12">
        <v>6</v>
      </c>
      <c r="W23" s="12">
        <v>31.75</v>
      </c>
      <c r="X23" s="12">
        <v>16.25</v>
      </c>
      <c r="Y23" s="12">
        <v>43</v>
      </c>
      <c r="Z23" s="12">
        <v>10</v>
      </c>
      <c r="AA23" s="12">
        <v>110.75</v>
      </c>
      <c r="AB23" s="12">
        <v>87</v>
      </c>
      <c r="AC23" s="12">
        <v>241.5</v>
      </c>
      <c r="AD23" s="12">
        <v>101.5</v>
      </c>
      <c r="AE23" s="12">
        <v>11.75</v>
      </c>
      <c r="AF23" s="12">
        <v>21.5</v>
      </c>
      <c r="AG23" s="12">
        <v>16.5</v>
      </c>
      <c r="AH23" s="12">
        <v>15.75</v>
      </c>
      <c r="AI23" s="12">
        <v>14.5</v>
      </c>
      <c r="AJ23" s="12">
        <v>20.75</v>
      </c>
      <c r="AK23" s="12">
        <v>1</v>
      </c>
      <c r="AL23" s="12">
        <v>2.75</v>
      </c>
      <c r="AM23" s="12">
        <v>19.75</v>
      </c>
      <c r="AN23" s="12">
        <v>56</v>
      </c>
      <c r="AO23" s="13">
        <f t="shared" si="0"/>
        <v>1445.25</v>
      </c>
      <c r="AP23" s="14"/>
      <c r="AR23" s="17" t="s">
        <v>48</v>
      </c>
      <c r="AS23" s="15">
        <f>AS14+AV11</f>
        <v>7189.8128571962916</v>
      </c>
      <c r="AT23" s="15">
        <f>AT14+AV12</f>
        <v>2902.1396560526082</v>
      </c>
      <c r="AU23" s="15">
        <f>AU14+AV13</f>
        <v>2202.7442079040434</v>
      </c>
      <c r="AV23" s="15">
        <f>AV14</f>
        <v>2799.3250974112152</v>
      </c>
    </row>
    <row r="24" spans="1:51" x14ac:dyDescent="0.25">
      <c r="A24" s="1" t="s">
        <v>22</v>
      </c>
      <c r="B24" s="12">
        <v>5</v>
      </c>
      <c r="C24" s="12">
        <v>6.25</v>
      </c>
      <c r="D24" s="12">
        <v>3.25</v>
      </c>
      <c r="E24" s="12">
        <v>2.25</v>
      </c>
      <c r="F24" s="12">
        <v>27.5</v>
      </c>
      <c r="G24" s="12">
        <v>3.25</v>
      </c>
      <c r="H24" s="12">
        <v>9.5</v>
      </c>
      <c r="I24" s="12">
        <v>20</v>
      </c>
      <c r="J24" s="12">
        <v>19.75</v>
      </c>
      <c r="K24" s="12">
        <v>2</v>
      </c>
      <c r="L24" s="12">
        <v>8.25</v>
      </c>
      <c r="M24" s="12">
        <v>123.5</v>
      </c>
      <c r="N24" s="12">
        <v>1.75</v>
      </c>
      <c r="O24" s="12">
        <v>3</v>
      </c>
      <c r="P24" s="12">
        <v>2</v>
      </c>
      <c r="Q24" s="12">
        <v>1.25</v>
      </c>
      <c r="R24" s="12">
        <v>2.5</v>
      </c>
      <c r="S24" s="12">
        <v>4.25</v>
      </c>
      <c r="T24" s="12">
        <v>51.25</v>
      </c>
      <c r="U24" s="12">
        <v>13.25</v>
      </c>
      <c r="V24" s="12">
        <v>33.5</v>
      </c>
      <c r="W24" s="12">
        <v>4.75</v>
      </c>
      <c r="X24" s="12">
        <v>8.25</v>
      </c>
      <c r="Y24" s="12">
        <v>28.25</v>
      </c>
      <c r="Z24" s="12">
        <v>1.25</v>
      </c>
      <c r="AA24" s="12">
        <v>75.25</v>
      </c>
      <c r="AB24" s="12">
        <v>77</v>
      </c>
      <c r="AC24" s="12">
        <v>162</v>
      </c>
      <c r="AD24" s="12">
        <v>76.75</v>
      </c>
      <c r="AE24" s="12">
        <v>11.25</v>
      </c>
      <c r="AF24" s="12">
        <v>9.5</v>
      </c>
      <c r="AG24" s="12">
        <v>7.25</v>
      </c>
      <c r="AH24" s="12">
        <v>9.5</v>
      </c>
      <c r="AI24" s="12">
        <v>9</v>
      </c>
      <c r="AJ24" s="12">
        <v>11</v>
      </c>
      <c r="AK24" s="12">
        <v>0.25</v>
      </c>
      <c r="AL24" s="12">
        <v>2.5</v>
      </c>
      <c r="AM24" s="12">
        <v>6.75</v>
      </c>
      <c r="AN24" s="12">
        <v>8.5</v>
      </c>
      <c r="AO24" s="13">
        <f t="shared" si="0"/>
        <v>852.25</v>
      </c>
      <c r="AP24" s="14"/>
      <c r="AR24" s="17" t="s">
        <v>49</v>
      </c>
      <c r="AS24" s="15">
        <f>AS15+AW11</f>
        <v>6762.4739520469157</v>
      </c>
      <c r="AT24" s="15">
        <f>AT15+AW12</f>
        <v>1100.8976476476478</v>
      </c>
      <c r="AU24" s="15">
        <f>AU15+AW13</f>
        <v>1662.3566818317431</v>
      </c>
      <c r="AV24" s="15">
        <f>AV15+AW14</f>
        <v>934.31936441594439</v>
      </c>
      <c r="AW24" s="15">
        <f>AW15</f>
        <v>2007.0698198198197</v>
      </c>
    </row>
    <row r="25" spans="1:51" x14ac:dyDescent="0.25">
      <c r="A25" s="1" t="s">
        <v>23</v>
      </c>
      <c r="B25" s="12">
        <v>4.25</v>
      </c>
      <c r="C25" s="12">
        <v>4.25</v>
      </c>
      <c r="D25" s="12">
        <v>3.25</v>
      </c>
      <c r="E25" s="12">
        <v>5.25</v>
      </c>
      <c r="F25" s="12">
        <v>21</v>
      </c>
      <c r="G25" s="12">
        <v>2.25</v>
      </c>
      <c r="H25" s="12">
        <v>4.5</v>
      </c>
      <c r="I25" s="12">
        <v>11.5</v>
      </c>
      <c r="J25" s="12">
        <v>12.75</v>
      </c>
      <c r="K25" s="12">
        <v>1</v>
      </c>
      <c r="L25" s="12">
        <v>13.5</v>
      </c>
      <c r="M25" s="12">
        <v>63</v>
      </c>
      <c r="N25" s="12">
        <v>1.25</v>
      </c>
      <c r="O25" s="12">
        <v>1.25</v>
      </c>
      <c r="P25" s="12">
        <v>2.25</v>
      </c>
      <c r="Q25" s="12">
        <v>2.25</v>
      </c>
      <c r="R25" s="12">
        <v>1</v>
      </c>
      <c r="S25" s="12">
        <v>3.5</v>
      </c>
      <c r="T25" s="12">
        <v>26.25</v>
      </c>
      <c r="U25" s="12">
        <v>15.5</v>
      </c>
      <c r="V25" s="12">
        <v>13.25</v>
      </c>
      <c r="W25" s="12">
        <v>4.5</v>
      </c>
      <c r="X25" s="12">
        <v>5</v>
      </c>
      <c r="Y25" s="12">
        <v>22.5</v>
      </c>
      <c r="Z25" s="12">
        <v>6.75</v>
      </c>
      <c r="AA25" s="12">
        <v>53</v>
      </c>
      <c r="AB25" s="12">
        <v>56.25</v>
      </c>
      <c r="AC25" s="12">
        <v>130.75</v>
      </c>
      <c r="AD25" s="12">
        <v>55</v>
      </c>
      <c r="AE25" s="12">
        <v>7.5</v>
      </c>
      <c r="AF25" s="12">
        <v>6.5</v>
      </c>
      <c r="AG25" s="12">
        <v>7.25</v>
      </c>
      <c r="AH25" s="12">
        <v>6.25</v>
      </c>
      <c r="AI25" s="12">
        <v>6.5</v>
      </c>
      <c r="AJ25" s="12">
        <v>10</v>
      </c>
      <c r="AK25" s="12">
        <v>0.25</v>
      </c>
      <c r="AL25" s="12">
        <v>0.5</v>
      </c>
      <c r="AM25" s="12">
        <v>2.5</v>
      </c>
      <c r="AN25" s="12">
        <v>3.25</v>
      </c>
      <c r="AO25" s="13">
        <f t="shared" si="0"/>
        <v>597.25</v>
      </c>
      <c r="AP25" s="14"/>
      <c r="AR25" s="17" t="s">
        <v>50</v>
      </c>
      <c r="AS25" s="15">
        <f>AS16+AX11</f>
        <v>10808.369518865413</v>
      </c>
      <c r="AT25" s="15">
        <f>AT16+AX12</f>
        <v>3761.9816691370834</v>
      </c>
      <c r="AU25" s="15">
        <f>AU16+AX13</f>
        <v>2959.7071669050865</v>
      </c>
      <c r="AV25" s="15">
        <f>AV16+AX14</f>
        <v>4340.4229985157508</v>
      </c>
      <c r="AW25" s="15">
        <f>AW16+AX15</f>
        <v>1931.2575422786606</v>
      </c>
      <c r="AX25" s="15">
        <f>AX16</f>
        <v>7748.1309126912884</v>
      </c>
      <c r="AY25" s="14">
        <f>SUM(AS20:AX25)</f>
        <v>95502</v>
      </c>
    </row>
    <row r="26" spans="1:51" x14ac:dyDescent="0.25">
      <c r="A26" s="1" t="s">
        <v>24</v>
      </c>
      <c r="B26" s="12">
        <v>17.75</v>
      </c>
      <c r="C26" s="12">
        <v>13</v>
      </c>
      <c r="D26" s="12">
        <v>19.75</v>
      </c>
      <c r="E26" s="12">
        <v>23.25</v>
      </c>
      <c r="F26" s="12">
        <v>18.5</v>
      </c>
      <c r="G26" s="12">
        <v>6</v>
      </c>
      <c r="H26" s="12">
        <v>9</v>
      </c>
      <c r="I26" s="12">
        <v>19</v>
      </c>
      <c r="J26" s="12">
        <v>46.25</v>
      </c>
      <c r="K26" s="12">
        <v>7.5</v>
      </c>
      <c r="L26" s="12">
        <v>18.25</v>
      </c>
      <c r="M26" s="12">
        <v>88.5</v>
      </c>
      <c r="N26" s="12">
        <v>8.75</v>
      </c>
      <c r="O26" s="12">
        <v>10.5</v>
      </c>
      <c r="P26" s="12">
        <v>2.5</v>
      </c>
      <c r="Q26" s="12">
        <v>1</v>
      </c>
      <c r="R26" s="12">
        <v>2.75</v>
      </c>
      <c r="S26" s="12">
        <v>9.75</v>
      </c>
      <c r="T26" s="12">
        <v>30.75</v>
      </c>
      <c r="U26" s="12">
        <v>17.5</v>
      </c>
      <c r="V26" s="12">
        <v>29.25</v>
      </c>
      <c r="W26" s="12">
        <v>14.75</v>
      </c>
      <c r="X26" s="12">
        <v>11.25</v>
      </c>
      <c r="Y26" s="12">
        <v>4.25</v>
      </c>
      <c r="Z26" s="12">
        <v>8.25</v>
      </c>
      <c r="AA26" s="12">
        <v>151.75</v>
      </c>
      <c r="AB26" s="12">
        <v>158</v>
      </c>
      <c r="AC26" s="12">
        <v>367.5</v>
      </c>
      <c r="AD26" s="12">
        <v>197</v>
      </c>
      <c r="AE26" s="12">
        <v>36.5</v>
      </c>
      <c r="AF26" s="12">
        <v>35.25</v>
      </c>
      <c r="AG26" s="12">
        <v>13.75</v>
      </c>
      <c r="AH26" s="12">
        <v>6.25</v>
      </c>
      <c r="AI26" s="12">
        <v>15.5</v>
      </c>
      <c r="AJ26" s="12">
        <v>19.5</v>
      </c>
      <c r="AK26" s="12">
        <v>1.5</v>
      </c>
      <c r="AL26" s="12">
        <v>5.75</v>
      </c>
      <c r="AM26" s="12">
        <v>2.5</v>
      </c>
      <c r="AN26" s="12">
        <v>10.5</v>
      </c>
      <c r="AO26" s="13">
        <f t="shared" si="0"/>
        <v>1459.25</v>
      </c>
      <c r="AP26" s="14"/>
      <c r="AS26" s="15"/>
    </row>
    <row r="27" spans="1:51" x14ac:dyDescent="0.25">
      <c r="A27" s="1" t="s">
        <v>25</v>
      </c>
      <c r="B27" s="12">
        <v>21.25</v>
      </c>
      <c r="C27" s="12">
        <v>25.5</v>
      </c>
      <c r="D27" s="12">
        <v>5.25</v>
      </c>
      <c r="E27" s="12">
        <v>11.75</v>
      </c>
      <c r="F27" s="12">
        <v>42</v>
      </c>
      <c r="G27" s="12">
        <v>26.5</v>
      </c>
      <c r="H27" s="12">
        <v>38.5</v>
      </c>
      <c r="I27" s="12">
        <v>10.25</v>
      </c>
      <c r="J27" s="12">
        <v>33.25</v>
      </c>
      <c r="K27" s="12">
        <v>9.75</v>
      </c>
      <c r="L27" s="12">
        <v>56.25</v>
      </c>
      <c r="M27" s="12">
        <v>65.75</v>
      </c>
      <c r="N27" s="12">
        <v>12</v>
      </c>
      <c r="O27" s="12">
        <v>19.5</v>
      </c>
      <c r="P27" s="12">
        <v>6.75</v>
      </c>
      <c r="Q27" s="12">
        <v>4.5</v>
      </c>
      <c r="R27" s="12">
        <v>8.75</v>
      </c>
      <c r="S27" s="12">
        <v>22</v>
      </c>
      <c r="T27" s="12">
        <v>6.75</v>
      </c>
      <c r="U27" s="12">
        <v>2.25</v>
      </c>
      <c r="V27" s="12">
        <v>9.75</v>
      </c>
      <c r="W27" s="12">
        <v>1.25</v>
      </c>
      <c r="X27" s="12">
        <v>4.5</v>
      </c>
      <c r="Y27" s="12">
        <v>4.75</v>
      </c>
      <c r="Z27" s="12">
        <v>2.75</v>
      </c>
      <c r="AA27" s="12">
        <v>112.75</v>
      </c>
      <c r="AB27" s="12">
        <v>144.25</v>
      </c>
      <c r="AC27" s="12">
        <v>351</v>
      </c>
      <c r="AD27" s="12">
        <v>120</v>
      </c>
      <c r="AE27" s="12">
        <v>46.25</v>
      </c>
      <c r="AF27" s="12">
        <v>45.25</v>
      </c>
      <c r="AG27" s="12">
        <v>13</v>
      </c>
      <c r="AH27" s="12">
        <v>20</v>
      </c>
      <c r="AI27" s="12">
        <v>7.5</v>
      </c>
      <c r="AJ27" s="12">
        <v>10.75</v>
      </c>
      <c r="AK27" s="12">
        <v>3.75</v>
      </c>
      <c r="AL27" s="12">
        <v>18.75</v>
      </c>
      <c r="AM27" s="12">
        <v>2</v>
      </c>
      <c r="AN27" s="12">
        <v>9.25</v>
      </c>
      <c r="AO27" s="13">
        <f t="shared" si="0"/>
        <v>1356</v>
      </c>
      <c r="AP27" s="14"/>
      <c r="AS27" s="15"/>
    </row>
    <row r="28" spans="1:51" x14ac:dyDescent="0.25">
      <c r="A28" s="1" t="s">
        <v>26</v>
      </c>
      <c r="B28" s="12">
        <v>57.937151173258115</v>
      </c>
      <c r="C28" s="12">
        <v>100.94726339794755</v>
      </c>
      <c r="D28" s="12">
        <v>67.551176258776934</v>
      </c>
      <c r="E28" s="12">
        <v>97.658254816059525</v>
      </c>
      <c r="F28" s="12">
        <v>243.63963571985838</v>
      </c>
      <c r="G28" s="12">
        <v>77.671202664586204</v>
      </c>
      <c r="H28" s="12">
        <v>118.65730960811378</v>
      </c>
      <c r="I28" s="12">
        <v>111.06728980375682</v>
      </c>
      <c r="J28" s="12">
        <v>189.49749444877872</v>
      </c>
      <c r="K28" s="12">
        <v>74.888195402988657</v>
      </c>
      <c r="L28" s="12">
        <v>136.8733571385705</v>
      </c>
      <c r="M28" s="12">
        <v>318.78083178299227</v>
      </c>
      <c r="N28" s="12">
        <v>91.586238972573966</v>
      </c>
      <c r="O28" s="12">
        <v>70.840184840664946</v>
      </c>
      <c r="P28" s="12">
        <v>41.998109584108505</v>
      </c>
      <c r="Q28" s="12">
        <v>30.613079877573067</v>
      </c>
      <c r="R28" s="12">
        <v>50.853132689191625</v>
      </c>
      <c r="S28" s="12">
        <v>100.18826141751185</v>
      </c>
      <c r="T28" s="12">
        <v>96.393251515333375</v>
      </c>
      <c r="U28" s="12">
        <v>98.670257456640456</v>
      </c>
      <c r="V28" s="12">
        <v>102.2122666986737</v>
      </c>
      <c r="W28" s="12">
        <v>77.671202664586204</v>
      </c>
      <c r="X28" s="12">
        <v>59.961156454419971</v>
      </c>
      <c r="Y28" s="12">
        <v>146.48738222408929</v>
      </c>
      <c r="Z28" s="12">
        <v>121.44031686971134</v>
      </c>
      <c r="AA28" s="12">
        <v>89.815234351557336</v>
      </c>
      <c r="AB28" s="12">
        <v>63.25016503630799</v>
      </c>
      <c r="AC28" s="12">
        <v>154.83640400888194</v>
      </c>
      <c r="AD28" s="12">
        <v>76.912200684150505</v>
      </c>
      <c r="AE28" s="12">
        <v>183.42547860529316</v>
      </c>
      <c r="AF28" s="12">
        <v>234.53161195463002</v>
      </c>
      <c r="AG28" s="12">
        <v>86.020224449378858</v>
      </c>
      <c r="AH28" s="12">
        <v>159.39041589149613</v>
      </c>
      <c r="AI28" s="12">
        <v>95.128248214607211</v>
      </c>
      <c r="AJ28" s="12">
        <v>73.37019144211726</v>
      </c>
      <c r="AK28" s="12">
        <v>48.576126747884537</v>
      </c>
      <c r="AL28" s="12">
        <v>169.51044229730542</v>
      </c>
      <c r="AM28" s="12">
        <v>22.770059413070875</v>
      </c>
      <c r="AN28" s="12">
        <v>74.129193422552959</v>
      </c>
      <c r="AO28" s="13">
        <f t="shared" si="0"/>
        <v>4215.7499999999991</v>
      </c>
      <c r="AP28" s="14"/>
      <c r="AS28" s="15"/>
    </row>
    <row r="29" spans="1:51" x14ac:dyDescent="0.25">
      <c r="A29" s="1" t="s">
        <v>27</v>
      </c>
      <c r="B29" s="12">
        <v>130.5</v>
      </c>
      <c r="C29" s="12">
        <v>156.5</v>
      </c>
      <c r="D29" s="12">
        <v>114</v>
      </c>
      <c r="E29" s="12">
        <v>120.75</v>
      </c>
      <c r="F29" s="12">
        <v>147</v>
      </c>
      <c r="G29" s="12">
        <v>67.25</v>
      </c>
      <c r="H29" s="12">
        <v>109</v>
      </c>
      <c r="I29" s="12">
        <v>83.5</v>
      </c>
      <c r="J29" s="12">
        <v>201.5</v>
      </c>
      <c r="K29" s="12">
        <v>93.5</v>
      </c>
      <c r="L29" s="12">
        <v>158.25</v>
      </c>
      <c r="M29" s="12">
        <v>188.75</v>
      </c>
      <c r="N29" s="12">
        <v>97.25</v>
      </c>
      <c r="O29" s="12">
        <v>99.75</v>
      </c>
      <c r="P29" s="12">
        <v>22.75</v>
      </c>
      <c r="Q29" s="12">
        <v>18.5</v>
      </c>
      <c r="R29" s="12">
        <v>45.75</v>
      </c>
      <c r="S29" s="12">
        <v>81.75</v>
      </c>
      <c r="T29" s="12">
        <v>82.5</v>
      </c>
      <c r="U29" s="12">
        <v>84.5</v>
      </c>
      <c r="V29" s="12">
        <v>103.75</v>
      </c>
      <c r="W29" s="12">
        <v>64.75</v>
      </c>
      <c r="X29" s="12">
        <v>46.25</v>
      </c>
      <c r="Y29" s="12">
        <v>139</v>
      </c>
      <c r="Z29" s="12">
        <v>145.75</v>
      </c>
      <c r="AA29" s="12">
        <v>131.75</v>
      </c>
      <c r="AB29" s="12">
        <v>132.25</v>
      </c>
      <c r="AC29" s="12">
        <v>142.5</v>
      </c>
      <c r="AD29" s="12">
        <v>401.5</v>
      </c>
      <c r="AE29" s="12">
        <v>206.75</v>
      </c>
      <c r="AF29" s="12">
        <v>263.25</v>
      </c>
      <c r="AG29" s="12">
        <v>203.75</v>
      </c>
      <c r="AH29" s="12">
        <v>507.75</v>
      </c>
      <c r="AI29" s="12">
        <v>126.5</v>
      </c>
      <c r="AJ29" s="12">
        <v>136.25</v>
      </c>
      <c r="AK29" s="12">
        <v>45.75</v>
      </c>
      <c r="AL29" s="12">
        <v>156</v>
      </c>
      <c r="AM29" s="12">
        <v>31.75</v>
      </c>
      <c r="AN29" s="12">
        <v>66.75</v>
      </c>
      <c r="AO29" s="13">
        <f t="shared" si="0"/>
        <v>5155.25</v>
      </c>
      <c r="AP29" s="14"/>
      <c r="AS29" s="15"/>
    </row>
    <row r="30" spans="1:51" x14ac:dyDescent="0.25">
      <c r="A30" s="1" t="s">
        <v>28</v>
      </c>
      <c r="B30" s="12">
        <v>139.71651409932659</v>
      </c>
      <c r="C30" s="12">
        <v>317.08962015993262</v>
      </c>
      <c r="D30" s="12">
        <v>181.9482060185185</v>
      </c>
      <c r="E30" s="12">
        <v>225.93955176767673</v>
      </c>
      <c r="F30" s="12">
        <v>590.53982533670023</v>
      </c>
      <c r="G30" s="12">
        <v>196.02543665824913</v>
      </c>
      <c r="H30" s="12">
        <v>371.63888888888886</v>
      </c>
      <c r="I30" s="12">
        <v>257.26138994107743</v>
      </c>
      <c r="J30" s="12">
        <v>463.84474957912454</v>
      </c>
      <c r="K30" s="12">
        <v>265.35579755892252</v>
      </c>
      <c r="L30" s="12">
        <v>418.79761153198649</v>
      </c>
      <c r="M30" s="12">
        <v>438.15380366161611</v>
      </c>
      <c r="N30" s="12">
        <v>220.3086595117845</v>
      </c>
      <c r="O30" s="12">
        <v>188.98682133838381</v>
      </c>
      <c r="P30" s="12">
        <v>124.58349116161615</v>
      </c>
      <c r="Q30" s="12">
        <v>70.034222432659931</v>
      </c>
      <c r="R30" s="12">
        <v>149.92250631313129</v>
      </c>
      <c r="S30" s="12">
        <v>284.71198968855214</v>
      </c>
      <c r="T30" s="12">
        <v>147.10706018518516</v>
      </c>
      <c r="U30" s="12">
        <v>198.84088278619527</v>
      </c>
      <c r="V30" s="12">
        <v>248.46312079124576</v>
      </c>
      <c r="W30" s="12">
        <v>186.52330597643095</v>
      </c>
      <c r="X30" s="12">
        <v>133.02982954545453</v>
      </c>
      <c r="Y30" s="12">
        <v>360.72903514309763</v>
      </c>
      <c r="Z30" s="12">
        <v>422.31691919191917</v>
      </c>
      <c r="AA30" s="12">
        <v>142.53196022727272</v>
      </c>
      <c r="AB30" s="12">
        <v>45.750999579124574</v>
      </c>
      <c r="AC30" s="12">
        <v>121.06418350168349</v>
      </c>
      <c r="AD30" s="12">
        <v>149.92250631313129</v>
      </c>
      <c r="AE30" s="12">
        <v>920.29895307239053</v>
      </c>
      <c r="AF30" s="12">
        <v>1352.8218644781143</v>
      </c>
      <c r="AG30" s="12">
        <v>784.10174663299654</v>
      </c>
      <c r="AH30" s="12">
        <v>1290.1781881313129</v>
      </c>
      <c r="AI30" s="12">
        <v>648.96033249158245</v>
      </c>
      <c r="AJ30" s="12">
        <v>532.47124894781143</v>
      </c>
      <c r="AK30" s="12">
        <v>121.06418350168349</v>
      </c>
      <c r="AL30" s="12">
        <v>434.28256523569019</v>
      </c>
      <c r="AM30" s="12">
        <v>59.828230218855211</v>
      </c>
      <c r="AN30" s="12">
        <v>173.85379840067338</v>
      </c>
      <c r="AO30" s="13">
        <f t="shared" si="0"/>
        <v>13378.999999999996</v>
      </c>
      <c r="AP30" s="14"/>
      <c r="AS30" s="15"/>
    </row>
    <row r="31" spans="1:51" x14ac:dyDescent="0.25">
      <c r="A31" s="1" t="s">
        <v>29</v>
      </c>
      <c r="B31" s="12">
        <v>48.883646405576229</v>
      </c>
      <c r="C31" s="12">
        <v>98.778678598854043</v>
      </c>
      <c r="D31" s="12">
        <v>69.111362159607779</v>
      </c>
      <c r="E31" s="12">
        <v>113.61233681847717</v>
      </c>
      <c r="F31" s="12">
        <v>240.70981747297537</v>
      </c>
      <c r="G31" s="12">
        <v>106.53263630456613</v>
      </c>
      <c r="H31" s="12">
        <v>186.76924212889125</v>
      </c>
      <c r="I31" s="12">
        <v>153.73063973063972</v>
      </c>
      <c r="J31" s="12">
        <v>167.55291216256128</v>
      </c>
      <c r="K31" s="12">
        <v>103.16135034556088</v>
      </c>
      <c r="L31" s="12">
        <v>158.78756866914762</v>
      </c>
      <c r="M31" s="12">
        <v>216.43655856813751</v>
      </c>
      <c r="N31" s="12">
        <v>80.910863016126171</v>
      </c>
      <c r="O31" s="12">
        <v>66.07720479650304</v>
      </c>
      <c r="P31" s="12">
        <v>46.523746234272551</v>
      </c>
      <c r="Q31" s="12">
        <v>28.318802055644159</v>
      </c>
      <c r="R31" s="12">
        <v>27.307416267942582</v>
      </c>
      <c r="S31" s="12">
        <v>75.853934077618291</v>
      </c>
      <c r="T31" s="12">
        <v>56.300475515387795</v>
      </c>
      <c r="U31" s="12">
        <v>67.088590584204624</v>
      </c>
      <c r="V31" s="12">
        <v>105.85837911276508</v>
      </c>
      <c r="W31" s="12">
        <v>61.694533049796206</v>
      </c>
      <c r="X31" s="12">
        <v>42.141074487565717</v>
      </c>
      <c r="Y31" s="12">
        <v>167.21578356666075</v>
      </c>
      <c r="Z31" s="12">
        <v>135.86282414791188</v>
      </c>
      <c r="AA31" s="12">
        <v>47.535132021974128</v>
      </c>
      <c r="AB31" s="12">
        <v>35.735631165455729</v>
      </c>
      <c r="AC31" s="12">
        <v>141.93113887412133</v>
      </c>
      <c r="AD31" s="12">
        <v>67.425719180105148</v>
      </c>
      <c r="AE31" s="12">
        <v>498.27606474097701</v>
      </c>
      <c r="AF31" s="12">
        <v>732.24331029594191</v>
      </c>
      <c r="AG31" s="12">
        <v>268.01723374091796</v>
      </c>
      <c r="AH31" s="12">
        <v>566.37604111288317</v>
      </c>
      <c r="AI31" s="12">
        <v>235.31575993856694</v>
      </c>
      <c r="AJ31" s="12">
        <v>241.04694606887588</v>
      </c>
      <c r="AK31" s="12">
        <v>42.815331679366764</v>
      </c>
      <c r="AL31" s="12">
        <v>125.41183767499557</v>
      </c>
      <c r="AM31" s="12">
        <v>24.947516096638903</v>
      </c>
      <c r="AN31" s="12">
        <v>54.951961131785694</v>
      </c>
      <c r="AO31" s="13">
        <f t="shared" si="0"/>
        <v>5707.2499999999982</v>
      </c>
      <c r="AP31" s="14"/>
      <c r="AS31" s="15"/>
    </row>
    <row r="32" spans="1:51" x14ac:dyDescent="0.25">
      <c r="A32" s="1">
        <v>16</v>
      </c>
      <c r="B32" s="12">
        <v>49.525592828224411</v>
      </c>
      <c r="C32" s="12">
        <v>39.673727588201274</v>
      </c>
      <c r="D32" s="12">
        <v>31.951995373048007</v>
      </c>
      <c r="E32" s="12">
        <v>32.484528629265476</v>
      </c>
      <c r="F32" s="12">
        <v>97.719852515905146</v>
      </c>
      <c r="G32" s="12">
        <v>56.182258530942747</v>
      </c>
      <c r="H32" s="12">
        <v>89.998120300751879</v>
      </c>
      <c r="I32" s="12">
        <v>50.324392712550612</v>
      </c>
      <c r="J32" s="12">
        <v>64.436524002313476</v>
      </c>
      <c r="K32" s="12">
        <v>37.543594563331411</v>
      </c>
      <c r="L32" s="12">
        <v>88.400520532099478</v>
      </c>
      <c r="M32" s="12">
        <v>97.187319259687683</v>
      </c>
      <c r="N32" s="12">
        <v>21.833863504916138</v>
      </c>
      <c r="O32" s="12">
        <v>14.644664545980335</v>
      </c>
      <c r="P32" s="12">
        <v>12.248264893001735</v>
      </c>
      <c r="Q32" s="12">
        <v>10.118131868131869</v>
      </c>
      <c r="R32" s="12">
        <v>7.9879988432620017</v>
      </c>
      <c r="S32" s="12">
        <v>20.502530364372472</v>
      </c>
      <c r="T32" s="12">
        <v>27.159196067090804</v>
      </c>
      <c r="U32" s="12">
        <v>9.3193319838056681</v>
      </c>
      <c r="V32" s="12">
        <v>16.242264314632738</v>
      </c>
      <c r="W32" s="12">
        <v>11.71573163678427</v>
      </c>
      <c r="X32" s="12">
        <v>6.3903990746096015</v>
      </c>
      <c r="Y32" s="12">
        <v>59.64372469635628</v>
      </c>
      <c r="Z32" s="12">
        <v>48.194259687680741</v>
      </c>
      <c r="AA32" s="12">
        <v>176.53477443609023</v>
      </c>
      <c r="AB32" s="12">
        <v>185.05530653556971</v>
      </c>
      <c r="AC32" s="12">
        <v>983.32265760555242</v>
      </c>
      <c r="AD32" s="12">
        <v>467.83046558704456</v>
      </c>
      <c r="AE32" s="12">
        <v>44.466526894158477</v>
      </c>
      <c r="AF32" s="12">
        <v>181.06130711393871</v>
      </c>
      <c r="AG32" s="12">
        <v>112.63078368999422</v>
      </c>
      <c r="AH32" s="12">
        <v>254.81716310005785</v>
      </c>
      <c r="AI32" s="12">
        <v>110.23438403701562</v>
      </c>
      <c r="AJ32" s="12">
        <v>99.583718912666285</v>
      </c>
      <c r="AK32" s="12">
        <v>3.4614661654135341</v>
      </c>
      <c r="AL32" s="12">
        <v>30.354395604395606</v>
      </c>
      <c r="AM32" s="12">
        <v>5.591599190283401</v>
      </c>
      <c r="AN32" s="12">
        <v>26.626662810873338</v>
      </c>
      <c r="AO32" s="13">
        <f t="shared" si="0"/>
        <v>3683.0000000000009</v>
      </c>
      <c r="AP32" s="14"/>
      <c r="AS32" s="15"/>
    </row>
    <row r="33" spans="1:45" x14ac:dyDescent="0.25">
      <c r="A33" s="1">
        <v>24</v>
      </c>
      <c r="B33" s="12">
        <v>76</v>
      </c>
      <c r="C33" s="12">
        <v>58</v>
      </c>
      <c r="D33" s="12">
        <v>16</v>
      </c>
      <c r="E33" s="12">
        <v>31.5</v>
      </c>
      <c r="F33" s="12">
        <v>70.75</v>
      </c>
      <c r="G33" s="12">
        <v>48</v>
      </c>
      <c r="H33" s="12">
        <v>68.75</v>
      </c>
      <c r="I33" s="12">
        <v>44.5</v>
      </c>
      <c r="J33" s="12">
        <v>63.5</v>
      </c>
      <c r="K33" s="12">
        <v>44.75</v>
      </c>
      <c r="L33" s="12">
        <v>107</v>
      </c>
      <c r="M33" s="12">
        <v>121.5</v>
      </c>
      <c r="N33" s="12">
        <v>29.5</v>
      </c>
      <c r="O33" s="12">
        <v>30.75</v>
      </c>
      <c r="P33" s="12">
        <v>13</v>
      </c>
      <c r="Q33" s="12">
        <v>17.75</v>
      </c>
      <c r="R33" s="12">
        <v>10.75</v>
      </c>
      <c r="S33" s="12">
        <v>20.5</v>
      </c>
      <c r="T33" s="12">
        <v>43.25</v>
      </c>
      <c r="U33" s="12">
        <v>13.25</v>
      </c>
      <c r="V33" s="12">
        <v>22</v>
      </c>
      <c r="W33" s="12">
        <v>9.25</v>
      </c>
      <c r="X33" s="12">
        <v>7.25</v>
      </c>
      <c r="Y33" s="12">
        <v>46.25</v>
      </c>
      <c r="Z33" s="12">
        <v>49</v>
      </c>
      <c r="AA33" s="12">
        <v>222.75</v>
      </c>
      <c r="AB33" s="12">
        <v>282.75</v>
      </c>
      <c r="AC33" s="12">
        <v>1294</v>
      </c>
      <c r="AD33" s="12">
        <v>684.25</v>
      </c>
      <c r="AE33" s="12">
        <v>146.75</v>
      </c>
      <c r="AF33" s="12">
        <v>57.25</v>
      </c>
      <c r="AG33" s="12">
        <v>114.75</v>
      </c>
      <c r="AH33" s="12">
        <v>281.25</v>
      </c>
      <c r="AI33" s="12">
        <v>144.25</v>
      </c>
      <c r="AJ33" s="12">
        <v>167.75</v>
      </c>
      <c r="AK33" s="12">
        <v>6</v>
      </c>
      <c r="AL33" s="12">
        <v>33.75</v>
      </c>
      <c r="AM33" s="12">
        <v>9</v>
      </c>
      <c r="AN33" s="12">
        <v>44.5</v>
      </c>
      <c r="AO33" s="13">
        <f t="shared" si="0"/>
        <v>4551.75</v>
      </c>
      <c r="AP33" s="14"/>
      <c r="AS33" s="15"/>
    </row>
    <row r="34" spans="1:45" x14ac:dyDescent="0.25">
      <c r="A34" s="1" t="s">
        <v>30</v>
      </c>
      <c r="B34" s="12">
        <v>12.25</v>
      </c>
      <c r="C34" s="12">
        <v>23</v>
      </c>
      <c r="D34" s="12">
        <v>7.5</v>
      </c>
      <c r="E34" s="12">
        <v>10.75</v>
      </c>
      <c r="F34" s="12">
        <v>30.25</v>
      </c>
      <c r="G34" s="12">
        <v>11.75</v>
      </c>
      <c r="H34" s="12">
        <v>15.25</v>
      </c>
      <c r="I34" s="12">
        <v>14.25</v>
      </c>
      <c r="J34" s="12">
        <v>23</v>
      </c>
      <c r="K34" s="12">
        <v>16</v>
      </c>
      <c r="L34" s="12">
        <v>19</v>
      </c>
      <c r="M34" s="12">
        <v>71.75</v>
      </c>
      <c r="N34" s="12">
        <v>8.75</v>
      </c>
      <c r="O34" s="12">
        <v>7</v>
      </c>
      <c r="P34" s="12">
        <v>7.75</v>
      </c>
      <c r="Q34" s="12">
        <v>3</v>
      </c>
      <c r="R34" s="12">
        <v>6.75</v>
      </c>
      <c r="S34" s="12">
        <v>11.75</v>
      </c>
      <c r="T34" s="12">
        <v>15</v>
      </c>
      <c r="U34" s="12">
        <v>12.75</v>
      </c>
      <c r="V34" s="12">
        <v>13</v>
      </c>
      <c r="W34" s="12">
        <v>8.75</v>
      </c>
      <c r="X34" s="12">
        <v>7.75</v>
      </c>
      <c r="Y34" s="12">
        <v>19.75</v>
      </c>
      <c r="Z34" s="12">
        <v>15.5</v>
      </c>
      <c r="AA34" s="12">
        <v>115.25</v>
      </c>
      <c r="AB34" s="12">
        <v>129.75</v>
      </c>
      <c r="AC34" s="12">
        <v>902</v>
      </c>
      <c r="AD34" s="12">
        <v>223.75</v>
      </c>
      <c r="AE34" s="12">
        <v>107.25</v>
      </c>
      <c r="AF34" s="12">
        <v>107.25</v>
      </c>
      <c r="AG34" s="12">
        <v>24.75</v>
      </c>
      <c r="AH34" s="12">
        <v>47.75</v>
      </c>
      <c r="AI34" s="12">
        <v>24</v>
      </c>
      <c r="AJ34" s="12">
        <v>49</v>
      </c>
      <c r="AK34" s="12">
        <v>6</v>
      </c>
      <c r="AL34" s="12">
        <v>15.25</v>
      </c>
      <c r="AM34" s="12">
        <v>5.5</v>
      </c>
      <c r="AN34" s="12">
        <v>20.5</v>
      </c>
      <c r="AO34" s="13">
        <f t="shared" si="0"/>
        <v>2170.25</v>
      </c>
      <c r="AP34" s="14"/>
      <c r="AS34" s="15"/>
    </row>
    <row r="35" spans="1:45" x14ac:dyDescent="0.25">
      <c r="A35" s="1" t="s">
        <v>31</v>
      </c>
      <c r="B35" s="12">
        <v>10.75</v>
      </c>
      <c r="C35" s="12">
        <v>19.75</v>
      </c>
      <c r="D35" s="12">
        <v>5.75</v>
      </c>
      <c r="E35" s="12">
        <v>5.5</v>
      </c>
      <c r="F35" s="12">
        <v>12</v>
      </c>
      <c r="G35" s="12">
        <v>7.75</v>
      </c>
      <c r="H35" s="12">
        <v>21.25</v>
      </c>
      <c r="I35" s="12">
        <v>9.75</v>
      </c>
      <c r="J35" s="12">
        <v>28.5</v>
      </c>
      <c r="K35" s="12">
        <v>10.25</v>
      </c>
      <c r="L35" s="12">
        <v>61.25</v>
      </c>
      <c r="M35" s="12">
        <v>44.5</v>
      </c>
      <c r="N35" s="12">
        <v>11.5</v>
      </c>
      <c r="O35" s="12">
        <v>34.25</v>
      </c>
      <c r="P35" s="12">
        <v>20.75</v>
      </c>
      <c r="Q35" s="12">
        <v>11.75</v>
      </c>
      <c r="R35" s="12">
        <v>16.5</v>
      </c>
      <c r="S35" s="12">
        <v>16.75</v>
      </c>
      <c r="T35" s="12">
        <v>16.5</v>
      </c>
      <c r="U35" s="12">
        <v>11.5</v>
      </c>
      <c r="V35" s="12">
        <v>11.25</v>
      </c>
      <c r="W35" s="12">
        <v>5.75</v>
      </c>
      <c r="X35" s="12">
        <v>4</v>
      </c>
      <c r="Y35" s="12">
        <v>7.25</v>
      </c>
      <c r="Z35" s="12">
        <v>18.75</v>
      </c>
      <c r="AA35" s="12">
        <v>178.5</v>
      </c>
      <c r="AB35" s="12">
        <v>229.5</v>
      </c>
      <c r="AC35" s="12">
        <v>1857.25</v>
      </c>
      <c r="AD35" s="12">
        <v>491.25</v>
      </c>
      <c r="AE35" s="12">
        <v>838.25</v>
      </c>
      <c r="AF35" s="12">
        <v>276.5</v>
      </c>
      <c r="AG35" s="12">
        <v>38.5</v>
      </c>
      <c r="AH35" s="12">
        <v>38.25</v>
      </c>
      <c r="AI35" s="12">
        <v>30</v>
      </c>
      <c r="AJ35" s="12">
        <v>52.25</v>
      </c>
      <c r="AK35" s="12">
        <v>5.5</v>
      </c>
      <c r="AL35" s="12">
        <v>27.25</v>
      </c>
      <c r="AM35" s="12">
        <v>8.75</v>
      </c>
      <c r="AN35" s="12">
        <v>16.5</v>
      </c>
      <c r="AO35" s="13">
        <f t="shared" si="0"/>
        <v>4511.75</v>
      </c>
      <c r="AP35" s="14"/>
      <c r="AS35" s="15"/>
    </row>
    <row r="36" spans="1:45" x14ac:dyDescent="0.25">
      <c r="A36" s="1" t="s">
        <v>32</v>
      </c>
      <c r="B36" s="12">
        <v>16.879844961240309</v>
      </c>
      <c r="C36" s="12">
        <v>21.554263565891471</v>
      </c>
      <c r="D36" s="12">
        <v>8.829457364341085</v>
      </c>
      <c r="E36" s="12">
        <v>9.8682170542635657</v>
      </c>
      <c r="F36" s="12">
        <v>42.589147286821706</v>
      </c>
      <c r="G36" s="12">
        <v>8.5697674418604652</v>
      </c>
      <c r="H36" s="12">
        <v>13.244186046511627</v>
      </c>
      <c r="I36" s="12">
        <v>17.65891472868217</v>
      </c>
      <c r="J36" s="12">
        <v>38.174418604651166</v>
      </c>
      <c r="K36" s="12">
        <v>15.581395348837209</v>
      </c>
      <c r="L36" s="12">
        <v>27.527131782945737</v>
      </c>
      <c r="M36" s="12">
        <v>110.10852713178295</v>
      </c>
      <c r="N36" s="12">
        <v>19.996124031007753</v>
      </c>
      <c r="O36" s="12">
        <v>15.321705426356589</v>
      </c>
      <c r="P36" s="12">
        <v>9.0891472868217047</v>
      </c>
      <c r="Q36" s="12">
        <v>7.2713178294573639</v>
      </c>
      <c r="R36" s="12">
        <v>9.3488372093023262</v>
      </c>
      <c r="S36" s="12">
        <v>23.112403100775193</v>
      </c>
      <c r="T36" s="12">
        <v>22.073643410852714</v>
      </c>
      <c r="U36" s="12">
        <v>18.95736434108527</v>
      </c>
      <c r="V36" s="12">
        <v>11.686046511627907</v>
      </c>
      <c r="W36" s="12">
        <v>6.7519379844961236</v>
      </c>
      <c r="X36" s="12">
        <v>7.5310077519379846</v>
      </c>
      <c r="Y36" s="12">
        <v>13.503875968992247</v>
      </c>
      <c r="Z36" s="12">
        <v>19.996124031007753</v>
      </c>
      <c r="AA36" s="12">
        <v>105.17441860465117</v>
      </c>
      <c r="AB36" s="12">
        <v>97.643410852713174</v>
      </c>
      <c r="AC36" s="12">
        <v>606.63565891472865</v>
      </c>
      <c r="AD36" s="12">
        <v>198.66279069767441</v>
      </c>
      <c r="AE36" s="12">
        <v>110.36821705426357</v>
      </c>
      <c r="AF36" s="12">
        <v>165.16279069767441</v>
      </c>
      <c r="AG36" s="12">
        <v>28.565891472868216</v>
      </c>
      <c r="AH36" s="12">
        <v>45.186046511627907</v>
      </c>
      <c r="AI36" s="12">
        <v>11.945736434108527</v>
      </c>
      <c r="AJ36" s="12">
        <v>44.926356589147289</v>
      </c>
      <c r="AK36" s="12">
        <v>7.7906976744186043</v>
      </c>
      <c r="AL36" s="12">
        <v>39.732558139534881</v>
      </c>
      <c r="AM36" s="12">
        <v>4.9341085271317828</v>
      </c>
      <c r="AN36" s="12">
        <v>28.046511627906977</v>
      </c>
      <c r="AO36" s="13">
        <f t="shared" si="0"/>
        <v>2009.9999999999995</v>
      </c>
      <c r="AP36" s="14"/>
      <c r="AS36" s="15"/>
    </row>
    <row r="37" spans="1:45" x14ac:dyDescent="0.25">
      <c r="A37" s="1" t="s">
        <v>33</v>
      </c>
      <c r="B37" s="12">
        <v>16.610722610722611</v>
      </c>
      <c r="C37" s="12">
        <v>25.212703962703962</v>
      </c>
      <c r="D37" s="12">
        <v>8.8986013986013983</v>
      </c>
      <c r="E37" s="12">
        <v>7.4155011655011656</v>
      </c>
      <c r="F37" s="12">
        <v>40.340326340326335</v>
      </c>
      <c r="G37" s="12">
        <v>11.568181818181818</v>
      </c>
      <c r="H37" s="12">
        <v>17.797202797202797</v>
      </c>
      <c r="I37" s="12">
        <v>13.051282051282051</v>
      </c>
      <c r="J37" s="12">
        <v>38.857226107226104</v>
      </c>
      <c r="K37" s="12">
        <v>8.6019813519813511</v>
      </c>
      <c r="L37" s="12">
        <v>18.983682983682982</v>
      </c>
      <c r="M37" s="12">
        <v>42.713286713286713</v>
      </c>
      <c r="N37" s="12">
        <v>6.8222610722610719</v>
      </c>
      <c r="O37" s="12">
        <v>12.161421911421911</v>
      </c>
      <c r="P37" s="12">
        <v>9.7884615384615383</v>
      </c>
      <c r="Q37" s="12">
        <v>6.8222610722610719</v>
      </c>
      <c r="R37" s="12">
        <v>9.1952214452214456</v>
      </c>
      <c r="S37" s="12">
        <v>8.6019813519813511</v>
      </c>
      <c r="T37" s="12">
        <v>26.992424242424242</v>
      </c>
      <c r="U37" s="12">
        <v>23.136363636363637</v>
      </c>
      <c r="V37" s="12">
        <v>21.060023310023308</v>
      </c>
      <c r="W37" s="12">
        <v>5.3391608391608392</v>
      </c>
      <c r="X37" s="12">
        <v>5.9324009324009319</v>
      </c>
      <c r="Y37" s="12">
        <v>11.568181818181818</v>
      </c>
      <c r="Z37" s="12">
        <v>14.831002331002331</v>
      </c>
      <c r="AA37" s="12">
        <v>94.325174825174827</v>
      </c>
      <c r="AB37" s="12">
        <v>99.960955710955702</v>
      </c>
      <c r="AC37" s="12">
        <v>570.69696969696963</v>
      </c>
      <c r="AD37" s="12">
        <v>222.1684149184149</v>
      </c>
      <c r="AE37" s="12">
        <v>81.570512820512818</v>
      </c>
      <c r="AF37" s="12">
        <v>155.13228438228438</v>
      </c>
      <c r="AG37" s="12">
        <v>49.238927738927735</v>
      </c>
      <c r="AH37" s="12">
        <v>87.799533799533791</v>
      </c>
      <c r="AI37" s="12">
        <v>40.340326340326335</v>
      </c>
      <c r="AJ37" s="12">
        <v>10.678321678321678</v>
      </c>
      <c r="AK37" s="12">
        <v>2.6695804195804196</v>
      </c>
      <c r="AL37" s="12">
        <v>18.983682983682982</v>
      </c>
      <c r="AM37" s="12">
        <v>13.941142191142191</v>
      </c>
      <c r="AN37" s="12">
        <v>48.942307692307693</v>
      </c>
      <c r="AO37" s="13">
        <f t="shared" si="0"/>
        <v>1908.7499999999993</v>
      </c>
      <c r="AP37" s="14"/>
      <c r="AS37" s="15"/>
    </row>
    <row r="38" spans="1:45" x14ac:dyDescent="0.25">
      <c r="A38" s="1" t="s">
        <v>34</v>
      </c>
      <c r="B38" s="12">
        <v>3.75</v>
      </c>
      <c r="C38" s="12">
        <v>1.25</v>
      </c>
      <c r="D38" s="12">
        <v>1.25</v>
      </c>
      <c r="E38" s="12">
        <v>3</v>
      </c>
      <c r="F38" s="12">
        <v>14.5</v>
      </c>
      <c r="G38" s="12">
        <v>6.5</v>
      </c>
      <c r="H38" s="12">
        <v>2.75</v>
      </c>
      <c r="I38" s="12">
        <v>5</v>
      </c>
      <c r="J38" s="12">
        <v>9</v>
      </c>
      <c r="K38" s="12">
        <v>19</v>
      </c>
      <c r="L38" s="12">
        <v>20.5</v>
      </c>
      <c r="M38" s="12">
        <v>120.5</v>
      </c>
      <c r="N38" s="12">
        <v>19</v>
      </c>
      <c r="O38" s="12">
        <v>33.5</v>
      </c>
      <c r="P38" s="12">
        <v>9.5</v>
      </c>
      <c r="Q38" s="12">
        <v>5.75</v>
      </c>
      <c r="R38" s="12">
        <v>6.25</v>
      </c>
      <c r="S38" s="12">
        <v>6.25</v>
      </c>
      <c r="T38" s="12">
        <v>1</v>
      </c>
      <c r="U38" s="12">
        <v>1.25</v>
      </c>
      <c r="V38" s="12">
        <v>0.5</v>
      </c>
      <c r="W38" s="12">
        <v>0.25</v>
      </c>
      <c r="X38" s="12">
        <v>0</v>
      </c>
      <c r="Y38" s="12">
        <v>1.5</v>
      </c>
      <c r="Z38" s="12">
        <v>4.75</v>
      </c>
      <c r="AA38" s="12">
        <v>43.75</v>
      </c>
      <c r="AB38" s="12">
        <v>40.25</v>
      </c>
      <c r="AC38" s="12">
        <v>107.75</v>
      </c>
      <c r="AD38" s="12">
        <v>45</v>
      </c>
      <c r="AE38" s="12">
        <v>7.25</v>
      </c>
      <c r="AF38" s="12">
        <v>9</v>
      </c>
      <c r="AG38" s="12">
        <v>7.75</v>
      </c>
      <c r="AH38" s="12">
        <v>6.25</v>
      </c>
      <c r="AI38" s="12">
        <v>6.5</v>
      </c>
      <c r="AJ38" s="12">
        <v>6.25</v>
      </c>
      <c r="AK38" s="12">
        <v>4</v>
      </c>
      <c r="AL38" s="12">
        <v>37.25</v>
      </c>
      <c r="AM38" s="12">
        <v>0.25</v>
      </c>
      <c r="AN38" s="12">
        <v>2</v>
      </c>
      <c r="AO38" s="13">
        <f t="shared" si="0"/>
        <v>619.75</v>
      </c>
      <c r="AP38" s="14"/>
      <c r="AS38" s="15"/>
    </row>
    <row r="39" spans="1:45" x14ac:dyDescent="0.25">
      <c r="A39" s="1" t="s">
        <v>35</v>
      </c>
      <c r="B39" s="12">
        <v>6.75</v>
      </c>
      <c r="C39" s="12">
        <v>8</v>
      </c>
      <c r="D39" s="12">
        <v>4.75</v>
      </c>
      <c r="E39" s="12">
        <v>4.75</v>
      </c>
      <c r="F39" s="12">
        <v>32.75</v>
      </c>
      <c r="G39" s="12">
        <v>6.75</v>
      </c>
      <c r="H39" s="12">
        <v>9.5</v>
      </c>
      <c r="I39" s="12">
        <v>9</v>
      </c>
      <c r="J39" s="12">
        <v>20.5</v>
      </c>
      <c r="K39" s="12">
        <v>36.75</v>
      </c>
      <c r="L39" s="12">
        <v>53.25</v>
      </c>
      <c r="M39" s="12">
        <v>182.5</v>
      </c>
      <c r="N39" s="12">
        <v>35.25</v>
      </c>
      <c r="O39" s="12">
        <v>76.5</v>
      </c>
      <c r="P39" s="12">
        <v>25</v>
      </c>
      <c r="Q39" s="12">
        <v>20.75</v>
      </c>
      <c r="R39" s="12">
        <v>14.5</v>
      </c>
      <c r="S39" s="12">
        <v>27</v>
      </c>
      <c r="T39" s="12">
        <v>5.25</v>
      </c>
      <c r="U39" s="12">
        <v>3.25</v>
      </c>
      <c r="V39" s="12">
        <v>3.5</v>
      </c>
      <c r="W39" s="12">
        <v>2.5</v>
      </c>
      <c r="X39" s="12">
        <v>0.25</v>
      </c>
      <c r="Y39" s="12">
        <v>3</v>
      </c>
      <c r="Z39" s="12">
        <v>19</v>
      </c>
      <c r="AA39" s="12">
        <v>168.25</v>
      </c>
      <c r="AB39" s="12">
        <v>142.75</v>
      </c>
      <c r="AC39" s="12">
        <v>412.5</v>
      </c>
      <c r="AD39" s="12">
        <v>104.25</v>
      </c>
      <c r="AE39" s="12">
        <v>24</v>
      </c>
      <c r="AF39" s="12">
        <v>30.75</v>
      </c>
      <c r="AG39" s="12">
        <v>17.25</v>
      </c>
      <c r="AH39" s="12">
        <v>39.25</v>
      </c>
      <c r="AI39" s="12">
        <v>24.75</v>
      </c>
      <c r="AJ39" s="12">
        <v>22.75</v>
      </c>
      <c r="AK39" s="12">
        <v>42.5</v>
      </c>
      <c r="AL39" s="12">
        <v>8.5</v>
      </c>
      <c r="AM39" s="12">
        <v>0.25</v>
      </c>
      <c r="AN39" s="12">
        <v>4.5</v>
      </c>
      <c r="AO39" s="13">
        <f t="shared" si="0"/>
        <v>1653.25</v>
      </c>
      <c r="AP39" s="14"/>
      <c r="AS39" s="15"/>
    </row>
    <row r="40" spans="1:45" x14ac:dyDescent="0.25">
      <c r="A40" s="1" t="s">
        <v>36</v>
      </c>
      <c r="B40" s="12">
        <v>2.5</v>
      </c>
      <c r="C40" s="12">
        <v>2.5</v>
      </c>
      <c r="D40" s="12">
        <v>1.5</v>
      </c>
      <c r="E40" s="12">
        <v>0.25</v>
      </c>
      <c r="F40" s="12">
        <v>5.75</v>
      </c>
      <c r="G40" s="12">
        <v>0.5</v>
      </c>
      <c r="H40" s="12">
        <v>4.25</v>
      </c>
      <c r="I40" s="12">
        <v>5.25</v>
      </c>
      <c r="J40" s="12">
        <v>9</v>
      </c>
      <c r="K40" s="12">
        <v>0.75</v>
      </c>
      <c r="L40" s="12">
        <v>3.75</v>
      </c>
      <c r="M40" s="12">
        <v>18</v>
      </c>
      <c r="N40" s="12">
        <v>0.25</v>
      </c>
      <c r="O40" s="12">
        <v>1</v>
      </c>
      <c r="P40" s="12">
        <v>1.25</v>
      </c>
      <c r="Q40" s="12">
        <v>1.25</v>
      </c>
      <c r="R40" s="12">
        <v>0.5</v>
      </c>
      <c r="S40" s="12">
        <v>3</v>
      </c>
      <c r="T40" s="12">
        <v>13.5</v>
      </c>
      <c r="U40" s="12">
        <v>5</v>
      </c>
      <c r="V40" s="12">
        <v>21.5</v>
      </c>
      <c r="W40" s="12">
        <v>5.25</v>
      </c>
      <c r="X40" s="12">
        <v>1.25</v>
      </c>
      <c r="Y40" s="12">
        <v>4.5</v>
      </c>
      <c r="Z40" s="12">
        <v>1.5</v>
      </c>
      <c r="AA40" s="12">
        <v>13.75</v>
      </c>
      <c r="AB40" s="12">
        <v>24.5</v>
      </c>
      <c r="AC40" s="12">
        <v>52.5</v>
      </c>
      <c r="AD40" s="12">
        <v>23.5</v>
      </c>
      <c r="AE40" s="12">
        <v>3</v>
      </c>
      <c r="AF40" s="12">
        <v>7.25</v>
      </c>
      <c r="AG40" s="12">
        <v>6.75</v>
      </c>
      <c r="AH40" s="12">
        <v>12</v>
      </c>
      <c r="AI40" s="12">
        <v>4</v>
      </c>
      <c r="AJ40" s="12">
        <v>15.25</v>
      </c>
      <c r="AK40" s="12">
        <v>0.75</v>
      </c>
      <c r="AL40" s="12">
        <v>0</v>
      </c>
      <c r="AM40" s="12">
        <v>2.75</v>
      </c>
      <c r="AN40" s="12">
        <v>14</v>
      </c>
      <c r="AO40" s="13">
        <f t="shared" si="0"/>
        <v>293.75</v>
      </c>
      <c r="AP40" s="14"/>
      <c r="AS40" s="15"/>
    </row>
    <row r="41" spans="1:45" x14ac:dyDescent="0.25">
      <c r="A41" s="1" t="s">
        <v>37</v>
      </c>
      <c r="B41" s="12">
        <v>21.25</v>
      </c>
      <c r="C41" s="12">
        <v>17.25</v>
      </c>
      <c r="D41" s="12">
        <v>4.5</v>
      </c>
      <c r="E41" s="12">
        <v>3.5</v>
      </c>
      <c r="F41" s="12">
        <v>19.5</v>
      </c>
      <c r="G41" s="12">
        <v>8.75</v>
      </c>
      <c r="H41" s="12">
        <v>39</v>
      </c>
      <c r="I41" s="12">
        <v>30.5</v>
      </c>
      <c r="J41" s="12">
        <v>41.75</v>
      </c>
      <c r="K41" s="12">
        <v>7.25</v>
      </c>
      <c r="L41" s="12">
        <v>25.5</v>
      </c>
      <c r="M41" s="12">
        <v>61.25</v>
      </c>
      <c r="N41" s="12">
        <v>9.5</v>
      </c>
      <c r="O41" s="12">
        <v>13</v>
      </c>
      <c r="P41" s="12">
        <v>12</v>
      </c>
      <c r="Q41" s="12">
        <v>11.5</v>
      </c>
      <c r="R41" s="12">
        <v>10.75</v>
      </c>
      <c r="S41" s="12">
        <v>28.25</v>
      </c>
      <c r="T41" s="12">
        <v>162.5</v>
      </c>
      <c r="U41" s="12">
        <v>40.75</v>
      </c>
      <c r="V41" s="12">
        <v>59.5</v>
      </c>
      <c r="W41" s="12">
        <v>9.75</v>
      </c>
      <c r="X41" s="12">
        <v>7</v>
      </c>
      <c r="Y41" s="12">
        <v>16.5</v>
      </c>
      <c r="Z41" s="12">
        <v>10.75</v>
      </c>
      <c r="AA41" s="12">
        <v>61.75</v>
      </c>
      <c r="AB41" s="12">
        <v>58.75</v>
      </c>
      <c r="AC41" s="12">
        <v>173.75</v>
      </c>
      <c r="AD41" s="12">
        <v>58.75</v>
      </c>
      <c r="AE41" s="12">
        <v>25</v>
      </c>
      <c r="AF41" s="12">
        <v>46</v>
      </c>
      <c r="AG41" s="12">
        <v>25.25</v>
      </c>
      <c r="AH41" s="12">
        <v>30.5</v>
      </c>
      <c r="AI41" s="12">
        <v>38</v>
      </c>
      <c r="AJ41" s="12">
        <v>50.25</v>
      </c>
      <c r="AK41" s="12">
        <v>3.5</v>
      </c>
      <c r="AL41" s="12">
        <v>6</v>
      </c>
      <c r="AM41" s="12">
        <v>21.75</v>
      </c>
      <c r="AN41" s="12">
        <v>14</v>
      </c>
      <c r="AO41" s="13">
        <f t="shared" si="0"/>
        <v>1285</v>
      </c>
      <c r="AP41" s="14"/>
      <c r="AS41" s="15"/>
    </row>
    <row r="42" spans="1:45" x14ac:dyDescent="0.25">
      <c r="A42" s="11" t="s">
        <v>51</v>
      </c>
      <c r="B42" s="14">
        <f>SUM(B3:B41)</f>
        <v>1975.9568612574515</v>
      </c>
      <c r="C42" s="14">
        <f t="shared" ref="C42:AN42" si="3">SUM(C3:C41)</f>
        <v>1975.922838875545</v>
      </c>
      <c r="D42" s="14">
        <f t="shared" si="3"/>
        <v>1233.1434804924654</v>
      </c>
      <c r="E42" s="14">
        <f t="shared" si="3"/>
        <v>1214.1441564923427</v>
      </c>
      <c r="F42" s="14">
        <f t="shared" si="3"/>
        <v>3676.1798509084019</v>
      </c>
      <c r="G42" s="14">
        <f t="shared" si="3"/>
        <v>1536.492090880862</v>
      </c>
      <c r="H42" s="14">
        <f t="shared" si="3"/>
        <v>1989.4305840721318</v>
      </c>
      <c r="I42" s="14">
        <f t="shared" si="3"/>
        <v>1570.9478061984616</v>
      </c>
      <c r="J42" s="14">
        <f t="shared" si="3"/>
        <v>2835.9225752097468</v>
      </c>
      <c r="K42" s="14">
        <f t="shared" si="3"/>
        <v>1376.1420352582847</v>
      </c>
      <c r="L42" s="14">
        <f t="shared" si="3"/>
        <v>3516.2321583877192</v>
      </c>
      <c r="M42" s="14">
        <f t="shared" si="3"/>
        <v>5154.4958460188345</v>
      </c>
      <c r="N42" s="14">
        <f t="shared" si="3"/>
        <v>1693.4907335274761</v>
      </c>
      <c r="O42" s="14">
        <f t="shared" si="3"/>
        <v>1819.4762779216865</v>
      </c>
      <c r="P42" s="14">
        <f t="shared" si="3"/>
        <v>1294.9736923214871</v>
      </c>
      <c r="Q42" s="14">
        <f t="shared" si="3"/>
        <v>719.95629386219628</v>
      </c>
      <c r="R42" s="14">
        <f t="shared" si="3"/>
        <v>1108.96525590787</v>
      </c>
      <c r="S42" s="14">
        <f t="shared" si="3"/>
        <v>1694.9988151282498</v>
      </c>
      <c r="T42" s="14">
        <f t="shared" si="3"/>
        <v>1444.3822990325648</v>
      </c>
      <c r="U42" s="14">
        <f t="shared" si="3"/>
        <v>931.80583151590292</v>
      </c>
      <c r="V42" s="14">
        <f t="shared" si="3"/>
        <v>1379.0335836487477</v>
      </c>
      <c r="W42" s="14">
        <f t="shared" si="3"/>
        <v>889.16421876816582</v>
      </c>
      <c r="X42" s="14">
        <f t="shared" si="3"/>
        <v>577.92684416027566</v>
      </c>
      <c r="Y42" s="14">
        <f t="shared" si="3"/>
        <v>1435.8696144839266</v>
      </c>
      <c r="Z42" s="14">
        <f t="shared" si="3"/>
        <v>1459.6619165725747</v>
      </c>
      <c r="AA42" s="14">
        <f t="shared" si="3"/>
        <v>4547.2307426554125</v>
      </c>
      <c r="AB42" s="14">
        <f t="shared" si="3"/>
        <v>3812.7988472528177</v>
      </c>
      <c r="AC42" s="14">
        <f t="shared" si="3"/>
        <v>13862.06682103954</v>
      </c>
      <c r="AD42" s="14">
        <f t="shared" si="3"/>
        <v>5914.0126454526644</v>
      </c>
      <c r="AE42" s="14">
        <f t="shared" si="3"/>
        <v>4144.6299689603929</v>
      </c>
      <c r="AF42" s="14">
        <f t="shared" si="3"/>
        <v>4668.2537109429004</v>
      </c>
      <c r="AG42" s="14">
        <f t="shared" si="3"/>
        <v>2168.0438495210519</v>
      </c>
      <c r="AH42" s="14">
        <f t="shared" si="3"/>
        <v>3839.6680619098929</v>
      </c>
      <c r="AI42" s="14">
        <f t="shared" si="3"/>
        <v>2077.2769861052047</v>
      </c>
      <c r="AJ42" s="14">
        <f t="shared" si="3"/>
        <v>2063.1286209967329</v>
      </c>
      <c r="AK42" s="14">
        <f t="shared" si="3"/>
        <v>671.02630978399975</v>
      </c>
      <c r="AL42" s="14">
        <f t="shared" si="3"/>
        <v>1758.3853382250529</v>
      </c>
      <c r="AM42" s="14">
        <f t="shared" si="3"/>
        <v>329.81576083922141</v>
      </c>
      <c r="AN42" s="14">
        <f t="shared" si="3"/>
        <v>1140.9466754117452</v>
      </c>
      <c r="AO42" s="14">
        <f>SUM(AO3:AO41)</f>
        <v>95502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39" sqref="C39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37196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72.473684210526315</v>
      </c>
      <c r="C5" s="4">
        <v>41.89473684210526</v>
      </c>
      <c r="D5" s="4">
        <v>148.73684210526315</v>
      </c>
      <c r="E5" s="4">
        <v>149.26315789473685</v>
      </c>
      <c r="F5" s="4">
        <v>506.84210526315792</v>
      </c>
      <c r="G5" s="4">
        <v>925.10526315789468</v>
      </c>
      <c r="H5" s="4">
        <v>771.52631578947364</v>
      </c>
      <c r="I5" s="4">
        <v>1205.6842105263158</v>
      </c>
      <c r="J5" s="5">
        <v>3821.5263157894738</v>
      </c>
    </row>
    <row r="6" spans="1:10" x14ac:dyDescent="0.25">
      <c r="A6" s="1" t="s">
        <v>27</v>
      </c>
      <c r="B6" s="4">
        <v>37.254666258553968</v>
      </c>
      <c r="C6" s="4">
        <v>57.099126268437118</v>
      </c>
      <c r="D6" s="4">
        <v>83.717161961693705</v>
      </c>
      <c r="E6" s="4">
        <v>122.87689638119646</v>
      </c>
      <c r="F6" s="4">
        <v>683.54903986042837</v>
      </c>
      <c r="G6" s="4">
        <v>1290.9482718429319</v>
      </c>
      <c r="H6" s="4">
        <v>1052.6030774842286</v>
      </c>
      <c r="I6" s="4">
        <v>1912.8471892726564</v>
      </c>
      <c r="J6" s="5">
        <v>5240.8954293301267</v>
      </c>
    </row>
    <row r="7" spans="1:10" x14ac:dyDescent="0.25">
      <c r="A7" s="1" t="s">
        <v>28</v>
      </c>
      <c r="B7" s="4">
        <v>250.8724442575481</v>
      </c>
      <c r="C7" s="4">
        <v>147.37480601068049</v>
      </c>
      <c r="D7" s="4">
        <v>117.34591378694144</v>
      </c>
      <c r="E7" s="4">
        <v>135.71310029272357</v>
      </c>
      <c r="F7" s="4">
        <v>856.18785668024907</v>
      </c>
      <c r="G7" s="4">
        <v>1248.5313684287619</v>
      </c>
      <c r="H7" s="4">
        <v>794.45370203581479</v>
      </c>
      <c r="I7" s="4">
        <v>2064.9236543464831</v>
      </c>
      <c r="J7" s="5">
        <v>5615.4028458392022</v>
      </c>
    </row>
    <row r="8" spans="1:10" x14ac:dyDescent="0.25">
      <c r="A8" s="1" t="s">
        <v>29</v>
      </c>
      <c r="B8" s="4">
        <v>152.27098175505651</v>
      </c>
      <c r="C8" s="4">
        <v>155.94754469481643</v>
      </c>
      <c r="D8" s="4">
        <v>140.85831762955175</v>
      </c>
      <c r="E8" s="4">
        <v>74.297209407648296</v>
      </c>
      <c r="F8" s="4">
        <v>510.88905850413823</v>
      </c>
      <c r="G8" s="4">
        <v>870.42627598816</v>
      </c>
      <c r="H8" s="4">
        <v>584.49691236058163</v>
      </c>
      <c r="I8" s="4">
        <v>1477.671921538506</v>
      </c>
      <c r="J8" s="5">
        <v>3966.8582218784586</v>
      </c>
    </row>
    <row r="9" spans="1:10" x14ac:dyDescent="0.25">
      <c r="A9" s="1">
        <v>16</v>
      </c>
      <c r="B9" s="4">
        <v>513.4468672368115</v>
      </c>
      <c r="C9" s="4">
        <v>740.41159421220891</v>
      </c>
      <c r="D9" s="4">
        <v>1004.3719460079499</v>
      </c>
      <c r="E9" s="4">
        <v>512.88538220581131</v>
      </c>
      <c r="F9" s="4">
        <v>36.184590886676872</v>
      </c>
      <c r="G9" s="4">
        <v>251.35813221107091</v>
      </c>
      <c r="H9" s="4">
        <v>221.97374892206261</v>
      </c>
      <c r="I9" s="4">
        <v>675.90320287285726</v>
      </c>
      <c r="J9" s="5">
        <v>3956.5354645554489</v>
      </c>
    </row>
    <row r="10" spans="1:10" x14ac:dyDescent="0.25">
      <c r="A10" s="1">
        <v>24</v>
      </c>
      <c r="B10" s="4">
        <v>774.11249944290591</v>
      </c>
      <c r="C10" s="4">
        <v>1049.9893682359834</v>
      </c>
      <c r="D10" s="4">
        <v>1235.0332369921591</v>
      </c>
      <c r="E10" s="4">
        <v>718.69434137274504</v>
      </c>
      <c r="F10" s="4">
        <v>211.90848062066323</v>
      </c>
      <c r="G10" s="4">
        <v>49.823563064982828</v>
      </c>
      <c r="H10" s="4">
        <v>164.88221505826948</v>
      </c>
      <c r="I10" s="4">
        <v>568.64308099801383</v>
      </c>
      <c r="J10" s="5">
        <v>4773.0867857857229</v>
      </c>
    </row>
    <row r="11" spans="1:10" x14ac:dyDescent="0.25">
      <c r="A11" s="1" t="s">
        <v>30</v>
      </c>
      <c r="B11" s="4">
        <v>729.42105263157896</v>
      </c>
      <c r="C11" s="4">
        <v>880.0526315789474</v>
      </c>
      <c r="D11" s="4">
        <v>901.31578947368416</v>
      </c>
      <c r="E11" s="4">
        <v>479.94736842105266</v>
      </c>
      <c r="F11" s="4">
        <v>195.89473684210526</v>
      </c>
      <c r="G11" s="4">
        <v>162.73684210526315</v>
      </c>
      <c r="H11" s="4">
        <v>26.94736842105263</v>
      </c>
      <c r="I11" s="4">
        <v>130.57894736842104</v>
      </c>
      <c r="J11" s="5">
        <v>3506.894736842105</v>
      </c>
    </row>
    <row r="12" spans="1:10" x14ac:dyDescent="0.25">
      <c r="A12" s="1" t="s">
        <v>31</v>
      </c>
      <c r="B12" s="4">
        <v>784.58433992106666</v>
      </c>
      <c r="C12" s="4">
        <v>1079.0461709541587</v>
      </c>
      <c r="D12" s="4">
        <v>2031.8310142083708</v>
      </c>
      <c r="E12" s="4">
        <v>986.45822898086749</v>
      </c>
      <c r="F12" s="4">
        <v>436.36713694542249</v>
      </c>
      <c r="G12" s="4">
        <v>501.60585459706459</v>
      </c>
      <c r="H12" s="4">
        <v>109.1749968864215</v>
      </c>
      <c r="I12" s="4">
        <v>47.375735437502009</v>
      </c>
      <c r="J12" s="5">
        <v>5976.443477930874</v>
      </c>
    </row>
    <row r="13" spans="1:10" s="3" customFormat="1" x14ac:dyDescent="0.25">
      <c r="A13" s="3" t="s">
        <v>51</v>
      </c>
      <c r="B13" s="5">
        <v>3314.4365357140482</v>
      </c>
      <c r="C13" s="5">
        <v>4151.8159787973382</v>
      </c>
      <c r="D13" s="5">
        <v>5663.2102221656141</v>
      </c>
      <c r="E13" s="5">
        <v>3180.1356849567819</v>
      </c>
      <c r="F13" s="5">
        <v>3437.8230056028415</v>
      </c>
      <c r="G13" s="5">
        <v>5300.5355713961308</v>
      </c>
      <c r="H13" s="5">
        <v>3726.0583369579044</v>
      </c>
      <c r="I13" s="5">
        <v>8083.6279423607548</v>
      </c>
      <c r="J13" s="5">
        <v>36857.643277951414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21</v>
      </c>
      <c r="C17" s="4">
        <v>8.25</v>
      </c>
      <c r="D17" s="4">
        <v>40.25</v>
      </c>
      <c r="E17" s="4">
        <v>28.5</v>
      </c>
      <c r="F17" s="4">
        <v>180</v>
      </c>
      <c r="G17" s="4">
        <v>188</v>
      </c>
      <c r="H17" s="4">
        <v>90.75</v>
      </c>
      <c r="I17" s="4">
        <v>175.5</v>
      </c>
      <c r="J17" s="5">
        <v>732.25</v>
      </c>
    </row>
    <row r="18" spans="1:10" x14ac:dyDescent="0.25">
      <c r="A18" s="1" t="s">
        <v>27</v>
      </c>
      <c r="B18" s="4">
        <v>6.25</v>
      </c>
      <c r="C18" s="4">
        <v>19.75</v>
      </c>
      <c r="D18" s="4">
        <v>23</v>
      </c>
      <c r="E18" s="4">
        <v>26.5</v>
      </c>
      <c r="F18" s="4">
        <v>207.25</v>
      </c>
      <c r="G18" s="4">
        <v>266.25</v>
      </c>
      <c r="H18" s="4">
        <v>223.5</v>
      </c>
      <c r="I18" s="4">
        <v>605.25</v>
      </c>
      <c r="J18" s="5">
        <v>1377.75</v>
      </c>
    </row>
    <row r="19" spans="1:10" x14ac:dyDescent="0.25">
      <c r="A19" s="1" t="s">
        <v>28</v>
      </c>
      <c r="B19" s="4">
        <v>54.59601546415913</v>
      </c>
      <c r="C19" s="4">
        <v>23.658273367802291</v>
      </c>
      <c r="D19" s="4">
        <v>84.07786381480507</v>
      </c>
      <c r="E19" s="4">
        <v>56.05190920987004</v>
      </c>
      <c r="F19" s="4">
        <v>639.50132780351726</v>
      </c>
      <c r="G19" s="4">
        <v>999.8350298669676</v>
      </c>
      <c r="H19" s="4">
        <v>541.59247340445859</v>
      </c>
      <c r="I19" s="4">
        <v>1169.8106246787163</v>
      </c>
      <c r="J19" s="5">
        <v>3569.1235176102964</v>
      </c>
    </row>
    <row r="20" spans="1:10" x14ac:dyDescent="0.25">
      <c r="A20" s="1" t="s">
        <v>29</v>
      </c>
      <c r="B20" s="4">
        <v>25.437782399168999</v>
      </c>
      <c r="C20" s="4">
        <v>30.095404528594308</v>
      </c>
      <c r="D20" s="4">
        <v>64.848431186613922</v>
      </c>
      <c r="E20" s="4">
        <v>46.934499919593506</v>
      </c>
      <c r="F20" s="4">
        <v>328.89977806249493</v>
      </c>
      <c r="G20" s="4">
        <v>501.59007547657183</v>
      </c>
      <c r="H20" s="4">
        <v>228.58176296718057</v>
      </c>
      <c r="I20" s="4">
        <v>472.92778544933913</v>
      </c>
      <c r="J20" s="5">
        <v>1699.3155199895571</v>
      </c>
    </row>
    <row r="21" spans="1:10" x14ac:dyDescent="0.25">
      <c r="A21" s="1">
        <v>16</v>
      </c>
      <c r="B21" s="4">
        <v>160.08041386673429</v>
      </c>
      <c r="C21" s="4">
        <v>196.63210836630529</v>
      </c>
      <c r="D21" s="4">
        <v>670.20333272206096</v>
      </c>
      <c r="E21" s="4">
        <v>322.56203394146962</v>
      </c>
      <c r="F21" s="4">
        <v>29.081275185790062</v>
      </c>
      <c r="G21" s="4">
        <v>163.81562352362477</v>
      </c>
      <c r="H21" s="4">
        <v>110.45548556804667</v>
      </c>
      <c r="I21" s="4">
        <v>258.52986839477592</v>
      </c>
      <c r="J21" s="5">
        <v>1911.3601415688076</v>
      </c>
    </row>
    <row r="22" spans="1:10" x14ac:dyDescent="0.25">
      <c r="A22" s="1">
        <v>24</v>
      </c>
      <c r="B22" s="4">
        <v>164.25</v>
      </c>
      <c r="C22" s="4">
        <v>220.5</v>
      </c>
      <c r="D22" s="4">
        <v>862</v>
      </c>
      <c r="E22" s="4">
        <v>381.75</v>
      </c>
      <c r="F22" s="4">
        <v>139.25</v>
      </c>
      <c r="G22" s="4">
        <v>52</v>
      </c>
      <c r="H22" s="4">
        <v>109.25</v>
      </c>
      <c r="I22" s="4">
        <v>282</v>
      </c>
      <c r="J22" s="5">
        <v>2211</v>
      </c>
    </row>
    <row r="23" spans="1:10" x14ac:dyDescent="0.25">
      <c r="A23" s="1" t="s">
        <v>30</v>
      </c>
      <c r="B23" s="4">
        <v>88.5</v>
      </c>
      <c r="C23" s="4">
        <v>125.25</v>
      </c>
      <c r="D23" s="4">
        <v>599.5</v>
      </c>
      <c r="E23" s="4">
        <v>174</v>
      </c>
      <c r="F23" s="4">
        <v>88.75</v>
      </c>
      <c r="G23" s="4">
        <v>92.75</v>
      </c>
      <c r="H23" s="4">
        <v>18.5</v>
      </c>
      <c r="I23" s="4">
        <v>55.25</v>
      </c>
      <c r="J23" s="5">
        <v>1242.5</v>
      </c>
    </row>
    <row r="24" spans="1:10" x14ac:dyDescent="0.25">
      <c r="A24" s="1" t="s">
        <v>31</v>
      </c>
      <c r="B24" s="4">
        <v>123</v>
      </c>
      <c r="C24" s="4">
        <v>211.5</v>
      </c>
      <c r="D24" s="4">
        <v>1192</v>
      </c>
      <c r="E24" s="4">
        <v>288.25</v>
      </c>
      <c r="F24" s="4">
        <v>149.5</v>
      </c>
      <c r="G24" s="4">
        <v>189</v>
      </c>
      <c r="H24" s="4">
        <v>35.5</v>
      </c>
      <c r="I24" s="4">
        <v>26</v>
      </c>
      <c r="J24" s="5">
        <v>2214.75</v>
      </c>
    </row>
    <row r="25" spans="1:10" s="3" customFormat="1" x14ac:dyDescent="0.25">
      <c r="A25" s="3" t="s">
        <v>51</v>
      </c>
      <c r="B25" s="5">
        <v>643.11421173006238</v>
      </c>
      <c r="C25" s="5">
        <v>835.63578626270191</v>
      </c>
      <c r="D25" s="5">
        <v>3535.8796277234801</v>
      </c>
      <c r="E25" s="5">
        <v>1324.5484430709332</v>
      </c>
      <c r="F25" s="5">
        <v>1762.2323810518021</v>
      </c>
      <c r="G25" s="5">
        <v>2453.2407288671643</v>
      </c>
      <c r="H25" s="5">
        <v>1358.1297219396859</v>
      </c>
      <c r="I25" s="5">
        <v>3045.2682785228312</v>
      </c>
      <c r="J25" s="5">
        <v>14958.049179168662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19.258758816550753</v>
      </c>
      <c r="C29" s="4">
        <v>6.3351180317601159</v>
      </c>
      <c r="D29" s="4">
        <v>30.408566552448555</v>
      </c>
      <c r="E29" s="4">
        <v>17.738330488928323</v>
      </c>
      <c r="F29" s="4">
        <v>101.86869795070265</v>
      </c>
      <c r="G29" s="4">
        <v>126.1955511926615</v>
      </c>
      <c r="H29" s="4">
        <v>45.612849828672836</v>
      </c>
      <c r="I29" s="4">
        <v>108.96403014627398</v>
      </c>
      <c r="J29" s="5">
        <v>456.38190300799874</v>
      </c>
    </row>
    <row r="30" spans="1:10" x14ac:dyDescent="0.25">
      <c r="A30" s="1" t="s">
        <v>27</v>
      </c>
      <c r="B30" s="4">
        <v>3.75</v>
      </c>
      <c r="C30" s="4">
        <v>13</v>
      </c>
      <c r="D30" s="4">
        <v>13.5</v>
      </c>
      <c r="E30" s="4">
        <v>19.75</v>
      </c>
      <c r="F30" s="4">
        <v>121.25</v>
      </c>
      <c r="G30" s="4">
        <v>156</v>
      </c>
      <c r="H30" s="4">
        <v>120.5</v>
      </c>
      <c r="I30" s="4">
        <v>346.5</v>
      </c>
      <c r="J30" s="5">
        <v>794.25</v>
      </c>
    </row>
    <row r="31" spans="1:10" x14ac:dyDescent="0.25">
      <c r="A31" s="1" t="s">
        <v>28</v>
      </c>
      <c r="B31" s="4">
        <v>32.490017710553253</v>
      </c>
      <c r="C31" s="4">
        <v>16.79259342343202</v>
      </c>
      <c r="D31" s="4">
        <v>89.803869177484287</v>
      </c>
      <c r="E31" s="4">
        <v>51.472949406606844</v>
      </c>
      <c r="F31" s="4">
        <v>464.71677017454266</v>
      </c>
      <c r="G31" s="4">
        <v>704.19375464783411</v>
      </c>
      <c r="H31" s="4">
        <v>392.43560717803092</v>
      </c>
      <c r="I31" s="4">
        <v>840.72484030791179</v>
      </c>
      <c r="J31" s="5">
        <v>2592.630402026396</v>
      </c>
    </row>
    <row r="32" spans="1:10" x14ac:dyDescent="0.25">
      <c r="A32" s="1" t="s">
        <v>29</v>
      </c>
      <c r="B32" s="4">
        <v>21.939714865435011</v>
      </c>
      <c r="C32" s="4">
        <v>14.958896499160234</v>
      </c>
      <c r="D32" s="4">
        <v>60.168005918844493</v>
      </c>
      <c r="E32" s="4">
        <v>51.192668019348353</v>
      </c>
      <c r="F32" s="4">
        <v>265.27109791844146</v>
      </c>
      <c r="G32" s="4">
        <v>395.24728750003374</v>
      </c>
      <c r="H32" s="4">
        <v>131.97070911481362</v>
      </c>
      <c r="I32" s="4">
        <v>359.34593590204918</v>
      </c>
      <c r="J32" s="5">
        <v>1300.0943157381262</v>
      </c>
    </row>
    <row r="33" spans="1:10" x14ac:dyDescent="0.25">
      <c r="A33" s="1">
        <v>16</v>
      </c>
      <c r="B33" s="4">
        <v>99.091659618185133</v>
      </c>
      <c r="C33" s="4">
        <v>115.96402328290314</v>
      </c>
      <c r="D33" s="4">
        <v>524.38235008758511</v>
      </c>
      <c r="E33" s="4">
        <v>249.33604082305501</v>
      </c>
      <c r="F33" s="4">
        <v>36.422880292089673</v>
      </c>
      <c r="G33" s="4">
        <v>113.28587032024949</v>
      </c>
      <c r="H33" s="4">
        <v>60.526256955972542</v>
      </c>
      <c r="I33" s="4">
        <v>158.01102479656547</v>
      </c>
      <c r="J33" s="5">
        <v>1357.0201061766054</v>
      </c>
    </row>
    <row r="34" spans="1:10" x14ac:dyDescent="0.25">
      <c r="A34" s="1">
        <v>24</v>
      </c>
      <c r="B34" s="4">
        <v>123.75</v>
      </c>
      <c r="C34" s="4">
        <v>150.75</v>
      </c>
      <c r="D34" s="4">
        <v>659</v>
      </c>
      <c r="E34" s="4">
        <v>343.25</v>
      </c>
      <c r="F34" s="4">
        <v>87.25</v>
      </c>
      <c r="G34" s="4">
        <v>44.5</v>
      </c>
      <c r="H34" s="4">
        <v>64.25</v>
      </c>
      <c r="I34" s="4">
        <v>186</v>
      </c>
      <c r="J34" s="5">
        <v>1658.75</v>
      </c>
    </row>
    <row r="35" spans="1:10" x14ac:dyDescent="0.25">
      <c r="A35" s="1" t="s">
        <v>30</v>
      </c>
      <c r="B35" s="4">
        <v>60.25</v>
      </c>
      <c r="C35" s="4">
        <v>73.5</v>
      </c>
      <c r="D35" s="4">
        <v>482.5</v>
      </c>
      <c r="E35" s="4">
        <v>117.5</v>
      </c>
      <c r="F35" s="4">
        <v>61.75</v>
      </c>
      <c r="G35" s="4">
        <v>60.5</v>
      </c>
      <c r="H35" s="4">
        <v>18</v>
      </c>
      <c r="I35" s="4">
        <v>31</v>
      </c>
      <c r="J35" s="5">
        <v>905</v>
      </c>
    </row>
    <row r="36" spans="1:10" x14ac:dyDescent="0.25">
      <c r="A36" s="1" t="s">
        <v>31</v>
      </c>
      <c r="B36" s="4">
        <v>92.5</v>
      </c>
      <c r="C36" s="4">
        <v>106.5</v>
      </c>
      <c r="D36" s="4">
        <v>859</v>
      </c>
      <c r="E36" s="4">
        <v>207.5</v>
      </c>
      <c r="F36" s="4">
        <v>88.75</v>
      </c>
      <c r="G36" s="4">
        <v>126</v>
      </c>
      <c r="H36" s="4">
        <v>21</v>
      </c>
      <c r="I36" s="4">
        <v>20.5</v>
      </c>
      <c r="J36" s="5">
        <v>1521.75</v>
      </c>
    </row>
    <row r="37" spans="1:10" s="3" customFormat="1" x14ac:dyDescent="0.25">
      <c r="A37" s="3" t="s">
        <v>51</v>
      </c>
      <c r="B37" s="5">
        <v>453.03015101072413</v>
      </c>
      <c r="C37" s="5">
        <v>497.80063123725552</v>
      </c>
      <c r="D37" s="5">
        <v>2718.7627917363625</v>
      </c>
      <c r="E37" s="5">
        <v>1057.7399887379386</v>
      </c>
      <c r="F37" s="5">
        <v>1227.2794463357764</v>
      </c>
      <c r="G37" s="5">
        <v>1725.9224636607787</v>
      </c>
      <c r="H37" s="5">
        <v>854.29542307748989</v>
      </c>
      <c r="I37" s="5">
        <v>2051.0458311528</v>
      </c>
      <c r="J37" s="5">
        <v>10585.876726949125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2019-10-05T07:48:25Z</dcterms:modified>
</cp:coreProperties>
</file>