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52D025C8-1BB2-44E3-8FCF-092CADB4A766}" xr6:coauthVersionLast="41" xr6:coauthVersionMax="41" xr10:uidLastSave="{00000000-0000-0000-0000-000000000000}"/>
  <bookViews>
    <workbookView xWindow="3276" yWindow="3276" windowWidth="17280" windowHeight="8964" activeTab="3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S4" i="2"/>
  <c r="AO5" i="2"/>
  <c r="AO42" i="2" s="1"/>
  <c r="AS5" i="2"/>
  <c r="AO6" i="2"/>
  <c r="AO7" i="2"/>
  <c r="AS7" i="2"/>
  <c r="AO8" i="2"/>
  <c r="AO9" i="2"/>
  <c r="AO10" i="2"/>
  <c r="AO11" i="2"/>
  <c r="AS11" i="2"/>
  <c r="AY11" i="2" s="1"/>
  <c r="AT11" i="2"/>
  <c r="AU11" i="2"/>
  <c r="AV11" i="2"/>
  <c r="AV17" i="2" s="1"/>
  <c r="AW11" i="2"/>
  <c r="AW17" i="2" s="1"/>
  <c r="AX11" i="2"/>
  <c r="AO12" i="2"/>
  <c r="AS12" i="2"/>
  <c r="AT12" i="2"/>
  <c r="AU12" i="2"/>
  <c r="AV12" i="2"/>
  <c r="AW12" i="2"/>
  <c r="AV4" i="2" s="1"/>
  <c r="AX12" i="2"/>
  <c r="AX17" i="2" s="1"/>
  <c r="AY12" i="2"/>
  <c r="AO13" i="2"/>
  <c r="AS13" i="2"/>
  <c r="AS22" i="2" s="1"/>
  <c r="AT13" i="2"/>
  <c r="AU13" i="2"/>
  <c r="AV13" i="2"/>
  <c r="AW13" i="2"/>
  <c r="AX13" i="2"/>
  <c r="AO14" i="2"/>
  <c r="AS14" i="2"/>
  <c r="AY14" i="2" s="1"/>
  <c r="AT14" i="2"/>
  <c r="AU14" i="2"/>
  <c r="AU23" i="2" s="1"/>
  <c r="AV14" i="2"/>
  <c r="AV23" i="2" s="1"/>
  <c r="AW14" i="2"/>
  <c r="AV24" i="2" s="1"/>
  <c r="AX14" i="2"/>
  <c r="AO15" i="2"/>
  <c r="AS15" i="2"/>
  <c r="AT15" i="2"/>
  <c r="AU15" i="2"/>
  <c r="AV15" i="2"/>
  <c r="AW15" i="2"/>
  <c r="AX15" i="2"/>
  <c r="AY15" i="2"/>
  <c r="AO16" i="2"/>
  <c r="AS16" i="2"/>
  <c r="AS25" i="2" s="1"/>
  <c r="AT16" i="2"/>
  <c r="AU16" i="2"/>
  <c r="AV16" i="2"/>
  <c r="AV25" i="2" s="1"/>
  <c r="AW16" i="2"/>
  <c r="AW25" i="2" s="1"/>
  <c r="AX16" i="2"/>
  <c r="AO17" i="2"/>
  <c r="AT17" i="2"/>
  <c r="AU17" i="2"/>
  <c r="AO18" i="2"/>
  <c r="AO19" i="2"/>
  <c r="AO20" i="2"/>
  <c r="AO21" i="2"/>
  <c r="AS21" i="2"/>
  <c r="AT21" i="2"/>
  <c r="AO22" i="2"/>
  <c r="AT22" i="2"/>
  <c r="AU22" i="2"/>
  <c r="AO23" i="2"/>
  <c r="AT23" i="2"/>
  <c r="AO24" i="2"/>
  <c r="AT24" i="2"/>
  <c r="AU24" i="2"/>
  <c r="AW24" i="2"/>
  <c r="AO25" i="2"/>
  <c r="AT25" i="2"/>
  <c r="AU25" i="2"/>
  <c r="AX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S4" i="3"/>
  <c r="AO5" i="3"/>
  <c r="AS5" i="3"/>
  <c r="AO6" i="3"/>
  <c r="AO7" i="3"/>
  <c r="AS7" i="3"/>
  <c r="AO8" i="3"/>
  <c r="AO9" i="3"/>
  <c r="AO10" i="3"/>
  <c r="AO11" i="3"/>
  <c r="AS11" i="3"/>
  <c r="AY11" i="3" s="1"/>
  <c r="AT11" i="3"/>
  <c r="AS21" i="3" s="1"/>
  <c r="AU11" i="3"/>
  <c r="AV11" i="3"/>
  <c r="AW11" i="3"/>
  <c r="AX11" i="3"/>
  <c r="AO12" i="3"/>
  <c r="AS12" i="3"/>
  <c r="AY12" i="3" s="1"/>
  <c r="AT12" i="3"/>
  <c r="AU12" i="3"/>
  <c r="AU17" i="3" s="1"/>
  <c r="AV12" i="3"/>
  <c r="AV17" i="3" s="1"/>
  <c r="AW12" i="3"/>
  <c r="AW17" i="3" s="1"/>
  <c r="AX12" i="3"/>
  <c r="AX17" i="3" s="1"/>
  <c r="AO13" i="3"/>
  <c r="AS13" i="3"/>
  <c r="AS22" i="3" s="1"/>
  <c r="AT13" i="3"/>
  <c r="AU13" i="3"/>
  <c r="AV13" i="3"/>
  <c r="AW13" i="3"/>
  <c r="AX13" i="3"/>
  <c r="AO14" i="3"/>
  <c r="AS14" i="3"/>
  <c r="AY14" i="3" s="1"/>
  <c r="AT14" i="3"/>
  <c r="AT23" i="3" s="1"/>
  <c r="AU14" i="3"/>
  <c r="AV14" i="3"/>
  <c r="AW14" i="3"/>
  <c r="AX14" i="3"/>
  <c r="AO15" i="3"/>
  <c r="AS15" i="3"/>
  <c r="AY15" i="3" s="1"/>
  <c r="AT15" i="3"/>
  <c r="AU15" i="3"/>
  <c r="AU24" i="3" s="1"/>
  <c r="AV15" i="3"/>
  <c r="AV24" i="3" s="1"/>
  <c r="AW15" i="3"/>
  <c r="AW24" i="3" s="1"/>
  <c r="AX15" i="3"/>
  <c r="AO16" i="3"/>
  <c r="AS16" i="3"/>
  <c r="AS25" i="3" s="1"/>
  <c r="AT16" i="3"/>
  <c r="AT25" i="3" s="1"/>
  <c r="AU16" i="3"/>
  <c r="AV16" i="3"/>
  <c r="AW16" i="3"/>
  <c r="AW25" i="3" s="1"/>
  <c r="AX16" i="3"/>
  <c r="AO17" i="3"/>
  <c r="AS17" i="3"/>
  <c r="AO18" i="3"/>
  <c r="AO19" i="3"/>
  <c r="AO20" i="3"/>
  <c r="AO21" i="3"/>
  <c r="AT21" i="3"/>
  <c r="AO22" i="3"/>
  <c r="AT22" i="3"/>
  <c r="AU22" i="3"/>
  <c r="AO23" i="3"/>
  <c r="AU23" i="3"/>
  <c r="AV23" i="3"/>
  <c r="AO24" i="3"/>
  <c r="AS24" i="3"/>
  <c r="AT24" i="3"/>
  <c r="AO25" i="3"/>
  <c r="AU25" i="3"/>
  <c r="AV25" i="3"/>
  <c r="AX25" i="3"/>
  <c r="AO26" i="3"/>
  <c r="AO42" i="3" s="1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S3" i="1"/>
  <c r="AO4" i="1"/>
  <c r="AO42" i="1" s="1"/>
  <c r="AS4" i="1"/>
  <c r="AO5" i="1"/>
  <c r="AS5" i="1"/>
  <c r="AO6" i="1"/>
  <c r="AO7" i="1"/>
  <c r="AS7" i="1"/>
  <c r="AO8" i="1"/>
  <c r="AO9" i="1"/>
  <c r="AO10" i="1"/>
  <c r="AO11" i="1"/>
  <c r="AS11" i="1"/>
  <c r="AT11" i="1"/>
  <c r="AU11" i="1"/>
  <c r="AV11" i="1"/>
  <c r="AW11" i="1"/>
  <c r="AX11" i="1"/>
  <c r="AY11" i="1"/>
  <c r="AO12" i="1"/>
  <c r="AS12" i="1"/>
  <c r="AS17" i="1" s="1"/>
  <c r="AT12" i="1"/>
  <c r="AV4" i="1" s="1"/>
  <c r="AU12" i="1"/>
  <c r="AU17" i="1" s="1"/>
  <c r="AV12" i="1"/>
  <c r="AV17" i="1" s="1"/>
  <c r="AW12" i="1"/>
  <c r="AX12" i="1"/>
  <c r="AO13" i="1"/>
  <c r="AS13" i="1"/>
  <c r="AT13" i="1"/>
  <c r="AU13" i="1"/>
  <c r="AV13" i="1"/>
  <c r="AW13" i="1"/>
  <c r="AW17" i="1" s="1"/>
  <c r="AX13" i="1"/>
  <c r="AX17" i="1" s="1"/>
  <c r="AY13" i="1"/>
  <c r="AO14" i="1"/>
  <c r="AS14" i="1"/>
  <c r="AT14" i="1"/>
  <c r="AU14" i="1"/>
  <c r="AV14" i="1"/>
  <c r="AW14" i="1"/>
  <c r="AX14" i="1"/>
  <c r="AY14" i="1"/>
  <c r="AO15" i="1"/>
  <c r="AS15" i="1"/>
  <c r="AS24" i="1" s="1"/>
  <c r="AT15" i="1"/>
  <c r="AT24" i="1" s="1"/>
  <c r="AU15" i="1"/>
  <c r="AU24" i="1" s="1"/>
  <c r="AV15" i="1"/>
  <c r="AV24" i="1" s="1"/>
  <c r="AW15" i="1"/>
  <c r="AX15" i="1"/>
  <c r="AO16" i="1"/>
  <c r="AS16" i="1"/>
  <c r="AT16" i="1"/>
  <c r="AU16" i="1"/>
  <c r="AV16" i="1"/>
  <c r="AV25" i="1" s="1"/>
  <c r="AW16" i="1"/>
  <c r="AX16" i="1"/>
  <c r="AY16" i="1"/>
  <c r="AO17" i="1"/>
  <c r="AO18" i="1"/>
  <c r="AO19" i="1"/>
  <c r="AO20" i="1"/>
  <c r="AS20" i="1"/>
  <c r="AO21" i="1"/>
  <c r="AO22" i="1"/>
  <c r="AS22" i="1"/>
  <c r="AU22" i="1"/>
  <c r="AO23" i="1"/>
  <c r="AS23" i="1"/>
  <c r="AU23" i="1"/>
  <c r="AV23" i="1"/>
  <c r="AO24" i="1"/>
  <c r="AW24" i="1"/>
  <c r="AO25" i="1"/>
  <c r="AS25" i="1"/>
  <c r="AT25" i="1"/>
  <c r="AU25" i="1"/>
  <c r="AW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W4" i="1" l="1"/>
  <c r="AY17" i="3"/>
  <c r="AY17" i="2"/>
  <c r="AW4" i="2" s="1"/>
  <c r="AV3" i="1"/>
  <c r="AS20" i="3"/>
  <c r="AY16" i="3"/>
  <c r="AY13" i="3"/>
  <c r="AV3" i="3"/>
  <c r="AS24" i="2"/>
  <c r="AS17" i="2"/>
  <c r="AT17" i="3"/>
  <c r="AV4" i="3"/>
  <c r="AW4" i="3" s="1"/>
  <c r="AS23" i="3"/>
  <c r="AS20" i="2"/>
  <c r="AY16" i="2"/>
  <c r="AY13" i="2"/>
  <c r="AT23" i="1"/>
  <c r="AT22" i="1"/>
  <c r="AV3" i="2"/>
  <c r="AY15" i="1"/>
  <c r="AY12" i="1"/>
  <c r="AY17" i="1" s="1"/>
  <c r="AS23" i="2"/>
  <c r="AT21" i="1"/>
  <c r="AT17" i="1"/>
  <c r="AS21" i="1"/>
  <c r="AY25" i="1" s="1"/>
  <c r="AW3" i="2" l="1"/>
  <c r="AW3" i="3"/>
  <c r="AY25" i="3"/>
  <c r="AW3" i="1"/>
  <c r="AY25" i="2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<sst xmlns="http://schemas.openxmlformats.org/spreadsheetml/2006/main" count="367" uniqueCount="58">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</sst>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workbookViewId="0">
      <pane xSplit="1" ySplit="2" topLeftCell="B3" activePane="bottomRight" state="frozen"/>
      <selection activeCell="AA30" sqref="AA30"/>
      <selection pane="topRight" activeCell="AA30" sqref="AA30"/>
      <selection pane="bottomLeft" activeCell="AA30" sqref="AA30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37257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7.5352430499456053</v>
      </c>
      <c r="C3" s="12">
        <v>173.90391637315412</v>
      </c>
      <c r="D3" s="12">
        <v>124.06451352312017</v>
      </c>
      <c r="E3" s="12">
        <v>114.39329606531597</v>
      </c>
      <c r="F3" s="12">
        <v>486.94283236931955</v>
      </c>
      <c r="G3" s="12">
        <v>136.88035997027177</v>
      </c>
      <c r="H3" s="12">
        <v>185.82977348369792</v>
      </c>
      <c r="I3" s="12">
        <v>179.89651123964629</v>
      </c>
      <c r="J3" s="12">
        <v>280.70263676608391</v>
      </c>
      <c r="K3" s="12">
        <v>63.485906011352739</v>
      </c>
      <c r="L3" s="12">
        <v>137.53301881711744</v>
      </c>
      <c r="M3" s="12">
        <v>114.92728966728062</v>
      </c>
      <c r="N3" s="12">
        <v>49.898735472474449</v>
      </c>
      <c r="O3" s="12">
        <v>38.210208851692677</v>
      </c>
      <c r="P3" s="12">
        <v>49.483407115390833</v>
      </c>
      <c r="Q3" s="12">
        <v>26.403016986029879</v>
      </c>
      <c r="R3" s="12">
        <v>18.333780334119623</v>
      </c>
      <c r="S3" s="12">
        <v>33.878927413534967</v>
      </c>
      <c r="T3" s="12">
        <v>35.362242974547883</v>
      </c>
      <c r="U3" s="12">
        <v>27.767667302161758</v>
      </c>
      <c r="V3" s="12">
        <v>29.66631122025829</v>
      </c>
      <c r="W3" s="12">
        <v>16.197805926261026</v>
      </c>
      <c r="X3" s="12">
        <v>12.281852845186933</v>
      </c>
      <c r="Y3" s="12">
        <v>24.504373067933351</v>
      </c>
      <c r="Z3" s="12">
        <v>34.472253637940135</v>
      </c>
      <c r="AA3" s="12">
        <v>260.76687562607037</v>
      </c>
      <c r="AB3" s="12">
        <v>300.63839790609751</v>
      </c>
      <c r="AC3" s="12">
        <v>383.28874096573708</v>
      </c>
      <c r="AD3" s="12">
        <v>269.25144063506428</v>
      </c>
      <c r="AE3" s="12">
        <v>129.40444954276666</v>
      </c>
      <c r="AF3" s="12">
        <v>189.9830570545341</v>
      </c>
      <c r="AG3" s="12">
        <v>38.981532943419396</v>
      </c>
      <c r="AH3" s="12">
        <v>59.925948664921748</v>
      </c>
      <c r="AI3" s="12">
        <v>40.761511616634891</v>
      </c>
      <c r="AJ3" s="12">
        <v>37.023556402882349</v>
      </c>
      <c r="AK3" s="12">
        <v>7.179247315302506</v>
      </c>
      <c r="AL3" s="12">
        <v>30.259637444663454</v>
      </c>
      <c r="AM3" s="12">
        <v>7.2385799377430224</v>
      </c>
      <c r="AN3" s="12">
        <v>39.693524412705592</v>
      </c>
      <c r="AO3" s="13">
        <f>SUM(B3:AN3)</f>
        <v>4196.9523809523816</v>
      </c>
      <c r="AP3" s="14"/>
      <c r="AR3" s="9" t="s">
        <v>39</v>
      </c>
      <c r="AS3" s="12">
        <f>SUM(B3:Z27,AK3:AN27,B38:Z41,AK38:AN41)</f>
        <v>74027.083335380405</v>
      </c>
      <c r="AU3" s="9" t="s">
        <v>40</v>
      </c>
      <c r="AV3" s="15">
        <f>SUM(AS11:AS16,AT11:AX11)</f>
        <v>199439.52632525639</v>
      </c>
      <c r="AW3" s="16">
        <f>AV3/AY$17</f>
        <v>0.66272724066490996</v>
      </c>
    </row>
    <row r="4" spans="1:52" x14ac:dyDescent="0.25">
      <c r="A4" s="1" t="s">
        <v>4</v>
      </c>
      <c r="B4" s="12">
        <v>174.13839708068656</v>
      </c>
      <c r="C4" s="12">
        <v>28.148398432220567</v>
      </c>
      <c r="D4" s="12">
        <v>97.469793215299362</v>
      </c>
      <c r="E4" s="12">
        <v>124.23462630085146</v>
      </c>
      <c r="F4" s="12">
        <v>946.07244222192185</v>
      </c>
      <c r="G4" s="12">
        <v>169.31977294228949</v>
      </c>
      <c r="H4" s="12">
        <v>223.75591296121098</v>
      </c>
      <c r="I4" s="12">
        <v>480.33572104338424</v>
      </c>
      <c r="J4" s="12">
        <v>697.31693472090819</v>
      </c>
      <c r="K4" s="12">
        <v>117.74618191647519</v>
      </c>
      <c r="L4" s="12">
        <v>128.52844979051221</v>
      </c>
      <c r="M4" s="12">
        <v>123.66211650223003</v>
      </c>
      <c r="N4" s="12">
        <v>61.878767401000133</v>
      </c>
      <c r="O4" s="12">
        <v>36.879172861197461</v>
      </c>
      <c r="P4" s="12">
        <v>65.790917691579949</v>
      </c>
      <c r="Q4" s="12">
        <v>23.09122854439789</v>
      </c>
      <c r="R4" s="12">
        <v>36.020408163265301</v>
      </c>
      <c r="S4" s="12">
        <v>75.189620218948505</v>
      </c>
      <c r="T4" s="12">
        <v>55.104068117313147</v>
      </c>
      <c r="U4" s="12">
        <v>28.673199080956888</v>
      </c>
      <c r="V4" s="12">
        <v>40.839032301662385</v>
      </c>
      <c r="W4" s="12">
        <v>15.791728611974591</v>
      </c>
      <c r="X4" s="12">
        <v>13.883362616569807</v>
      </c>
      <c r="Y4" s="12">
        <v>24.856467090147316</v>
      </c>
      <c r="Z4" s="12">
        <v>38.501283957291527</v>
      </c>
      <c r="AA4" s="12">
        <v>814.01351533991078</v>
      </c>
      <c r="AB4" s="12">
        <v>936.48290309501272</v>
      </c>
      <c r="AC4" s="12">
        <v>723.65238545749423</v>
      </c>
      <c r="AD4" s="12">
        <v>634.72253007163124</v>
      </c>
      <c r="AE4" s="12">
        <v>108.87228003784296</v>
      </c>
      <c r="AF4" s="12">
        <v>159.11001486687388</v>
      </c>
      <c r="AG4" s="12">
        <v>62.880659548587644</v>
      </c>
      <c r="AH4" s="12">
        <v>75.619002567914592</v>
      </c>
      <c r="AI4" s="12">
        <v>83.777267198270039</v>
      </c>
      <c r="AJ4" s="12">
        <v>64.884443843762668</v>
      </c>
      <c r="AK4" s="12">
        <v>3.3873496418434921</v>
      </c>
      <c r="AL4" s="12">
        <v>38.11961075821057</v>
      </c>
      <c r="AM4" s="12">
        <v>6.5838626841465056</v>
      </c>
      <c r="AN4" s="12">
        <v>24.951885389917557</v>
      </c>
      <c r="AO4" s="13">
        <f t="shared" ref="AO4:AO41" si="0">SUM(B4:AN4)</f>
        <v>7564.2857142857138</v>
      </c>
      <c r="AP4" s="14"/>
      <c r="AR4" s="9" t="s">
        <v>41</v>
      </c>
      <c r="AS4" s="12">
        <f>SUM(AA28:AJ37)</f>
        <v>82278.944519674144</v>
      </c>
      <c r="AU4" s="9" t="s">
        <v>42</v>
      </c>
      <c r="AV4" s="15">
        <f>SUM(AT12:AX16)</f>
        <v>101498.04510331507</v>
      </c>
      <c r="AW4" s="16">
        <f>AV4/AY$17</f>
        <v>0.33727275933509016</v>
      </c>
    </row>
    <row r="5" spans="1:52" x14ac:dyDescent="0.25">
      <c r="A5" s="1" t="s">
        <v>5</v>
      </c>
      <c r="B5" s="12">
        <v>147.67108371993888</v>
      </c>
      <c r="C5" s="12">
        <v>43.117795645529206</v>
      </c>
      <c r="D5" s="12">
        <v>17.777496610115687</v>
      </c>
      <c r="E5" s="12">
        <v>22.6884072758935</v>
      </c>
      <c r="F5" s="12">
        <v>626.48487363327581</v>
      </c>
      <c r="G5" s="12">
        <v>41.54630423248031</v>
      </c>
      <c r="H5" s="12">
        <v>137.60371685509435</v>
      </c>
      <c r="I5" s="12">
        <v>128.56764123006317</v>
      </c>
      <c r="J5" s="12">
        <v>329.47299656703353</v>
      </c>
      <c r="K5" s="12">
        <v>48.961779337804806</v>
      </c>
      <c r="L5" s="12">
        <v>51.908325737271497</v>
      </c>
      <c r="M5" s="12">
        <v>29.907445954586887</v>
      </c>
      <c r="N5" s="12">
        <v>24.456335115573516</v>
      </c>
      <c r="O5" s="12">
        <v>6.5315111854844927</v>
      </c>
      <c r="P5" s="12">
        <v>29.41635488800911</v>
      </c>
      <c r="Q5" s="12">
        <v>6.1386383322222677</v>
      </c>
      <c r="R5" s="12">
        <v>26.126044741937971</v>
      </c>
      <c r="S5" s="12">
        <v>26.175153848595748</v>
      </c>
      <c r="T5" s="12">
        <v>17.826605716773464</v>
      </c>
      <c r="U5" s="12">
        <v>24.210789582284622</v>
      </c>
      <c r="V5" s="12">
        <v>13.848768077493435</v>
      </c>
      <c r="W5" s="12">
        <v>10.951330784684526</v>
      </c>
      <c r="X5" s="12">
        <v>7.0717113587200524</v>
      </c>
      <c r="Y5" s="12">
        <v>22.393752635946832</v>
      </c>
      <c r="Z5" s="12">
        <v>5.2546744123822604</v>
      </c>
      <c r="AA5" s="12">
        <v>571.33534685659095</v>
      </c>
      <c r="AB5" s="12">
        <v>347.00494764386036</v>
      </c>
      <c r="AC5" s="12">
        <v>407.3109306196119</v>
      </c>
      <c r="AD5" s="12">
        <v>188.38253313923695</v>
      </c>
      <c r="AE5" s="12">
        <v>60.502419402382671</v>
      </c>
      <c r="AF5" s="12">
        <v>24.063462262311287</v>
      </c>
      <c r="AG5" s="12">
        <v>34.081720020498032</v>
      </c>
      <c r="AH5" s="12">
        <v>17.139078223564574</v>
      </c>
      <c r="AI5" s="12">
        <v>37.764903019831394</v>
      </c>
      <c r="AJ5" s="12">
        <v>10.902221678026747</v>
      </c>
      <c r="AK5" s="12">
        <v>24.210789582284622</v>
      </c>
      <c r="AL5" s="12">
        <v>23.523262089075729</v>
      </c>
      <c r="AM5" s="12">
        <v>6.9734931454044959</v>
      </c>
      <c r="AN5" s="12">
        <v>10.362021504791187</v>
      </c>
      <c r="AO5" s="13">
        <f t="shared" si="0"/>
        <v>3609.6666666666656</v>
      </c>
      <c r="AP5" s="14"/>
      <c r="AR5" s="9" t="s">
        <v>43</v>
      </c>
      <c r="AS5" s="12">
        <f>SUM(AA3:AJ27,B28:Z37,AA38:AJ41,AK28:AN37)</f>
        <v>144631.54357351686</v>
      </c>
    </row>
    <row r="6" spans="1:52" x14ac:dyDescent="0.25">
      <c r="A6" s="1" t="s">
        <v>6</v>
      </c>
      <c r="B6" s="12">
        <v>98.102319843744638</v>
      </c>
      <c r="C6" s="12">
        <v>82.136648182899918</v>
      </c>
      <c r="D6" s="12">
        <v>38.279140488049379</v>
      </c>
      <c r="E6" s="12">
        <v>5.1936522270217758</v>
      </c>
      <c r="F6" s="12">
        <v>206.15913978928103</v>
      </c>
      <c r="G6" s="12">
        <v>50.830466703352009</v>
      </c>
      <c r="H6" s="12">
        <v>74.249991097422409</v>
      </c>
      <c r="I6" s="12">
        <v>171.34243411924615</v>
      </c>
      <c r="J6" s="12">
        <v>234.1952439407041</v>
      </c>
      <c r="K6" s="12">
        <v>65.690082797330973</v>
      </c>
      <c r="L6" s="12">
        <v>58.861391906246787</v>
      </c>
      <c r="M6" s="12">
        <v>56.88972763487741</v>
      </c>
      <c r="N6" s="12">
        <v>22.457736944621935</v>
      </c>
      <c r="O6" s="12">
        <v>12.695594332719894</v>
      </c>
      <c r="P6" s="12">
        <v>27.651389171643711</v>
      </c>
      <c r="Q6" s="12">
        <v>8.9927126523432594</v>
      </c>
      <c r="R6" s="12">
        <v>10.579661943933246</v>
      </c>
      <c r="S6" s="12">
        <v>33.518292613279421</v>
      </c>
      <c r="T6" s="12">
        <v>17.167905972655312</v>
      </c>
      <c r="U6" s="12">
        <v>18.177782794576213</v>
      </c>
      <c r="V6" s="12">
        <v>18.418229656938333</v>
      </c>
      <c r="W6" s="12">
        <v>7.3576739882808484</v>
      </c>
      <c r="X6" s="12">
        <v>13.609292409695948</v>
      </c>
      <c r="Y6" s="12">
        <v>14.13827550689261</v>
      </c>
      <c r="Z6" s="12">
        <v>15.965671660844716</v>
      </c>
      <c r="AA6" s="12">
        <v>499.79284810590104</v>
      </c>
      <c r="AB6" s="12">
        <v>564.47305408131115</v>
      </c>
      <c r="AC6" s="12">
        <v>353.26453018242557</v>
      </c>
      <c r="AD6" s="12">
        <v>345.28169435200323</v>
      </c>
      <c r="AE6" s="12">
        <v>83.915954964379623</v>
      </c>
      <c r="AF6" s="12">
        <v>63.57415040854432</v>
      </c>
      <c r="AG6" s="12">
        <v>23.082898786763447</v>
      </c>
      <c r="AH6" s="12">
        <v>28.132282896367951</v>
      </c>
      <c r="AI6" s="12">
        <v>37.702068018380295</v>
      </c>
      <c r="AJ6" s="12">
        <v>17.071727227710465</v>
      </c>
      <c r="AK6" s="12">
        <v>5.8188140691632855</v>
      </c>
      <c r="AL6" s="12">
        <v>14.378722369254728</v>
      </c>
      <c r="AM6" s="12">
        <v>2.9815410932902786</v>
      </c>
      <c r="AN6" s="12">
        <v>6.1073503039978281</v>
      </c>
      <c r="AO6" s="13">
        <f t="shared" si="0"/>
        <v>3408.2380952380954</v>
      </c>
      <c r="AP6" s="14"/>
      <c r="AS6" s="12"/>
    </row>
    <row r="7" spans="1:52" x14ac:dyDescent="0.25">
      <c r="A7" s="1" t="s">
        <v>7</v>
      </c>
      <c r="B7" s="12">
        <v>426.90476190476193</v>
      </c>
      <c r="C7" s="12">
        <v>946.80952380952385</v>
      </c>
      <c r="D7" s="12">
        <v>595.33333333333337</v>
      </c>
      <c r="E7" s="12">
        <v>207.38095238095238</v>
      </c>
      <c r="F7" s="12">
        <v>16.142857142857142</v>
      </c>
      <c r="G7" s="12">
        <v>423.1904761904762</v>
      </c>
      <c r="H7" s="12">
        <v>349.76190476190476</v>
      </c>
      <c r="I7" s="12">
        <v>483.85714285714283</v>
      </c>
      <c r="J7" s="12">
        <v>606.47619047619048</v>
      </c>
      <c r="K7" s="12">
        <v>235.33333333333334</v>
      </c>
      <c r="L7" s="12">
        <v>289.66666666666669</v>
      </c>
      <c r="M7" s="12">
        <v>236.9047619047619</v>
      </c>
      <c r="N7" s="12">
        <v>147.23809523809524</v>
      </c>
      <c r="O7" s="12">
        <v>115.66666666666667</v>
      </c>
      <c r="P7" s="12">
        <v>136.33333333333334</v>
      </c>
      <c r="Q7" s="12">
        <v>86.952380952380949</v>
      </c>
      <c r="R7" s="12">
        <v>123.71428571428571</v>
      </c>
      <c r="S7" s="12">
        <v>239.61904761904762</v>
      </c>
      <c r="T7" s="12">
        <v>103.85714285714286</v>
      </c>
      <c r="U7" s="12">
        <v>155.28571428571428</v>
      </c>
      <c r="V7" s="12">
        <v>129.33333333333334</v>
      </c>
      <c r="W7" s="12">
        <v>64.952380952380949</v>
      </c>
      <c r="X7" s="12">
        <v>53.523809523809526</v>
      </c>
      <c r="Y7" s="12">
        <v>39.476190476190474</v>
      </c>
      <c r="Z7" s="12">
        <v>93.952380952380949</v>
      </c>
      <c r="AA7" s="12">
        <v>588.09523809523807</v>
      </c>
      <c r="AB7" s="12">
        <v>639.71428571428567</v>
      </c>
      <c r="AC7" s="12">
        <v>687.04761904761904</v>
      </c>
      <c r="AD7" s="12">
        <v>659.80952380952385</v>
      </c>
      <c r="AE7" s="12">
        <v>184.66666666666666</v>
      </c>
      <c r="AF7" s="12">
        <v>200.28571428571428</v>
      </c>
      <c r="AG7" s="12">
        <v>103.76190476190476</v>
      </c>
      <c r="AH7" s="12">
        <v>93.333333333333329</v>
      </c>
      <c r="AI7" s="12">
        <v>124.95238095238095</v>
      </c>
      <c r="AJ7" s="12">
        <v>101.61904761904762</v>
      </c>
      <c r="AK7" s="12">
        <v>38.047619047619051</v>
      </c>
      <c r="AL7" s="12">
        <v>118.71428571428571</v>
      </c>
      <c r="AM7" s="12">
        <v>42.666666666666664</v>
      </c>
      <c r="AN7" s="12">
        <v>79.61904761904762</v>
      </c>
      <c r="AO7" s="13">
        <f t="shared" si="0"/>
        <v>9969.9999999999982</v>
      </c>
      <c r="AP7" s="14"/>
      <c r="AR7" s="9" t="s">
        <v>44</v>
      </c>
      <c r="AS7" s="12">
        <f>SUM(AJ3:AN41,B37:AI41)</f>
        <v>39779.849949900381</v>
      </c>
    </row>
    <row r="8" spans="1:52" x14ac:dyDescent="0.25">
      <c r="A8" s="1" t="s">
        <v>8</v>
      </c>
      <c r="B8" s="12">
        <v>110.04761904761905</v>
      </c>
      <c r="C8" s="12">
        <v>137.9047619047619</v>
      </c>
      <c r="D8" s="12">
        <v>57.761904761904759</v>
      </c>
      <c r="E8" s="12">
        <v>47.666666666666664</v>
      </c>
      <c r="F8" s="12">
        <v>345.90476190476193</v>
      </c>
      <c r="G8" s="12">
        <v>5.8095238095238093</v>
      </c>
      <c r="H8" s="12">
        <v>71.857142857142861</v>
      </c>
      <c r="I8" s="12">
        <v>166.14285714285714</v>
      </c>
      <c r="J8" s="12">
        <v>236.76190476190476</v>
      </c>
      <c r="K8" s="12">
        <v>85.61904761904762</v>
      </c>
      <c r="L8" s="12">
        <v>93.714285714285708</v>
      </c>
      <c r="M8" s="12">
        <v>100.71428571428571</v>
      </c>
      <c r="N8" s="12">
        <v>42.428571428571431</v>
      </c>
      <c r="O8" s="12">
        <v>34.61904761904762</v>
      </c>
      <c r="P8" s="12">
        <v>47.714285714285715</v>
      </c>
      <c r="Q8" s="12">
        <v>18.19047619047619</v>
      </c>
      <c r="R8" s="12">
        <v>22.285714285714285</v>
      </c>
      <c r="S8" s="12">
        <v>46.19047619047619</v>
      </c>
      <c r="T8" s="12">
        <v>25.80952380952381</v>
      </c>
      <c r="U8" s="12">
        <v>24.19047619047619</v>
      </c>
      <c r="V8" s="12">
        <v>24.142857142857142</v>
      </c>
      <c r="W8" s="12">
        <v>9</v>
      </c>
      <c r="X8" s="12">
        <v>11.857142857142858</v>
      </c>
      <c r="Y8" s="12">
        <v>14.476190476190476</v>
      </c>
      <c r="Z8" s="12">
        <v>35.38095238095238</v>
      </c>
      <c r="AA8" s="12">
        <v>424.76190476190476</v>
      </c>
      <c r="AB8" s="12">
        <v>504.33333333333331</v>
      </c>
      <c r="AC8" s="12">
        <v>348.33333333333331</v>
      </c>
      <c r="AD8" s="12">
        <v>357.1904761904762</v>
      </c>
      <c r="AE8" s="12">
        <v>99.285714285714292</v>
      </c>
      <c r="AF8" s="12">
        <v>74</v>
      </c>
      <c r="AG8" s="12">
        <v>29.952380952380953</v>
      </c>
      <c r="AH8" s="12">
        <v>32.333333333333336</v>
      </c>
      <c r="AI8" s="12">
        <v>41.333333333333336</v>
      </c>
      <c r="AJ8" s="12">
        <v>23</v>
      </c>
      <c r="AK8" s="12">
        <v>8.1428571428571423</v>
      </c>
      <c r="AL8" s="12">
        <v>30.761904761904763</v>
      </c>
      <c r="AM8" s="12">
        <v>6.5238095238095237</v>
      </c>
      <c r="AN8" s="12">
        <v>18.285714285714285</v>
      </c>
      <c r="AO8" s="13">
        <f t="shared" si="0"/>
        <v>3814.4285714285716</v>
      </c>
      <c r="AP8" s="14"/>
      <c r="AS8" s="15"/>
    </row>
    <row r="9" spans="1:52" x14ac:dyDescent="0.25">
      <c r="A9" s="1" t="s">
        <v>9</v>
      </c>
      <c r="B9" s="12">
        <v>153.76190476190476</v>
      </c>
      <c r="C9" s="12">
        <v>205.42857142857142</v>
      </c>
      <c r="D9" s="12">
        <v>71.523809523809518</v>
      </c>
      <c r="E9" s="12">
        <v>66.38095238095238</v>
      </c>
      <c r="F9" s="12">
        <v>351</v>
      </c>
      <c r="G9" s="12">
        <v>72.666666666666671</v>
      </c>
      <c r="H9" s="12">
        <v>8.0952380952380949</v>
      </c>
      <c r="I9" s="12">
        <v>121.9047619047619</v>
      </c>
      <c r="J9" s="12">
        <v>212.1904761904762</v>
      </c>
      <c r="K9" s="12">
        <v>76.476190476190482</v>
      </c>
      <c r="L9" s="12">
        <v>134.33333333333334</v>
      </c>
      <c r="M9" s="12">
        <v>153.33333333333334</v>
      </c>
      <c r="N9" s="12">
        <v>92.666666666666671</v>
      </c>
      <c r="O9" s="12">
        <v>75.571428571428569</v>
      </c>
      <c r="P9" s="12">
        <v>74.38095238095238</v>
      </c>
      <c r="Q9" s="12">
        <v>41.333333333333336</v>
      </c>
      <c r="R9" s="12">
        <v>47.095238095238095</v>
      </c>
      <c r="S9" s="12">
        <v>87.904761904761898</v>
      </c>
      <c r="T9" s="12">
        <v>100.47619047619048</v>
      </c>
      <c r="U9" s="12">
        <v>72.238095238095241</v>
      </c>
      <c r="V9" s="12">
        <v>91.476190476190482</v>
      </c>
      <c r="W9" s="12">
        <v>26.19047619047619</v>
      </c>
      <c r="X9" s="12">
        <v>32.904761904761905</v>
      </c>
      <c r="Y9" s="12">
        <v>50.238095238095241</v>
      </c>
      <c r="Z9" s="12">
        <v>60.761904761904759</v>
      </c>
      <c r="AA9" s="12">
        <v>634.09523809523807</v>
      </c>
      <c r="AB9" s="12">
        <v>755.28571428571433</v>
      </c>
      <c r="AC9" s="12">
        <v>585.85714285714289</v>
      </c>
      <c r="AD9" s="12">
        <v>565.19047619047615</v>
      </c>
      <c r="AE9" s="12">
        <v>170.47619047619048</v>
      </c>
      <c r="AF9" s="12">
        <v>123.76190476190476</v>
      </c>
      <c r="AG9" s="12">
        <v>63.428571428571431</v>
      </c>
      <c r="AH9" s="12">
        <v>70.904761904761898</v>
      </c>
      <c r="AI9" s="12">
        <v>52.095238095238095</v>
      </c>
      <c r="AJ9" s="12">
        <v>42.61904761904762</v>
      </c>
      <c r="AK9" s="12">
        <v>18.761904761904763</v>
      </c>
      <c r="AL9" s="12">
        <v>52.095238095238095</v>
      </c>
      <c r="AM9" s="12">
        <v>29.523809523809526</v>
      </c>
      <c r="AN9" s="12">
        <v>99.857142857142861</v>
      </c>
      <c r="AO9" s="13">
        <f t="shared" si="0"/>
        <v>5744.2857142857147</v>
      </c>
      <c r="AP9" s="14"/>
      <c r="AS9" s="15"/>
    </row>
    <row r="10" spans="1:52" x14ac:dyDescent="0.25">
      <c r="A10" s="1">
        <v>19</v>
      </c>
      <c r="B10" s="12">
        <v>154.14023749889867</v>
      </c>
      <c r="C10" s="12">
        <v>471.43700516931364</v>
      </c>
      <c r="D10" s="12">
        <v>192.98703039687877</v>
      </c>
      <c r="E10" s="12">
        <v>180.42177145950743</v>
      </c>
      <c r="F10" s="12">
        <v>420.50454336973979</v>
      </c>
      <c r="G10" s="12">
        <v>175.24219907311007</v>
      </c>
      <c r="H10" s="12">
        <v>116.06078865816266</v>
      </c>
      <c r="I10" s="12">
        <v>11.749955876549526</v>
      </c>
      <c r="J10" s="12">
        <v>80.23541298558105</v>
      </c>
      <c r="K10" s="12">
        <v>52.706944931950737</v>
      </c>
      <c r="L10" s="12">
        <v>127.1872774882014</v>
      </c>
      <c r="M10" s="12">
        <v>159.94327693180679</v>
      </c>
      <c r="N10" s="12">
        <v>187.0880729568151</v>
      </c>
      <c r="O10" s="12">
        <v>171.64527380477858</v>
      </c>
      <c r="P10" s="12">
        <v>191.64417829670165</v>
      </c>
      <c r="Q10" s="12">
        <v>147.80964902663527</v>
      </c>
      <c r="R10" s="12">
        <v>170.97384775469004</v>
      </c>
      <c r="S10" s="12">
        <v>273.07856637172659</v>
      </c>
      <c r="T10" s="12">
        <v>213.08185289595735</v>
      </c>
      <c r="U10" s="12">
        <v>306.64986887615379</v>
      </c>
      <c r="V10" s="12">
        <v>205.0247402948948</v>
      </c>
      <c r="W10" s="12">
        <v>114.62201855083008</v>
      </c>
      <c r="X10" s="12">
        <v>90.546598754797969</v>
      </c>
      <c r="Y10" s="12">
        <v>98.939424380904796</v>
      </c>
      <c r="Z10" s="12">
        <v>51.172256817462632</v>
      </c>
      <c r="AA10" s="12">
        <v>660.29956125850561</v>
      </c>
      <c r="AB10" s="12">
        <v>673.20053322092122</v>
      </c>
      <c r="AC10" s="12">
        <v>523.71231906906462</v>
      </c>
      <c r="AD10" s="12">
        <v>545.2938706790535</v>
      </c>
      <c r="AE10" s="12">
        <v>136.34744717155226</v>
      </c>
      <c r="AF10" s="12">
        <v>146.70659194434694</v>
      </c>
      <c r="AG10" s="12">
        <v>107.04449598554508</v>
      </c>
      <c r="AH10" s="12">
        <v>106.61286495334529</v>
      </c>
      <c r="AI10" s="12">
        <v>132.22297286386546</v>
      </c>
      <c r="AJ10" s="12">
        <v>149.44025514827888</v>
      </c>
      <c r="AK10" s="12">
        <v>48.102880588486428</v>
      </c>
      <c r="AL10" s="12">
        <v>158.4085888173187</v>
      </c>
      <c r="AM10" s="12">
        <v>116.10874766174042</v>
      </c>
      <c r="AN10" s="12">
        <v>192.98703039687877</v>
      </c>
      <c r="AO10" s="13">
        <f t="shared" si="0"/>
        <v>8061.3809523809541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267.62828997261846</v>
      </c>
      <c r="C11" s="12">
        <v>717.81066042932298</v>
      </c>
      <c r="D11" s="12">
        <v>406.90569743028891</v>
      </c>
      <c r="E11" s="12">
        <v>288.383915955519</v>
      </c>
      <c r="F11" s="12">
        <v>543.27254584208129</v>
      </c>
      <c r="G11" s="12">
        <v>239.23841075462812</v>
      </c>
      <c r="H11" s="12">
        <v>199.96972067663472</v>
      </c>
      <c r="I11" s="12">
        <v>80.58908571291721</v>
      </c>
      <c r="J11" s="12">
        <v>26.481315909217912</v>
      </c>
      <c r="K11" s="12">
        <v>78.107953411513009</v>
      </c>
      <c r="L11" s="12">
        <v>335.28685926860226</v>
      </c>
      <c r="M11" s="12">
        <v>370.9769931426473</v>
      </c>
      <c r="N11" s="12">
        <v>351.4619333104489</v>
      </c>
      <c r="O11" s="12">
        <v>352.7502135438703</v>
      </c>
      <c r="P11" s="12">
        <v>321.97463018991436</v>
      </c>
      <c r="Q11" s="12">
        <v>218.67364110260485</v>
      </c>
      <c r="R11" s="12">
        <v>245.44124150813863</v>
      </c>
      <c r="S11" s="12">
        <v>343.35053924816594</v>
      </c>
      <c r="T11" s="12">
        <v>355.18363176255519</v>
      </c>
      <c r="U11" s="12">
        <v>416.49622805687056</v>
      </c>
      <c r="V11" s="12">
        <v>287.42963430113275</v>
      </c>
      <c r="W11" s="12">
        <v>179.02323836285694</v>
      </c>
      <c r="X11" s="12">
        <v>138.752552547758</v>
      </c>
      <c r="Y11" s="12">
        <v>182.0769396568929</v>
      </c>
      <c r="Z11" s="12">
        <v>83.261074345198665</v>
      </c>
      <c r="AA11" s="12">
        <v>805.79542896373346</v>
      </c>
      <c r="AB11" s="12">
        <v>871.7362912818221</v>
      </c>
      <c r="AC11" s="12">
        <v>858.37634812041483</v>
      </c>
      <c r="AD11" s="12">
        <v>711.08297476590008</v>
      </c>
      <c r="AE11" s="12">
        <v>174.15640192548716</v>
      </c>
      <c r="AF11" s="12">
        <v>202.11685439900376</v>
      </c>
      <c r="AG11" s="12">
        <v>146.57766211372507</v>
      </c>
      <c r="AH11" s="12">
        <v>140.89968627012701</v>
      </c>
      <c r="AI11" s="12">
        <v>167.90585708925738</v>
      </c>
      <c r="AJ11" s="12">
        <v>197.29773204435327</v>
      </c>
      <c r="AK11" s="12">
        <v>77.630812584319898</v>
      </c>
      <c r="AL11" s="12">
        <v>234.89642922717076</v>
      </c>
      <c r="AM11" s="12">
        <v>97.145872416518316</v>
      </c>
      <c r="AN11" s="12">
        <v>237.8547023557681</v>
      </c>
      <c r="AO11" s="13">
        <f t="shared" si="0"/>
        <v>11954.000000000002</v>
      </c>
      <c r="AP11" s="14"/>
      <c r="AR11" s="18" t="s">
        <v>45</v>
      </c>
      <c r="AS11" s="15">
        <f>SUM(AA28:AD31)</f>
        <v>5312.1915021017467</v>
      </c>
      <c r="AT11" s="15">
        <f>SUM(Z28:Z31,H28:K31)</f>
        <v>13357.467887037204</v>
      </c>
      <c r="AU11" s="15">
        <f>SUM(AE28:AJ31)</f>
        <v>34481.705942128341</v>
      </c>
      <c r="AV11" s="15">
        <f>SUM(B28:G31)</f>
        <v>11919.68933770432</v>
      </c>
      <c r="AW11" s="15">
        <f>SUM(AM28:AN31,T28:Y31)</f>
        <v>18297.786332851807</v>
      </c>
      <c r="AX11" s="15">
        <f>SUM(AK28:AL31,L28:S31)</f>
        <v>19128.254236271849</v>
      </c>
      <c r="AY11" s="14">
        <f t="shared" ref="AY11:AY16" si="1">SUM(AS11:AX11)</f>
        <v>102497.09523809528</v>
      </c>
      <c r="AZ11" s="15"/>
    </row>
    <row r="12" spans="1:52" x14ac:dyDescent="0.25">
      <c r="A12" s="1" t="s">
        <v>10</v>
      </c>
      <c r="B12" s="12">
        <v>49.095238095238095</v>
      </c>
      <c r="C12" s="12">
        <v>107.0952380952381</v>
      </c>
      <c r="D12" s="12">
        <v>84.333333333333329</v>
      </c>
      <c r="E12" s="12">
        <v>67.80952380952381</v>
      </c>
      <c r="F12" s="12">
        <v>205.33333333333334</v>
      </c>
      <c r="G12" s="12">
        <v>89.428571428571431</v>
      </c>
      <c r="H12" s="12">
        <v>70.19047619047619</v>
      </c>
      <c r="I12" s="12">
        <v>48.666666666666664</v>
      </c>
      <c r="J12" s="12">
        <v>69</v>
      </c>
      <c r="K12" s="12">
        <v>21.428571428571427</v>
      </c>
      <c r="L12" s="12">
        <v>162.1904761904762</v>
      </c>
      <c r="M12" s="12">
        <v>189.76190476190476</v>
      </c>
      <c r="N12" s="12">
        <v>213.85714285714286</v>
      </c>
      <c r="O12" s="12">
        <v>182.8095238095238</v>
      </c>
      <c r="P12" s="12">
        <v>133.33333333333334</v>
      </c>
      <c r="Q12" s="12">
        <v>89.952380952380949</v>
      </c>
      <c r="R12" s="12">
        <v>105.14285714285714</v>
      </c>
      <c r="S12" s="12">
        <v>142.95238095238096</v>
      </c>
      <c r="T12" s="12">
        <v>25.857142857142858</v>
      </c>
      <c r="U12" s="12">
        <v>20.571428571428573</v>
      </c>
      <c r="V12" s="12">
        <v>24.095238095238095</v>
      </c>
      <c r="W12" s="12">
        <v>7.666666666666667</v>
      </c>
      <c r="X12" s="12">
        <v>11.142857142857142</v>
      </c>
      <c r="Y12" s="12">
        <v>32.333333333333336</v>
      </c>
      <c r="Z12" s="12">
        <v>32.714285714285715</v>
      </c>
      <c r="AA12" s="12">
        <v>466.66666666666669</v>
      </c>
      <c r="AB12" s="12">
        <v>506.38095238095241</v>
      </c>
      <c r="AC12" s="12">
        <v>452</v>
      </c>
      <c r="AD12" s="12">
        <v>355.04761904761904</v>
      </c>
      <c r="AE12" s="12">
        <v>83.285714285714292</v>
      </c>
      <c r="AF12" s="12">
        <v>82.80952380952381</v>
      </c>
      <c r="AG12" s="12">
        <v>32.428571428571431</v>
      </c>
      <c r="AH12" s="12">
        <v>54.19047619047619</v>
      </c>
      <c r="AI12" s="12">
        <v>56.142857142857146</v>
      </c>
      <c r="AJ12" s="12">
        <v>32.666666666666664</v>
      </c>
      <c r="AK12" s="12">
        <v>61.571428571428569</v>
      </c>
      <c r="AL12" s="12">
        <v>163.47619047619048</v>
      </c>
      <c r="AM12" s="12">
        <v>7.3809523809523814</v>
      </c>
      <c r="AN12" s="12">
        <v>26.428571428571427</v>
      </c>
      <c r="AO12" s="13">
        <f t="shared" si="0"/>
        <v>4567.2380952380945</v>
      </c>
      <c r="AP12" s="14"/>
      <c r="AR12" s="17" t="s">
        <v>46</v>
      </c>
      <c r="AS12" s="15">
        <f>SUM(AA27:AD27,AA9:AD12)</f>
        <v>13316.73542259751</v>
      </c>
      <c r="AT12" s="15">
        <f>SUM(Z27,Z9:Z12,H9:K12,H27:K27)</f>
        <v>1716.8106998013789</v>
      </c>
      <c r="AU12" s="15">
        <f>SUM(AE9:AJ12,AE27:AJ27)</f>
        <v>2971.8050123850785</v>
      </c>
      <c r="AV12" s="15">
        <f>SUM(B9:G12,B27:G27)</f>
        <v>5822.924688304287</v>
      </c>
      <c r="AW12" s="15">
        <f>SUM(T9:Y12,AM9:AN12,T27:Y27,AM27:AN27)</f>
        <v>3969.5421288915577</v>
      </c>
      <c r="AX12" s="15">
        <f>SUM(L9:S12,AK9:AL12,L27:S27,AK27:AL27)</f>
        <v>7102.9915718297088</v>
      </c>
      <c r="AY12" s="14">
        <f t="shared" si="1"/>
        <v>34900.809523809519</v>
      </c>
      <c r="AZ12" s="15"/>
    </row>
    <row r="13" spans="1:52" x14ac:dyDescent="0.25">
      <c r="A13" s="1" t="s">
        <v>11</v>
      </c>
      <c r="B13" s="12">
        <v>115.29133823594171</v>
      </c>
      <c r="C13" s="12">
        <v>135.07829494913912</v>
      </c>
      <c r="D13" s="12">
        <v>39.872209256242016</v>
      </c>
      <c r="E13" s="12">
        <v>66.022810339512972</v>
      </c>
      <c r="F13" s="12">
        <v>296.15804306662562</v>
      </c>
      <c r="G13" s="12">
        <v>107.38649874499097</v>
      </c>
      <c r="H13" s="12">
        <v>143.62944207142544</v>
      </c>
      <c r="I13" s="12">
        <v>144.57404553260824</v>
      </c>
      <c r="J13" s="12">
        <v>269.95772601171342</v>
      </c>
      <c r="K13" s="12">
        <v>159.09110925183847</v>
      </c>
      <c r="L13" s="12">
        <v>12.727288740147078</v>
      </c>
      <c r="M13" s="12">
        <v>231.52727993306618</v>
      </c>
      <c r="N13" s="12">
        <v>244.70201241798406</v>
      </c>
      <c r="O13" s="12">
        <v>239.82984719714653</v>
      </c>
      <c r="P13" s="12">
        <v>287.10973622792727</v>
      </c>
      <c r="Q13" s="12">
        <v>112.35809590911093</v>
      </c>
      <c r="R13" s="12">
        <v>107.23735083006737</v>
      </c>
      <c r="S13" s="12">
        <v>145.518648993791</v>
      </c>
      <c r="T13" s="12">
        <v>51.704610506847509</v>
      </c>
      <c r="U13" s="12">
        <v>34.005724602580472</v>
      </c>
      <c r="V13" s="12">
        <v>50.163415385970325</v>
      </c>
      <c r="W13" s="12">
        <v>24.659121934034967</v>
      </c>
      <c r="X13" s="12">
        <v>36.541239156281648</v>
      </c>
      <c r="Y13" s="12">
        <v>53.544101457571891</v>
      </c>
      <c r="Z13" s="12">
        <v>108.08252234796777</v>
      </c>
      <c r="AA13" s="12">
        <v>628.90704126117407</v>
      </c>
      <c r="AB13" s="12">
        <v>747.23105376722879</v>
      </c>
      <c r="AC13" s="12">
        <v>745.54071073142802</v>
      </c>
      <c r="AD13" s="12">
        <v>543.79329781144042</v>
      </c>
      <c r="AE13" s="12">
        <v>178.5300541635475</v>
      </c>
      <c r="AF13" s="12">
        <v>199.1621823946453</v>
      </c>
      <c r="AG13" s="12">
        <v>60.653485402263421</v>
      </c>
      <c r="AH13" s="12">
        <v>83.274252499009208</v>
      </c>
      <c r="AI13" s="12">
        <v>78.551235193095252</v>
      </c>
      <c r="AJ13" s="12">
        <v>30.47589061605531</v>
      </c>
      <c r="AK13" s="12">
        <v>49.467391782993523</v>
      </c>
      <c r="AL13" s="12">
        <v>161.97463560702806</v>
      </c>
      <c r="AM13" s="12">
        <v>11.434673477475892</v>
      </c>
      <c r="AN13" s="12">
        <v>38.231582192082435</v>
      </c>
      <c r="AO13" s="13">
        <f t="shared" si="0"/>
        <v>6774</v>
      </c>
      <c r="AP13" s="14"/>
      <c r="AR13" s="17" t="s">
        <v>47</v>
      </c>
      <c r="AS13" s="15">
        <f>SUM(AA32:AD37)</f>
        <v>34735.100354814735</v>
      </c>
      <c r="AT13" s="15">
        <f>SUM(H32:K37,Z32:Z37)</f>
        <v>2923.1215288164194</v>
      </c>
      <c r="AU13" s="15">
        <f>SUM(AE32:AJ37)</f>
        <v>7749.9467206293311</v>
      </c>
      <c r="AV13" s="15">
        <f>SUM(B32:G37)</f>
        <v>2220.4216561165977</v>
      </c>
      <c r="AW13" s="15">
        <f>SUM(T32:Y37,AM32:AN37)</f>
        <v>1854.2455533750497</v>
      </c>
      <c r="AX13" s="15">
        <f>SUM(L32:S37,AK32:AL37)</f>
        <v>2586.0213291050127</v>
      </c>
      <c r="AY13" s="14">
        <f t="shared" si="1"/>
        <v>52068.857142857138</v>
      </c>
      <c r="AZ13" s="15"/>
    </row>
    <row r="14" spans="1:52" x14ac:dyDescent="0.25">
      <c r="A14" s="1" t="s">
        <v>12</v>
      </c>
      <c r="B14" s="12">
        <v>407.05188541881228</v>
      </c>
      <c r="C14" s="12">
        <v>99.016861873273143</v>
      </c>
      <c r="D14" s="12">
        <v>31.541028900995094</v>
      </c>
      <c r="E14" s="12">
        <v>35.62096298769098</v>
      </c>
      <c r="F14" s="12">
        <v>149.44066263705304</v>
      </c>
      <c r="G14" s="12">
        <v>68.051208292196705</v>
      </c>
      <c r="H14" s="12">
        <v>112.35510792593277</v>
      </c>
      <c r="I14" s="12">
        <v>125.5364334367964</v>
      </c>
      <c r="J14" s="12">
        <v>386.02453281814894</v>
      </c>
      <c r="K14" s="12">
        <v>118.31808851418059</v>
      </c>
      <c r="L14" s="12">
        <v>563.76319982574637</v>
      </c>
      <c r="M14" s="12">
        <v>6.4337422136358144</v>
      </c>
      <c r="N14" s="12">
        <v>74.851098436689838</v>
      </c>
      <c r="O14" s="12">
        <v>114.91814344193403</v>
      </c>
      <c r="P14" s="12">
        <v>140.9669533800693</v>
      </c>
      <c r="Q14" s="12">
        <v>68.94042469570735</v>
      </c>
      <c r="R14" s="12">
        <v>66.220468637910088</v>
      </c>
      <c r="S14" s="12">
        <v>89.497015670982762</v>
      </c>
      <c r="T14" s="12">
        <v>36.300952002140292</v>
      </c>
      <c r="U14" s="12">
        <v>36.928634169324276</v>
      </c>
      <c r="V14" s="12">
        <v>27.565708508829875</v>
      </c>
      <c r="W14" s="12">
        <v>14.698224081558244</v>
      </c>
      <c r="X14" s="12">
        <v>12.396722801883644</v>
      </c>
      <c r="Y14" s="12">
        <v>45.193116037246703</v>
      </c>
      <c r="Z14" s="12">
        <v>68.574276764850026</v>
      </c>
      <c r="AA14" s="12">
        <v>1016.3220423653974</v>
      </c>
      <c r="AB14" s="12">
        <v>303.06587305533264</v>
      </c>
      <c r="AC14" s="12">
        <v>322.99478186342401</v>
      </c>
      <c r="AD14" s="12">
        <v>242.96530554746636</v>
      </c>
      <c r="AE14" s="12">
        <v>73.80496149138321</v>
      </c>
      <c r="AF14" s="12">
        <v>87.090900696777496</v>
      </c>
      <c r="AG14" s="12">
        <v>35.830190376752306</v>
      </c>
      <c r="AH14" s="12">
        <v>45.245422884512031</v>
      </c>
      <c r="AI14" s="12">
        <v>47.59923101145197</v>
      </c>
      <c r="AJ14" s="12">
        <v>24.688831909236622</v>
      </c>
      <c r="AK14" s="12">
        <v>22.648864865888683</v>
      </c>
      <c r="AL14" s="12">
        <v>94.727700397515946</v>
      </c>
      <c r="AM14" s="12">
        <v>7.5844928534731153</v>
      </c>
      <c r="AN14" s="12">
        <v>35.464042445894982</v>
      </c>
      <c r="AO14" s="13">
        <f t="shared" si="0"/>
        <v>5260.2380952380954</v>
      </c>
      <c r="AP14" s="14"/>
      <c r="AR14" s="17" t="s">
        <v>48</v>
      </c>
      <c r="AS14" s="15">
        <f>SUM(AA3:AD8)</f>
        <v>11808.948388363675</v>
      </c>
      <c r="AT14" s="15">
        <f>SUM(H3:K8,Z3:Z8)</f>
        <v>5878.4902048987751</v>
      </c>
      <c r="AU14" s="15">
        <f>SUM(AE3:AJ8)</f>
        <v>2597.6804207209811</v>
      </c>
      <c r="AV14" s="15">
        <f>SUM(B3:G8)</f>
        <v>7283.9480627531202</v>
      </c>
      <c r="AW14" s="15">
        <f>SUM(T3:Y8,AM3:AN8)</f>
        <v>1417.9924881119123</v>
      </c>
      <c r="AX14" s="15">
        <f>SUM(L3:S8,AK3:AL8)</f>
        <v>3576.5118637229652</v>
      </c>
      <c r="AY14" s="14">
        <f t="shared" si="1"/>
        <v>32563.571428571428</v>
      </c>
      <c r="AZ14" s="15"/>
    </row>
    <row r="15" spans="1:52" x14ac:dyDescent="0.25">
      <c r="A15" s="1" t="s">
        <v>13</v>
      </c>
      <c r="B15" s="12">
        <v>140.81105104316381</v>
      </c>
      <c r="C15" s="12">
        <v>119.62962638709536</v>
      </c>
      <c r="D15" s="12">
        <v>24.145867835924523</v>
      </c>
      <c r="E15" s="12">
        <v>24.671817432350604</v>
      </c>
      <c r="F15" s="12">
        <v>142.48452703179223</v>
      </c>
      <c r="G15" s="12">
        <v>47.909226874448265</v>
      </c>
      <c r="H15" s="12">
        <v>94.766554556044369</v>
      </c>
      <c r="I15" s="12">
        <v>198.76113384938267</v>
      </c>
      <c r="J15" s="12">
        <v>262.59228941563856</v>
      </c>
      <c r="K15" s="12">
        <v>167.96917565861949</v>
      </c>
      <c r="L15" s="12">
        <v>252.74268788256839</v>
      </c>
      <c r="M15" s="12">
        <v>113.07916323160693</v>
      </c>
      <c r="N15" s="12">
        <v>6.5026495558133375</v>
      </c>
      <c r="O15" s="12">
        <v>109.06282085889869</v>
      </c>
      <c r="P15" s="12">
        <v>195.27074107310051</v>
      </c>
      <c r="Q15" s="12">
        <v>81.809069044092794</v>
      </c>
      <c r="R15" s="12">
        <v>84.725698624273775</v>
      </c>
      <c r="S15" s="12">
        <v>131.77428070457029</v>
      </c>
      <c r="T15" s="12">
        <v>32.082925381990805</v>
      </c>
      <c r="U15" s="12">
        <v>23.763359038523742</v>
      </c>
      <c r="V15" s="12">
        <v>24.145867835924523</v>
      </c>
      <c r="W15" s="12">
        <v>5.9288863597121608</v>
      </c>
      <c r="X15" s="12">
        <v>7.6501759480156908</v>
      </c>
      <c r="Y15" s="12">
        <v>17.547591080760988</v>
      </c>
      <c r="Z15" s="12">
        <v>25.675903025527663</v>
      </c>
      <c r="AA15" s="12">
        <v>562.95732257460463</v>
      </c>
      <c r="AB15" s="12">
        <v>626.54941014248504</v>
      </c>
      <c r="AC15" s="12">
        <v>407.65875082988612</v>
      </c>
      <c r="AD15" s="12">
        <v>334.5517569266612</v>
      </c>
      <c r="AE15" s="12">
        <v>48.674244469249828</v>
      </c>
      <c r="AF15" s="12">
        <v>66.699971546761802</v>
      </c>
      <c r="AG15" s="12">
        <v>32.274179780691199</v>
      </c>
      <c r="AH15" s="12">
        <v>45.375106091668066</v>
      </c>
      <c r="AI15" s="12">
        <v>38.729015736829432</v>
      </c>
      <c r="AJ15" s="12">
        <v>27.2059382151308</v>
      </c>
      <c r="AK15" s="12">
        <v>38.250879740078453</v>
      </c>
      <c r="AL15" s="12">
        <v>88.07265060153064</v>
      </c>
      <c r="AM15" s="12">
        <v>7.3154807502900043</v>
      </c>
      <c r="AN15" s="12">
        <v>21.372679054768835</v>
      </c>
      <c r="AO15" s="13">
        <f t="shared" si="0"/>
        <v>4681.1904761904771</v>
      </c>
      <c r="AP15" s="14"/>
      <c r="AR15" s="17" t="s">
        <v>49</v>
      </c>
      <c r="AS15" s="15">
        <f>SUM(AA21:AD26,AA40:AD41)</f>
        <v>18662.624187197431</v>
      </c>
      <c r="AT15" s="15">
        <f>SUM(H21:K26,H40:K41,Z21:Z26,Z40:Z41)</f>
        <v>4013.0253897046427</v>
      </c>
      <c r="AU15" s="15">
        <f>SUM(AE21:AJ26,AE40:AJ41)</f>
        <v>1982.8536234186986</v>
      </c>
      <c r="AV15" s="15">
        <f>SUM(B21:G26,B40:G41)</f>
        <v>1508.0992953516468</v>
      </c>
      <c r="AW15" s="15">
        <f>SUM(T21:Y26,T40:Y41,AM21:AN26,AM40:AN41)</f>
        <v>5920.2007321743522</v>
      </c>
      <c r="AX15" s="15">
        <f>SUM(L21:S26,L40:S41,AK21:AL26,AK40:AL41)</f>
        <v>1415.7682007246613</v>
      </c>
      <c r="AY15" s="14">
        <f t="shared" si="1"/>
        <v>33502.571428571428</v>
      </c>
      <c r="AZ15" s="15"/>
    </row>
    <row r="16" spans="1:52" x14ac:dyDescent="0.25">
      <c r="A16" s="1" t="s">
        <v>14</v>
      </c>
      <c r="B16" s="12">
        <v>37.19047619047619</v>
      </c>
      <c r="C16" s="12">
        <v>37.523809523809526</v>
      </c>
      <c r="D16" s="12">
        <v>10.714285714285714</v>
      </c>
      <c r="E16" s="12">
        <v>11.285714285714286</v>
      </c>
      <c r="F16" s="12">
        <v>122.52380952380952</v>
      </c>
      <c r="G16" s="12">
        <v>34.904761904761905</v>
      </c>
      <c r="H16" s="12">
        <v>80.19047619047619</v>
      </c>
      <c r="I16" s="12">
        <v>182.8095238095238</v>
      </c>
      <c r="J16" s="12">
        <v>348</v>
      </c>
      <c r="K16" s="12">
        <v>184.9047619047619</v>
      </c>
      <c r="L16" s="12">
        <v>228.0952380952381</v>
      </c>
      <c r="M16" s="12">
        <v>169.14285714285714</v>
      </c>
      <c r="N16" s="12">
        <v>101.52380952380952</v>
      </c>
      <c r="O16" s="12">
        <v>9.2857142857142865</v>
      </c>
      <c r="P16" s="12">
        <v>151.9047619047619</v>
      </c>
      <c r="Q16" s="12">
        <v>118.57142857142857</v>
      </c>
      <c r="R16" s="12">
        <v>131.95238095238096</v>
      </c>
      <c r="S16" s="12">
        <v>256.33333333333331</v>
      </c>
      <c r="T16" s="12">
        <v>29.904761904761905</v>
      </c>
      <c r="U16" s="12">
        <v>17.047619047619047</v>
      </c>
      <c r="V16" s="12">
        <v>16.714285714285715</v>
      </c>
      <c r="W16" s="12">
        <v>4.9523809523809526</v>
      </c>
      <c r="X16" s="12">
        <v>3.7619047619047619</v>
      </c>
      <c r="Y16" s="12">
        <v>12.904761904761905</v>
      </c>
      <c r="Z16" s="12">
        <v>39.61904761904762</v>
      </c>
      <c r="AA16" s="12">
        <v>541.61904761904759</v>
      </c>
      <c r="AB16" s="12">
        <v>597.19047619047615</v>
      </c>
      <c r="AC16" s="12">
        <v>387</v>
      </c>
      <c r="AD16" s="12">
        <v>268.66666666666669</v>
      </c>
      <c r="AE16" s="12">
        <v>56.38095238095238</v>
      </c>
      <c r="AF16" s="12">
        <v>67</v>
      </c>
      <c r="AG16" s="12">
        <v>25.238095238095237</v>
      </c>
      <c r="AH16" s="12">
        <v>28</v>
      </c>
      <c r="AI16" s="12">
        <v>38.19047619047619</v>
      </c>
      <c r="AJ16" s="12">
        <v>20.238095238095237</v>
      </c>
      <c r="AK16" s="12">
        <v>48.19047619047619</v>
      </c>
      <c r="AL16" s="12">
        <v>220.23809523809524</v>
      </c>
      <c r="AM16" s="12">
        <v>5.0476190476190474</v>
      </c>
      <c r="AN16" s="12">
        <v>12.333333333333334</v>
      </c>
      <c r="AO16" s="13">
        <f t="shared" si="0"/>
        <v>4657.0952380952385</v>
      </c>
      <c r="AP16" s="14"/>
      <c r="AR16" s="17" t="s">
        <v>50</v>
      </c>
      <c r="AS16" s="15">
        <f>SUM(AA13:AD20,AA38:AD39)</f>
        <v>18419.022734187769</v>
      </c>
      <c r="AT16" s="15">
        <f>SUM(H13:K20,H38:K39,Z13:Z20,Z38:Z39)</f>
        <v>6792.2814108868924</v>
      </c>
      <c r="AU16" s="15">
        <f>SUM(AE13:AJ20,AE38:AJ39)</f>
        <v>2584.8659233675203</v>
      </c>
      <c r="AV16" s="15">
        <f>SUM(B13:G20,B38:G39)</f>
        <v>3995.8938470017843</v>
      </c>
      <c r="AW16" s="15">
        <f>SUM(T13:Y20,T38:Y39,AM13:AN20,AM38:AN39)</f>
        <v>1333.0348093902164</v>
      </c>
      <c r="AX16" s="15">
        <f>SUM(L13:S20,L38:S39,AK13:AL20,AK38:AL39)</f>
        <v>12279.567941832483</v>
      </c>
      <c r="AY16" s="14">
        <f t="shared" si="1"/>
        <v>45404.666666666672</v>
      </c>
      <c r="AZ16" s="15"/>
    </row>
    <row r="17" spans="1:51" x14ac:dyDescent="0.25">
      <c r="A17" s="1" t="s">
        <v>15</v>
      </c>
      <c r="B17" s="12">
        <v>125.07180032161645</v>
      </c>
      <c r="C17" s="12">
        <v>103.16872655297016</v>
      </c>
      <c r="D17" s="12">
        <v>30.301638002375601</v>
      </c>
      <c r="E17" s="12">
        <v>28.822345438480099</v>
      </c>
      <c r="F17" s="12">
        <v>130.32090296769726</v>
      </c>
      <c r="G17" s="12">
        <v>55.735926278385357</v>
      </c>
      <c r="H17" s="12">
        <v>82.935821808076838</v>
      </c>
      <c r="I17" s="12">
        <v>198.36836090689036</v>
      </c>
      <c r="J17" s="12">
        <v>250.76394913776974</v>
      </c>
      <c r="K17" s="12">
        <v>103.31188389786327</v>
      </c>
      <c r="L17" s="12">
        <v>298.57850233206949</v>
      </c>
      <c r="M17" s="12">
        <v>205.66938549643911</v>
      </c>
      <c r="N17" s="12">
        <v>213.59075858052469</v>
      </c>
      <c r="O17" s="12">
        <v>165.34673335154559</v>
      </c>
      <c r="P17" s="12">
        <v>10.355047947268513</v>
      </c>
      <c r="Q17" s="12">
        <v>145.40014329643853</v>
      </c>
      <c r="R17" s="12">
        <v>237.11628225795963</v>
      </c>
      <c r="S17" s="12">
        <v>398.78864375724868</v>
      </c>
      <c r="T17" s="12">
        <v>31.780930566271103</v>
      </c>
      <c r="U17" s="12">
        <v>20.519219434679538</v>
      </c>
      <c r="V17" s="12">
        <v>22.952894297862464</v>
      </c>
      <c r="W17" s="12">
        <v>6.1080467154394906</v>
      </c>
      <c r="X17" s="12">
        <v>8.541721578622413</v>
      </c>
      <c r="Y17" s="12">
        <v>14.411172719240049</v>
      </c>
      <c r="Z17" s="12">
        <v>31.828649681235472</v>
      </c>
      <c r="AA17" s="12">
        <v>405.61247719715368</v>
      </c>
      <c r="AB17" s="12">
        <v>347.29971871069228</v>
      </c>
      <c r="AC17" s="12">
        <v>291.56379243230697</v>
      </c>
      <c r="AD17" s="12">
        <v>225.52053732161744</v>
      </c>
      <c r="AE17" s="12">
        <v>45.333159216152474</v>
      </c>
      <c r="AF17" s="12">
        <v>48.291744343943478</v>
      </c>
      <c r="AG17" s="12">
        <v>26.961299954869627</v>
      </c>
      <c r="AH17" s="12">
        <v>30.969705611876794</v>
      </c>
      <c r="AI17" s="12">
        <v>30.68339092209057</v>
      </c>
      <c r="AJ17" s="12">
        <v>22.809736952969349</v>
      </c>
      <c r="AK17" s="12">
        <v>21.330444389073847</v>
      </c>
      <c r="AL17" s="12">
        <v>93.338588870309721</v>
      </c>
      <c r="AM17" s="12">
        <v>7.7304966242281061</v>
      </c>
      <c r="AN17" s="12">
        <v>24.384467746793593</v>
      </c>
      <c r="AO17" s="13">
        <f t="shared" si="0"/>
        <v>4541.6190476190468</v>
      </c>
      <c r="AP17" s="14"/>
      <c r="AR17" s="1" t="s">
        <v>51</v>
      </c>
      <c r="AS17" s="14">
        <f>SUM(AS11:AS16)</f>
        <v>102254.62258926287</v>
      </c>
      <c r="AT17" s="14">
        <f t="shared" ref="AT17:AY17" si="2">SUM(AT11:AT16)</f>
        <v>34681.197121145313</v>
      </c>
      <c r="AU17" s="14">
        <f t="shared" si="2"/>
        <v>52368.857642649949</v>
      </c>
      <c r="AV17" s="14">
        <f t="shared" si="2"/>
        <v>32750.976887231758</v>
      </c>
      <c r="AW17" s="14">
        <f t="shared" si="2"/>
        <v>32792.802044794895</v>
      </c>
      <c r="AX17" s="14">
        <f t="shared" si="2"/>
        <v>46089.115143486677</v>
      </c>
      <c r="AY17" s="14">
        <f t="shared" si="2"/>
        <v>300937.57142857142</v>
      </c>
    </row>
    <row r="18" spans="1:51" x14ac:dyDescent="0.25">
      <c r="A18" s="1" t="s">
        <v>16</v>
      </c>
      <c r="B18" s="12">
        <v>20.333333333333332</v>
      </c>
      <c r="C18" s="12">
        <v>22.714285714285715</v>
      </c>
      <c r="D18" s="12">
        <v>8.6190476190476186</v>
      </c>
      <c r="E18" s="12">
        <v>7.0952380952380949</v>
      </c>
      <c r="F18" s="12">
        <v>83.952380952380949</v>
      </c>
      <c r="G18" s="12">
        <v>21.428571428571427</v>
      </c>
      <c r="H18" s="12">
        <v>40.476190476190474</v>
      </c>
      <c r="I18" s="12">
        <v>147.47619047619048</v>
      </c>
      <c r="J18" s="12">
        <v>209.1904761904762</v>
      </c>
      <c r="K18" s="12">
        <v>90.047619047619051</v>
      </c>
      <c r="L18" s="12">
        <v>101.19047619047619</v>
      </c>
      <c r="M18" s="12">
        <v>99.095238095238102</v>
      </c>
      <c r="N18" s="12">
        <v>74.761904761904759</v>
      </c>
      <c r="O18" s="12">
        <v>118.38095238095238</v>
      </c>
      <c r="P18" s="12">
        <v>131.61904761904762</v>
      </c>
      <c r="Q18" s="12">
        <v>5.8571428571428568</v>
      </c>
      <c r="R18" s="12">
        <v>93.238095238095241</v>
      </c>
      <c r="S18" s="12">
        <v>187.33333333333334</v>
      </c>
      <c r="T18" s="12">
        <v>13.80952380952381</v>
      </c>
      <c r="U18" s="12">
        <v>10.476190476190476</v>
      </c>
      <c r="V18" s="12">
        <v>14.80952380952381</v>
      </c>
      <c r="W18" s="12">
        <v>4.9047619047619051</v>
      </c>
      <c r="X18" s="12">
        <v>3.8095238095238093</v>
      </c>
      <c r="Y18" s="12">
        <v>7.9047619047619051</v>
      </c>
      <c r="Z18" s="12">
        <v>23.80952380952381</v>
      </c>
      <c r="AA18" s="12">
        <v>276.42857142857144</v>
      </c>
      <c r="AB18" s="12">
        <v>295</v>
      </c>
      <c r="AC18" s="12">
        <v>229.85714285714286</v>
      </c>
      <c r="AD18" s="12">
        <v>195.52380952380952</v>
      </c>
      <c r="AE18" s="12">
        <v>36.142857142857146</v>
      </c>
      <c r="AF18" s="12">
        <v>36.571428571428569</v>
      </c>
      <c r="AG18" s="12">
        <v>14.666666666666666</v>
      </c>
      <c r="AH18" s="12">
        <v>15.714285714285714</v>
      </c>
      <c r="AI18" s="12">
        <v>20.523809523809526</v>
      </c>
      <c r="AJ18" s="12">
        <v>12.476190476190476</v>
      </c>
      <c r="AK18" s="12">
        <v>14.952380952380953</v>
      </c>
      <c r="AL18" s="12">
        <v>53.095238095238095</v>
      </c>
      <c r="AM18" s="12">
        <v>2.7142857142857144</v>
      </c>
      <c r="AN18" s="12">
        <v>15.857142857142858</v>
      </c>
      <c r="AO18" s="13">
        <f t="shared" si="0"/>
        <v>2761.8571428571422</v>
      </c>
      <c r="AP18" s="14"/>
      <c r="AS18" s="15"/>
    </row>
    <row r="19" spans="1:51" x14ac:dyDescent="0.25">
      <c r="A19" s="1" t="s">
        <v>17</v>
      </c>
      <c r="B19" s="12">
        <v>19.952380952380953</v>
      </c>
      <c r="C19" s="12">
        <v>38.571428571428569</v>
      </c>
      <c r="D19" s="12">
        <v>16.095238095238095</v>
      </c>
      <c r="E19" s="12">
        <v>12.80952380952381</v>
      </c>
      <c r="F19" s="12">
        <v>124.0952380952381</v>
      </c>
      <c r="G19" s="12">
        <v>29.80952380952381</v>
      </c>
      <c r="H19" s="12">
        <v>55.476190476190474</v>
      </c>
      <c r="I19" s="12">
        <v>172.47619047619048</v>
      </c>
      <c r="J19" s="12">
        <v>246.71428571428572</v>
      </c>
      <c r="K19" s="12">
        <v>115.76190476190476</v>
      </c>
      <c r="L19" s="12">
        <v>121.85714285714286</v>
      </c>
      <c r="M19" s="12">
        <v>101.85714285714286</v>
      </c>
      <c r="N19" s="12">
        <v>87.428571428571431</v>
      </c>
      <c r="O19" s="12">
        <v>144.04761904761904</v>
      </c>
      <c r="P19" s="12">
        <v>252.1904761904762</v>
      </c>
      <c r="Q19" s="12">
        <v>101.95238095238095</v>
      </c>
      <c r="R19" s="12">
        <v>11</v>
      </c>
      <c r="S19" s="12">
        <v>203.28571428571428</v>
      </c>
      <c r="T19" s="12">
        <v>20.238095238095237</v>
      </c>
      <c r="U19" s="12">
        <v>22</v>
      </c>
      <c r="V19" s="12">
        <v>19.238095238095237</v>
      </c>
      <c r="W19" s="12">
        <v>3.3333333333333335</v>
      </c>
      <c r="X19" s="12">
        <v>5.333333333333333</v>
      </c>
      <c r="Y19" s="12">
        <v>12.047619047619047</v>
      </c>
      <c r="Z19" s="12">
        <v>18.857142857142858</v>
      </c>
      <c r="AA19" s="12">
        <v>489.23809523809524</v>
      </c>
      <c r="AB19" s="12">
        <v>480.14285714285717</v>
      </c>
      <c r="AC19" s="12">
        <v>305.61904761904759</v>
      </c>
      <c r="AD19" s="12">
        <v>219.57142857142858</v>
      </c>
      <c r="AE19" s="12">
        <v>37.095238095238095</v>
      </c>
      <c r="AF19" s="12">
        <v>32.238095238095241</v>
      </c>
      <c r="AG19" s="12">
        <v>18.761904761904763</v>
      </c>
      <c r="AH19" s="12">
        <v>24.952380952380953</v>
      </c>
      <c r="AI19" s="12">
        <v>26.857142857142858</v>
      </c>
      <c r="AJ19" s="12">
        <v>13.142857142857142</v>
      </c>
      <c r="AK19" s="12">
        <v>16.952380952380953</v>
      </c>
      <c r="AL19" s="12">
        <v>55.428571428571431</v>
      </c>
      <c r="AM19" s="12">
        <v>3.9523809523809526</v>
      </c>
      <c r="AN19" s="12">
        <v>22.761904761904763</v>
      </c>
      <c r="AO19" s="13">
        <f t="shared" si="0"/>
        <v>3703.1428571428564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33.952380952380949</v>
      </c>
      <c r="C20" s="12">
        <v>83</v>
      </c>
      <c r="D20" s="12">
        <v>39.761904761904759</v>
      </c>
      <c r="E20" s="12">
        <v>40.095238095238095</v>
      </c>
      <c r="F20" s="12">
        <v>242.33333333333334</v>
      </c>
      <c r="G20" s="12">
        <v>51.666666666666664</v>
      </c>
      <c r="H20" s="12">
        <v>88.61904761904762</v>
      </c>
      <c r="I20" s="12">
        <v>270.1904761904762</v>
      </c>
      <c r="J20" s="12">
        <v>342.52380952380952</v>
      </c>
      <c r="K20" s="12">
        <v>151.42857142857142</v>
      </c>
      <c r="L20" s="12">
        <v>149.95238095238096</v>
      </c>
      <c r="M20" s="12">
        <v>141.14285714285714</v>
      </c>
      <c r="N20" s="12">
        <v>137</v>
      </c>
      <c r="O20" s="12">
        <v>268.95238095238096</v>
      </c>
      <c r="P20" s="12">
        <v>418.90476190476193</v>
      </c>
      <c r="Q20" s="12">
        <v>205.9047619047619</v>
      </c>
      <c r="R20" s="12">
        <v>198.61904761904762</v>
      </c>
      <c r="S20" s="12">
        <v>26.238095238095237</v>
      </c>
      <c r="T20" s="12">
        <v>27</v>
      </c>
      <c r="U20" s="12">
        <v>24.476190476190474</v>
      </c>
      <c r="V20" s="12">
        <v>28.095238095238095</v>
      </c>
      <c r="W20" s="12">
        <v>8.0952380952380949</v>
      </c>
      <c r="X20" s="12">
        <v>12.619047619047619</v>
      </c>
      <c r="Y20" s="12">
        <v>25.714285714285715</v>
      </c>
      <c r="Z20" s="12">
        <v>16.952380952380953</v>
      </c>
      <c r="AA20" s="12">
        <v>656.04761904761904</v>
      </c>
      <c r="AB20" s="12">
        <v>706.52380952380952</v>
      </c>
      <c r="AC20" s="12">
        <v>432.33333333333331</v>
      </c>
      <c r="AD20" s="12">
        <v>297.95238095238096</v>
      </c>
      <c r="AE20" s="12">
        <v>36.142857142857146</v>
      </c>
      <c r="AF20" s="12">
        <v>44.666666666666664</v>
      </c>
      <c r="AG20" s="12">
        <v>25.142857142857142</v>
      </c>
      <c r="AH20" s="12">
        <v>24.19047619047619</v>
      </c>
      <c r="AI20" s="12">
        <v>53.61904761904762</v>
      </c>
      <c r="AJ20" s="12">
        <v>19.571428571428573</v>
      </c>
      <c r="AK20" s="12">
        <v>22.38095238095238</v>
      </c>
      <c r="AL20" s="12">
        <v>79.333333333333329</v>
      </c>
      <c r="AM20" s="12">
        <v>8.0476190476190474</v>
      </c>
      <c r="AN20" s="12">
        <v>39.61904761904762</v>
      </c>
      <c r="AO20" s="13">
        <f t="shared" si="0"/>
        <v>5478.8095238095229</v>
      </c>
      <c r="AP20" s="14"/>
      <c r="AR20" s="18" t="s">
        <v>45</v>
      </c>
      <c r="AS20" s="15">
        <f>AS11</f>
        <v>5312.1915021017467</v>
      </c>
    </row>
    <row r="21" spans="1:51" x14ac:dyDescent="0.25">
      <c r="A21" s="1" t="s">
        <v>19</v>
      </c>
      <c r="B21" s="12">
        <v>38.772833655424236</v>
      </c>
      <c r="C21" s="12">
        <v>49.217760272803829</v>
      </c>
      <c r="D21" s="12">
        <v>26.481581625881589</v>
      </c>
      <c r="E21" s="12">
        <v>20.467835997693335</v>
      </c>
      <c r="F21" s="12">
        <v>118.48133930623514</v>
      </c>
      <c r="G21" s="12">
        <v>42.570988789016816</v>
      </c>
      <c r="H21" s="12">
        <v>107.45613898789003</v>
      </c>
      <c r="I21" s="12">
        <v>231.84571961304695</v>
      </c>
      <c r="J21" s="12">
        <v>341.25368832236649</v>
      </c>
      <c r="K21" s="12">
        <v>25.373786378583752</v>
      </c>
      <c r="L21" s="12">
        <v>45.525109448477707</v>
      </c>
      <c r="M21" s="12">
        <v>52.910411097129938</v>
      </c>
      <c r="N21" s="12">
        <v>26.323325161981899</v>
      </c>
      <c r="O21" s="12">
        <v>24.793512677618217</v>
      </c>
      <c r="P21" s="12">
        <v>27.378368254646503</v>
      </c>
      <c r="Q21" s="12">
        <v>13.926568823172786</v>
      </c>
      <c r="R21" s="12">
        <v>17.197202410433061</v>
      </c>
      <c r="S21" s="12">
        <v>25.532042842483442</v>
      </c>
      <c r="T21" s="12">
        <v>31.334779852138769</v>
      </c>
      <c r="U21" s="12">
        <v>144.96292093211673</v>
      </c>
      <c r="V21" s="12">
        <v>472.39554474057695</v>
      </c>
      <c r="W21" s="12">
        <v>113.94465400777734</v>
      </c>
      <c r="X21" s="12">
        <v>55.9700360658573</v>
      </c>
      <c r="Y21" s="12">
        <v>95.375895576880311</v>
      </c>
      <c r="Z21" s="12">
        <v>12.924277885141411</v>
      </c>
      <c r="AA21" s="12">
        <v>801.67449396120014</v>
      </c>
      <c r="AB21" s="12">
        <v>805.2616404762598</v>
      </c>
      <c r="AC21" s="12">
        <v>423.23053662240631</v>
      </c>
      <c r="AD21" s="12">
        <v>396.06317698629272</v>
      </c>
      <c r="AE21" s="12">
        <v>64.99065450813967</v>
      </c>
      <c r="AF21" s="12">
        <v>86.777294371663757</v>
      </c>
      <c r="AG21" s="12">
        <v>47.476939169907226</v>
      </c>
      <c r="AH21" s="12">
        <v>41.832458624151585</v>
      </c>
      <c r="AI21" s="12">
        <v>57.025079158521898</v>
      </c>
      <c r="AJ21" s="12">
        <v>53.807197725894852</v>
      </c>
      <c r="AK21" s="12">
        <v>18.304997657730901</v>
      </c>
      <c r="AL21" s="12">
        <v>13.979320977806017</v>
      </c>
      <c r="AM21" s="12">
        <v>74.16952941432173</v>
      </c>
      <c r="AN21" s="12">
        <v>385.03797666794759</v>
      </c>
      <c r="AO21" s="13">
        <f t="shared" si="0"/>
        <v>5432.0476190476202</v>
      </c>
      <c r="AP21" s="14"/>
      <c r="AR21" s="17" t="s">
        <v>46</v>
      </c>
      <c r="AS21" s="15">
        <f>AS12+AT11</f>
        <v>26674.203309634715</v>
      </c>
      <c r="AT21" s="15">
        <f>AT12</f>
        <v>1716.8106998013789</v>
      </c>
    </row>
    <row r="22" spans="1:51" x14ac:dyDescent="0.25">
      <c r="A22" s="1" t="s">
        <v>20</v>
      </c>
      <c r="B22" s="12">
        <v>23.084549901291389</v>
      </c>
      <c r="C22" s="12">
        <v>32.902117100691171</v>
      </c>
      <c r="D22" s="12">
        <v>16.23878682711532</v>
      </c>
      <c r="E22" s="12">
        <v>20.165813706875234</v>
      </c>
      <c r="F22" s="12">
        <v>145.67147006676979</v>
      </c>
      <c r="G22" s="12">
        <v>23.615229209367051</v>
      </c>
      <c r="H22" s="12">
        <v>72.809201067981107</v>
      </c>
      <c r="I22" s="12">
        <v>280.14560673314304</v>
      </c>
      <c r="J22" s="12">
        <v>396.78891864817399</v>
      </c>
      <c r="K22" s="12">
        <v>23.827500932597314</v>
      </c>
      <c r="L22" s="12">
        <v>32.8490491698836</v>
      </c>
      <c r="M22" s="12">
        <v>56.09280286359769</v>
      </c>
      <c r="N22" s="12">
        <v>22.925346108868688</v>
      </c>
      <c r="O22" s="12">
        <v>17.40628130488178</v>
      </c>
      <c r="P22" s="12">
        <v>18.149232336187708</v>
      </c>
      <c r="Q22" s="12">
        <v>12.417895808970538</v>
      </c>
      <c r="R22" s="12">
        <v>22.023191285140058</v>
      </c>
      <c r="S22" s="12">
        <v>22.872278178061123</v>
      </c>
      <c r="T22" s="12">
        <v>176.66314165838855</v>
      </c>
      <c r="U22" s="12">
        <v>13.054710978661335</v>
      </c>
      <c r="V22" s="12">
        <v>132.13914771084035</v>
      </c>
      <c r="W22" s="12">
        <v>57.154161479749014</v>
      </c>
      <c r="X22" s="12">
        <v>35.396309848646794</v>
      </c>
      <c r="Y22" s="12">
        <v>107.99323919339763</v>
      </c>
      <c r="Z22" s="12">
        <v>10.082906853437617</v>
      </c>
      <c r="AA22" s="12">
        <v>1363.580482100419</v>
      </c>
      <c r="AB22" s="12">
        <v>1369.0995469044058</v>
      </c>
      <c r="AC22" s="12">
        <v>485.83690654327046</v>
      </c>
      <c r="AD22" s="12">
        <v>462.75235664197908</v>
      </c>
      <c r="AE22" s="12">
        <v>50.892145644456178</v>
      </c>
      <c r="AF22" s="12">
        <v>58.852335265591144</v>
      </c>
      <c r="AG22" s="12">
        <v>58.533927680745748</v>
      </c>
      <c r="AH22" s="12">
        <v>41.021510514248831</v>
      </c>
      <c r="AI22" s="12">
        <v>72.809201067981107</v>
      </c>
      <c r="AJ22" s="12">
        <v>71.270231074561678</v>
      </c>
      <c r="AK22" s="12">
        <v>4.8291817034885423</v>
      </c>
      <c r="AL22" s="12">
        <v>5.5721327347944722</v>
      </c>
      <c r="AM22" s="12">
        <v>48.079545311655167</v>
      </c>
      <c r="AN22" s="12">
        <v>163.44922688730452</v>
      </c>
      <c r="AO22" s="13">
        <f t="shared" si="0"/>
        <v>6029.0476190476202</v>
      </c>
      <c r="AP22" s="14"/>
      <c r="AR22" s="17" t="s">
        <v>47</v>
      </c>
      <c r="AS22" s="15">
        <f>AS13+AU11</f>
        <v>69216.806296943076</v>
      </c>
      <c r="AT22" s="15">
        <f>AT13+AU12</f>
        <v>5894.9265412014975</v>
      </c>
      <c r="AU22" s="15">
        <f>AU13</f>
        <v>7749.9467206293311</v>
      </c>
    </row>
    <row r="23" spans="1:51" x14ac:dyDescent="0.25">
      <c r="A23" s="1" t="s">
        <v>21</v>
      </c>
      <c r="B23" s="12">
        <v>27.333333333333332</v>
      </c>
      <c r="C23" s="12">
        <v>44.857142857142854</v>
      </c>
      <c r="D23" s="12">
        <v>24.857142857142858</v>
      </c>
      <c r="E23" s="12">
        <v>21.095238095238095</v>
      </c>
      <c r="F23" s="12">
        <v>129</v>
      </c>
      <c r="G23" s="12">
        <v>25.476190476190474</v>
      </c>
      <c r="H23" s="12">
        <v>95.904761904761898</v>
      </c>
      <c r="I23" s="12">
        <v>201.66666666666666</v>
      </c>
      <c r="J23" s="12">
        <v>305.28571428571428</v>
      </c>
      <c r="K23" s="12">
        <v>22.19047619047619</v>
      </c>
      <c r="L23" s="12">
        <v>42.952380952380949</v>
      </c>
      <c r="M23" s="12">
        <v>51.904761904761905</v>
      </c>
      <c r="N23" s="12">
        <v>21.523809523809526</v>
      </c>
      <c r="O23" s="12">
        <v>18.523809523809526</v>
      </c>
      <c r="P23" s="12">
        <v>23.238095238095237</v>
      </c>
      <c r="Q23" s="12">
        <v>16.761904761904763</v>
      </c>
      <c r="R23" s="12">
        <v>18.238095238095237</v>
      </c>
      <c r="S23" s="12">
        <v>26.476190476190474</v>
      </c>
      <c r="T23" s="12">
        <v>581.04761904761904</v>
      </c>
      <c r="U23" s="12">
        <v>147.47619047619048</v>
      </c>
      <c r="V23" s="12">
        <v>10.285714285714286</v>
      </c>
      <c r="W23" s="12">
        <v>76.523809523809518</v>
      </c>
      <c r="X23" s="12">
        <v>49.095238095238095</v>
      </c>
      <c r="Y23" s="12">
        <v>144.61904761904762</v>
      </c>
      <c r="Z23" s="12">
        <v>14</v>
      </c>
      <c r="AA23" s="12">
        <v>1044.1428571428571</v>
      </c>
      <c r="AB23" s="12">
        <v>1070.5238095238096</v>
      </c>
      <c r="AC23" s="12">
        <v>470.95238095238096</v>
      </c>
      <c r="AD23" s="12">
        <v>349.61904761904759</v>
      </c>
      <c r="AE23" s="12">
        <v>50.952380952380949</v>
      </c>
      <c r="AF23" s="12">
        <v>64</v>
      </c>
      <c r="AG23" s="12">
        <v>42.571428571428569</v>
      </c>
      <c r="AH23" s="12">
        <v>31.952380952380953</v>
      </c>
      <c r="AI23" s="12">
        <v>55.523809523809526</v>
      </c>
      <c r="AJ23" s="12">
        <v>58.523809523809526</v>
      </c>
      <c r="AK23" s="12">
        <v>4.8095238095238093</v>
      </c>
      <c r="AL23" s="12">
        <v>6</v>
      </c>
      <c r="AM23" s="12">
        <v>75.523809523809518</v>
      </c>
      <c r="AN23" s="12">
        <v>208.57142857142858</v>
      </c>
      <c r="AO23" s="13">
        <f t="shared" si="0"/>
        <v>5673.9999999999982</v>
      </c>
      <c r="AP23" s="14"/>
      <c r="AR23" s="17" t="s">
        <v>48</v>
      </c>
      <c r="AS23" s="15">
        <f>AS14+AV11</f>
        <v>23728.637726067995</v>
      </c>
      <c r="AT23" s="15">
        <f>AT14+AV12</f>
        <v>11701.414893203062</v>
      </c>
      <c r="AU23" s="15">
        <f>AU14+AV13</f>
        <v>4818.1020768375784</v>
      </c>
      <c r="AV23" s="15">
        <f>AV14</f>
        <v>7283.9480627531202</v>
      </c>
    </row>
    <row r="24" spans="1:51" x14ac:dyDescent="0.25">
      <c r="A24" s="1" t="s">
        <v>22</v>
      </c>
      <c r="B24" s="12">
        <v>13.761904761904763</v>
      </c>
      <c r="C24" s="12">
        <v>13.714285714285714</v>
      </c>
      <c r="D24" s="12">
        <v>6.6190476190476186</v>
      </c>
      <c r="E24" s="12">
        <v>5.333333333333333</v>
      </c>
      <c r="F24" s="12">
        <v>63.714285714285715</v>
      </c>
      <c r="G24" s="12">
        <v>8.2857142857142865</v>
      </c>
      <c r="H24" s="12">
        <v>26.142857142857142</v>
      </c>
      <c r="I24" s="12">
        <v>112.61904761904762</v>
      </c>
      <c r="J24" s="12">
        <v>179.28571428571428</v>
      </c>
      <c r="K24" s="12">
        <v>5.2380952380952381</v>
      </c>
      <c r="L24" s="12">
        <v>23.61904761904762</v>
      </c>
      <c r="M24" s="12">
        <v>21.952380952380953</v>
      </c>
      <c r="N24" s="12">
        <v>5.6190476190476186</v>
      </c>
      <c r="O24" s="12">
        <v>5</v>
      </c>
      <c r="P24" s="12">
        <v>6.1904761904761907</v>
      </c>
      <c r="Q24" s="12">
        <v>3.3333333333333335</v>
      </c>
      <c r="R24" s="12">
        <v>3.0952380952380953</v>
      </c>
      <c r="S24" s="12">
        <v>8.0952380952380949</v>
      </c>
      <c r="T24" s="12">
        <v>139.42857142857142</v>
      </c>
      <c r="U24" s="12">
        <v>67.857142857142861</v>
      </c>
      <c r="V24" s="12">
        <v>93.476190476190482</v>
      </c>
      <c r="W24" s="12">
        <v>4.8095238095238093</v>
      </c>
      <c r="X24" s="12">
        <v>16.428571428571427</v>
      </c>
      <c r="Y24" s="12">
        <v>61.19047619047619</v>
      </c>
      <c r="Z24" s="12">
        <v>3.3333333333333335</v>
      </c>
      <c r="AA24" s="12">
        <v>744.66666666666663</v>
      </c>
      <c r="AB24" s="12">
        <v>727.57142857142856</v>
      </c>
      <c r="AC24" s="12">
        <v>261.57142857142856</v>
      </c>
      <c r="AD24" s="12">
        <v>205.47619047619048</v>
      </c>
      <c r="AE24" s="12">
        <v>21.047619047619047</v>
      </c>
      <c r="AF24" s="12">
        <v>25.38095238095238</v>
      </c>
      <c r="AG24" s="12">
        <v>22.666666666666668</v>
      </c>
      <c r="AH24" s="12">
        <v>8.5714285714285712</v>
      </c>
      <c r="AI24" s="12">
        <v>18</v>
      </c>
      <c r="AJ24" s="12">
        <v>15.095238095238095</v>
      </c>
      <c r="AK24" s="12">
        <v>0.95238095238095233</v>
      </c>
      <c r="AL24" s="12">
        <v>2.4761904761904763</v>
      </c>
      <c r="AM24" s="12">
        <v>13.857142857142858</v>
      </c>
      <c r="AN24" s="12">
        <v>27.285714285714285</v>
      </c>
      <c r="AO24" s="13">
        <f t="shared" si="0"/>
        <v>2992.7619047619037</v>
      </c>
      <c r="AP24" s="14"/>
      <c r="AR24" s="17" t="s">
        <v>49</v>
      </c>
      <c r="AS24" s="15">
        <f>AS15+AW11</f>
        <v>36960.410520049234</v>
      </c>
      <c r="AT24" s="15">
        <f>AT15+AW12</f>
        <v>7982.5675185962009</v>
      </c>
      <c r="AU24" s="15">
        <f>AU15+AW13</f>
        <v>3837.0991767937485</v>
      </c>
      <c r="AV24" s="15">
        <f>AV15+AW14</f>
        <v>2926.0917834635593</v>
      </c>
      <c r="AW24" s="15">
        <f>AW15</f>
        <v>5920.2007321743522</v>
      </c>
    </row>
    <row r="25" spans="1:51" x14ac:dyDescent="0.25">
      <c r="A25" s="1" t="s">
        <v>23</v>
      </c>
      <c r="B25" s="12">
        <v>9.7142857142857135</v>
      </c>
      <c r="C25" s="12">
        <v>13.047619047619047</v>
      </c>
      <c r="D25" s="12">
        <v>9.7142857142857135</v>
      </c>
      <c r="E25" s="12">
        <v>12.619047619047619</v>
      </c>
      <c r="F25" s="12">
        <v>52.857142857142854</v>
      </c>
      <c r="G25" s="12">
        <v>12.952380952380953</v>
      </c>
      <c r="H25" s="12">
        <v>32.952380952380949</v>
      </c>
      <c r="I25" s="12">
        <v>86.238095238095241</v>
      </c>
      <c r="J25" s="12">
        <v>145.9047619047619</v>
      </c>
      <c r="K25" s="12">
        <v>9.5238095238095237</v>
      </c>
      <c r="L25" s="12">
        <v>30.952380952380953</v>
      </c>
      <c r="M25" s="12">
        <v>20.19047619047619</v>
      </c>
      <c r="N25" s="12">
        <v>8.0476190476190474</v>
      </c>
      <c r="O25" s="12">
        <v>3.1428571428571428</v>
      </c>
      <c r="P25" s="12">
        <v>7.9523809523809526</v>
      </c>
      <c r="Q25" s="12">
        <v>4.0952380952380949</v>
      </c>
      <c r="R25" s="12">
        <v>4.8571428571428568</v>
      </c>
      <c r="S25" s="12">
        <v>11.761904761904763</v>
      </c>
      <c r="T25" s="12">
        <v>70.61904761904762</v>
      </c>
      <c r="U25" s="12">
        <v>49.571428571428569</v>
      </c>
      <c r="V25" s="12">
        <v>46.952380952380949</v>
      </c>
      <c r="W25" s="12">
        <v>14.142857142857142</v>
      </c>
      <c r="X25" s="12">
        <v>3.7619047619047619</v>
      </c>
      <c r="Y25" s="12">
        <v>61.333333333333336</v>
      </c>
      <c r="Z25" s="12">
        <v>3.1428571428571428</v>
      </c>
      <c r="AA25" s="12">
        <v>675.14285714285711</v>
      </c>
      <c r="AB25" s="12">
        <v>657.19047619047615</v>
      </c>
      <c r="AC25" s="12">
        <v>222.85714285714286</v>
      </c>
      <c r="AD25" s="12">
        <v>178.95238095238096</v>
      </c>
      <c r="AE25" s="12">
        <v>24.761904761904763</v>
      </c>
      <c r="AF25" s="12">
        <v>27.047619047619047</v>
      </c>
      <c r="AG25" s="12">
        <v>18.38095238095238</v>
      </c>
      <c r="AH25" s="12">
        <v>12.047619047619047</v>
      </c>
      <c r="AI25" s="12">
        <v>16.857142857142858</v>
      </c>
      <c r="AJ25" s="12">
        <v>16.333333333333332</v>
      </c>
      <c r="AK25" s="12">
        <v>1.3333333333333333</v>
      </c>
      <c r="AL25" s="12">
        <v>3.0952380952380953</v>
      </c>
      <c r="AM25" s="12">
        <v>11.80952380952381</v>
      </c>
      <c r="AN25" s="12">
        <v>19.476190476190474</v>
      </c>
      <c r="AO25" s="13">
        <f t="shared" si="0"/>
        <v>2611.3333333333335</v>
      </c>
      <c r="AP25" s="14"/>
      <c r="AR25" s="17" t="s">
        <v>50</v>
      </c>
      <c r="AS25" s="15">
        <f>AS16+AX11</f>
        <v>37547.276970459614</v>
      </c>
      <c r="AT25" s="15">
        <f>AT16+AX12</f>
        <v>13895.2729827166</v>
      </c>
      <c r="AU25" s="15">
        <f>AU16+AX13</f>
        <v>5170.887252472533</v>
      </c>
      <c r="AV25" s="15">
        <f>AV16+AX14</f>
        <v>7572.40571072475</v>
      </c>
      <c r="AW25" s="15">
        <f>AW16+AX15</f>
        <v>2748.8030101148779</v>
      </c>
      <c r="AX25" s="15">
        <f>AX16</f>
        <v>12279.567941832483</v>
      </c>
      <c r="AY25" s="14">
        <f>SUM(AS20:AX25)</f>
        <v>300937.57142857148</v>
      </c>
    </row>
    <row r="26" spans="1:51" x14ac:dyDescent="0.25">
      <c r="A26" s="1" t="s">
        <v>24</v>
      </c>
      <c r="B26" s="12">
        <v>35</v>
      </c>
      <c r="C26" s="12">
        <v>29.857142857142858</v>
      </c>
      <c r="D26" s="12">
        <v>36.61904761904762</v>
      </c>
      <c r="E26" s="12">
        <v>61.285714285714285</v>
      </c>
      <c r="F26" s="12">
        <v>40.238095238095241</v>
      </c>
      <c r="G26" s="12">
        <v>9.5238095238095237</v>
      </c>
      <c r="H26" s="12">
        <v>30.952380952380953</v>
      </c>
      <c r="I26" s="12">
        <v>74.952380952380949</v>
      </c>
      <c r="J26" s="12">
        <v>204.52380952380952</v>
      </c>
      <c r="K26" s="12">
        <v>36.952380952380949</v>
      </c>
      <c r="L26" s="12">
        <v>63.476190476190474</v>
      </c>
      <c r="M26" s="12">
        <v>65.38095238095238</v>
      </c>
      <c r="N26" s="12">
        <v>25.904761904761905</v>
      </c>
      <c r="O26" s="12">
        <v>20.333333333333332</v>
      </c>
      <c r="P26" s="12">
        <v>9.8571428571428577</v>
      </c>
      <c r="Q26" s="12">
        <v>5.666666666666667</v>
      </c>
      <c r="R26" s="12">
        <v>8</v>
      </c>
      <c r="S26" s="12">
        <v>17</v>
      </c>
      <c r="T26" s="12">
        <v>132.04761904761904</v>
      </c>
      <c r="U26" s="12">
        <v>64.714285714285708</v>
      </c>
      <c r="V26" s="12">
        <v>84.857142857142861</v>
      </c>
      <c r="W26" s="12">
        <v>33.714285714285715</v>
      </c>
      <c r="X26" s="12">
        <v>35.571428571428569</v>
      </c>
      <c r="Y26" s="12">
        <v>5.9523809523809526</v>
      </c>
      <c r="Z26" s="12">
        <v>18.523809523809526</v>
      </c>
      <c r="AA26" s="12">
        <v>924.95238095238096</v>
      </c>
      <c r="AB26" s="12">
        <v>1005.8571428571429</v>
      </c>
      <c r="AC26" s="12">
        <v>530.85714285714289</v>
      </c>
      <c r="AD26" s="12">
        <v>484.66666666666669</v>
      </c>
      <c r="AE26" s="12">
        <v>68.952380952380949</v>
      </c>
      <c r="AF26" s="12">
        <v>38.761904761904759</v>
      </c>
      <c r="AG26" s="12">
        <v>23.714285714285715</v>
      </c>
      <c r="AH26" s="12">
        <v>27.714285714285715</v>
      </c>
      <c r="AI26" s="12">
        <v>40.523809523809526</v>
      </c>
      <c r="AJ26" s="12">
        <v>23.285714285714285</v>
      </c>
      <c r="AK26" s="12">
        <v>4</v>
      </c>
      <c r="AL26" s="12">
        <v>11.047619047619047</v>
      </c>
      <c r="AM26" s="12">
        <v>19.761904761904763</v>
      </c>
      <c r="AN26" s="12">
        <v>40.523809523809526</v>
      </c>
      <c r="AO26" s="13">
        <f t="shared" si="0"/>
        <v>4395.5238095238092</v>
      </c>
      <c r="AP26" s="14"/>
      <c r="AS26" s="15"/>
    </row>
    <row r="27" spans="1:51" x14ac:dyDescent="0.25">
      <c r="A27" s="1" t="s">
        <v>25</v>
      </c>
      <c r="B27" s="12">
        <v>46.142857142857146</v>
      </c>
      <c r="C27" s="12">
        <v>43.952380952380949</v>
      </c>
      <c r="D27" s="12">
        <v>6.7619047619047619</v>
      </c>
      <c r="E27" s="12">
        <v>16.047619047619047</v>
      </c>
      <c r="F27" s="12">
        <v>84</v>
      </c>
      <c r="G27" s="12">
        <v>44.19047619047619</v>
      </c>
      <c r="H27" s="12">
        <v>57.333333333333336</v>
      </c>
      <c r="I27" s="12">
        <v>48.857142857142854</v>
      </c>
      <c r="J27" s="12">
        <v>80.952380952380949</v>
      </c>
      <c r="K27" s="12">
        <v>23.571428571428573</v>
      </c>
      <c r="L27" s="12">
        <v>104.19047619047619</v>
      </c>
      <c r="M27" s="12">
        <v>91.428571428571431</v>
      </c>
      <c r="N27" s="12">
        <v>33.714285714285715</v>
      </c>
      <c r="O27" s="12">
        <v>43.476190476190474</v>
      </c>
      <c r="P27" s="12">
        <v>30.714285714285715</v>
      </c>
      <c r="Q27" s="12">
        <v>22.952380952380953</v>
      </c>
      <c r="R27" s="12">
        <v>20.38095238095238</v>
      </c>
      <c r="S27" s="12">
        <v>17.904761904761905</v>
      </c>
      <c r="T27" s="12">
        <v>12.857142857142858</v>
      </c>
      <c r="U27" s="12">
        <v>9.9047619047619051</v>
      </c>
      <c r="V27" s="12">
        <v>8.7619047619047628</v>
      </c>
      <c r="W27" s="12">
        <v>3.8095238095238093</v>
      </c>
      <c r="X27" s="12">
        <v>3.7142857142857144</v>
      </c>
      <c r="Y27" s="12">
        <v>13.19047619047619</v>
      </c>
      <c r="Z27" s="12">
        <v>4.333333333333333</v>
      </c>
      <c r="AA27" s="12">
        <v>1191</v>
      </c>
      <c r="AB27" s="12">
        <v>1183.0952380952381</v>
      </c>
      <c r="AC27" s="12">
        <v>561.42857142857144</v>
      </c>
      <c r="AD27" s="12">
        <v>411.1904761904762</v>
      </c>
      <c r="AE27" s="12">
        <v>99.428571428571431</v>
      </c>
      <c r="AF27" s="12">
        <v>85.80952380952381</v>
      </c>
      <c r="AG27" s="12">
        <v>24.571428571428573</v>
      </c>
      <c r="AH27" s="12">
        <v>42.238095238095241</v>
      </c>
      <c r="AI27" s="12">
        <v>24.714285714285715</v>
      </c>
      <c r="AJ27" s="12">
        <v>22.904761904761905</v>
      </c>
      <c r="AK27" s="12">
        <v>4.4285714285714288</v>
      </c>
      <c r="AL27" s="12">
        <v>22.952380952380953</v>
      </c>
      <c r="AM27" s="12">
        <v>2.4285714285714284</v>
      </c>
      <c r="AN27" s="12">
        <v>24.571428571428573</v>
      </c>
      <c r="AO27" s="13">
        <f t="shared" si="0"/>
        <v>4573.9047619047615</v>
      </c>
      <c r="AP27" s="14"/>
      <c r="AS27" s="15"/>
    </row>
    <row r="28" spans="1:51" x14ac:dyDescent="0.25">
      <c r="A28" s="1" t="s">
        <v>26</v>
      </c>
      <c r="B28" s="12">
        <v>400.14586842761844</v>
      </c>
      <c r="C28" s="12">
        <v>1000.0277669219456</v>
      </c>
      <c r="D28" s="12">
        <v>530.76841917485876</v>
      </c>
      <c r="E28" s="12">
        <v>589.38974077034095</v>
      </c>
      <c r="F28" s="12">
        <v>690.79788904758334</v>
      </c>
      <c r="G28" s="12">
        <v>484.46816353047956</v>
      </c>
      <c r="H28" s="12">
        <v>669.09163614153852</v>
      </c>
      <c r="I28" s="12">
        <v>861.56016246365141</v>
      </c>
      <c r="J28" s="12">
        <v>1136.185171514408</v>
      </c>
      <c r="K28" s="12">
        <v>496.74110031771107</v>
      </c>
      <c r="L28" s="12">
        <v>772.37682180976913</v>
      </c>
      <c r="M28" s="12">
        <v>535.72572305362291</v>
      </c>
      <c r="N28" s="12">
        <v>700.61623847736848</v>
      </c>
      <c r="O28" s="12">
        <v>679.4875355377817</v>
      </c>
      <c r="P28" s="12">
        <v>435.52080387316806</v>
      </c>
      <c r="Q28" s="12">
        <v>308.41168208854691</v>
      </c>
      <c r="R28" s="12">
        <v>527.39937770385416</v>
      </c>
      <c r="S28" s="12">
        <v>693.83002637148752</v>
      </c>
      <c r="T28" s="12">
        <v>909.59306800740444</v>
      </c>
      <c r="U28" s="12">
        <v>1620.0757850784296</v>
      </c>
      <c r="V28" s="12">
        <v>1140.1317629518708</v>
      </c>
      <c r="W28" s="12">
        <v>740.37092783522428</v>
      </c>
      <c r="X28" s="12">
        <v>652.6795912613585</v>
      </c>
      <c r="Y28" s="12">
        <v>820.36159818965075</v>
      </c>
      <c r="Z28" s="12">
        <v>1183.6405270917032</v>
      </c>
      <c r="AA28" s="12">
        <v>335.50840134819919</v>
      </c>
      <c r="AB28" s="12">
        <v>347.20378816897272</v>
      </c>
      <c r="AC28" s="12">
        <v>524.70414452705029</v>
      </c>
      <c r="AD28" s="12">
        <v>526.91808606513916</v>
      </c>
      <c r="AE28" s="12">
        <v>727.52044108153484</v>
      </c>
      <c r="AF28" s="12">
        <v>1333.8035183707711</v>
      </c>
      <c r="AG28" s="12">
        <v>1093.5908614881339</v>
      </c>
      <c r="AH28" s="12">
        <v>1431.89075434088</v>
      </c>
      <c r="AI28" s="12">
        <v>1065.8203339342808</v>
      </c>
      <c r="AJ28" s="12">
        <v>1321.9637440583829</v>
      </c>
      <c r="AK28" s="12">
        <v>440.3337202603177</v>
      </c>
      <c r="AL28" s="12">
        <v>1286.8294544321907</v>
      </c>
      <c r="AM28" s="12">
        <v>389.41306488427477</v>
      </c>
      <c r="AN28" s="12">
        <v>697.05468035087779</v>
      </c>
      <c r="AO28" s="13">
        <f t="shared" si="0"/>
        <v>30101.952380952385</v>
      </c>
      <c r="AP28" s="14"/>
      <c r="AS28" s="15"/>
    </row>
    <row r="29" spans="1:51" x14ac:dyDescent="0.25">
      <c r="A29" s="1" t="s">
        <v>27</v>
      </c>
      <c r="B29" s="12">
        <v>406.10612034848174</v>
      </c>
      <c r="C29" s="12">
        <v>962.81053326617837</v>
      </c>
      <c r="D29" s="12">
        <v>467.89749707414353</v>
      </c>
      <c r="E29" s="12">
        <v>455.52952135589879</v>
      </c>
      <c r="F29" s="12">
        <v>573.7285677298687</v>
      </c>
      <c r="G29" s="12">
        <v>523.1896238145315</v>
      </c>
      <c r="H29" s="12">
        <v>713.80195547218511</v>
      </c>
      <c r="I29" s="12">
        <v>640.22462541501955</v>
      </c>
      <c r="J29" s="12">
        <v>787.76730045384454</v>
      </c>
      <c r="K29" s="12">
        <v>438.65087214041193</v>
      </c>
      <c r="L29" s="12">
        <v>773.55625384425366</v>
      </c>
      <c r="M29" s="12">
        <v>428.36847664132216</v>
      </c>
      <c r="N29" s="12">
        <v>632.46432692514054</v>
      </c>
      <c r="O29" s="12">
        <v>615.10065905403633</v>
      </c>
      <c r="P29" s="12">
        <v>360.61137045156596</v>
      </c>
      <c r="Q29" s="12">
        <v>307.59883139257988</v>
      </c>
      <c r="R29" s="12">
        <v>479.87745786789424</v>
      </c>
      <c r="S29" s="12">
        <v>703.90757489758937</v>
      </c>
      <c r="T29" s="12">
        <v>717.77910844824805</v>
      </c>
      <c r="U29" s="12">
        <v>1391.5185229664328</v>
      </c>
      <c r="V29" s="12">
        <v>974.59648659768209</v>
      </c>
      <c r="W29" s="12">
        <v>612.82107137263426</v>
      </c>
      <c r="X29" s="12">
        <v>562.03961812948842</v>
      </c>
      <c r="Y29" s="12">
        <v>740.76899272451476</v>
      </c>
      <c r="Z29" s="12">
        <v>1067.5260610139835</v>
      </c>
      <c r="AA29" s="12">
        <v>300.95407581062096</v>
      </c>
      <c r="AB29" s="12">
        <v>76.293434528623166</v>
      </c>
      <c r="AC29" s="12">
        <v>217.53086704442146</v>
      </c>
      <c r="AD29" s="12">
        <v>326.5630608272217</v>
      </c>
      <c r="AE29" s="12">
        <v>1200.2756670564763</v>
      </c>
      <c r="AF29" s="12">
        <v>2111.3832116338358</v>
      </c>
      <c r="AG29" s="12">
        <v>1711.6793375395043</v>
      </c>
      <c r="AH29" s="12">
        <v>2762.1327418757537</v>
      </c>
      <c r="AI29" s="12">
        <v>1506.9044611378215</v>
      </c>
      <c r="AJ29" s="12">
        <v>1468.927500402976</v>
      </c>
      <c r="AK29" s="12">
        <v>379.18758496171387</v>
      </c>
      <c r="AL29" s="12">
        <v>978.33113024593638</v>
      </c>
      <c r="AM29" s="12">
        <v>360.85387977937467</v>
      </c>
      <c r="AN29" s="12">
        <v>608.45590347207735</v>
      </c>
      <c r="AO29" s="13">
        <f t="shared" si="0"/>
        <v>30347.71428571429</v>
      </c>
      <c r="AP29" s="14"/>
      <c r="AS29" s="15"/>
    </row>
    <row r="30" spans="1:51" x14ac:dyDescent="0.25">
      <c r="A30" s="1" t="s">
        <v>28</v>
      </c>
      <c r="B30" s="12">
        <v>291.31523178069671</v>
      </c>
      <c r="C30" s="12">
        <v>711.30664968455824</v>
      </c>
      <c r="D30" s="12">
        <v>307.03245047869348</v>
      </c>
      <c r="E30" s="12">
        <v>328.96822092241939</v>
      </c>
      <c r="F30" s="12">
        <v>722.44537424009513</v>
      </c>
      <c r="G30" s="12">
        <v>342.08868174857321</v>
      </c>
      <c r="H30" s="12">
        <v>574.02016114422997</v>
      </c>
      <c r="I30" s="12">
        <v>578.25697661934214</v>
      </c>
      <c r="J30" s="12">
        <v>929.70765385324387</v>
      </c>
      <c r="K30" s="12">
        <v>431.81349979409396</v>
      </c>
      <c r="L30" s="12">
        <v>723.060395841321</v>
      </c>
      <c r="M30" s="12">
        <v>529.19191998820429</v>
      </c>
      <c r="N30" s="12">
        <v>407.55431441240324</v>
      </c>
      <c r="O30" s="12">
        <v>380.22002102458276</v>
      </c>
      <c r="P30" s="12">
        <v>288.6501381753842</v>
      </c>
      <c r="Q30" s="12">
        <v>232.68317246382176</v>
      </c>
      <c r="R30" s="12">
        <v>305.93907874318069</v>
      </c>
      <c r="S30" s="12">
        <v>450.19581209740318</v>
      </c>
      <c r="T30" s="12">
        <v>438.37373020717087</v>
      </c>
      <c r="U30" s="12">
        <v>535.20546453352483</v>
      </c>
      <c r="V30" s="12">
        <v>488.19047990647368</v>
      </c>
      <c r="W30" s="12">
        <v>257.48904371326881</v>
      </c>
      <c r="X30" s="12">
        <v>225.9179348503362</v>
      </c>
      <c r="Y30" s="12">
        <v>469.7398318696948</v>
      </c>
      <c r="Z30" s="12">
        <v>617.48168763086449</v>
      </c>
      <c r="AA30" s="12">
        <v>651.23953996482271</v>
      </c>
      <c r="AB30" s="12">
        <v>340.65363134571265</v>
      </c>
      <c r="AC30" s="12">
        <v>136.12478107134595</v>
      </c>
      <c r="AD30" s="12">
        <v>382.13342156173019</v>
      </c>
      <c r="AE30" s="12">
        <v>1511.1080742121853</v>
      </c>
      <c r="AF30" s="12">
        <v>2139.0451290638912</v>
      </c>
      <c r="AG30" s="12">
        <v>1407.8527809396935</v>
      </c>
      <c r="AH30" s="12">
        <v>2759.4652532339464</v>
      </c>
      <c r="AI30" s="12">
        <v>1191.1601701077466</v>
      </c>
      <c r="AJ30" s="12">
        <v>1009.318783345271</v>
      </c>
      <c r="AK30" s="12">
        <v>197.49026972700293</v>
      </c>
      <c r="AL30" s="12">
        <v>637.43572180397348</v>
      </c>
      <c r="AM30" s="12">
        <v>195.85021212373368</v>
      </c>
      <c r="AN30" s="12">
        <v>393.75049625155395</v>
      </c>
      <c r="AO30" s="13">
        <f t="shared" si="0"/>
        <v>24519.476190476191</v>
      </c>
      <c r="AP30" s="14"/>
      <c r="AS30" s="15"/>
    </row>
    <row r="31" spans="1:51" x14ac:dyDescent="0.25">
      <c r="A31" s="1" t="s">
        <v>29</v>
      </c>
      <c r="B31" s="12">
        <v>207.42717855850032</v>
      </c>
      <c r="C31" s="12">
        <v>554.32511868635254</v>
      </c>
      <c r="D31" s="12">
        <v>251.90127344668647</v>
      </c>
      <c r="E31" s="12">
        <v>294.00341660750274</v>
      </c>
      <c r="F31" s="12">
        <v>497.57617360902691</v>
      </c>
      <c r="G31" s="12">
        <v>326.43985647928656</v>
      </c>
      <c r="H31" s="12">
        <v>479.90513324012096</v>
      </c>
      <c r="I31" s="12">
        <v>428.7302747221147</v>
      </c>
      <c r="J31" s="12">
        <v>562.03396180030472</v>
      </c>
      <c r="K31" s="12">
        <v>323.23772164733708</v>
      </c>
      <c r="L31" s="12">
        <v>495.26352067484123</v>
      </c>
      <c r="M31" s="12">
        <v>355.49626513956815</v>
      </c>
      <c r="N31" s="12">
        <v>332.48833338407985</v>
      </c>
      <c r="O31" s="12">
        <v>292.10585522560677</v>
      </c>
      <c r="P31" s="12">
        <v>198.41376199449459</v>
      </c>
      <c r="Q31" s="12">
        <v>194.67793802388695</v>
      </c>
      <c r="R31" s="12">
        <v>208.67245321536953</v>
      </c>
      <c r="S31" s="12">
        <v>314.04640870377864</v>
      </c>
      <c r="T31" s="12">
        <v>401.27493347780779</v>
      </c>
      <c r="U31" s="12">
        <v>443.55497301817678</v>
      </c>
      <c r="V31" s="12">
        <v>293.88481902113421</v>
      </c>
      <c r="W31" s="12">
        <v>181.81009990290508</v>
      </c>
      <c r="X31" s="12">
        <v>145.69713485369789</v>
      </c>
      <c r="Y31" s="12">
        <v>387.57691225224642</v>
      </c>
      <c r="Z31" s="12">
        <v>437.09140456109373</v>
      </c>
      <c r="AA31" s="12">
        <v>352.82781944627698</v>
      </c>
      <c r="AB31" s="12">
        <v>353.30220979175095</v>
      </c>
      <c r="AC31" s="12">
        <v>307.40494386714283</v>
      </c>
      <c r="AD31" s="12">
        <v>132.82929673271605</v>
      </c>
      <c r="AE31" s="12">
        <v>904.48449243933828</v>
      </c>
      <c r="AF31" s="12">
        <v>1399.6887143209951</v>
      </c>
      <c r="AG31" s="12">
        <v>860.95917824210005</v>
      </c>
      <c r="AH31" s="12">
        <v>2017.9379320599671</v>
      </c>
      <c r="AI31" s="12">
        <v>756.83049741056027</v>
      </c>
      <c r="AJ31" s="12">
        <v>787.96236383229052</v>
      </c>
      <c r="AK31" s="12">
        <v>151.68631296530697</v>
      </c>
      <c r="AL31" s="12">
        <v>393.44749277748701</v>
      </c>
      <c r="AM31" s="12">
        <v>156.48951521323107</v>
      </c>
      <c r="AN31" s="12">
        <v>344.46668960729795</v>
      </c>
      <c r="AO31" s="13">
        <f t="shared" si="0"/>
        <v>17527.952380952378</v>
      </c>
      <c r="AP31" s="14"/>
      <c r="AS31" s="15"/>
    </row>
    <row r="32" spans="1:51" x14ac:dyDescent="0.25">
      <c r="A32" s="1">
        <v>16</v>
      </c>
      <c r="B32" s="12">
        <v>88.38095238095238</v>
      </c>
      <c r="C32" s="12">
        <v>88.38095238095238</v>
      </c>
      <c r="D32" s="12">
        <v>46.666666666666664</v>
      </c>
      <c r="E32" s="12">
        <v>75.333333333333329</v>
      </c>
      <c r="F32" s="12">
        <v>163.42857142857142</v>
      </c>
      <c r="G32" s="12">
        <v>90.857142857142861</v>
      </c>
      <c r="H32" s="12">
        <v>162.71428571428572</v>
      </c>
      <c r="I32" s="12">
        <v>129.0952380952381</v>
      </c>
      <c r="J32" s="12">
        <v>188.66666666666666</v>
      </c>
      <c r="K32" s="12">
        <v>81.761904761904759</v>
      </c>
      <c r="L32" s="12">
        <v>143.52380952380952</v>
      </c>
      <c r="M32" s="12">
        <v>96.857142857142861</v>
      </c>
      <c r="N32" s="12">
        <v>42.857142857142854</v>
      </c>
      <c r="O32" s="12">
        <v>50.095238095238095</v>
      </c>
      <c r="P32" s="12">
        <v>50.857142857142854</v>
      </c>
      <c r="Q32" s="12">
        <v>30.19047619047619</v>
      </c>
      <c r="R32" s="12">
        <v>30.571428571428573</v>
      </c>
      <c r="S32" s="12">
        <v>37.142857142857146</v>
      </c>
      <c r="T32" s="12">
        <v>55.19047619047619</v>
      </c>
      <c r="U32" s="12">
        <v>48.333333333333336</v>
      </c>
      <c r="V32" s="12">
        <v>45.666666666666664</v>
      </c>
      <c r="W32" s="12">
        <v>19.238095238095237</v>
      </c>
      <c r="X32" s="12">
        <v>19.80952380952381</v>
      </c>
      <c r="Y32" s="12">
        <v>81.952380952380949</v>
      </c>
      <c r="Z32" s="12">
        <v>102.19047619047619</v>
      </c>
      <c r="AA32" s="12">
        <v>719.19047619047615</v>
      </c>
      <c r="AB32" s="12">
        <v>1030.4285714285713</v>
      </c>
      <c r="AC32" s="12">
        <v>1459.1428571428571</v>
      </c>
      <c r="AD32" s="12">
        <v>844.09523809523807</v>
      </c>
      <c r="AE32" s="12">
        <v>40.666666666666664</v>
      </c>
      <c r="AF32" s="12">
        <v>325.47619047619048</v>
      </c>
      <c r="AG32" s="12">
        <v>293.90476190476193</v>
      </c>
      <c r="AH32" s="12">
        <v>766.23809523809518</v>
      </c>
      <c r="AI32" s="12">
        <v>217.76190476190476</v>
      </c>
      <c r="AJ32" s="12">
        <v>184.38095238095238</v>
      </c>
      <c r="AK32" s="12">
        <v>16.095238095238095</v>
      </c>
      <c r="AL32" s="12">
        <v>61.61904761904762</v>
      </c>
      <c r="AM32" s="12">
        <v>17.38095238095238</v>
      </c>
      <c r="AN32" s="12">
        <v>70.714285714285708</v>
      </c>
      <c r="AO32" s="13">
        <f t="shared" si="0"/>
        <v>8016.857142857144</v>
      </c>
      <c r="AP32" s="14"/>
      <c r="AS32" s="15"/>
    </row>
    <row r="33" spans="1:45" x14ac:dyDescent="0.25">
      <c r="A33" s="1">
        <v>24</v>
      </c>
      <c r="B33" s="12">
        <v>126.42857142857143</v>
      </c>
      <c r="C33" s="12">
        <v>124.42857142857143</v>
      </c>
      <c r="D33" s="12">
        <v>34.142857142857146</v>
      </c>
      <c r="E33" s="12">
        <v>56.666666666666664</v>
      </c>
      <c r="F33" s="12">
        <v>189.42857142857142</v>
      </c>
      <c r="G33" s="12">
        <v>79.19047619047619</v>
      </c>
      <c r="H33" s="12">
        <v>119.47619047619048</v>
      </c>
      <c r="I33" s="12">
        <v>136</v>
      </c>
      <c r="J33" s="12">
        <v>208.42857142857142</v>
      </c>
      <c r="K33" s="12">
        <v>75.904761904761898</v>
      </c>
      <c r="L33" s="12">
        <v>175</v>
      </c>
      <c r="M33" s="12">
        <v>116.38095238095238</v>
      </c>
      <c r="N33" s="12">
        <v>61.142857142857146</v>
      </c>
      <c r="O33" s="12">
        <v>61.19047619047619</v>
      </c>
      <c r="P33" s="12">
        <v>41.428571428571431</v>
      </c>
      <c r="Q33" s="12">
        <v>34.857142857142854</v>
      </c>
      <c r="R33" s="12">
        <v>28.285714285714285</v>
      </c>
      <c r="S33" s="12">
        <v>41.238095238095241</v>
      </c>
      <c r="T33" s="12">
        <v>76.19047619047619</v>
      </c>
      <c r="U33" s="12">
        <v>50.523809523809526</v>
      </c>
      <c r="V33" s="12">
        <v>54.80952380952381</v>
      </c>
      <c r="W33" s="12">
        <v>25.38095238095238</v>
      </c>
      <c r="X33" s="12">
        <v>25.904761904761905</v>
      </c>
      <c r="Y33" s="12">
        <v>63.285714285714285</v>
      </c>
      <c r="Z33" s="12">
        <v>85.285714285714292</v>
      </c>
      <c r="AA33" s="12">
        <v>1249.8095238095239</v>
      </c>
      <c r="AB33" s="12">
        <v>1666.1428571428571</v>
      </c>
      <c r="AC33" s="12">
        <v>2085</v>
      </c>
      <c r="AD33" s="12">
        <v>1222.7142857142858</v>
      </c>
      <c r="AE33" s="12">
        <v>320.66666666666669</v>
      </c>
      <c r="AF33" s="12">
        <v>51.666666666666664</v>
      </c>
      <c r="AG33" s="12">
        <v>269.61904761904759</v>
      </c>
      <c r="AH33" s="12">
        <v>738.90476190476193</v>
      </c>
      <c r="AI33" s="12">
        <v>255.71428571428572</v>
      </c>
      <c r="AJ33" s="12">
        <v>221.8095238095238</v>
      </c>
      <c r="AK33" s="12">
        <v>12.476190476190476</v>
      </c>
      <c r="AL33" s="12">
        <v>56.428571428571431</v>
      </c>
      <c r="AM33" s="12">
        <v>18</v>
      </c>
      <c r="AN33" s="12">
        <v>86.333333333333329</v>
      </c>
      <c r="AO33" s="13">
        <f t="shared" si="0"/>
        <v>10346.285714285712</v>
      </c>
      <c r="AP33" s="14"/>
      <c r="AS33" s="15"/>
    </row>
    <row r="34" spans="1:45" x14ac:dyDescent="0.25">
      <c r="A34" s="1" t="s">
        <v>30</v>
      </c>
      <c r="B34" s="12">
        <v>27.904761904761905</v>
      </c>
      <c r="C34" s="12">
        <v>57.095238095238095</v>
      </c>
      <c r="D34" s="12">
        <v>23.666666666666668</v>
      </c>
      <c r="E34" s="12">
        <v>23.38095238095238</v>
      </c>
      <c r="F34" s="12">
        <v>91.19047619047619</v>
      </c>
      <c r="G34" s="12">
        <v>27.333333333333332</v>
      </c>
      <c r="H34" s="12">
        <v>56.142857142857146</v>
      </c>
      <c r="I34" s="12">
        <v>96.047619047619051</v>
      </c>
      <c r="J34" s="12">
        <v>151.23809523809524</v>
      </c>
      <c r="K34" s="12">
        <v>26.714285714285715</v>
      </c>
      <c r="L34" s="12">
        <v>52.19047619047619</v>
      </c>
      <c r="M34" s="12">
        <v>47.285714285714285</v>
      </c>
      <c r="N34" s="12">
        <v>27.095238095238095</v>
      </c>
      <c r="O34" s="12">
        <v>27.428571428571427</v>
      </c>
      <c r="P34" s="12">
        <v>24.142857142857142</v>
      </c>
      <c r="Q34" s="12">
        <v>11.333333333333334</v>
      </c>
      <c r="R34" s="12">
        <v>16.333333333333332</v>
      </c>
      <c r="S34" s="12">
        <v>24.761904761904763</v>
      </c>
      <c r="T34" s="12">
        <v>40.666666666666664</v>
      </c>
      <c r="U34" s="12">
        <v>52.285714285714285</v>
      </c>
      <c r="V34" s="12">
        <v>39.666666666666664</v>
      </c>
      <c r="W34" s="12">
        <v>23.428571428571427</v>
      </c>
      <c r="X34" s="12">
        <v>17.095238095238095</v>
      </c>
      <c r="Y34" s="12">
        <v>34.666666666666664</v>
      </c>
      <c r="Z34" s="12">
        <v>28.61904761904762</v>
      </c>
      <c r="AA34" s="12">
        <v>1107.5238095238096</v>
      </c>
      <c r="AB34" s="12">
        <v>1394.5238095238096</v>
      </c>
      <c r="AC34" s="12">
        <v>1504.6666666666667</v>
      </c>
      <c r="AD34" s="12">
        <v>741.42857142857144</v>
      </c>
      <c r="AE34" s="12">
        <v>292.52380952380952</v>
      </c>
      <c r="AF34" s="12">
        <v>267.38095238095241</v>
      </c>
      <c r="AG34" s="12">
        <v>27.857142857142858</v>
      </c>
      <c r="AH34" s="12">
        <v>166.0952380952381</v>
      </c>
      <c r="AI34" s="12">
        <v>70.857142857142861</v>
      </c>
      <c r="AJ34" s="12">
        <v>86.666666666666671</v>
      </c>
      <c r="AK34" s="12">
        <v>12.904761904761905</v>
      </c>
      <c r="AL34" s="12">
        <v>56.61904761904762</v>
      </c>
      <c r="AM34" s="12">
        <v>10.380952380952381</v>
      </c>
      <c r="AN34" s="12">
        <v>36.523809523809526</v>
      </c>
      <c r="AO34" s="13">
        <f t="shared" si="0"/>
        <v>6823.666666666667</v>
      </c>
      <c r="AP34" s="14"/>
      <c r="AS34" s="15"/>
    </row>
    <row r="35" spans="1:45" x14ac:dyDescent="0.25">
      <c r="A35" s="1" t="s">
        <v>31</v>
      </c>
      <c r="B35" s="12">
        <v>32.904761904761905</v>
      </c>
      <c r="C35" s="12">
        <v>53.761904761904759</v>
      </c>
      <c r="D35" s="12">
        <v>18.38095238095238</v>
      </c>
      <c r="E35" s="12">
        <v>24.238095238095237</v>
      </c>
      <c r="F35" s="12">
        <v>60.904761904761905</v>
      </c>
      <c r="G35" s="12">
        <v>26.761904761904763</v>
      </c>
      <c r="H35" s="12">
        <v>53</v>
      </c>
      <c r="I35" s="12">
        <v>76.571428571428569</v>
      </c>
      <c r="J35" s="12">
        <v>119.42857142857143</v>
      </c>
      <c r="K35" s="12">
        <v>37.761904761904759</v>
      </c>
      <c r="L35" s="12">
        <v>117.28571428571429</v>
      </c>
      <c r="M35" s="12">
        <v>86.952380952380949</v>
      </c>
      <c r="N35" s="12">
        <v>51.095238095238095</v>
      </c>
      <c r="O35" s="12">
        <v>52.333333333333336</v>
      </c>
      <c r="P35" s="12">
        <v>22.904761904761905</v>
      </c>
      <c r="Q35" s="12">
        <v>12.476190476190476</v>
      </c>
      <c r="R35" s="12">
        <v>20</v>
      </c>
      <c r="S35" s="12">
        <v>16.333333333333332</v>
      </c>
      <c r="T35" s="12">
        <v>30.142857142857142</v>
      </c>
      <c r="U35" s="12">
        <v>29.095238095238095</v>
      </c>
      <c r="V35" s="12">
        <v>24.38095238095238</v>
      </c>
      <c r="W35" s="12">
        <v>8.9047619047619051</v>
      </c>
      <c r="X35" s="12">
        <v>7.2857142857142856</v>
      </c>
      <c r="Y35" s="12">
        <v>38.857142857142854</v>
      </c>
      <c r="Z35" s="12">
        <v>40.61904761904762</v>
      </c>
      <c r="AA35" s="12">
        <v>3435.2857142857142</v>
      </c>
      <c r="AB35" s="12">
        <v>2032.1904761904761</v>
      </c>
      <c r="AC35" s="12">
        <v>3483.0952380952381</v>
      </c>
      <c r="AD35" s="12">
        <v>1765.2380952380952</v>
      </c>
      <c r="AE35" s="12">
        <v>539.47619047619048</v>
      </c>
      <c r="AF35" s="12">
        <v>607.76190476190482</v>
      </c>
      <c r="AG35" s="12">
        <v>126.0952380952381</v>
      </c>
      <c r="AH35" s="12">
        <v>36.38095238095238</v>
      </c>
      <c r="AI35" s="12">
        <v>110.04761904761905</v>
      </c>
      <c r="AJ35" s="12">
        <v>128.38095238095238</v>
      </c>
      <c r="AK35" s="12">
        <v>6.8571428571428568</v>
      </c>
      <c r="AL35" s="12">
        <v>25.38095238095238</v>
      </c>
      <c r="AM35" s="12">
        <v>10.380952380952381</v>
      </c>
      <c r="AN35" s="12">
        <v>40.761904761904759</v>
      </c>
      <c r="AO35" s="13">
        <f t="shared" si="0"/>
        <v>13409.714285714286</v>
      </c>
      <c r="AP35" s="14"/>
      <c r="AS35" s="15"/>
    </row>
    <row r="36" spans="1:45" x14ac:dyDescent="0.25">
      <c r="A36" s="1" t="s">
        <v>32</v>
      </c>
      <c r="B36" s="12">
        <v>34.899477328395925</v>
      </c>
      <c r="C36" s="12">
        <v>81.70414087060503</v>
      </c>
      <c r="D36" s="12">
        <v>38.067793014330071</v>
      </c>
      <c r="E36" s="12">
        <v>42.532237844510021</v>
      </c>
      <c r="F36" s="12">
        <v>120.87604389670003</v>
      </c>
      <c r="G36" s="12">
        <v>43.444328723794094</v>
      </c>
      <c r="H36" s="12">
        <v>53.669347528399783</v>
      </c>
      <c r="I36" s="12">
        <v>132.78123011051323</v>
      </c>
      <c r="J36" s="12">
        <v>188.17874983124071</v>
      </c>
      <c r="K36" s="12">
        <v>61.254103261393659</v>
      </c>
      <c r="L36" s="12">
        <v>81.896160003085896</v>
      </c>
      <c r="M36" s="12">
        <v>72.247198595922782</v>
      </c>
      <c r="N36" s="12">
        <v>49.300912264460258</v>
      </c>
      <c r="O36" s="12">
        <v>38.355821713051363</v>
      </c>
      <c r="P36" s="12">
        <v>33.507338617909703</v>
      </c>
      <c r="Q36" s="12">
        <v>20.017994561129434</v>
      </c>
      <c r="R36" s="12">
        <v>29.762965534532974</v>
      </c>
      <c r="S36" s="12">
        <v>49.252907481340046</v>
      </c>
      <c r="T36" s="12">
        <v>55.349514937607282</v>
      </c>
      <c r="U36" s="12">
        <v>68.502825512546039</v>
      </c>
      <c r="V36" s="12">
        <v>52.709251865995491</v>
      </c>
      <c r="W36" s="12">
        <v>19.825975428648576</v>
      </c>
      <c r="X36" s="12">
        <v>17.617755405118707</v>
      </c>
      <c r="Y36" s="12">
        <v>37.203706918166212</v>
      </c>
      <c r="Z36" s="12">
        <v>49.924974445023054</v>
      </c>
      <c r="AA36" s="12">
        <v>1152.2588092345079</v>
      </c>
      <c r="AB36" s="12">
        <v>1587.9022160504542</v>
      </c>
      <c r="AC36" s="12">
        <v>1165.9881772068893</v>
      </c>
      <c r="AD36" s="12">
        <v>694.8692356651045</v>
      </c>
      <c r="AE36" s="12">
        <v>222.16613628035256</v>
      </c>
      <c r="AF36" s="12">
        <v>306.65455457193008</v>
      </c>
      <c r="AG36" s="12">
        <v>82.904260448610387</v>
      </c>
      <c r="AH36" s="12">
        <v>156.2555690562981</v>
      </c>
      <c r="AI36" s="12">
        <v>12.193214912534476</v>
      </c>
      <c r="AJ36" s="12">
        <v>67.590734633261974</v>
      </c>
      <c r="AK36" s="12">
        <v>18.769870200003858</v>
      </c>
      <c r="AL36" s="12">
        <v>91.689135759609641</v>
      </c>
      <c r="AM36" s="12">
        <v>21.554147620976295</v>
      </c>
      <c r="AN36" s="12">
        <v>57.749754093618009</v>
      </c>
      <c r="AO36" s="13">
        <f t="shared" si="0"/>
        <v>7111.4285714285706</v>
      </c>
      <c r="AP36" s="14"/>
      <c r="AS36" s="15"/>
    </row>
    <row r="37" spans="1:45" x14ac:dyDescent="0.25">
      <c r="A37" s="1" t="s">
        <v>33</v>
      </c>
      <c r="B37" s="12">
        <v>26.627913492009615</v>
      </c>
      <c r="C37" s="12">
        <v>63.715079490790579</v>
      </c>
      <c r="D37" s="12">
        <v>16.648443210319527</v>
      </c>
      <c r="E37" s="12">
        <v>14.777292532502633</v>
      </c>
      <c r="F37" s="12">
        <v>87.656212522345172</v>
      </c>
      <c r="G37" s="12">
        <v>18.615550333152665</v>
      </c>
      <c r="H37" s="12">
        <v>33.536777533179681</v>
      </c>
      <c r="I37" s="12">
        <v>154.39392003114764</v>
      </c>
      <c r="J37" s="12">
        <v>215.32626261646695</v>
      </c>
      <c r="K37" s="12">
        <v>32.193387302952168</v>
      </c>
      <c r="L37" s="12">
        <v>26.292065934452737</v>
      </c>
      <c r="M37" s="12">
        <v>40.397663351841615</v>
      </c>
      <c r="N37" s="12">
        <v>22.981568581392082</v>
      </c>
      <c r="O37" s="12">
        <v>21.446265461132068</v>
      </c>
      <c r="P37" s="12">
        <v>18.663528555660797</v>
      </c>
      <c r="Q37" s="12">
        <v>10.219361394230717</v>
      </c>
      <c r="R37" s="12">
        <v>13.577836969799497</v>
      </c>
      <c r="S37" s="12">
        <v>16.792377877843904</v>
      </c>
      <c r="T37" s="12">
        <v>60.308625692713669</v>
      </c>
      <c r="U37" s="12">
        <v>67.265467956391859</v>
      </c>
      <c r="V37" s="12">
        <v>50.617024746072339</v>
      </c>
      <c r="W37" s="12">
        <v>16.888334322860153</v>
      </c>
      <c r="X37" s="12">
        <v>16.312595652762646</v>
      </c>
      <c r="Y37" s="12">
        <v>20.966483236050816</v>
      </c>
      <c r="Z37" s="12">
        <v>26.196109489436488</v>
      </c>
      <c r="AA37" s="12">
        <v>1288.0713396756435</v>
      </c>
      <c r="AB37" s="12">
        <v>1419.0039089003178</v>
      </c>
      <c r="AC37" s="12">
        <v>967.91266087892245</v>
      </c>
      <c r="AD37" s="12">
        <v>718.6178167267027</v>
      </c>
      <c r="AE37" s="12">
        <v>167.10814899580089</v>
      </c>
      <c r="AF37" s="12">
        <v>232.16661871681896</v>
      </c>
      <c r="AG37" s="12">
        <v>93.077751665763344</v>
      </c>
      <c r="AH37" s="12">
        <v>196.9506033958549</v>
      </c>
      <c r="AI37" s="12">
        <v>56.566324337079891</v>
      </c>
      <c r="AJ37" s="12">
        <v>9.9794702816900909</v>
      </c>
      <c r="AK37" s="12">
        <v>3.7902795781419094</v>
      </c>
      <c r="AL37" s="12">
        <v>27.10769571709087</v>
      </c>
      <c r="AM37" s="12">
        <v>14.297510307421378</v>
      </c>
      <c r="AN37" s="12">
        <v>73.838484440005047</v>
      </c>
      <c r="AO37" s="13">
        <f t="shared" si="0"/>
        <v>6360.9047619047615</v>
      </c>
      <c r="AP37" s="14"/>
      <c r="AS37" s="15"/>
    </row>
    <row r="38" spans="1:45" x14ac:dyDescent="0.25">
      <c r="A38" s="1" t="s">
        <v>34</v>
      </c>
      <c r="B38" s="12">
        <v>5.3809523809523814</v>
      </c>
      <c r="C38" s="12">
        <v>4.6190476190476186</v>
      </c>
      <c r="D38" s="12">
        <v>4.7142857142857144</v>
      </c>
      <c r="E38" s="12">
        <v>4.8095238095238093</v>
      </c>
      <c r="F38" s="12">
        <v>39.857142857142854</v>
      </c>
      <c r="G38" s="12">
        <v>7.6190476190476186</v>
      </c>
      <c r="H38" s="12">
        <v>17.571428571428573</v>
      </c>
      <c r="I38" s="12">
        <v>49.523809523809526</v>
      </c>
      <c r="J38" s="12">
        <v>91.666666666666671</v>
      </c>
      <c r="K38" s="12">
        <v>61.857142857142854</v>
      </c>
      <c r="L38" s="12">
        <v>47.142857142857146</v>
      </c>
      <c r="M38" s="12">
        <v>34.80952380952381</v>
      </c>
      <c r="N38" s="12">
        <v>35.904761904761905</v>
      </c>
      <c r="O38" s="12">
        <v>55.904761904761905</v>
      </c>
      <c r="P38" s="12">
        <v>22.857142857142858</v>
      </c>
      <c r="Q38" s="12">
        <v>17.428571428571427</v>
      </c>
      <c r="R38" s="12">
        <v>15.619047619047619</v>
      </c>
      <c r="S38" s="12">
        <v>22.428571428571427</v>
      </c>
      <c r="T38" s="12">
        <v>3.8571428571428572</v>
      </c>
      <c r="U38" s="12">
        <v>4.0476190476190474</v>
      </c>
      <c r="V38" s="12">
        <v>3.6666666666666665</v>
      </c>
      <c r="W38" s="12">
        <v>1.0952380952380953</v>
      </c>
      <c r="X38" s="12">
        <v>1.5238095238095237</v>
      </c>
      <c r="Y38" s="12">
        <v>5.0476190476190474</v>
      </c>
      <c r="Z38" s="12">
        <v>5.1904761904761907</v>
      </c>
      <c r="AA38" s="12">
        <v>392.42857142857144</v>
      </c>
      <c r="AB38" s="12">
        <v>385.42857142857144</v>
      </c>
      <c r="AC38" s="12">
        <v>193.52380952380952</v>
      </c>
      <c r="AD38" s="12">
        <v>158.42857142857142</v>
      </c>
      <c r="AE38" s="12">
        <v>18.238095238095237</v>
      </c>
      <c r="AF38" s="12">
        <v>15</v>
      </c>
      <c r="AG38" s="12">
        <v>14.19047619047619</v>
      </c>
      <c r="AH38" s="12">
        <v>9.8095238095238102</v>
      </c>
      <c r="AI38" s="12">
        <v>19.38095238095238</v>
      </c>
      <c r="AJ38" s="12">
        <v>6.4761904761904763</v>
      </c>
      <c r="AK38" s="12">
        <v>4.4285714285714288</v>
      </c>
      <c r="AL38" s="12">
        <v>134.95238095238096</v>
      </c>
      <c r="AM38" s="12">
        <v>1.4761904761904763</v>
      </c>
      <c r="AN38" s="12">
        <v>2.9523809523809526</v>
      </c>
      <c r="AO38" s="13">
        <f t="shared" si="0"/>
        <v>1920.8571428571424</v>
      </c>
      <c r="AP38" s="14"/>
      <c r="AS38" s="15"/>
    </row>
    <row r="39" spans="1:45" x14ac:dyDescent="0.25">
      <c r="A39" s="1" t="s">
        <v>35</v>
      </c>
      <c r="B39" s="12">
        <v>30.193971422030739</v>
      </c>
      <c r="C39" s="12">
        <v>41.355723890838313</v>
      </c>
      <c r="D39" s="12">
        <v>22.228105343864652</v>
      </c>
      <c r="E39" s="12">
        <v>15.788632765706438</v>
      </c>
      <c r="F39" s="12">
        <v>113.00081879745785</v>
      </c>
      <c r="G39" s="12">
        <v>32.292762484541569</v>
      </c>
      <c r="H39" s="12">
        <v>54.61626742215671</v>
      </c>
      <c r="I39" s="12">
        <v>166.6153904852344</v>
      </c>
      <c r="J39" s="12">
        <v>277.27891923580518</v>
      </c>
      <c r="K39" s="12">
        <v>166.04299292273146</v>
      </c>
      <c r="L39" s="12">
        <v>163.75340267271966</v>
      </c>
      <c r="M39" s="12">
        <v>150.01586117264878</v>
      </c>
      <c r="N39" s="12">
        <v>90.534214469216977</v>
      </c>
      <c r="O39" s="12">
        <v>243.12586467312906</v>
      </c>
      <c r="P39" s="12">
        <v>96.639788469248472</v>
      </c>
      <c r="Q39" s="12">
        <v>58.146052390924922</v>
      </c>
      <c r="R39" s="12">
        <v>61.198839390940662</v>
      </c>
      <c r="S39" s="12">
        <v>78.275366672278736</v>
      </c>
      <c r="T39" s="12">
        <v>15.979431953207422</v>
      </c>
      <c r="U39" s="12">
        <v>5.5331764375285397</v>
      </c>
      <c r="V39" s="12">
        <v>7.0118701406611672</v>
      </c>
      <c r="W39" s="12">
        <v>2.5280892343880397</v>
      </c>
      <c r="X39" s="12">
        <v>2.671188625013778</v>
      </c>
      <c r="Y39" s="12">
        <v>14.309939062573811</v>
      </c>
      <c r="Z39" s="12">
        <v>23.277500875120065</v>
      </c>
      <c r="AA39" s="12">
        <v>1141.6946382090139</v>
      </c>
      <c r="AB39" s="12">
        <v>1036.3734867084706</v>
      </c>
      <c r="AC39" s="12">
        <v>572.0159641279505</v>
      </c>
      <c r="AD39" s="12">
        <v>407.88096308022887</v>
      </c>
      <c r="AE39" s="12">
        <v>69.021606078481</v>
      </c>
      <c r="AF39" s="12">
        <v>63.154531062825754</v>
      </c>
      <c r="AG39" s="12">
        <v>61.008040203439677</v>
      </c>
      <c r="AH39" s="12">
        <v>41.832721859590769</v>
      </c>
      <c r="AI39" s="12">
        <v>93.730100859858453</v>
      </c>
      <c r="AJ39" s="12">
        <v>36.585744203313709</v>
      </c>
      <c r="AK39" s="12">
        <v>146.96307417263304</v>
      </c>
      <c r="AL39" s="12">
        <v>14.023740281322334</v>
      </c>
      <c r="AM39" s="12">
        <v>2.671188625013778</v>
      </c>
      <c r="AN39" s="12">
        <v>6.4871723750334613</v>
      </c>
      <c r="AO39" s="13">
        <f t="shared" si="0"/>
        <v>5625.8571428571468</v>
      </c>
      <c r="AP39" s="14"/>
      <c r="AS39" s="15"/>
    </row>
    <row r="40" spans="1:45" x14ac:dyDescent="0.25">
      <c r="A40" s="1" t="s">
        <v>36</v>
      </c>
      <c r="B40" s="12">
        <v>6.7981606518911146</v>
      </c>
      <c r="C40" s="12">
        <v>5.7927988653438369</v>
      </c>
      <c r="D40" s="12">
        <v>2.7767135057020047</v>
      </c>
      <c r="E40" s="12">
        <v>2.4894672809742113</v>
      </c>
      <c r="F40" s="12">
        <v>41.602828214742104</v>
      </c>
      <c r="G40" s="12">
        <v>4.9789345619484227</v>
      </c>
      <c r="H40" s="12">
        <v>23.697813540042972</v>
      </c>
      <c r="I40" s="12">
        <v>107.38221367740684</v>
      </c>
      <c r="J40" s="12">
        <v>115.2336104866332</v>
      </c>
      <c r="K40" s="12">
        <v>7.9950199215902549</v>
      </c>
      <c r="L40" s="12">
        <v>10.580235944140396</v>
      </c>
      <c r="M40" s="12">
        <v>11.058979652020053</v>
      </c>
      <c r="N40" s="12">
        <v>7.1811556181948397</v>
      </c>
      <c r="O40" s="12">
        <v>4.4523164832808009</v>
      </c>
      <c r="P40" s="12">
        <v>6.2715425732234937</v>
      </c>
      <c r="Q40" s="12">
        <v>2.8245878764899701</v>
      </c>
      <c r="R40" s="12">
        <v>4.7395627080085942</v>
      </c>
      <c r="S40" s="12">
        <v>7.8992711800143232</v>
      </c>
      <c r="T40" s="12">
        <v>76.455370148381064</v>
      </c>
      <c r="U40" s="12">
        <v>37.916501664068754</v>
      </c>
      <c r="V40" s="12">
        <v>63.146295069326627</v>
      </c>
      <c r="W40" s="12">
        <v>14.553808719541541</v>
      </c>
      <c r="X40" s="12">
        <v>9.1440048205014293</v>
      </c>
      <c r="Y40" s="12">
        <v>19.436994539914032</v>
      </c>
      <c r="Z40" s="12">
        <v>2.2500954270343829</v>
      </c>
      <c r="AA40" s="12">
        <v>331.96088704375347</v>
      </c>
      <c r="AB40" s="12">
        <v>352.11599714548697</v>
      </c>
      <c r="AC40" s="12">
        <v>170.04976503885379</v>
      </c>
      <c r="AD40" s="12">
        <v>150.66064486972775</v>
      </c>
      <c r="AE40" s="12">
        <v>20.202984472521482</v>
      </c>
      <c r="AF40" s="12">
        <v>19.819989506217759</v>
      </c>
      <c r="AG40" s="12">
        <v>11.777095213839536</v>
      </c>
      <c r="AH40" s="12">
        <v>15.846416730816614</v>
      </c>
      <c r="AI40" s="12">
        <v>20.155110101733516</v>
      </c>
      <c r="AJ40" s="12">
        <v>13.835693157722059</v>
      </c>
      <c r="AK40" s="12">
        <v>1.19685926969914</v>
      </c>
      <c r="AL40" s="12">
        <v>1.6756029775787959</v>
      </c>
      <c r="AM40" s="12">
        <v>3.3512059551575919</v>
      </c>
      <c r="AN40" s="12">
        <v>76.455370148381064</v>
      </c>
      <c r="AO40" s="13">
        <f t="shared" si="0"/>
        <v>1785.7619047619048</v>
      </c>
      <c r="AP40" s="14"/>
      <c r="AS40" s="15"/>
    </row>
    <row r="41" spans="1:45" x14ac:dyDescent="0.25">
      <c r="A41" s="1" t="s">
        <v>37</v>
      </c>
      <c r="B41" s="12">
        <v>32.973296358450071</v>
      </c>
      <c r="C41" s="12">
        <v>31.016848962362584</v>
      </c>
      <c r="D41" s="12">
        <v>7.1577343759298273</v>
      </c>
      <c r="E41" s="12">
        <v>6.0602151049539197</v>
      </c>
      <c r="F41" s="12">
        <v>83.697773969206096</v>
      </c>
      <c r="G41" s="12">
        <v>17.608026564787377</v>
      </c>
      <c r="H41" s="12">
        <v>113.47394897307419</v>
      </c>
      <c r="I41" s="12">
        <v>193.25882815010533</v>
      </c>
      <c r="J41" s="12">
        <v>287.55004899568758</v>
      </c>
      <c r="K41" s="12">
        <v>27.628854691089131</v>
      </c>
      <c r="L41" s="12">
        <v>38.985793234231124</v>
      </c>
      <c r="M41" s="12">
        <v>54.446499486239553</v>
      </c>
      <c r="N41" s="12">
        <v>22.666158857111121</v>
      </c>
      <c r="O41" s="12">
        <v>15.126678647798366</v>
      </c>
      <c r="P41" s="12">
        <v>24.002269273951352</v>
      </c>
      <c r="Q41" s="12">
        <v>15.508424481181292</v>
      </c>
      <c r="R41" s="12">
        <v>24.240860419815679</v>
      </c>
      <c r="S41" s="12">
        <v>34.738870837846093</v>
      </c>
      <c r="T41" s="12">
        <v>501.94805266937232</v>
      </c>
      <c r="U41" s="12">
        <v>172.6922713766003</v>
      </c>
      <c r="V41" s="12">
        <v>212.15524690256007</v>
      </c>
      <c r="W41" s="12">
        <v>33.927660941907376</v>
      </c>
      <c r="X41" s="12">
        <v>21.950385419518135</v>
      </c>
      <c r="Y41" s="12">
        <v>52.919516152707857</v>
      </c>
      <c r="Z41" s="12">
        <v>22.713877086283986</v>
      </c>
      <c r="AA41" s="12">
        <v>590.94255007676645</v>
      </c>
      <c r="AB41" s="12">
        <v>624.8702110186739</v>
      </c>
      <c r="AC41" s="12">
        <v>412.38093651190377</v>
      </c>
      <c r="AD41" s="12">
        <v>367.14405525602729</v>
      </c>
      <c r="AE41" s="12">
        <v>79.641724489512541</v>
      </c>
      <c r="AF41" s="12">
        <v>101.21036407564775</v>
      </c>
      <c r="AG41" s="12">
        <v>42.898688026406099</v>
      </c>
      <c r="AH41" s="12">
        <v>59.74322292442762</v>
      </c>
      <c r="AI41" s="12">
        <v>56.641538028191363</v>
      </c>
      <c r="AJ41" s="12">
        <v>83.125155219131713</v>
      </c>
      <c r="AK41" s="12">
        <v>2.3859114586432755</v>
      </c>
      <c r="AL41" s="12">
        <v>7.9212260426956753</v>
      </c>
      <c r="AM41" s="12">
        <v>88.899060949048447</v>
      </c>
      <c r="AN41" s="12">
        <v>15.842452085391351</v>
      </c>
      <c r="AO41" s="13">
        <f t="shared" si="0"/>
        <v>4582.0952380952385</v>
      </c>
      <c r="AP41" s="14"/>
      <c r="AS41" s="15"/>
    </row>
    <row r="42" spans="1:45" x14ac:dyDescent="0.25">
      <c r="A42" s="11" t="s">
        <v>51</v>
      </c>
      <c r="B42" s="14">
        <f>SUM(B3:B41)</f>
        <v>4399.9767243006327</v>
      </c>
      <c r="C42" s="14">
        <f t="shared" ref="C42:AN42" si="3">SUM(C3:C41)</f>
        <v>7560.3843767692933</v>
      </c>
      <c r="D42" s="14">
        <f t="shared" si="3"/>
        <v>3786.8289280225295</v>
      </c>
      <c r="E42" s="14">
        <f t="shared" si="3"/>
        <v>3441.9593337048545</v>
      </c>
      <c r="F42" s="14">
        <f t="shared" si="3"/>
        <v>9549.2797662335761</v>
      </c>
      <c r="G42" s="14">
        <f t="shared" si="3"/>
        <v>4012.5477582008693</v>
      </c>
      <c r="H42" s="14">
        <f t="shared" si="3"/>
        <v>5684.0923540016447</v>
      </c>
      <c r="I42" s="14">
        <f t="shared" si="3"/>
        <v>8100.0115090634472</v>
      </c>
      <c r="J42" s="14">
        <f t="shared" si="3"/>
        <v>12001.285419269068</v>
      </c>
      <c r="K42" s="14">
        <f t="shared" si="3"/>
        <v>4352.6241355156099</v>
      </c>
      <c r="L42" s="14">
        <f t="shared" si="3"/>
        <v>7212.5891436989923</v>
      </c>
      <c r="M42" s="14">
        <f t="shared" si="3"/>
        <v>5524.0634598455326</v>
      </c>
      <c r="N42" s="14">
        <f t="shared" si="3"/>
        <v>4761.733518261688</v>
      </c>
      <c r="O42" s="14">
        <f t="shared" si="3"/>
        <v>4866.2522359940731</v>
      </c>
      <c r="P42" s="14">
        <f t="shared" si="3"/>
        <v>4413.9953080808546</v>
      </c>
      <c r="Q42" s="14">
        <f t="shared" si="3"/>
        <v>2843.8586527040425</v>
      </c>
      <c r="R42" s="14">
        <f t="shared" si="3"/>
        <v>3595.8321824738359</v>
      </c>
      <c r="S42" s="14">
        <f t="shared" si="3"/>
        <v>5361.1126259809698</v>
      </c>
      <c r="T42" s="14">
        <f t="shared" si="3"/>
        <v>5719.6554829494935</v>
      </c>
      <c r="U42" s="14">
        <f t="shared" si="3"/>
        <v>6307.5703314878292</v>
      </c>
      <c r="V42" s="14">
        <f t="shared" si="3"/>
        <v>5367.4611029627322</v>
      </c>
      <c r="W42" s="14">
        <f t="shared" si="3"/>
        <v>2786.7947594173957</v>
      </c>
      <c r="X42" s="14">
        <f t="shared" si="3"/>
        <v>2401.8146420926887</v>
      </c>
      <c r="Y42" s="14">
        <f t="shared" si="3"/>
        <v>3969.4487995398104</v>
      </c>
      <c r="Z42" s="14">
        <f t="shared" si="3"/>
        <v>4543.1837032955382</v>
      </c>
      <c r="AA42" s="14">
        <f t="shared" si="3"/>
        <v>30097.6107345155</v>
      </c>
      <c r="AB42" s="14">
        <f t="shared" si="3"/>
        <v>29667.286063467705</v>
      </c>
      <c r="AC42" s="14">
        <f t="shared" si="3"/>
        <v>24601.685830854807</v>
      </c>
      <c r="AD42" s="14">
        <f t="shared" si="3"/>
        <v>17888.039960424852</v>
      </c>
      <c r="AE42" s="14">
        <f t="shared" si="3"/>
        <v>8237.143923834019</v>
      </c>
      <c r="AF42" s="14">
        <f t="shared" si="3"/>
        <v>11208.97423849698</v>
      </c>
      <c r="AG42" s="14">
        <f t="shared" si="3"/>
        <v>7217.0793664836428</v>
      </c>
      <c r="AH42" s="14">
        <f t="shared" si="3"/>
        <v>12341.673963850673</v>
      </c>
      <c r="AI42" s="14">
        <f t="shared" si="3"/>
        <v>6828.6287218212556</v>
      </c>
      <c r="AJ42" s="14">
        <f t="shared" si="3"/>
        <v>6535.3574281633801</v>
      </c>
      <c r="AK42" s="14">
        <f t="shared" si="3"/>
        <v>1960.2512507998313</v>
      </c>
      <c r="AL42" s="14">
        <f t="shared" si="3"/>
        <v>5549.4267656468492</v>
      </c>
      <c r="AM42" s="14">
        <f t="shared" si="3"/>
        <v>1913.5832436856613</v>
      </c>
      <c r="AN42" s="14">
        <f t="shared" si="3"/>
        <v>4326.4736826592789</v>
      </c>
      <c r="AO42" s="14">
        <f>SUM(AO3:AO41)</f>
        <v>300937.57142857142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37257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8.9449847179772153</v>
      </c>
      <c r="C3" s="12">
        <v>111.81230897471519</v>
      </c>
      <c r="D3" s="12">
        <v>92.325020839121976</v>
      </c>
      <c r="E3" s="12">
        <v>63.573284245623782</v>
      </c>
      <c r="F3" s="12">
        <v>269.94686023895525</v>
      </c>
      <c r="G3" s="12">
        <v>118.20158377327036</v>
      </c>
      <c r="H3" s="12">
        <v>93.283412058905256</v>
      </c>
      <c r="I3" s="12">
        <v>56.225618227285359</v>
      </c>
      <c r="J3" s="12">
        <v>110.85391775493193</v>
      </c>
      <c r="K3" s="12">
        <v>30.987982772992499</v>
      </c>
      <c r="L3" s="12">
        <v>104.78410669630453</v>
      </c>
      <c r="M3" s="12">
        <v>76.990761322589606</v>
      </c>
      <c r="N3" s="12">
        <v>20.76514309530425</v>
      </c>
      <c r="O3" s="12">
        <v>25.23763545429286</v>
      </c>
      <c r="P3" s="12">
        <v>27.473881633787162</v>
      </c>
      <c r="Q3" s="12">
        <v>6.3892747985551539</v>
      </c>
      <c r="R3" s="12">
        <v>9.2644484579049742</v>
      </c>
      <c r="S3" s="12">
        <v>17.251041956098916</v>
      </c>
      <c r="T3" s="12">
        <v>24.918171714365101</v>
      </c>
      <c r="U3" s="12">
        <v>7.0282022784106699</v>
      </c>
      <c r="V3" s="12">
        <v>17.570505696026675</v>
      </c>
      <c r="W3" s="12">
        <v>8.6255209780494582</v>
      </c>
      <c r="X3" s="12">
        <v>8.9449847179772153</v>
      </c>
      <c r="Y3" s="12">
        <v>14.695332036676854</v>
      </c>
      <c r="Z3" s="12">
        <v>21.404070575159768</v>
      </c>
      <c r="AA3" s="12">
        <v>72.518268963601002</v>
      </c>
      <c r="AB3" s="12">
        <v>79.865934981939432</v>
      </c>
      <c r="AC3" s="12">
        <v>281.44755487635456</v>
      </c>
      <c r="AD3" s="12">
        <v>99.033759377604895</v>
      </c>
      <c r="AE3" s="12">
        <v>89.449847179772163</v>
      </c>
      <c r="AF3" s="12">
        <v>158.77347874409557</v>
      </c>
      <c r="AG3" s="12">
        <v>26.515490414003889</v>
      </c>
      <c r="AH3" s="12">
        <v>36.418866351764379</v>
      </c>
      <c r="AI3" s="12">
        <v>26.515490414003889</v>
      </c>
      <c r="AJ3" s="12">
        <v>31.626910252848013</v>
      </c>
      <c r="AK3" s="12">
        <v>3.514101139205335</v>
      </c>
      <c r="AL3" s="12">
        <v>15.653723256460127</v>
      </c>
      <c r="AM3" s="12">
        <v>8.6255209780494582</v>
      </c>
      <c r="AN3" s="12">
        <v>22.042998055015282</v>
      </c>
      <c r="AO3" s="13">
        <f>SUM(B3:AN3)</f>
        <v>2299.5</v>
      </c>
      <c r="AP3" s="14"/>
      <c r="AR3" s="9" t="s">
        <v>39</v>
      </c>
      <c r="AS3" s="12">
        <f>SUM(B3:Z27,AK3:AN27,B38:Z41,AK38:AN41)</f>
        <v>35913.975756977328</v>
      </c>
      <c r="AU3" s="9" t="s">
        <v>40</v>
      </c>
      <c r="AV3" s="15">
        <f>SUM(AS11:AS16,AT11:AX11)</f>
        <v>74895.082777057673</v>
      </c>
      <c r="AW3" s="16">
        <f>AV3/AY$17</f>
        <v>0.59538828206132088</v>
      </c>
    </row>
    <row r="4" spans="1:51" x14ac:dyDescent="0.25">
      <c r="A4" s="1" t="s">
        <v>4</v>
      </c>
      <c r="B4" s="12">
        <v>109</v>
      </c>
      <c r="C4" s="12">
        <v>22.75</v>
      </c>
      <c r="D4" s="12">
        <v>54.75</v>
      </c>
      <c r="E4" s="12">
        <v>77.5</v>
      </c>
      <c r="F4" s="12">
        <v>417.25</v>
      </c>
      <c r="G4" s="12">
        <v>101.5</v>
      </c>
      <c r="H4" s="12">
        <v>110.25</v>
      </c>
      <c r="I4" s="12">
        <v>90.25</v>
      </c>
      <c r="J4" s="12">
        <v>149.25</v>
      </c>
      <c r="K4" s="12">
        <v>41.25</v>
      </c>
      <c r="L4" s="12">
        <v>78.25</v>
      </c>
      <c r="M4" s="12">
        <v>119</v>
      </c>
      <c r="N4" s="12">
        <v>27.5</v>
      </c>
      <c r="O4" s="12">
        <v>32</v>
      </c>
      <c r="P4" s="12">
        <v>27.75</v>
      </c>
      <c r="Q4" s="12">
        <v>17.5</v>
      </c>
      <c r="R4" s="12">
        <v>17.5</v>
      </c>
      <c r="S4" s="12">
        <v>33</v>
      </c>
      <c r="T4" s="12">
        <v>19.25</v>
      </c>
      <c r="U4" s="12">
        <v>12</v>
      </c>
      <c r="V4" s="12">
        <v>17.75</v>
      </c>
      <c r="W4" s="12">
        <v>6.25</v>
      </c>
      <c r="X4" s="12">
        <v>8.75</v>
      </c>
      <c r="Y4" s="12">
        <v>16.5</v>
      </c>
      <c r="Z4" s="12">
        <v>22.75</v>
      </c>
      <c r="AA4" s="12">
        <v>144.25</v>
      </c>
      <c r="AB4" s="12">
        <v>152.75</v>
      </c>
      <c r="AC4" s="12">
        <v>466.75</v>
      </c>
      <c r="AD4" s="12">
        <v>147.25</v>
      </c>
      <c r="AE4" s="12">
        <v>73</v>
      </c>
      <c r="AF4" s="12">
        <v>99.25</v>
      </c>
      <c r="AG4" s="12">
        <v>28</v>
      </c>
      <c r="AH4" s="12">
        <v>40.5</v>
      </c>
      <c r="AI4" s="12">
        <v>33.5</v>
      </c>
      <c r="AJ4" s="12">
        <v>32.5</v>
      </c>
      <c r="AK4" s="12">
        <v>3</v>
      </c>
      <c r="AL4" s="12">
        <v>13</v>
      </c>
      <c r="AM4" s="12">
        <v>5.25</v>
      </c>
      <c r="AN4" s="12">
        <v>17.5</v>
      </c>
      <c r="AO4" s="13">
        <f t="shared" ref="AO4:AO41" si="0">SUM(B4:AN4)</f>
        <v>2886</v>
      </c>
      <c r="AP4" s="14"/>
      <c r="AR4" s="9" t="s">
        <v>41</v>
      </c>
      <c r="AS4" s="12">
        <f>SUM(AA28:AJ37)</f>
        <v>35875.950734529179</v>
      </c>
      <c r="AU4" s="9" t="s">
        <v>42</v>
      </c>
      <c r="AV4" s="15">
        <f>SUM(AT12:AX16)</f>
        <v>50896.917222942335</v>
      </c>
      <c r="AW4" s="16">
        <f>AV4/AY$17</f>
        <v>0.40461171793867923</v>
      </c>
    </row>
    <row r="5" spans="1:51" x14ac:dyDescent="0.25">
      <c r="A5" s="1" t="s">
        <v>5</v>
      </c>
      <c r="B5" s="12">
        <v>78</v>
      </c>
      <c r="C5" s="12">
        <v>48</v>
      </c>
      <c r="D5" s="12">
        <v>3.5</v>
      </c>
      <c r="E5" s="12">
        <v>22.5</v>
      </c>
      <c r="F5" s="12">
        <v>289.25</v>
      </c>
      <c r="G5" s="12">
        <v>47</v>
      </c>
      <c r="H5" s="12">
        <v>36.5</v>
      </c>
      <c r="I5" s="12">
        <v>34</v>
      </c>
      <c r="J5" s="12">
        <v>65.5</v>
      </c>
      <c r="K5" s="12">
        <v>20.25</v>
      </c>
      <c r="L5" s="12">
        <v>28</v>
      </c>
      <c r="M5" s="12">
        <v>71.5</v>
      </c>
      <c r="N5" s="12">
        <v>10.5</v>
      </c>
      <c r="O5" s="12">
        <v>9.5</v>
      </c>
      <c r="P5" s="12">
        <v>9.25</v>
      </c>
      <c r="Q5" s="12">
        <v>4.5</v>
      </c>
      <c r="R5" s="12">
        <v>7.25</v>
      </c>
      <c r="S5" s="12">
        <v>18</v>
      </c>
      <c r="T5" s="12">
        <v>6.5</v>
      </c>
      <c r="U5" s="12">
        <v>6</v>
      </c>
      <c r="V5" s="12">
        <v>9.5</v>
      </c>
      <c r="W5" s="12">
        <v>5.5</v>
      </c>
      <c r="X5" s="12">
        <v>5</v>
      </c>
      <c r="Y5" s="12">
        <v>13.75</v>
      </c>
      <c r="Z5" s="12">
        <v>4.5</v>
      </c>
      <c r="AA5" s="12">
        <v>88.25</v>
      </c>
      <c r="AB5" s="12">
        <v>109.25</v>
      </c>
      <c r="AC5" s="12">
        <v>255.25</v>
      </c>
      <c r="AD5" s="12">
        <v>75.25</v>
      </c>
      <c r="AE5" s="12">
        <v>22.75</v>
      </c>
      <c r="AF5" s="12">
        <v>27.75</v>
      </c>
      <c r="AG5" s="12">
        <v>12.25</v>
      </c>
      <c r="AH5" s="12">
        <v>9.75</v>
      </c>
      <c r="AI5" s="12">
        <v>14</v>
      </c>
      <c r="AJ5" s="12">
        <v>14.75</v>
      </c>
      <c r="AK5" s="12">
        <v>2.5</v>
      </c>
      <c r="AL5" s="12">
        <v>3.75</v>
      </c>
      <c r="AM5" s="12">
        <v>1.5</v>
      </c>
      <c r="AN5" s="12">
        <v>6.25</v>
      </c>
      <c r="AO5" s="13">
        <f t="shared" si="0"/>
        <v>1497</v>
      </c>
      <c r="AP5" s="14"/>
      <c r="AR5" s="9" t="s">
        <v>43</v>
      </c>
      <c r="AS5" s="12">
        <f>SUM(AA3:AJ27,B28:Z37,AA38:AJ41,AK28:AN37)</f>
        <v>54002.073508493449</v>
      </c>
    </row>
    <row r="6" spans="1:51" x14ac:dyDescent="0.25">
      <c r="A6" s="1" t="s">
        <v>6</v>
      </c>
      <c r="B6" s="12">
        <v>59</v>
      </c>
      <c r="C6" s="12">
        <v>47.5</v>
      </c>
      <c r="D6" s="12">
        <v>23.5</v>
      </c>
      <c r="E6" s="12">
        <v>5.5</v>
      </c>
      <c r="F6" s="12">
        <v>106.75</v>
      </c>
      <c r="G6" s="12">
        <v>36.75</v>
      </c>
      <c r="H6" s="12">
        <v>34.25</v>
      </c>
      <c r="I6" s="12">
        <v>43.5</v>
      </c>
      <c r="J6" s="12">
        <v>73.5</v>
      </c>
      <c r="K6" s="12">
        <v>26.75</v>
      </c>
      <c r="L6" s="12">
        <v>45.5</v>
      </c>
      <c r="M6" s="12">
        <v>64.5</v>
      </c>
      <c r="N6" s="12">
        <v>18.25</v>
      </c>
      <c r="O6" s="12">
        <v>11</v>
      </c>
      <c r="P6" s="12">
        <v>16.5</v>
      </c>
      <c r="Q6" s="12">
        <v>2.25</v>
      </c>
      <c r="R6" s="12">
        <v>12</v>
      </c>
      <c r="S6" s="12">
        <v>19.5</v>
      </c>
      <c r="T6" s="12">
        <v>9.5</v>
      </c>
      <c r="U6" s="12">
        <v>9.75</v>
      </c>
      <c r="V6" s="12">
        <v>13.25</v>
      </c>
      <c r="W6" s="12">
        <v>4.25</v>
      </c>
      <c r="X6" s="12">
        <v>6.75</v>
      </c>
      <c r="Y6" s="12">
        <v>9.25</v>
      </c>
      <c r="Z6" s="12">
        <v>12</v>
      </c>
      <c r="AA6" s="12">
        <v>112</v>
      </c>
      <c r="AB6" s="12">
        <v>137.75</v>
      </c>
      <c r="AC6" s="12">
        <v>335.75</v>
      </c>
      <c r="AD6" s="12">
        <v>146.25</v>
      </c>
      <c r="AE6" s="12">
        <v>43.75</v>
      </c>
      <c r="AF6" s="12">
        <v>59.25</v>
      </c>
      <c r="AG6" s="12">
        <v>17.75</v>
      </c>
      <c r="AH6" s="12">
        <v>12.25</v>
      </c>
      <c r="AI6" s="12">
        <v>9.25</v>
      </c>
      <c r="AJ6" s="12">
        <v>8.75</v>
      </c>
      <c r="AK6" s="12">
        <v>1.5</v>
      </c>
      <c r="AL6" s="12">
        <v>4.5</v>
      </c>
      <c r="AM6" s="12">
        <v>0.5</v>
      </c>
      <c r="AN6" s="12">
        <v>6.25</v>
      </c>
      <c r="AO6" s="13">
        <f t="shared" si="0"/>
        <v>1606.75</v>
      </c>
      <c r="AP6" s="14"/>
      <c r="AS6" s="12"/>
    </row>
    <row r="7" spans="1:51" x14ac:dyDescent="0.25">
      <c r="A7" s="1" t="s">
        <v>7</v>
      </c>
      <c r="B7" s="12">
        <v>237</v>
      </c>
      <c r="C7" s="12">
        <v>400.25</v>
      </c>
      <c r="D7" s="12">
        <v>283.5</v>
      </c>
      <c r="E7" s="12">
        <v>99.5</v>
      </c>
      <c r="F7" s="12">
        <v>12.25</v>
      </c>
      <c r="G7" s="12">
        <v>232.5</v>
      </c>
      <c r="H7" s="12">
        <v>159.75</v>
      </c>
      <c r="I7" s="12">
        <v>186</v>
      </c>
      <c r="J7" s="12">
        <v>271.5</v>
      </c>
      <c r="K7" s="12">
        <v>99</v>
      </c>
      <c r="L7" s="12">
        <v>138</v>
      </c>
      <c r="M7" s="12">
        <v>182.75</v>
      </c>
      <c r="N7" s="12">
        <v>68</v>
      </c>
      <c r="O7" s="12">
        <v>57.25</v>
      </c>
      <c r="P7" s="12">
        <v>60.25</v>
      </c>
      <c r="Q7" s="12">
        <v>28</v>
      </c>
      <c r="R7" s="12">
        <v>49.75</v>
      </c>
      <c r="S7" s="12">
        <v>95.5</v>
      </c>
      <c r="T7" s="12">
        <v>31.75</v>
      </c>
      <c r="U7" s="12">
        <v>39.25</v>
      </c>
      <c r="V7" s="12">
        <v>59.25</v>
      </c>
      <c r="W7" s="12">
        <v>29</v>
      </c>
      <c r="X7" s="12">
        <v>25.25</v>
      </c>
      <c r="Y7" s="12">
        <v>21.5</v>
      </c>
      <c r="Z7" s="12">
        <v>63.5</v>
      </c>
      <c r="AA7" s="12">
        <v>246.75</v>
      </c>
      <c r="AB7" s="12">
        <v>235.5</v>
      </c>
      <c r="AC7" s="12">
        <v>731.5</v>
      </c>
      <c r="AD7" s="12">
        <v>330</v>
      </c>
      <c r="AE7" s="12">
        <v>108.75</v>
      </c>
      <c r="AF7" s="12">
        <v>100.5</v>
      </c>
      <c r="AG7" s="12">
        <v>45.5</v>
      </c>
      <c r="AH7" s="12">
        <v>36.75</v>
      </c>
      <c r="AI7" s="12">
        <v>49</v>
      </c>
      <c r="AJ7" s="12">
        <v>46.75</v>
      </c>
      <c r="AK7" s="12">
        <v>17.75</v>
      </c>
      <c r="AL7" s="12">
        <v>42.25</v>
      </c>
      <c r="AM7" s="12">
        <v>14.5</v>
      </c>
      <c r="AN7" s="12">
        <v>26.25</v>
      </c>
      <c r="AO7" s="13">
        <f t="shared" si="0"/>
        <v>4962</v>
      </c>
      <c r="AP7" s="14"/>
      <c r="AR7" s="9" t="s">
        <v>44</v>
      </c>
      <c r="AS7" s="12">
        <f>SUM(AJ3:AN41,B37:AI41)</f>
        <v>14515.528184262916</v>
      </c>
    </row>
    <row r="8" spans="1:51" x14ac:dyDescent="0.25">
      <c r="A8" s="1" t="s">
        <v>8</v>
      </c>
      <c r="B8" s="12">
        <v>91</v>
      </c>
      <c r="C8" s="12">
        <v>92</v>
      </c>
      <c r="D8" s="12">
        <v>38.75</v>
      </c>
      <c r="E8" s="12">
        <v>28.25</v>
      </c>
      <c r="F8" s="12">
        <v>195</v>
      </c>
      <c r="G8" s="12">
        <v>5.25</v>
      </c>
      <c r="H8" s="12">
        <v>61.5</v>
      </c>
      <c r="I8" s="12">
        <v>71.25</v>
      </c>
      <c r="J8" s="12">
        <v>105.5</v>
      </c>
      <c r="K8" s="12">
        <v>44.5</v>
      </c>
      <c r="L8" s="12">
        <v>64.25</v>
      </c>
      <c r="M8" s="12">
        <v>92.75</v>
      </c>
      <c r="N8" s="12">
        <v>26</v>
      </c>
      <c r="O8" s="12">
        <v>31</v>
      </c>
      <c r="P8" s="12">
        <v>26.5</v>
      </c>
      <c r="Q8" s="12">
        <v>10.5</v>
      </c>
      <c r="R8" s="12">
        <v>12.5</v>
      </c>
      <c r="S8" s="12">
        <v>16</v>
      </c>
      <c r="T8" s="12">
        <v>14.5</v>
      </c>
      <c r="U8" s="12">
        <v>9</v>
      </c>
      <c r="V8" s="12">
        <v>9</v>
      </c>
      <c r="W8" s="12">
        <v>6.25</v>
      </c>
      <c r="X8" s="12">
        <v>3.5</v>
      </c>
      <c r="Y8" s="12">
        <v>7.75</v>
      </c>
      <c r="Z8" s="12">
        <v>25.75</v>
      </c>
      <c r="AA8" s="12">
        <v>83.25</v>
      </c>
      <c r="AB8" s="12">
        <v>99.75</v>
      </c>
      <c r="AC8" s="12">
        <v>284</v>
      </c>
      <c r="AD8" s="12">
        <v>153</v>
      </c>
      <c r="AE8" s="12">
        <v>66.25</v>
      </c>
      <c r="AF8" s="12">
        <v>63.5</v>
      </c>
      <c r="AG8" s="12">
        <v>18.75</v>
      </c>
      <c r="AH8" s="12">
        <v>14.5</v>
      </c>
      <c r="AI8" s="12">
        <v>11.5</v>
      </c>
      <c r="AJ8" s="12">
        <v>16.75</v>
      </c>
      <c r="AK8" s="12">
        <v>6.75</v>
      </c>
      <c r="AL8" s="12">
        <v>7.75</v>
      </c>
      <c r="AM8" s="12">
        <v>1.75</v>
      </c>
      <c r="AN8" s="12">
        <v>9.5</v>
      </c>
      <c r="AO8" s="13">
        <f t="shared" si="0"/>
        <v>1925.25</v>
      </c>
      <c r="AP8" s="14"/>
      <c r="AS8" s="15"/>
    </row>
    <row r="9" spans="1:51" x14ac:dyDescent="0.25">
      <c r="A9" s="1" t="s">
        <v>9</v>
      </c>
      <c r="B9" s="12">
        <v>71</v>
      </c>
      <c r="C9" s="12">
        <v>102.5</v>
      </c>
      <c r="D9" s="12">
        <v>34.25</v>
      </c>
      <c r="E9" s="12">
        <v>36.25</v>
      </c>
      <c r="F9" s="12">
        <v>158.5</v>
      </c>
      <c r="G9" s="12">
        <v>65.25</v>
      </c>
      <c r="H9" s="12">
        <v>7.75</v>
      </c>
      <c r="I9" s="12">
        <v>43.75</v>
      </c>
      <c r="J9" s="12">
        <v>86.75</v>
      </c>
      <c r="K9" s="12">
        <v>29.75</v>
      </c>
      <c r="L9" s="12">
        <v>61.75</v>
      </c>
      <c r="M9" s="12">
        <v>146.25</v>
      </c>
      <c r="N9" s="12">
        <v>41.75</v>
      </c>
      <c r="O9" s="12">
        <v>45</v>
      </c>
      <c r="P9" s="12">
        <v>33</v>
      </c>
      <c r="Q9" s="12">
        <v>11.5</v>
      </c>
      <c r="R9" s="12">
        <v>15.25</v>
      </c>
      <c r="S9" s="12">
        <v>28.75</v>
      </c>
      <c r="T9" s="12">
        <v>39.5</v>
      </c>
      <c r="U9" s="12">
        <v>22.25</v>
      </c>
      <c r="V9" s="12">
        <v>23</v>
      </c>
      <c r="W9" s="12">
        <v>8.5</v>
      </c>
      <c r="X9" s="12">
        <v>10</v>
      </c>
      <c r="Y9" s="12">
        <v>22</v>
      </c>
      <c r="Z9" s="12">
        <v>43.5</v>
      </c>
      <c r="AA9" s="12">
        <v>144</v>
      </c>
      <c r="AB9" s="12">
        <v>178.75</v>
      </c>
      <c r="AC9" s="12">
        <v>499</v>
      </c>
      <c r="AD9" s="12">
        <v>231.75</v>
      </c>
      <c r="AE9" s="12">
        <v>100</v>
      </c>
      <c r="AF9" s="12">
        <v>77.75</v>
      </c>
      <c r="AG9" s="12">
        <v>24</v>
      </c>
      <c r="AH9" s="12">
        <v>35.5</v>
      </c>
      <c r="AI9" s="12">
        <v>16.5</v>
      </c>
      <c r="AJ9" s="12">
        <v>14</v>
      </c>
      <c r="AK9" s="12">
        <v>3</v>
      </c>
      <c r="AL9" s="12">
        <v>13.75</v>
      </c>
      <c r="AM9" s="12">
        <v>6.75</v>
      </c>
      <c r="AN9" s="12">
        <v>43</v>
      </c>
      <c r="AO9" s="13">
        <f t="shared" si="0"/>
        <v>2575.5</v>
      </c>
      <c r="AP9" s="14"/>
      <c r="AS9" s="15"/>
    </row>
    <row r="10" spans="1:51" x14ac:dyDescent="0.25">
      <c r="A10" s="1">
        <v>19</v>
      </c>
      <c r="B10" s="12">
        <v>43.75</v>
      </c>
      <c r="C10" s="12">
        <v>78.75</v>
      </c>
      <c r="D10" s="12">
        <v>35.25</v>
      </c>
      <c r="E10" s="12">
        <v>42</v>
      </c>
      <c r="F10" s="12">
        <v>146</v>
      </c>
      <c r="G10" s="12">
        <v>61.25</v>
      </c>
      <c r="H10" s="12">
        <v>35.75</v>
      </c>
      <c r="I10" s="12">
        <v>3</v>
      </c>
      <c r="J10" s="12">
        <v>25.5</v>
      </c>
      <c r="K10" s="12">
        <v>14.25</v>
      </c>
      <c r="L10" s="12">
        <v>58.5</v>
      </c>
      <c r="M10" s="12">
        <v>71.75</v>
      </c>
      <c r="N10" s="12">
        <v>34.75</v>
      </c>
      <c r="O10" s="12">
        <v>39.5</v>
      </c>
      <c r="P10" s="12">
        <v>35.25</v>
      </c>
      <c r="Q10" s="12">
        <v>22.25</v>
      </c>
      <c r="R10" s="12">
        <v>29.75</v>
      </c>
      <c r="S10" s="12">
        <v>38.5</v>
      </c>
      <c r="T10" s="12">
        <v>33.5</v>
      </c>
      <c r="U10" s="12">
        <v>20.25</v>
      </c>
      <c r="V10" s="12">
        <v>28.75</v>
      </c>
      <c r="W10" s="12">
        <v>14.75</v>
      </c>
      <c r="X10" s="12">
        <v>10.5</v>
      </c>
      <c r="Y10" s="12">
        <v>31.75</v>
      </c>
      <c r="Z10" s="12">
        <v>35</v>
      </c>
      <c r="AA10" s="12">
        <v>94.75</v>
      </c>
      <c r="AB10" s="12">
        <v>110.25</v>
      </c>
      <c r="AC10" s="12">
        <v>267.5</v>
      </c>
      <c r="AD10" s="12">
        <v>166.25</v>
      </c>
      <c r="AE10" s="12">
        <v>53</v>
      </c>
      <c r="AF10" s="12">
        <v>54.25</v>
      </c>
      <c r="AG10" s="12">
        <v>18.5</v>
      </c>
      <c r="AH10" s="12">
        <v>25.25</v>
      </c>
      <c r="AI10" s="12">
        <v>18.75</v>
      </c>
      <c r="AJ10" s="12">
        <v>19.25</v>
      </c>
      <c r="AK10" s="12">
        <v>5</v>
      </c>
      <c r="AL10" s="12">
        <v>13.5</v>
      </c>
      <c r="AM10" s="12">
        <v>9.5</v>
      </c>
      <c r="AN10" s="12">
        <v>26</v>
      </c>
      <c r="AO10" s="13">
        <f t="shared" si="0"/>
        <v>1872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79.598923533778773</v>
      </c>
      <c r="C11" s="12">
        <v>139.49257609502598</v>
      </c>
      <c r="D11" s="12">
        <v>70.005567928730514</v>
      </c>
      <c r="E11" s="12">
        <v>86.340200445434306</v>
      </c>
      <c r="F11" s="12">
        <v>239.57461024498886</v>
      </c>
      <c r="G11" s="12">
        <v>99.563474387527847</v>
      </c>
      <c r="H11" s="12">
        <v>84.784521158129181</v>
      </c>
      <c r="I11" s="12">
        <v>22.298069784706755</v>
      </c>
      <c r="J11" s="12">
        <v>10.371195248700817</v>
      </c>
      <c r="K11" s="12">
        <v>24.890868596881962</v>
      </c>
      <c r="L11" s="12">
        <v>108.63827023014106</v>
      </c>
      <c r="M11" s="12">
        <v>155.0493689680772</v>
      </c>
      <c r="N11" s="12">
        <v>88.414439495174463</v>
      </c>
      <c r="O11" s="12">
        <v>91.525798069784713</v>
      </c>
      <c r="P11" s="12">
        <v>69.487008166295468</v>
      </c>
      <c r="Q11" s="12">
        <v>37.854862657757984</v>
      </c>
      <c r="R11" s="12">
        <v>58.078693392724574</v>
      </c>
      <c r="S11" s="12">
        <v>67.672048997772833</v>
      </c>
      <c r="T11" s="12">
        <v>63.782850779510021</v>
      </c>
      <c r="U11" s="12">
        <v>47.448218262806236</v>
      </c>
      <c r="V11" s="12">
        <v>64.819970304380107</v>
      </c>
      <c r="W11" s="12">
        <v>28.002227171492205</v>
      </c>
      <c r="X11" s="12">
        <v>29.557906458797326</v>
      </c>
      <c r="Y11" s="12">
        <v>46.411098737936157</v>
      </c>
      <c r="Z11" s="12">
        <v>56.782293986636972</v>
      </c>
      <c r="AA11" s="12">
        <v>176.05103934669637</v>
      </c>
      <c r="AB11" s="12">
        <v>218.83221974758723</v>
      </c>
      <c r="AC11" s="12">
        <v>581.5647735708983</v>
      </c>
      <c r="AD11" s="12">
        <v>227.90701559020044</v>
      </c>
      <c r="AE11" s="12">
        <v>72.857646622123241</v>
      </c>
      <c r="AF11" s="12">
        <v>68.968448403860435</v>
      </c>
      <c r="AG11" s="12">
        <v>32.928544914625093</v>
      </c>
      <c r="AH11" s="12">
        <v>54.967334818114331</v>
      </c>
      <c r="AI11" s="12">
        <v>51.596696362286565</v>
      </c>
      <c r="AJ11" s="12">
        <v>43.559020044543431</v>
      </c>
      <c r="AK11" s="12">
        <v>11.408314773570899</v>
      </c>
      <c r="AL11" s="12">
        <v>26.187268002969564</v>
      </c>
      <c r="AM11" s="12">
        <v>7.5191165553080923</v>
      </c>
      <c r="AN11" s="12">
        <v>47.707498144023759</v>
      </c>
      <c r="AO11" s="13">
        <f t="shared" si="0"/>
        <v>3492.5000000000005</v>
      </c>
      <c r="AP11" s="14"/>
      <c r="AR11" s="18" t="s">
        <v>45</v>
      </c>
      <c r="AS11" s="15">
        <f>SUM(AA28:AD31)</f>
        <v>1733.4253979535515</v>
      </c>
      <c r="AT11" s="15">
        <f>SUM(Z28:Z31,H28:K31)</f>
        <v>5095.5155775035037</v>
      </c>
      <c r="AU11" s="15">
        <f>SUM(AE28:AJ31)</f>
        <v>14569.775336575627</v>
      </c>
      <c r="AV11" s="15">
        <f>SUM(B28:G31)</f>
        <v>5064.7813704336204</v>
      </c>
      <c r="AW11" s="15">
        <f>SUM(AM28:AN31,T28:Y31)</f>
        <v>4844.4268925808774</v>
      </c>
      <c r="AX11" s="15">
        <f>SUM(AK28:AL31,L28:S31)</f>
        <v>7051.075424952819</v>
      </c>
      <c r="AY11" s="14">
        <f t="shared" ref="AY11:AY16" si="1">SUM(AS11:AX11)</f>
        <v>38359</v>
      </c>
    </row>
    <row r="12" spans="1:51" x14ac:dyDescent="0.25">
      <c r="A12" s="1" t="s">
        <v>10</v>
      </c>
      <c r="B12" s="12">
        <v>20.25</v>
      </c>
      <c r="C12" s="12">
        <v>33</v>
      </c>
      <c r="D12" s="12">
        <v>16.75</v>
      </c>
      <c r="E12" s="12">
        <v>29.5</v>
      </c>
      <c r="F12" s="12">
        <v>75.25</v>
      </c>
      <c r="G12" s="12">
        <v>38</v>
      </c>
      <c r="H12" s="12">
        <v>23.25</v>
      </c>
      <c r="I12" s="12">
        <v>17.25</v>
      </c>
      <c r="J12" s="12">
        <v>26.5</v>
      </c>
      <c r="K12" s="12">
        <v>3.75</v>
      </c>
      <c r="L12" s="12">
        <v>90</v>
      </c>
      <c r="M12" s="12">
        <v>121.5</v>
      </c>
      <c r="N12" s="12">
        <v>92.75</v>
      </c>
      <c r="O12" s="12">
        <v>86.5</v>
      </c>
      <c r="P12" s="12">
        <v>38</v>
      </c>
      <c r="Q12" s="12">
        <v>22.25</v>
      </c>
      <c r="R12" s="12">
        <v>43</v>
      </c>
      <c r="S12" s="12">
        <v>42</v>
      </c>
      <c r="T12" s="12">
        <v>6.25</v>
      </c>
      <c r="U12" s="12">
        <v>4.75</v>
      </c>
      <c r="V12" s="12">
        <v>9.75</v>
      </c>
      <c r="W12" s="12">
        <v>3.5</v>
      </c>
      <c r="X12" s="12">
        <v>2.5</v>
      </c>
      <c r="Y12" s="12">
        <v>15.75</v>
      </c>
      <c r="Z12" s="12">
        <v>18.75</v>
      </c>
      <c r="AA12" s="12">
        <v>101.75</v>
      </c>
      <c r="AB12" s="12">
        <v>127.75</v>
      </c>
      <c r="AC12" s="12">
        <v>361.75</v>
      </c>
      <c r="AD12" s="12">
        <v>142.75</v>
      </c>
      <c r="AE12" s="12">
        <v>53.25</v>
      </c>
      <c r="AF12" s="12">
        <v>46.5</v>
      </c>
      <c r="AG12" s="12">
        <v>15</v>
      </c>
      <c r="AH12" s="12">
        <v>29</v>
      </c>
      <c r="AI12" s="12">
        <v>16.5</v>
      </c>
      <c r="AJ12" s="12">
        <v>7</v>
      </c>
      <c r="AK12" s="12">
        <v>29.75</v>
      </c>
      <c r="AL12" s="12">
        <v>40.75</v>
      </c>
      <c r="AM12" s="12">
        <v>1.25</v>
      </c>
      <c r="AN12" s="12">
        <v>7.25</v>
      </c>
      <c r="AO12" s="13">
        <f t="shared" si="0"/>
        <v>1861</v>
      </c>
      <c r="AP12" s="14"/>
      <c r="AR12" s="17" t="s">
        <v>46</v>
      </c>
      <c r="AS12" s="15">
        <f>SUM(AA27:AD27,AA9:AD12)</f>
        <v>4711.6050482553819</v>
      </c>
      <c r="AT12" s="15">
        <f>SUM(Z27,Z9:Z12,H9:K12,H27:K27)</f>
        <v>753.37694877505578</v>
      </c>
      <c r="AU12" s="15">
        <f>SUM(AE9:AJ12,AE27:AJ27)</f>
        <v>1123.1276911655532</v>
      </c>
      <c r="AV12" s="15">
        <f>SUM(B9:G12,B27:G27)</f>
        <v>1962.3253526354861</v>
      </c>
      <c r="AW12" s="15">
        <f>SUM(T9:Y12,AM9:AN12,T27:Y27,AM27:AN27)</f>
        <v>771.24888641425378</v>
      </c>
      <c r="AX12" s="15">
        <f>SUM(L9:S12,AK9:AL12,L27:S27,AK27:AL27)</f>
        <v>2316.566072754269</v>
      </c>
      <c r="AY12" s="14">
        <f t="shared" si="1"/>
        <v>11638.25</v>
      </c>
    </row>
    <row r="13" spans="1:51" x14ac:dyDescent="0.25">
      <c r="A13" s="1" t="s">
        <v>11</v>
      </c>
      <c r="B13" s="12">
        <v>80.652493487160413</v>
      </c>
      <c r="C13" s="12">
        <v>91.637420915519172</v>
      </c>
      <c r="D13" s="12">
        <v>33.822013397841459</v>
      </c>
      <c r="E13" s="12">
        <v>43.939709713435057</v>
      </c>
      <c r="F13" s="12">
        <v>158.12513956084854</v>
      </c>
      <c r="G13" s="12">
        <v>87.012188314104961</v>
      </c>
      <c r="H13" s="12">
        <v>72.558336434685529</v>
      </c>
      <c r="I13" s="12">
        <v>77.472646073688139</v>
      </c>
      <c r="J13" s="12">
        <v>131.81912914030519</v>
      </c>
      <c r="K13" s="12">
        <v>90.192035727577235</v>
      </c>
      <c r="L13" s="12">
        <v>7.5160029772981023</v>
      </c>
      <c r="M13" s="12">
        <v>290.81149981391889</v>
      </c>
      <c r="N13" s="12">
        <v>124.01404912541869</v>
      </c>
      <c r="O13" s="12">
        <v>197.43961667286939</v>
      </c>
      <c r="P13" s="12">
        <v>156.3906773353182</v>
      </c>
      <c r="Q13" s="12">
        <v>60.41710085597321</v>
      </c>
      <c r="R13" s="12">
        <v>60.128023818384818</v>
      </c>
      <c r="S13" s="12">
        <v>74.292798660215865</v>
      </c>
      <c r="T13" s="12">
        <v>28.32954968366208</v>
      </c>
      <c r="U13" s="12">
        <v>24.860625232601414</v>
      </c>
      <c r="V13" s="12">
        <v>33.243859322664683</v>
      </c>
      <c r="W13" s="12">
        <v>15.032005954596205</v>
      </c>
      <c r="X13" s="12">
        <v>21.68077781912914</v>
      </c>
      <c r="Y13" s="12">
        <v>26.306010420543359</v>
      </c>
      <c r="Z13" s="12">
        <v>87.301265351693345</v>
      </c>
      <c r="AA13" s="12">
        <v>191.07992184592484</v>
      </c>
      <c r="AB13" s="12">
        <v>200.04131001116488</v>
      </c>
      <c r="AC13" s="12">
        <v>600.70208410867144</v>
      </c>
      <c r="AD13" s="12">
        <v>211.89346855228882</v>
      </c>
      <c r="AE13" s="12">
        <v>123.72497208783031</v>
      </c>
      <c r="AF13" s="12">
        <v>187.61099739486417</v>
      </c>
      <c r="AG13" s="12">
        <v>29.485857834015633</v>
      </c>
      <c r="AH13" s="12">
        <v>50.01032750279122</v>
      </c>
      <c r="AI13" s="12">
        <v>42.783401563081505</v>
      </c>
      <c r="AJ13" s="12">
        <v>26.306010420543359</v>
      </c>
      <c r="AK13" s="12">
        <v>32.665705247487907</v>
      </c>
      <c r="AL13" s="12">
        <v>80.652493487160413</v>
      </c>
      <c r="AM13" s="12">
        <v>3.4689244510606625</v>
      </c>
      <c r="AN13" s="12">
        <v>28.32954968366208</v>
      </c>
      <c r="AO13" s="13">
        <f t="shared" si="0"/>
        <v>3883.7500000000005</v>
      </c>
      <c r="AP13" s="14"/>
      <c r="AR13" s="17" t="s">
        <v>47</v>
      </c>
      <c r="AS13" s="15">
        <f>SUM(AA32:AD37)</f>
        <v>15013.75</v>
      </c>
      <c r="AT13" s="15">
        <f>SUM(H32:K37,Z32:Z37)</f>
        <v>1146</v>
      </c>
      <c r="AU13" s="15">
        <f>SUM(AE32:AJ37)</f>
        <v>4559</v>
      </c>
      <c r="AV13" s="15">
        <f>SUM(B32:G37)</f>
        <v>1292.75</v>
      </c>
      <c r="AW13" s="15">
        <f>SUM(T32:Y37,AM32:AN37)</f>
        <v>941.25</v>
      </c>
      <c r="AX13" s="15">
        <f>SUM(L32:S37,AK32:AL37)</f>
        <v>1719.25</v>
      </c>
      <c r="AY13" s="14">
        <f t="shared" si="1"/>
        <v>24672</v>
      </c>
    </row>
    <row r="14" spans="1:51" x14ac:dyDescent="0.25">
      <c r="A14" s="1" t="s">
        <v>12</v>
      </c>
      <c r="B14" s="12">
        <v>641.65169881821339</v>
      </c>
      <c r="C14" s="12">
        <v>150.33339850538755</v>
      </c>
      <c r="D14" s="12">
        <v>92.825404066736183</v>
      </c>
      <c r="E14" s="12">
        <v>61.258515815085161</v>
      </c>
      <c r="F14" s="12">
        <v>110.95292405283281</v>
      </c>
      <c r="G14" s="12">
        <v>72.510079944386518</v>
      </c>
      <c r="H14" s="12">
        <v>154.08391988182134</v>
      </c>
      <c r="I14" s="12">
        <v>64.383950295446652</v>
      </c>
      <c r="J14" s="12">
        <v>263.78667014250959</v>
      </c>
      <c r="K14" s="12">
        <v>125.32992266249566</v>
      </c>
      <c r="L14" s="12">
        <v>995.76342544317004</v>
      </c>
      <c r="M14" s="12">
        <v>5.6257820646506778</v>
      </c>
      <c r="N14" s="12">
        <v>275.97586461591936</v>
      </c>
      <c r="O14" s="12">
        <v>324.42009906152242</v>
      </c>
      <c r="P14" s="12">
        <v>227.84417361835247</v>
      </c>
      <c r="Q14" s="12">
        <v>114.39090198123046</v>
      </c>
      <c r="R14" s="12">
        <v>184.71317778936393</v>
      </c>
      <c r="S14" s="12">
        <v>185.96335158150853</v>
      </c>
      <c r="T14" s="12">
        <v>103.45188129996525</v>
      </c>
      <c r="U14" s="12">
        <v>107.51494612443518</v>
      </c>
      <c r="V14" s="12">
        <v>106.57731578032673</v>
      </c>
      <c r="W14" s="12">
        <v>81.261296489398688</v>
      </c>
      <c r="X14" s="12">
        <v>92.512860618700032</v>
      </c>
      <c r="Y14" s="12">
        <v>76.885688216892603</v>
      </c>
      <c r="Z14" s="12">
        <v>64.69649374348279</v>
      </c>
      <c r="AA14" s="12">
        <v>839.1791579770595</v>
      </c>
      <c r="AB14" s="12">
        <v>136.581486791797</v>
      </c>
      <c r="AC14" s="12">
        <v>343.17270594369137</v>
      </c>
      <c r="AD14" s="12">
        <v>191.58913364615921</v>
      </c>
      <c r="AE14" s="12">
        <v>81.886383385470978</v>
      </c>
      <c r="AF14" s="12">
        <v>102.20170750782064</v>
      </c>
      <c r="AG14" s="12">
        <v>56.882907542579076</v>
      </c>
      <c r="AH14" s="12">
        <v>42.193365484880083</v>
      </c>
      <c r="AI14" s="12">
        <v>106.26477233229059</v>
      </c>
      <c r="AJ14" s="12">
        <v>41.568278588807786</v>
      </c>
      <c r="AK14" s="12">
        <v>154.70900677789365</v>
      </c>
      <c r="AL14" s="12">
        <v>275.03823427181095</v>
      </c>
      <c r="AM14" s="12">
        <v>41.568278588807786</v>
      </c>
      <c r="AN14" s="12">
        <v>95.950838547097675</v>
      </c>
      <c r="AO14" s="13">
        <f t="shared" si="0"/>
        <v>7193.5000000000018</v>
      </c>
      <c r="AP14" s="14"/>
      <c r="AR14" s="17" t="s">
        <v>48</v>
      </c>
      <c r="AS14" s="15">
        <f>SUM(AA3:AD8)</f>
        <v>4867.3655181995</v>
      </c>
      <c r="AT14" s="15">
        <f>SUM(H3:K8,Z3:Z8)</f>
        <v>2165.5050013892751</v>
      </c>
      <c r="AU14" s="15">
        <f>SUM(AE3:AJ8)</f>
        <v>1506.8000833564879</v>
      </c>
      <c r="AV14" s="15">
        <f>SUM(B3:G8)</f>
        <v>3930.054042789664</v>
      </c>
      <c r="AW14" s="15">
        <f>SUM(T3:Y8,AM3:AN8)</f>
        <v>637.20123645457079</v>
      </c>
      <c r="AX14" s="15">
        <f>SUM(L3:S8,AK3:AL8)</f>
        <v>2069.5741178105027</v>
      </c>
      <c r="AY14" s="14">
        <f t="shared" si="1"/>
        <v>15176.5</v>
      </c>
    </row>
    <row r="15" spans="1:51" x14ac:dyDescent="0.25">
      <c r="A15" s="1" t="s">
        <v>13</v>
      </c>
      <c r="B15" s="12">
        <v>51.5</v>
      </c>
      <c r="C15" s="12">
        <v>72.5</v>
      </c>
      <c r="D15" s="12">
        <v>10.5</v>
      </c>
      <c r="E15" s="12">
        <v>15.5</v>
      </c>
      <c r="F15" s="12">
        <v>68.5</v>
      </c>
      <c r="G15" s="12">
        <v>30</v>
      </c>
      <c r="H15" s="12">
        <v>41</v>
      </c>
      <c r="I15" s="12">
        <v>46</v>
      </c>
      <c r="J15" s="12">
        <v>79</v>
      </c>
      <c r="K15" s="12">
        <v>64.75</v>
      </c>
      <c r="L15" s="12">
        <v>103.5</v>
      </c>
      <c r="M15" s="12">
        <v>213.5</v>
      </c>
      <c r="N15" s="12">
        <v>4.5</v>
      </c>
      <c r="O15" s="12">
        <v>92.75</v>
      </c>
      <c r="P15" s="12">
        <v>90.5</v>
      </c>
      <c r="Q15" s="12">
        <v>37</v>
      </c>
      <c r="R15" s="12">
        <v>32.5</v>
      </c>
      <c r="S15" s="12">
        <v>55.5</v>
      </c>
      <c r="T15" s="12">
        <v>11.25</v>
      </c>
      <c r="U15" s="12">
        <v>6.25</v>
      </c>
      <c r="V15" s="12">
        <v>9.25</v>
      </c>
      <c r="W15" s="12">
        <v>7.25</v>
      </c>
      <c r="X15" s="12">
        <v>4.75</v>
      </c>
      <c r="Y15" s="12">
        <v>9.25</v>
      </c>
      <c r="Z15" s="12">
        <v>12.5</v>
      </c>
      <c r="AA15" s="12">
        <v>107.25</v>
      </c>
      <c r="AB15" s="12">
        <v>119.25</v>
      </c>
      <c r="AC15" s="12">
        <v>311</v>
      </c>
      <c r="AD15" s="12">
        <v>90</v>
      </c>
      <c r="AE15" s="12">
        <v>28.25</v>
      </c>
      <c r="AF15" s="12">
        <v>45.25</v>
      </c>
      <c r="AG15" s="12">
        <v>12.25</v>
      </c>
      <c r="AH15" s="12">
        <v>20.75</v>
      </c>
      <c r="AI15" s="12">
        <v>14.75</v>
      </c>
      <c r="AJ15" s="12">
        <v>18.25</v>
      </c>
      <c r="AK15" s="12">
        <v>23</v>
      </c>
      <c r="AL15" s="12">
        <v>38</v>
      </c>
      <c r="AM15" s="12">
        <v>1.75</v>
      </c>
      <c r="AN15" s="12">
        <v>12.25</v>
      </c>
      <c r="AO15" s="13">
        <f t="shared" si="0"/>
        <v>2011.5</v>
      </c>
      <c r="AP15" s="14"/>
      <c r="AR15" s="17" t="s">
        <v>49</v>
      </c>
      <c r="AS15" s="15">
        <f>SUM(AA21:AD26,AA40:AD41)</f>
        <v>4709</v>
      </c>
      <c r="AT15" s="15">
        <f>SUM(H21:K26,H40:K41,Z21:Z26,Z40:Z41)</f>
        <v>818.25</v>
      </c>
      <c r="AU15" s="15">
        <f>SUM(AE21:AJ26,AE40:AJ41)</f>
        <v>951</v>
      </c>
      <c r="AV15" s="15">
        <f>SUM(B21:G26,B40:G41)</f>
        <v>690.25</v>
      </c>
      <c r="AW15" s="15">
        <f>SUM(T21:Y26,T40:Y41,AM21:AN26,AM40:AN41)</f>
        <v>2728.25</v>
      </c>
      <c r="AX15" s="15">
        <f>SUM(L21:S26,L40:S41,AK21:AL26,AK40:AL41)</f>
        <v>1121</v>
      </c>
      <c r="AY15" s="14">
        <f t="shared" si="1"/>
        <v>11017.75</v>
      </c>
    </row>
    <row r="16" spans="1:51" x14ac:dyDescent="0.25">
      <c r="A16" s="1" t="s">
        <v>14</v>
      </c>
      <c r="B16" s="12">
        <v>23.25</v>
      </c>
      <c r="C16" s="12">
        <v>27.5</v>
      </c>
      <c r="D16" s="12">
        <v>12</v>
      </c>
      <c r="E16" s="12">
        <v>8</v>
      </c>
      <c r="F16" s="12">
        <v>64.75</v>
      </c>
      <c r="G16" s="12">
        <v>21.75</v>
      </c>
      <c r="H16" s="12">
        <v>58.5</v>
      </c>
      <c r="I16" s="12">
        <v>44.75</v>
      </c>
      <c r="J16" s="12">
        <v>103.25</v>
      </c>
      <c r="K16" s="12">
        <v>84.5</v>
      </c>
      <c r="L16" s="12">
        <v>192.25</v>
      </c>
      <c r="M16" s="12">
        <v>291.25</v>
      </c>
      <c r="N16" s="12">
        <v>93</v>
      </c>
      <c r="O16" s="12">
        <v>6.75</v>
      </c>
      <c r="P16" s="12">
        <v>110.25</v>
      </c>
      <c r="Q16" s="12">
        <v>76.75</v>
      </c>
      <c r="R16" s="12">
        <v>74.5</v>
      </c>
      <c r="S16" s="12">
        <v>90.75</v>
      </c>
      <c r="T16" s="12">
        <v>14.75</v>
      </c>
      <c r="U16" s="12">
        <v>7.25</v>
      </c>
      <c r="V16" s="12">
        <v>7.75</v>
      </c>
      <c r="W16" s="12">
        <v>1.75</v>
      </c>
      <c r="X16" s="12">
        <v>2.25</v>
      </c>
      <c r="Y16" s="12">
        <v>9.25</v>
      </c>
      <c r="Z16" s="12">
        <v>27.25</v>
      </c>
      <c r="AA16" s="12">
        <v>89.75</v>
      </c>
      <c r="AB16" s="12">
        <v>92.25</v>
      </c>
      <c r="AC16" s="12">
        <v>276.25</v>
      </c>
      <c r="AD16" s="12">
        <v>75.5</v>
      </c>
      <c r="AE16" s="12">
        <v>23</v>
      </c>
      <c r="AF16" s="12">
        <v>37.75</v>
      </c>
      <c r="AG16" s="12">
        <v>15.5</v>
      </c>
      <c r="AH16" s="12">
        <v>18.75</v>
      </c>
      <c r="AI16" s="12">
        <v>21.25</v>
      </c>
      <c r="AJ16" s="12">
        <v>14.75</v>
      </c>
      <c r="AK16" s="12">
        <v>46.25</v>
      </c>
      <c r="AL16" s="12">
        <v>109.25</v>
      </c>
      <c r="AM16" s="12">
        <v>2</v>
      </c>
      <c r="AN16" s="12">
        <v>12</v>
      </c>
      <c r="AO16" s="13">
        <f t="shared" si="0"/>
        <v>2288.25</v>
      </c>
      <c r="AP16" s="14"/>
      <c r="AR16" s="17" t="s">
        <v>50</v>
      </c>
      <c r="AS16" s="15">
        <f>SUM(AA13:AD20,AA38:AD39)</f>
        <v>7234.3622106027869</v>
      </c>
      <c r="AT16" s="15">
        <f>SUM(H13:K20,H38:K39,Z13:Z20,Z38:Z39)</f>
        <v>2534.0895393707906</v>
      </c>
      <c r="AU16" s="15">
        <f>SUM(AE13:AJ20,AE38:AJ39)</f>
        <v>1743.7636914429434</v>
      </c>
      <c r="AV16" s="15">
        <f>SUM(B13:G20,B38:G39)</f>
        <v>2742.1839960508528</v>
      </c>
      <c r="AW16" s="15">
        <f>SUM(T13:Y20,T38:Y39,AM13:AN20,AM38:AN39)</f>
        <v>1283.140062793861</v>
      </c>
      <c r="AX16" s="15">
        <f>SUM(L13:S20,L38:S39,AK13:AL20,AK38:AL39)</f>
        <v>9390.9604997387632</v>
      </c>
      <c r="AY16" s="14">
        <f t="shared" si="1"/>
        <v>24928.5</v>
      </c>
    </row>
    <row r="17" spans="1:51" x14ac:dyDescent="0.25">
      <c r="A17" s="1" t="s">
        <v>15</v>
      </c>
      <c r="B17" s="12">
        <v>19</v>
      </c>
      <c r="C17" s="12">
        <v>25.5</v>
      </c>
      <c r="D17" s="12">
        <v>7</v>
      </c>
      <c r="E17" s="12">
        <v>15.5</v>
      </c>
      <c r="F17" s="12">
        <v>54.5</v>
      </c>
      <c r="G17" s="12">
        <v>21.75</v>
      </c>
      <c r="H17" s="12">
        <v>35.75</v>
      </c>
      <c r="I17" s="12">
        <v>39.25</v>
      </c>
      <c r="J17" s="12">
        <v>76.25</v>
      </c>
      <c r="K17" s="12">
        <v>34.5</v>
      </c>
      <c r="L17" s="12">
        <v>137.25</v>
      </c>
      <c r="M17" s="12">
        <v>199</v>
      </c>
      <c r="N17" s="12">
        <v>92.75</v>
      </c>
      <c r="O17" s="12">
        <v>105.75</v>
      </c>
      <c r="P17" s="12">
        <v>7.75</v>
      </c>
      <c r="Q17" s="12">
        <v>82</v>
      </c>
      <c r="R17" s="12">
        <v>87.25</v>
      </c>
      <c r="S17" s="12">
        <v>121.25</v>
      </c>
      <c r="T17" s="12">
        <v>12</v>
      </c>
      <c r="U17" s="12">
        <v>10</v>
      </c>
      <c r="V17" s="12">
        <v>7.25</v>
      </c>
      <c r="W17" s="12">
        <v>4.25</v>
      </c>
      <c r="X17" s="12">
        <v>2</v>
      </c>
      <c r="Y17" s="12">
        <v>8.5</v>
      </c>
      <c r="Z17" s="12">
        <v>13</v>
      </c>
      <c r="AA17" s="12">
        <v>57.75</v>
      </c>
      <c r="AB17" s="12">
        <v>54.5</v>
      </c>
      <c r="AC17" s="12">
        <v>171.75</v>
      </c>
      <c r="AD17" s="12">
        <v>67.5</v>
      </c>
      <c r="AE17" s="12">
        <v>19.5</v>
      </c>
      <c r="AF17" s="12">
        <v>35.25</v>
      </c>
      <c r="AG17" s="12">
        <v>9</v>
      </c>
      <c r="AH17" s="12">
        <v>17.25</v>
      </c>
      <c r="AI17" s="12">
        <v>15.75</v>
      </c>
      <c r="AJ17" s="12">
        <v>14.75</v>
      </c>
      <c r="AK17" s="12">
        <v>14.5</v>
      </c>
      <c r="AL17" s="12">
        <v>32</v>
      </c>
      <c r="AM17" s="12">
        <v>1.5</v>
      </c>
      <c r="AN17" s="12">
        <v>17.25</v>
      </c>
      <c r="AO17" s="13">
        <f t="shared" si="0"/>
        <v>1747.25</v>
      </c>
      <c r="AP17" s="14"/>
      <c r="AR17" s="1" t="s">
        <v>51</v>
      </c>
      <c r="AS17" s="14">
        <f>SUM(AS11:AS16)</f>
        <v>38269.508175011215</v>
      </c>
      <c r="AT17" s="14">
        <f t="shared" ref="AT17:AY17" si="2">SUM(AT11:AT16)</f>
        <v>12512.737067038626</v>
      </c>
      <c r="AU17" s="14">
        <f t="shared" si="2"/>
        <v>24453.46680254061</v>
      </c>
      <c r="AV17" s="14">
        <f t="shared" si="2"/>
        <v>15682.344761909624</v>
      </c>
      <c r="AW17" s="14">
        <f t="shared" si="2"/>
        <v>11205.517078243563</v>
      </c>
      <c r="AX17" s="14">
        <f t="shared" si="2"/>
        <v>23668.426115256356</v>
      </c>
      <c r="AY17" s="14">
        <f t="shared" si="2"/>
        <v>125792</v>
      </c>
    </row>
    <row r="18" spans="1:51" x14ac:dyDescent="0.25">
      <c r="A18" s="1" t="s">
        <v>16</v>
      </c>
      <c r="B18" s="12">
        <v>9.75</v>
      </c>
      <c r="C18" s="12">
        <v>14.5</v>
      </c>
      <c r="D18" s="12">
        <v>4.5</v>
      </c>
      <c r="E18" s="12">
        <v>3</v>
      </c>
      <c r="F18" s="12">
        <v>30.5</v>
      </c>
      <c r="G18" s="12">
        <v>11.75</v>
      </c>
      <c r="H18" s="12">
        <v>9.75</v>
      </c>
      <c r="I18" s="12">
        <v>21.5</v>
      </c>
      <c r="J18" s="12">
        <v>40.75</v>
      </c>
      <c r="K18" s="12">
        <v>22</v>
      </c>
      <c r="L18" s="12">
        <v>45.75</v>
      </c>
      <c r="M18" s="12">
        <v>103.25</v>
      </c>
      <c r="N18" s="12">
        <v>36</v>
      </c>
      <c r="O18" s="12">
        <v>69</v>
      </c>
      <c r="P18" s="12">
        <v>85.5</v>
      </c>
      <c r="Q18" s="12">
        <v>4.5</v>
      </c>
      <c r="R18" s="12">
        <v>57.5</v>
      </c>
      <c r="S18" s="12">
        <v>79.75</v>
      </c>
      <c r="T18" s="12">
        <v>4.25</v>
      </c>
      <c r="U18" s="12">
        <v>2.5</v>
      </c>
      <c r="V18" s="12">
        <v>2.5</v>
      </c>
      <c r="W18" s="12">
        <v>2</v>
      </c>
      <c r="X18" s="12">
        <v>2</v>
      </c>
      <c r="Y18" s="12">
        <v>3.5</v>
      </c>
      <c r="Z18" s="12">
        <v>14.5</v>
      </c>
      <c r="AA18" s="12">
        <v>38.5</v>
      </c>
      <c r="AB18" s="12">
        <v>42.25</v>
      </c>
      <c r="AC18" s="12">
        <v>144</v>
      </c>
      <c r="AD18" s="12">
        <v>32.25</v>
      </c>
      <c r="AE18" s="12">
        <v>11.75</v>
      </c>
      <c r="AF18" s="12">
        <v>29.75</v>
      </c>
      <c r="AG18" s="12">
        <v>7</v>
      </c>
      <c r="AH18" s="12">
        <v>10</v>
      </c>
      <c r="AI18" s="12">
        <v>12.25</v>
      </c>
      <c r="AJ18" s="12">
        <v>11</v>
      </c>
      <c r="AK18" s="12">
        <v>8</v>
      </c>
      <c r="AL18" s="12">
        <v>23</v>
      </c>
      <c r="AM18" s="12">
        <v>1</v>
      </c>
      <c r="AN18" s="12">
        <v>11.75</v>
      </c>
      <c r="AO18" s="13">
        <f t="shared" si="0"/>
        <v>1063</v>
      </c>
      <c r="AP18" s="14"/>
      <c r="AS18" s="15"/>
    </row>
    <row r="19" spans="1:51" x14ac:dyDescent="0.25">
      <c r="A19" s="1" t="s">
        <v>17</v>
      </c>
      <c r="B19" s="12">
        <v>15</v>
      </c>
      <c r="C19" s="12">
        <v>20.5</v>
      </c>
      <c r="D19" s="12">
        <v>9.75</v>
      </c>
      <c r="E19" s="12">
        <v>9.75</v>
      </c>
      <c r="F19" s="12">
        <v>51.25</v>
      </c>
      <c r="G19" s="12">
        <v>21.75</v>
      </c>
      <c r="H19" s="12">
        <v>23</v>
      </c>
      <c r="I19" s="12">
        <v>29.25</v>
      </c>
      <c r="J19" s="12">
        <v>64.75</v>
      </c>
      <c r="K19" s="12">
        <v>39.5</v>
      </c>
      <c r="L19" s="12">
        <v>61.75</v>
      </c>
      <c r="M19" s="12">
        <v>146.75</v>
      </c>
      <c r="N19" s="12">
        <v>43.25</v>
      </c>
      <c r="O19" s="12">
        <v>81.25</v>
      </c>
      <c r="P19" s="12">
        <v>111.5</v>
      </c>
      <c r="Q19" s="12">
        <v>59.5</v>
      </c>
      <c r="R19" s="12">
        <v>5.75</v>
      </c>
      <c r="S19" s="12">
        <v>98.25</v>
      </c>
      <c r="T19" s="12">
        <v>12.5</v>
      </c>
      <c r="U19" s="12">
        <v>7.75</v>
      </c>
      <c r="V19" s="12">
        <v>6.75</v>
      </c>
      <c r="W19" s="12">
        <v>1</v>
      </c>
      <c r="X19" s="12">
        <v>1</v>
      </c>
      <c r="Y19" s="12">
        <v>4.75</v>
      </c>
      <c r="Z19" s="12">
        <v>7</v>
      </c>
      <c r="AA19" s="12">
        <v>72.25</v>
      </c>
      <c r="AB19" s="12">
        <v>70</v>
      </c>
      <c r="AC19" s="12">
        <v>219</v>
      </c>
      <c r="AD19" s="12">
        <v>62.25</v>
      </c>
      <c r="AE19" s="12">
        <v>13.75</v>
      </c>
      <c r="AF19" s="12">
        <v>18.25</v>
      </c>
      <c r="AG19" s="12">
        <v>9.75</v>
      </c>
      <c r="AH19" s="12">
        <v>14.5</v>
      </c>
      <c r="AI19" s="12">
        <v>12.75</v>
      </c>
      <c r="AJ19" s="12">
        <v>12</v>
      </c>
      <c r="AK19" s="12">
        <v>6.5</v>
      </c>
      <c r="AL19" s="12">
        <v>20</v>
      </c>
      <c r="AM19" s="12">
        <v>0.25</v>
      </c>
      <c r="AN19" s="12">
        <v>12.75</v>
      </c>
      <c r="AO19" s="13">
        <f t="shared" si="0"/>
        <v>1477.25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13.25</v>
      </c>
      <c r="C20" s="12">
        <v>40.25</v>
      </c>
      <c r="D20" s="12">
        <v>18.75</v>
      </c>
      <c r="E20" s="12">
        <v>22.25</v>
      </c>
      <c r="F20" s="12">
        <v>123</v>
      </c>
      <c r="G20" s="12">
        <v>16.75</v>
      </c>
      <c r="H20" s="12">
        <v>30.25</v>
      </c>
      <c r="I20" s="12">
        <v>40.75</v>
      </c>
      <c r="J20" s="12">
        <v>74.5</v>
      </c>
      <c r="K20" s="12">
        <v>48.75</v>
      </c>
      <c r="L20" s="12">
        <v>66</v>
      </c>
      <c r="M20" s="12">
        <v>184.5</v>
      </c>
      <c r="N20" s="12">
        <v>53</v>
      </c>
      <c r="O20" s="12">
        <v>87.25</v>
      </c>
      <c r="P20" s="12">
        <v>141.25</v>
      </c>
      <c r="Q20" s="12">
        <v>75.5</v>
      </c>
      <c r="R20" s="12">
        <v>84.25</v>
      </c>
      <c r="S20" s="12">
        <v>16</v>
      </c>
      <c r="T20" s="12">
        <v>17.5</v>
      </c>
      <c r="U20" s="12">
        <v>14.25</v>
      </c>
      <c r="V20" s="12">
        <v>16.75</v>
      </c>
      <c r="W20" s="12">
        <v>5.75</v>
      </c>
      <c r="X20" s="12">
        <v>4.75</v>
      </c>
      <c r="Y20" s="12">
        <v>10.25</v>
      </c>
      <c r="Z20" s="12">
        <v>8.5</v>
      </c>
      <c r="AA20" s="12">
        <v>171</v>
      </c>
      <c r="AB20" s="12">
        <v>134</v>
      </c>
      <c r="AC20" s="12">
        <v>461.75</v>
      </c>
      <c r="AD20" s="12">
        <v>108.25</v>
      </c>
      <c r="AE20" s="12">
        <v>19.5</v>
      </c>
      <c r="AF20" s="12">
        <v>27</v>
      </c>
      <c r="AG20" s="12">
        <v>17</v>
      </c>
      <c r="AH20" s="12">
        <v>19.5</v>
      </c>
      <c r="AI20" s="12">
        <v>30.5</v>
      </c>
      <c r="AJ20" s="12">
        <v>15.75</v>
      </c>
      <c r="AK20" s="12">
        <v>12.5</v>
      </c>
      <c r="AL20" s="12">
        <v>34.75</v>
      </c>
      <c r="AM20" s="12">
        <v>5.25</v>
      </c>
      <c r="AN20" s="12">
        <v>19.25</v>
      </c>
      <c r="AO20" s="13">
        <f t="shared" si="0"/>
        <v>2290</v>
      </c>
      <c r="AP20" s="14"/>
      <c r="AR20" s="18" t="s">
        <v>45</v>
      </c>
      <c r="AS20" s="15">
        <f>AS11</f>
        <v>1733.4253979535515</v>
      </c>
    </row>
    <row r="21" spans="1:51" x14ac:dyDescent="0.25">
      <c r="A21" s="1" t="s">
        <v>19</v>
      </c>
      <c r="B21" s="12">
        <v>17</v>
      </c>
      <c r="C21" s="12">
        <v>23.75</v>
      </c>
      <c r="D21" s="12">
        <v>7</v>
      </c>
      <c r="E21" s="12">
        <v>12.5</v>
      </c>
      <c r="F21" s="12">
        <v>40.75</v>
      </c>
      <c r="G21" s="12">
        <v>22</v>
      </c>
      <c r="H21" s="12">
        <v>41.75</v>
      </c>
      <c r="I21" s="12">
        <v>34</v>
      </c>
      <c r="J21" s="12">
        <v>67.25</v>
      </c>
      <c r="K21" s="12">
        <v>6.25</v>
      </c>
      <c r="L21" s="12">
        <v>29.25</v>
      </c>
      <c r="M21" s="12">
        <v>84.5</v>
      </c>
      <c r="N21" s="12">
        <v>12</v>
      </c>
      <c r="O21" s="12">
        <v>12.5</v>
      </c>
      <c r="P21" s="12">
        <v>14.75</v>
      </c>
      <c r="Q21" s="12">
        <v>5.25</v>
      </c>
      <c r="R21" s="12">
        <v>10.5</v>
      </c>
      <c r="S21" s="12">
        <v>14.5</v>
      </c>
      <c r="T21" s="12">
        <v>14.25</v>
      </c>
      <c r="U21" s="12">
        <v>58</v>
      </c>
      <c r="V21" s="12">
        <v>288.25</v>
      </c>
      <c r="W21" s="12">
        <v>64</v>
      </c>
      <c r="X21" s="12">
        <v>29.75</v>
      </c>
      <c r="Y21" s="12">
        <v>35</v>
      </c>
      <c r="Z21" s="12">
        <v>6</v>
      </c>
      <c r="AA21" s="12">
        <v>141.5</v>
      </c>
      <c r="AB21" s="12">
        <v>88.25</v>
      </c>
      <c r="AC21" s="12">
        <v>247</v>
      </c>
      <c r="AD21" s="12">
        <v>75.5</v>
      </c>
      <c r="AE21" s="12">
        <v>30</v>
      </c>
      <c r="AF21" s="12">
        <v>51</v>
      </c>
      <c r="AG21" s="12">
        <v>20.25</v>
      </c>
      <c r="AH21" s="12">
        <v>22.25</v>
      </c>
      <c r="AI21" s="12">
        <v>27.25</v>
      </c>
      <c r="AJ21" s="12">
        <v>29.75</v>
      </c>
      <c r="AK21" s="12">
        <v>7</v>
      </c>
      <c r="AL21" s="12">
        <v>8.25</v>
      </c>
      <c r="AM21" s="12">
        <v>36</v>
      </c>
      <c r="AN21" s="12">
        <v>195</v>
      </c>
      <c r="AO21" s="13">
        <f t="shared" si="0"/>
        <v>1929.75</v>
      </c>
      <c r="AP21" s="14"/>
      <c r="AR21" s="17" t="s">
        <v>46</v>
      </c>
      <c r="AS21" s="15">
        <f>AS12+AT11</f>
        <v>9807.1206257588856</v>
      </c>
      <c r="AT21" s="15">
        <f>AT12</f>
        <v>753.37694877505578</v>
      </c>
    </row>
    <row r="22" spans="1:51" x14ac:dyDescent="0.25">
      <c r="A22" s="1" t="s">
        <v>20</v>
      </c>
      <c r="B22" s="12">
        <v>3.5</v>
      </c>
      <c r="C22" s="12">
        <v>9.75</v>
      </c>
      <c r="D22" s="12">
        <v>8.75</v>
      </c>
      <c r="E22" s="12">
        <v>9.25</v>
      </c>
      <c r="F22" s="12">
        <v>35</v>
      </c>
      <c r="G22" s="12">
        <v>12.25</v>
      </c>
      <c r="H22" s="12">
        <v>24.5</v>
      </c>
      <c r="I22" s="12">
        <v>23.25</v>
      </c>
      <c r="J22" s="12">
        <v>52.5</v>
      </c>
      <c r="K22" s="12">
        <v>6.25</v>
      </c>
      <c r="L22" s="12">
        <v>23.75</v>
      </c>
      <c r="M22" s="12">
        <v>84.5</v>
      </c>
      <c r="N22" s="12">
        <v>5.75</v>
      </c>
      <c r="O22" s="12">
        <v>6.75</v>
      </c>
      <c r="P22" s="12">
        <v>9</v>
      </c>
      <c r="Q22" s="12">
        <v>2.5</v>
      </c>
      <c r="R22" s="12">
        <v>7.25</v>
      </c>
      <c r="S22" s="12">
        <v>13</v>
      </c>
      <c r="T22" s="12">
        <v>66.75</v>
      </c>
      <c r="U22" s="12">
        <v>7.75</v>
      </c>
      <c r="V22" s="12">
        <v>71.25</v>
      </c>
      <c r="W22" s="12">
        <v>18.75</v>
      </c>
      <c r="X22" s="12">
        <v>12.5</v>
      </c>
      <c r="Y22" s="12">
        <v>37.25</v>
      </c>
      <c r="Z22" s="12">
        <v>2</v>
      </c>
      <c r="AA22" s="12">
        <v>143.75</v>
      </c>
      <c r="AB22" s="12">
        <v>128.5</v>
      </c>
      <c r="AC22" s="12">
        <v>298</v>
      </c>
      <c r="AD22" s="12">
        <v>95</v>
      </c>
      <c r="AE22" s="12">
        <v>21.75</v>
      </c>
      <c r="AF22" s="12">
        <v>22.25</v>
      </c>
      <c r="AG22" s="12">
        <v>19</v>
      </c>
      <c r="AH22" s="12">
        <v>20.25</v>
      </c>
      <c r="AI22" s="12">
        <v>19.25</v>
      </c>
      <c r="AJ22" s="12">
        <v>33</v>
      </c>
      <c r="AK22" s="12">
        <v>2.25</v>
      </c>
      <c r="AL22" s="12">
        <v>1</v>
      </c>
      <c r="AM22" s="12">
        <v>9.75</v>
      </c>
      <c r="AN22" s="12">
        <v>43</v>
      </c>
      <c r="AO22" s="13">
        <f t="shared" si="0"/>
        <v>1410.5</v>
      </c>
      <c r="AP22" s="14"/>
      <c r="AR22" s="17" t="s">
        <v>47</v>
      </c>
      <c r="AS22" s="15">
        <f>AS13+AU11</f>
        <v>29583.525336575629</v>
      </c>
      <c r="AT22" s="15">
        <f>AT13+AU12</f>
        <v>2269.1276911655532</v>
      </c>
      <c r="AU22" s="15">
        <f>AU13</f>
        <v>4559</v>
      </c>
    </row>
    <row r="23" spans="1:51" x14ac:dyDescent="0.25">
      <c r="A23" s="1" t="s">
        <v>21</v>
      </c>
      <c r="B23" s="12">
        <v>12.75</v>
      </c>
      <c r="C23" s="12">
        <v>18.25</v>
      </c>
      <c r="D23" s="12">
        <v>10.5</v>
      </c>
      <c r="E23" s="12">
        <v>12.5</v>
      </c>
      <c r="F23" s="12">
        <v>56</v>
      </c>
      <c r="G23" s="12">
        <v>11</v>
      </c>
      <c r="H23" s="12">
        <v>27.25</v>
      </c>
      <c r="I23" s="12">
        <v>27.25</v>
      </c>
      <c r="J23" s="12">
        <v>68.75</v>
      </c>
      <c r="K23" s="12">
        <v>7</v>
      </c>
      <c r="L23" s="12">
        <v>30.5</v>
      </c>
      <c r="M23" s="12">
        <v>94</v>
      </c>
      <c r="N23" s="12">
        <v>7.75</v>
      </c>
      <c r="O23" s="12">
        <v>8.25</v>
      </c>
      <c r="P23" s="12">
        <v>6.75</v>
      </c>
      <c r="Q23" s="12">
        <v>3</v>
      </c>
      <c r="R23" s="12">
        <v>8.25</v>
      </c>
      <c r="S23" s="12">
        <v>10.25</v>
      </c>
      <c r="T23" s="12">
        <v>368.25</v>
      </c>
      <c r="U23" s="12">
        <v>86</v>
      </c>
      <c r="V23" s="12">
        <v>9.25</v>
      </c>
      <c r="W23" s="12">
        <v>42.25</v>
      </c>
      <c r="X23" s="12">
        <v>21.25</v>
      </c>
      <c r="Y23" s="12">
        <v>58.75</v>
      </c>
      <c r="Z23" s="12">
        <v>4.25</v>
      </c>
      <c r="AA23" s="12">
        <v>153.5</v>
      </c>
      <c r="AB23" s="12">
        <v>138.5</v>
      </c>
      <c r="AC23" s="12">
        <v>383.75</v>
      </c>
      <c r="AD23" s="12">
        <v>122.75</v>
      </c>
      <c r="AE23" s="12">
        <v>19.75</v>
      </c>
      <c r="AF23" s="12">
        <v>21</v>
      </c>
      <c r="AG23" s="12">
        <v>17.75</v>
      </c>
      <c r="AH23" s="12">
        <v>15.5</v>
      </c>
      <c r="AI23" s="12">
        <v>23</v>
      </c>
      <c r="AJ23" s="12">
        <v>27.5</v>
      </c>
      <c r="AK23" s="12">
        <v>2.5</v>
      </c>
      <c r="AL23" s="12">
        <v>2.75</v>
      </c>
      <c r="AM23" s="12">
        <v>36.25</v>
      </c>
      <c r="AN23" s="12">
        <v>72</v>
      </c>
      <c r="AO23" s="13">
        <f t="shared" si="0"/>
        <v>2046.5</v>
      </c>
      <c r="AP23" s="14"/>
      <c r="AR23" s="17" t="s">
        <v>48</v>
      </c>
      <c r="AS23" s="15">
        <f>AS14+AV11</f>
        <v>9932.1468886331204</v>
      </c>
      <c r="AT23" s="15">
        <f>AT14+AV12</f>
        <v>4127.8303540247616</v>
      </c>
      <c r="AU23" s="15">
        <f>AU14+AV13</f>
        <v>2799.5500833564879</v>
      </c>
      <c r="AV23" s="15">
        <f>AV14</f>
        <v>3930.054042789664</v>
      </c>
    </row>
    <row r="24" spans="1:51" x14ac:dyDescent="0.25">
      <c r="A24" s="1" t="s">
        <v>22</v>
      </c>
      <c r="B24" s="12">
        <v>5.25</v>
      </c>
      <c r="C24" s="12">
        <v>6.5</v>
      </c>
      <c r="D24" s="12">
        <v>5.25</v>
      </c>
      <c r="E24" s="12">
        <v>3.25</v>
      </c>
      <c r="F24" s="12">
        <v>34.25</v>
      </c>
      <c r="G24" s="12">
        <v>6.5</v>
      </c>
      <c r="H24" s="12">
        <v>10.75</v>
      </c>
      <c r="I24" s="12">
        <v>19.25</v>
      </c>
      <c r="J24" s="12">
        <v>30.75</v>
      </c>
      <c r="K24" s="12">
        <v>3.25</v>
      </c>
      <c r="L24" s="12">
        <v>14.75</v>
      </c>
      <c r="M24" s="12">
        <v>66.75</v>
      </c>
      <c r="N24" s="12">
        <v>5.75</v>
      </c>
      <c r="O24" s="12">
        <v>3</v>
      </c>
      <c r="P24" s="12">
        <v>4.75</v>
      </c>
      <c r="Q24" s="12">
        <v>1.5</v>
      </c>
      <c r="R24" s="12">
        <v>1.5</v>
      </c>
      <c r="S24" s="12">
        <v>4</v>
      </c>
      <c r="T24" s="12">
        <v>81.25</v>
      </c>
      <c r="U24" s="12">
        <v>26</v>
      </c>
      <c r="V24" s="12">
        <v>45</v>
      </c>
      <c r="W24" s="12">
        <v>3.25</v>
      </c>
      <c r="X24" s="12">
        <v>10.25</v>
      </c>
      <c r="Y24" s="12">
        <v>36</v>
      </c>
      <c r="Z24" s="12">
        <v>2.5</v>
      </c>
      <c r="AA24" s="12">
        <v>88.75</v>
      </c>
      <c r="AB24" s="12">
        <v>77</v>
      </c>
      <c r="AC24" s="12">
        <v>204</v>
      </c>
      <c r="AD24" s="12">
        <v>65</v>
      </c>
      <c r="AE24" s="12">
        <v>6.5</v>
      </c>
      <c r="AF24" s="12">
        <v>11.25</v>
      </c>
      <c r="AG24" s="12">
        <v>9</v>
      </c>
      <c r="AH24" s="12">
        <v>5.75</v>
      </c>
      <c r="AI24" s="12">
        <v>9.75</v>
      </c>
      <c r="AJ24" s="12">
        <v>9.5</v>
      </c>
      <c r="AK24" s="12">
        <v>1.5</v>
      </c>
      <c r="AL24" s="12">
        <v>0.5</v>
      </c>
      <c r="AM24" s="12">
        <v>8.5</v>
      </c>
      <c r="AN24" s="12">
        <v>15.75</v>
      </c>
      <c r="AO24" s="13">
        <f t="shared" si="0"/>
        <v>944</v>
      </c>
      <c r="AP24" s="14"/>
      <c r="AR24" s="17" t="s">
        <v>49</v>
      </c>
      <c r="AS24" s="15">
        <f>AS15+AW11</f>
        <v>9553.4268925808774</v>
      </c>
      <c r="AT24" s="15">
        <f>AT15+AW12</f>
        <v>1589.4988864142538</v>
      </c>
      <c r="AU24" s="15">
        <f>AU15+AW13</f>
        <v>1892.25</v>
      </c>
      <c r="AV24" s="15">
        <f>AV15+AW14</f>
        <v>1327.4512364545708</v>
      </c>
      <c r="AW24" s="15">
        <f>AW15</f>
        <v>2728.25</v>
      </c>
    </row>
    <row r="25" spans="1:51" x14ac:dyDescent="0.25">
      <c r="A25" s="1" t="s">
        <v>23</v>
      </c>
      <c r="B25" s="12">
        <v>6.75</v>
      </c>
      <c r="C25" s="12">
        <v>8</v>
      </c>
      <c r="D25" s="12">
        <v>5.5</v>
      </c>
      <c r="E25" s="12">
        <v>3.25</v>
      </c>
      <c r="F25" s="12">
        <v>30</v>
      </c>
      <c r="G25" s="12">
        <v>6</v>
      </c>
      <c r="H25" s="12">
        <v>9.5</v>
      </c>
      <c r="I25" s="12">
        <v>8.5</v>
      </c>
      <c r="J25" s="12">
        <v>26.75</v>
      </c>
      <c r="K25" s="12">
        <v>3</v>
      </c>
      <c r="L25" s="12">
        <v>15.75</v>
      </c>
      <c r="M25" s="12">
        <v>64.25</v>
      </c>
      <c r="N25" s="12">
        <v>3.75</v>
      </c>
      <c r="O25" s="12">
        <v>1.25</v>
      </c>
      <c r="P25" s="12">
        <v>3.25</v>
      </c>
      <c r="Q25" s="12">
        <v>0.75</v>
      </c>
      <c r="R25" s="12">
        <v>1.25</v>
      </c>
      <c r="S25" s="12">
        <v>4</v>
      </c>
      <c r="T25" s="12">
        <v>30</v>
      </c>
      <c r="U25" s="12">
        <v>12.75</v>
      </c>
      <c r="V25" s="12">
        <v>20.5</v>
      </c>
      <c r="W25" s="12">
        <v>9</v>
      </c>
      <c r="X25" s="12">
        <v>4</v>
      </c>
      <c r="Y25" s="12">
        <v>31.25</v>
      </c>
      <c r="Z25" s="12">
        <v>2.75</v>
      </c>
      <c r="AA25" s="12">
        <v>92.75</v>
      </c>
      <c r="AB25" s="12">
        <v>88.5</v>
      </c>
      <c r="AC25" s="12">
        <v>202</v>
      </c>
      <c r="AD25" s="12">
        <v>52</v>
      </c>
      <c r="AE25" s="12">
        <v>11.5</v>
      </c>
      <c r="AF25" s="12">
        <v>18</v>
      </c>
      <c r="AG25" s="12">
        <v>10.25</v>
      </c>
      <c r="AH25" s="12">
        <v>7.5</v>
      </c>
      <c r="AI25" s="12">
        <v>5.75</v>
      </c>
      <c r="AJ25" s="12">
        <v>12.25</v>
      </c>
      <c r="AK25" s="12">
        <v>0.75</v>
      </c>
      <c r="AL25" s="12">
        <v>0.25</v>
      </c>
      <c r="AM25" s="12">
        <v>3</v>
      </c>
      <c r="AN25" s="12">
        <v>5.25</v>
      </c>
      <c r="AO25" s="13">
        <f t="shared" si="0"/>
        <v>821.5</v>
      </c>
      <c r="AP25" s="14"/>
      <c r="AR25" s="17" t="s">
        <v>50</v>
      </c>
      <c r="AS25" s="15">
        <f>AS16+AX11</f>
        <v>14285.437635555605</v>
      </c>
      <c r="AT25" s="15">
        <f>AT16+AX12</f>
        <v>4850.6556121250596</v>
      </c>
      <c r="AU25" s="15">
        <f>AU16+AX13</f>
        <v>3463.0136914429431</v>
      </c>
      <c r="AV25" s="15">
        <f>AV16+AX14</f>
        <v>4811.758113861355</v>
      </c>
      <c r="AW25" s="15">
        <f>AW16+AX15</f>
        <v>2404.140062793861</v>
      </c>
      <c r="AX25" s="15">
        <f>AX16</f>
        <v>9390.9604997387632</v>
      </c>
      <c r="AY25" s="14">
        <f>SUM(AS20:AX25)</f>
        <v>125791.99999999999</v>
      </c>
    </row>
    <row r="26" spans="1:51" x14ac:dyDescent="0.25">
      <c r="A26" s="1" t="s">
        <v>24</v>
      </c>
      <c r="B26" s="12">
        <v>25.25</v>
      </c>
      <c r="C26" s="12">
        <v>21.5</v>
      </c>
      <c r="D26" s="12">
        <v>27.5</v>
      </c>
      <c r="E26" s="12">
        <v>31.25</v>
      </c>
      <c r="F26" s="12">
        <v>19.5</v>
      </c>
      <c r="G26" s="12">
        <v>6.75</v>
      </c>
      <c r="H26" s="12">
        <v>10.25</v>
      </c>
      <c r="I26" s="12">
        <v>21.75</v>
      </c>
      <c r="J26" s="12">
        <v>60.5</v>
      </c>
      <c r="K26" s="12">
        <v>13.75</v>
      </c>
      <c r="L26" s="12">
        <v>30.5</v>
      </c>
      <c r="M26" s="12">
        <v>72.5</v>
      </c>
      <c r="N26" s="12">
        <v>11.75</v>
      </c>
      <c r="O26" s="12">
        <v>15.5</v>
      </c>
      <c r="P26" s="12">
        <v>2.25</v>
      </c>
      <c r="Q26" s="12">
        <v>1.25</v>
      </c>
      <c r="R26" s="12">
        <v>1.75</v>
      </c>
      <c r="S26" s="12">
        <v>5.25</v>
      </c>
      <c r="T26" s="12">
        <v>53.75</v>
      </c>
      <c r="U26" s="12">
        <v>21.75</v>
      </c>
      <c r="V26" s="12">
        <v>29</v>
      </c>
      <c r="W26" s="12">
        <v>24</v>
      </c>
      <c r="X26" s="12">
        <v>18</v>
      </c>
      <c r="Y26" s="12">
        <v>7.5</v>
      </c>
      <c r="Z26" s="12">
        <v>13.5</v>
      </c>
      <c r="AA26" s="12">
        <v>214.75</v>
      </c>
      <c r="AB26" s="12">
        <v>222.5</v>
      </c>
      <c r="AC26" s="12">
        <v>521.25</v>
      </c>
      <c r="AD26" s="12">
        <v>209</v>
      </c>
      <c r="AE26" s="12">
        <v>36.25</v>
      </c>
      <c r="AF26" s="12">
        <v>32</v>
      </c>
      <c r="AG26" s="12">
        <v>14</v>
      </c>
      <c r="AH26" s="12">
        <v>5.75</v>
      </c>
      <c r="AI26" s="12">
        <v>14</v>
      </c>
      <c r="AJ26" s="12">
        <v>13</v>
      </c>
      <c r="AK26" s="12">
        <v>2.5</v>
      </c>
      <c r="AL26" s="12">
        <v>2.5</v>
      </c>
      <c r="AM26" s="12">
        <v>6.75</v>
      </c>
      <c r="AN26" s="12">
        <v>12.25</v>
      </c>
      <c r="AO26" s="13">
        <f t="shared" si="0"/>
        <v>1852.75</v>
      </c>
      <c r="AP26" s="14"/>
      <c r="AS26" s="15"/>
    </row>
    <row r="27" spans="1:51" x14ac:dyDescent="0.25">
      <c r="A27" s="1" t="s">
        <v>25</v>
      </c>
      <c r="B27" s="12">
        <v>33.75</v>
      </c>
      <c r="C27" s="12">
        <v>26.75</v>
      </c>
      <c r="D27" s="12">
        <v>5</v>
      </c>
      <c r="E27" s="12">
        <v>11</v>
      </c>
      <c r="F27" s="12">
        <v>57.75</v>
      </c>
      <c r="G27" s="12">
        <v>26</v>
      </c>
      <c r="H27" s="12">
        <v>39.5</v>
      </c>
      <c r="I27" s="12">
        <v>27.5</v>
      </c>
      <c r="J27" s="12">
        <v>49</v>
      </c>
      <c r="K27" s="12">
        <v>16.5</v>
      </c>
      <c r="L27" s="12">
        <v>76</v>
      </c>
      <c r="M27" s="12">
        <v>75.75</v>
      </c>
      <c r="N27" s="12">
        <v>19.75</v>
      </c>
      <c r="O27" s="12">
        <v>24.5</v>
      </c>
      <c r="P27" s="12">
        <v>11.25</v>
      </c>
      <c r="Q27" s="12">
        <v>9.75</v>
      </c>
      <c r="R27" s="12">
        <v>6.25</v>
      </c>
      <c r="S27" s="12">
        <v>8.5</v>
      </c>
      <c r="T27" s="12">
        <v>4</v>
      </c>
      <c r="U27" s="12">
        <v>2.25</v>
      </c>
      <c r="V27" s="12">
        <v>3.25</v>
      </c>
      <c r="W27" s="12">
        <v>3.25</v>
      </c>
      <c r="X27" s="12">
        <v>2.25</v>
      </c>
      <c r="Y27" s="12">
        <v>9.25</v>
      </c>
      <c r="Z27" s="12">
        <v>7.25</v>
      </c>
      <c r="AA27" s="12">
        <v>189.25</v>
      </c>
      <c r="AB27" s="12">
        <v>215.75</v>
      </c>
      <c r="AC27" s="12">
        <v>551</v>
      </c>
      <c r="AD27" s="12">
        <v>125</v>
      </c>
      <c r="AE27" s="12">
        <v>53.25</v>
      </c>
      <c r="AF27" s="12">
        <v>67.25</v>
      </c>
      <c r="AG27" s="12">
        <v>14</v>
      </c>
      <c r="AH27" s="12">
        <v>19</v>
      </c>
      <c r="AI27" s="12">
        <v>9.75</v>
      </c>
      <c r="AJ27" s="12">
        <v>11</v>
      </c>
      <c r="AK27" s="12">
        <v>4</v>
      </c>
      <c r="AL27" s="12">
        <v>11.25</v>
      </c>
      <c r="AM27" s="12">
        <v>0.5</v>
      </c>
      <c r="AN27" s="12">
        <v>10.25</v>
      </c>
      <c r="AO27" s="13">
        <f t="shared" si="0"/>
        <v>1837.25</v>
      </c>
      <c r="AP27" s="14"/>
      <c r="AS27" s="15"/>
    </row>
    <row r="28" spans="1:51" x14ac:dyDescent="0.25">
      <c r="A28" s="1" t="s">
        <v>26</v>
      </c>
      <c r="B28" s="12">
        <v>99.277148176630106</v>
      </c>
      <c r="C28" s="12">
        <v>212.11674828995831</v>
      </c>
      <c r="D28" s="12">
        <v>114.73834338446595</v>
      </c>
      <c r="E28" s="12">
        <v>155.15445015582628</v>
      </c>
      <c r="F28" s="12">
        <v>316.00513012506576</v>
      </c>
      <c r="G28" s="12">
        <v>115.55209050066783</v>
      </c>
      <c r="H28" s="12">
        <v>189.60307807503946</v>
      </c>
      <c r="I28" s="12">
        <v>156.23944631076213</v>
      </c>
      <c r="J28" s="12">
        <v>253.34660217752054</v>
      </c>
      <c r="K28" s="12">
        <v>132.09828186343952</v>
      </c>
      <c r="L28" s="12">
        <v>207.23426559274699</v>
      </c>
      <c r="M28" s="12">
        <v>316.81887724126767</v>
      </c>
      <c r="N28" s="12">
        <v>136.4382664831829</v>
      </c>
      <c r="O28" s="12">
        <v>129.11454243736594</v>
      </c>
      <c r="P28" s="12">
        <v>76.220979884243334</v>
      </c>
      <c r="Q28" s="12">
        <v>53.164811591856562</v>
      </c>
      <c r="R28" s="12">
        <v>77.848474116647111</v>
      </c>
      <c r="S28" s="12">
        <v>192.04431942364513</v>
      </c>
      <c r="T28" s="12">
        <v>154.88320111709231</v>
      </c>
      <c r="U28" s="12">
        <v>166.27566074391873</v>
      </c>
      <c r="V28" s="12">
        <v>182.82185210669041</v>
      </c>
      <c r="W28" s="12">
        <v>112.56835107459425</v>
      </c>
      <c r="X28" s="12">
        <v>128.572044359898</v>
      </c>
      <c r="Y28" s="12">
        <v>227.84919253652811</v>
      </c>
      <c r="Z28" s="12">
        <v>205.06427328287529</v>
      </c>
      <c r="AA28" s="12">
        <v>110.12710972598859</v>
      </c>
      <c r="AB28" s="12">
        <v>106.05837414497915</v>
      </c>
      <c r="AC28" s="12">
        <v>223.78045695551867</v>
      </c>
      <c r="AD28" s="12">
        <v>120.16332415914518</v>
      </c>
      <c r="AE28" s="12">
        <v>282.37024932205446</v>
      </c>
      <c r="AF28" s="12">
        <v>363.20246286477516</v>
      </c>
      <c r="AG28" s="12">
        <v>180.92310883555268</v>
      </c>
      <c r="AH28" s="12">
        <v>269.35029546282431</v>
      </c>
      <c r="AI28" s="12">
        <v>154.3407030396244</v>
      </c>
      <c r="AJ28" s="12">
        <v>154.06945400089043</v>
      </c>
      <c r="AK28" s="12">
        <v>96.293408750556523</v>
      </c>
      <c r="AL28" s="12">
        <v>342.85878495972804</v>
      </c>
      <c r="AM28" s="12">
        <v>45.298589468571663</v>
      </c>
      <c r="AN28" s="12">
        <v>141.86324725786216</v>
      </c>
      <c r="AO28" s="13">
        <f t="shared" si="0"/>
        <v>6701.75</v>
      </c>
      <c r="AP28" s="14"/>
      <c r="AS28" s="15"/>
    </row>
    <row r="29" spans="1:51" x14ac:dyDescent="0.25">
      <c r="A29" s="1" t="s">
        <v>27</v>
      </c>
      <c r="B29" s="12">
        <v>123.1778233151184</v>
      </c>
      <c r="C29" s="12">
        <v>196.73186095931999</v>
      </c>
      <c r="D29" s="12">
        <v>109.07156952034001</v>
      </c>
      <c r="E29" s="12">
        <v>141.31443533697632</v>
      </c>
      <c r="F29" s="12">
        <v>260.21000303582269</v>
      </c>
      <c r="G29" s="12">
        <v>112.34623557984213</v>
      </c>
      <c r="H29" s="12">
        <v>191.44201578627809</v>
      </c>
      <c r="I29" s="12">
        <v>129.72715543412264</v>
      </c>
      <c r="J29" s="12">
        <v>222.92918943533698</v>
      </c>
      <c r="K29" s="12">
        <v>125.44489981785064</v>
      </c>
      <c r="L29" s="12">
        <v>182.62560716454158</v>
      </c>
      <c r="M29" s="12">
        <v>157.18397085610201</v>
      </c>
      <c r="N29" s="12">
        <v>123.68161809350335</v>
      </c>
      <c r="O29" s="12">
        <v>95.217213114754102</v>
      </c>
      <c r="P29" s="12">
        <v>53.654143897996356</v>
      </c>
      <c r="Q29" s="12">
        <v>38.540300546448087</v>
      </c>
      <c r="R29" s="12">
        <v>92.950136612021851</v>
      </c>
      <c r="S29" s="12">
        <v>144.08530661809351</v>
      </c>
      <c r="T29" s="12">
        <v>86.148907103825138</v>
      </c>
      <c r="U29" s="12">
        <v>130.98664238008502</v>
      </c>
      <c r="V29" s="12">
        <v>151.13843351548269</v>
      </c>
      <c r="W29" s="12">
        <v>79.59957498482089</v>
      </c>
      <c r="X29" s="12">
        <v>84.133727990285365</v>
      </c>
      <c r="Y29" s="12">
        <v>178.84714632665452</v>
      </c>
      <c r="Z29" s="12">
        <v>184.64078627808135</v>
      </c>
      <c r="AA29" s="12">
        <v>72.798345476624164</v>
      </c>
      <c r="AB29" s="12">
        <v>24.434046751669701</v>
      </c>
      <c r="AC29" s="12">
        <v>66.249013357619916</v>
      </c>
      <c r="AD29" s="12">
        <v>55.165528233151186</v>
      </c>
      <c r="AE29" s="12">
        <v>406.56238615664847</v>
      </c>
      <c r="AF29" s="12">
        <v>514.12257134183369</v>
      </c>
      <c r="AG29" s="12">
        <v>416.38638433515484</v>
      </c>
      <c r="AH29" s="12">
        <v>936.05069823922281</v>
      </c>
      <c r="AI29" s="12">
        <v>210.83811475409837</v>
      </c>
      <c r="AJ29" s="12">
        <v>183.12940194292653</v>
      </c>
      <c r="AK29" s="12">
        <v>52.646554341226469</v>
      </c>
      <c r="AL29" s="12">
        <v>186.65596539162112</v>
      </c>
      <c r="AM29" s="12">
        <v>34.509942319368548</v>
      </c>
      <c r="AN29" s="12">
        <v>82.622343655130535</v>
      </c>
      <c r="AO29" s="13">
        <f t="shared" si="0"/>
        <v>6637.9999999999991</v>
      </c>
      <c r="AP29" s="14"/>
      <c r="AS29" s="15"/>
    </row>
    <row r="30" spans="1:51" x14ac:dyDescent="0.25">
      <c r="A30" s="1" t="s">
        <v>28</v>
      </c>
      <c r="B30" s="12">
        <v>195.75721481593698</v>
      </c>
      <c r="C30" s="12">
        <v>492.35905544614451</v>
      </c>
      <c r="D30" s="12">
        <v>265.19693985759733</v>
      </c>
      <c r="E30" s="12">
        <v>314.0490077261021</v>
      </c>
      <c r="F30" s="12">
        <v>754.06656188456293</v>
      </c>
      <c r="G30" s="12">
        <v>281.24833358582032</v>
      </c>
      <c r="H30" s="12">
        <v>552.72625359793972</v>
      </c>
      <c r="I30" s="12">
        <v>315.44478109377366</v>
      </c>
      <c r="J30" s="12">
        <v>604.02092485986975</v>
      </c>
      <c r="K30" s="12">
        <v>357.31798212392061</v>
      </c>
      <c r="L30" s="12">
        <v>536.32591652779877</v>
      </c>
      <c r="M30" s="12">
        <v>474.21400166641416</v>
      </c>
      <c r="N30" s="12">
        <v>296.95078397212541</v>
      </c>
      <c r="O30" s="12">
        <v>257.17124299348581</v>
      </c>
      <c r="P30" s="12">
        <v>165.39914406908045</v>
      </c>
      <c r="Q30" s="12">
        <v>128.76009316770185</v>
      </c>
      <c r="R30" s="12">
        <v>202.38713831237692</v>
      </c>
      <c r="S30" s="12">
        <v>400.93589986365703</v>
      </c>
      <c r="T30" s="12">
        <v>252.63497954855325</v>
      </c>
      <c r="U30" s="12">
        <v>309.86168762308739</v>
      </c>
      <c r="V30" s="12">
        <v>390.81654294803815</v>
      </c>
      <c r="W30" s="12">
        <v>234.4899257688229</v>
      </c>
      <c r="X30" s="12">
        <v>215.29804196333887</v>
      </c>
      <c r="Y30" s="12">
        <v>520.97240948341164</v>
      </c>
      <c r="Z30" s="12">
        <v>651.47721936070286</v>
      </c>
      <c r="AA30" s="12">
        <v>186.6846879260718</v>
      </c>
      <c r="AB30" s="12">
        <v>82.699572034540225</v>
      </c>
      <c r="AC30" s="12">
        <v>123.1769996970156</v>
      </c>
      <c r="AD30" s="12">
        <v>215.64698530525678</v>
      </c>
      <c r="AE30" s="12">
        <v>1250.6129374337222</v>
      </c>
      <c r="AF30" s="12">
        <v>1827.0673382820785</v>
      </c>
      <c r="AG30" s="12">
        <v>1066.7197962429934</v>
      </c>
      <c r="AH30" s="12">
        <v>1724.1290524163005</v>
      </c>
      <c r="AI30" s="12">
        <v>968.66671716406609</v>
      </c>
      <c r="AJ30" s="12">
        <v>678.69480003029844</v>
      </c>
      <c r="AK30" s="12">
        <v>162.60759733373732</v>
      </c>
      <c r="AL30" s="12">
        <v>656.71136948947128</v>
      </c>
      <c r="AM30" s="12">
        <v>79.210138615361302</v>
      </c>
      <c r="AN30" s="12">
        <v>234.4899257688229</v>
      </c>
      <c r="AO30" s="13">
        <f t="shared" si="0"/>
        <v>18426.999999999996</v>
      </c>
      <c r="AP30" s="14"/>
      <c r="AS30" s="15"/>
    </row>
    <row r="31" spans="1:51" x14ac:dyDescent="0.25">
      <c r="A31" s="1" t="s">
        <v>29</v>
      </c>
      <c r="B31" s="12">
        <v>77.740979924189247</v>
      </c>
      <c r="C31" s="12">
        <v>126.17484440076747</v>
      </c>
      <c r="D31" s="12">
        <v>71.262564930506812</v>
      </c>
      <c r="E31" s="12">
        <v>139.13167438813232</v>
      </c>
      <c r="F31" s="12">
        <v>267.77448640554076</v>
      </c>
      <c r="G31" s="12">
        <v>124.32386868828677</v>
      </c>
      <c r="H31" s="12">
        <v>206.69228789367776</v>
      </c>
      <c r="I31" s="12">
        <v>146.84407319013525</v>
      </c>
      <c r="J31" s="12">
        <v>198.67139313959473</v>
      </c>
      <c r="K31" s="12">
        <v>128.6428120174084</v>
      </c>
      <c r="L31" s="12">
        <v>188.49102672095091</v>
      </c>
      <c r="M31" s="12">
        <v>201.44785670831578</v>
      </c>
      <c r="N31" s="12">
        <v>101.18667228227807</v>
      </c>
      <c r="O31" s="12">
        <v>70.33707707426646</v>
      </c>
      <c r="P31" s="12">
        <v>55.837767326501002</v>
      </c>
      <c r="Q31" s="12">
        <v>36.094026393373575</v>
      </c>
      <c r="R31" s="12">
        <v>49.667848284898682</v>
      </c>
      <c r="S31" s="12">
        <v>100.56968037811784</v>
      </c>
      <c r="T31" s="12">
        <v>71.57106088258692</v>
      </c>
      <c r="U31" s="12">
        <v>88.846834199073427</v>
      </c>
      <c r="V31" s="12">
        <v>94.091265384435388</v>
      </c>
      <c r="W31" s="12">
        <v>59.23122279938228</v>
      </c>
      <c r="X31" s="12">
        <v>47.816872572417985</v>
      </c>
      <c r="Y31" s="12">
        <v>155.17346389629836</v>
      </c>
      <c r="Z31" s="12">
        <v>143.14212176517384</v>
      </c>
      <c r="AA31" s="12">
        <v>69.411589218026108</v>
      </c>
      <c r="AB31" s="12">
        <v>46.89138471617764</v>
      </c>
      <c r="AC31" s="12">
        <v>172.44923721278488</v>
      </c>
      <c r="AD31" s="12">
        <v>57.688743038981698</v>
      </c>
      <c r="AE31" s="12">
        <v>588.9187725209415</v>
      </c>
      <c r="AF31" s="12">
        <v>821.21622443726892</v>
      </c>
      <c r="AG31" s="12">
        <v>353.22786513173287</v>
      </c>
      <c r="AH31" s="12">
        <v>656.17089007440688</v>
      </c>
      <c r="AI31" s="12">
        <v>293.99664233235058</v>
      </c>
      <c r="AJ31" s="12">
        <v>269.00847021386119</v>
      </c>
      <c r="AK31" s="12">
        <v>41.95544948289578</v>
      </c>
      <c r="AL31" s="12">
        <v>168.74728578782347</v>
      </c>
      <c r="AM31" s="12">
        <v>25.296668070569517</v>
      </c>
      <c r="AN31" s="12">
        <v>76.506996115868773</v>
      </c>
      <c r="AO31" s="13">
        <f t="shared" si="0"/>
        <v>6592.2499999999982</v>
      </c>
      <c r="AP31" s="14"/>
      <c r="AS31" s="15"/>
    </row>
    <row r="32" spans="1:51" x14ac:dyDescent="0.25">
      <c r="A32" s="1">
        <v>16</v>
      </c>
      <c r="B32" s="12">
        <v>68.25</v>
      </c>
      <c r="C32" s="12">
        <v>53.75</v>
      </c>
      <c r="D32" s="12">
        <v>30.5</v>
      </c>
      <c r="E32" s="12">
        <v>42.75</v>
      </c>
      <c r="F32" s="12">
        <v>112.5</v>
      </c>
      <c r="G32" s="12">
        <v>62</v>
      </c>
      <c r="H32" s="12">
        <v>105.5</v>
      </c>
      <c r="I32" s="12">
        <v>62.25</v>
      </c>
      <c r="J32" s="12">
        <v>76.5</v>
      </c>
      <c r="K32" s="12">
        <v>46.25</v>
      </c>
      <c r="L32" s="12">
        <v>91.5</v>
      </c>
      <c r="M32" s="12">
        <v>75.5</v>
      </c>
      <c r="N32" s="12">
        <v>28</v>
      </c>
      <c r="O32" s="12">
        <v>21.25</v>
      </c>
      <c r="P32" s="12">
        <v>23</v>
      </c>
      <c r="Q32" s="12">
        <v>13.5</v>
      </c>
      <c r="R32" s="12">
        <v>15.25</v>
      </c>
      <c r="S32" s="12">
        <v>23.25</v>
      </c>
      <c r="T32" s="12">
        <v>26</v>
      </c>
      <c r="U32" s="12">
        <v>23.75</v>
      </c>
      <c r="V32" s="12">
        <v>24.25</v>
      </c>
      <c r="W32" s="12">
        <v>12.25</v>
      </c>
      <c r="X32" s="12">
        <v>11.25</v>
      </c>
      <c r="Y32" s="12">
        <v>74</v>
      </c>
      <c r="Z32" s="12">
        <v>61</v>
      </c>
      <c r="AA32" s="12">
        <v>234.75</v>
      </c>
      <c r="AB32" s="12">
        <v>307.75</v>
      </c>
      <c r="AC32" s="12">
        <v>1209.5</v>
      </c>
      <c r="AD32" s="12">
        <v>586.75</v>
      </c>
      <c r="AE32" s="12">
        <v>38.25</v>
      </c>
      <c r="AF32" s="12">
        <v>258</v>
      </c>
      <c r="AG32" s="12">
        <v>183.25</v>
      </c>
      <c r="AH32" s="12">
        <v>368.5</v>
      </c>
      <c r="AI32" s="12">
        <v>146.25</v>
      </c>
      <c r="AJ32" s="12">
        <v>98.25</v>
      </c>
      <c r="AK32" s="12">
        <v>9</v>
      </c>
      <c r="AL32" s="12">
        <v>31.25</v>
      </c>
      <c r="AM32" s="12">
        <v>8.25</v>
      </c>
      <c r="AN32" s="12">
        <v>31.5</v>
      </c>
      <c r="AO32" s="13">
        <f t="shared" si="0"/>
        <v>4695.25</v>
      </c>
      <c r="AP32" s="14"/>
      <c r="AS32" s="15"/>
    </row>
    <row r="33" spans="1:45" x14ac:dyDescent="0.25">
      <c r="A33" s="1">
        <v>24</v>
      </c>
      <c r="B33" s="12">
        <v>111.5</v>
      </c>
      <c r="C33" s="12">
        <v>85.25</v>
      </c>
      <c r="D33" s="12">
        <v>25.5</v>
      </c>
      <c r="E33" s="12">
        <v>50.25</v>
      </c>
      <c r="F33" s="12">
        <v>95.25</v>
      </c>
      <c r="G33" s="12">
        <v>63.25</v>
      </c>
      <c r="H33" s="12">
        <v>90.25</v>
      </c>
      <c r="I33" s="12">
        <v>68</v>
      </c>
      <c r="J33" s="12">
        <v>79.5</v>
      </c>
      <c r="K33" s="12">
        <v>50.5</v>
      </c>
      <c r="L33" s="12">
        <v>160.5</v>
      </c>
      <c r="M33" s="12">
        <v>113</v>
      </c>
      <c r="N33" s="12">
        <v>43.25</v>
      </c>
      <c r="O33" s="12">
        <v>35.25</v>
      </c>
      <c r="P33" s="12">
        <v>37</v>
      </c>
      <c r="Q33" s="12">
        <v>23.5</v>
      </c>
      <c r="R33" s="12">
        <v>20.25</v>
      </c>
      <c r="S33" s="12">
        <v>26.25</v>
      </c>
      <c r="T33" s="12">
        <v>47.75</v>
      </c>
      <c r="U33" s="12">
        <v>21.25</v>
      </c>
      <c r="V33" s="12">
        <v>25.5</v>
      </c>
      <c r="W33" s="12">
        <v>10</v>
      </c>
      <c r="X33" s="12">
        <v>13.75</v>
      </c>
      <c r="Y33" s="12">
        <v>61</v>
      </c>
      <c r="Z33" s="12">
        <v>74</v>
      </c>
      <c r="AA33" s="12">
        <v>304.75</v>
      </c>
      <c r="AB33" s="12">
        <v>394.25</v>
      </c>
      <c r="AC33" s="12">
        <v>1682</v>
      </c>
      <c r="AD33" s="12">
        <v>759.5</v>
      </c>
      <c r="AE33" s="12">
        <v>235.5</v>
      </c>
      <c r="AF33" s="12">
        <v>49.5</v>
      </c>
      <c r="AG33" s="12">
        <v>191.5</v>
      </c>
      <c r="AH33" s="12">
        <v>388.25</v>
      </c>
      <c r="AI33" s="12">
        <v>207</v>
      </c>
      <c r="AJ33" s="12">
        <v>192.5</v>
      </c>
      <c r="AK33" s="12">
        <v>10.75</v>
      </c>
      <c r="AL33" s="12">
        <v>28.5</v>
      </c>
      <c r="AM33" s="12">
        <v>7.5</v>
      </c>
      <c r="AN33" s="12">
        <v>55.5</v>
      </c>
      <c r="AO33" s="13">
        <f t="shared" si="0"/>
        <v>5938.5</v>
      </c>
      <c r="AP33" s="14"/>
      <c r="AS33" s="15"/>
    </row>
    <row r="34" spans="1:45" x14ac:dyDescent="0.25">
      <c r="A34" s="1" t="s">
        <v>30</v>
      </c>
      <c r="B34" s="12">
        <v>15.25</v>
      </c>
      <c r="C34" s="12">
        <v>28.25</v>
      </c>
      <c r="D34" s="12">
        <v>10.25</v>
      </c>
      <c r="E34" s="12">
        <v>17.25</v>
      </c>
      <c r="F34" s="12">
        <v>44.5</v>
      </c>
      <c r="G34" s="12">
        <v>13.5</v>
      </c>
      <c r="H34" s="12">
        <v>20.75</v>
      </c>
      <c r="I34" s="12">
        <v>15.75</v>
      </c>
      <c r="J34" s="12">
        <v>32.25</v>
      </c>
      <c r="K34" s="12">
        <v>14.75</v>
      </c>
      <c r="L34" s="12">
        <v>28.75</v>
      </c>
      <c r="M34" s="12">
        <v>56.25</v>
      </c>
      <c r="N34" s="12">
        <v>14.5</v>
      </c>
      <c r="O34" s="12">
        <v>12</v>
      </c>
      <c r="P34" s="12">
        <v>10.25</v>
      </c>
      <c r="Q34" s="12">
        <v>7.75</v>
      </c>
      <c r="R34" s="12">
        <v>9</v>
      </c>
      <c r="S34" s="12">
        <v>9.25</v>
      </c>
      <c r="T34" s="12">
        <v>15.75</v>
      </c>
      <c r="U34" s="12">
        <v>18</v>
      </c>
      <c r="V34" s="12">
        <v>14</v>
      </c>
      <c r="W34" s="12">
        <v>7.75</v>
      </c>
      <c r="X34" s="12">
        <v>8</v>
      </c>
      <c r="Y34" s="12">
        <v>28.5</v>
      </c>
      <c r="Z34" s="12">
        <v>13.5</v>
      </c>
      <c r="AA34" s="12">
        <v>171.5</v>
      </c>
      <c r="AB34" s="12">
        <v>233.75</v>
      </c>
      <c r="AC34" s="12">
        <v>1184.75</v>
      </c>
      <c r="AD34" s="12">
        <v>277.75</v>
      </c>
      <c r="AE34" s="12">
        <v>156.5</v>
      </c>
      <c r="AF34" s="12">
        <v>162.75</v>
      </c>
      <c r="AG34" s="12">
        <v>22.25</v>
      </c>
      <c r="AH34" s="12">
        <v>66.75</v>
      </c>
      <c r="AI34" s="12">
        <v>35.25</v>
      </c>
      <c r="AJ34" s="12">
        <v>58</v>
      </c>
      <c r="AK34" s="12">
        <v>4.75</v>
      </c>
      <c r="AL34" s="12">
        <v>15</v>
      </c>
      <c r="AM34" s="12">
        <v>4.5</v>
      </c>
      <c r="AN34" s="12">
        <v>23.75</v>
      </c>
      <c r="AO34" s="13">
        <f t="shared" si="0"/>
        <v>2883</v>
      </c>
      <c r="AP34" s="14"/>
      <c r="AS34" s="15"/>
    </row>
    <row r="35" spans="1:45" x14ac:dyDescent="0.25">
      <c r="A35" s="1" t="s">
        <v>31</v>
      </c>
      <c r="B35" s="12">
        <v>17.75</v>
      </c>
      <c r="C35" s="12">
        <v>28.75</v>
      </c>
      <c r="D35" s="12">
        <v>6.5</v>
      </c>
      <c r="E35" s="12">
        <v>8</v>
      </c>
      <c r="F35" s="12">
        <v>24</v>
      </c>
      <c r="G35" s="12">
        <v>8.25</v>
      </c>
      <c r="H35" s="12">
        <v>23.25</v>
      </c>
      <c r="I35" s="12">
        <v>13.25</v>
      </c>
      <c r="J35" s="12">
        <v>35.25</v>
      </c>
      <c r="K35" s="12">
        <v>14.5</v>
      </c>
      <c r="L35" s="12">
        <v>72.5</v>
      </c>
      <c r="M35" s="12">
        <v>67</v>
      </c>
      <c r="N35" s="12">
        <v>27.5</v>
      </c>
      <c r="O35" s="12">
        <v>48.75</v>
      </c>
      <c r="P35" s="12">
        <v>11.5</v>
      </c>
      <c r="Q35" s="12">
        <v>6.25</v>
      </c>
      <c r="R35" s="12">
        <v>10</v>
      </c>
      <c r="S35" s="12">
        <v>12.25</v>
      </c>
      <c r="T35" s="12">
        <v>14</v>
      </c>
      <c r="U35" s="12">
        <v>9.5</v>
      </c>
      <c r="V35" s="12">
        <v>6.25</v>
      </c>
      <c r="W35" s="12">
        <v>2</v>
      </c>
      <c r="X35" s="12">
        <v>5</v>
      </c>
      <c r="Y35" s="12">
        <v>7</v>
      </c>
      <c r="Z35" s="12">
        <v>15.75</v>
      </c>
      <c r="AA35" s="12">
        <v>1285.25</v>
      </c>
      <c r="AB35" s="12">
        <v>506.5</v>
      </c>
      <c r="AC35" s="12">
        <v>2497.25</v>
      </c>
      <c r="AD35" s="12">
        <v>668.5</v>
      </c>
      <c r="AE35" s="12">
        <v>226.5</v>
      </c>
      <c r="AF35" s="12">
        <v>287.25</v>
      </c>
      <c r="AG35" s="12">
        <v>43</v>
      </c>
      <c r="AH35" s="12">
        <v>24</v>
      </c>
      <c r="AI35" s="12">
        <v>36.75</v>
      </c>
      <c r="AJ35" s="12">
        <v>50.75</v>
      </c>
      <c r="AK35" s="12">
        <v>2.25</v>
      </c>
      <c r="AL35" s="12">
        <v>9.5</v>
      </c>
      <c r="AM35" s="12">
        <v>3.75</v>
      </c>
      <c r="AN35" s="12">
        <v>24</v>
      </c>
      <c r="AO35" s="13">
        <f t="shared" si="0"/>
        <v>6160</v>
      </c>
      <c r="AP35" s="14"/>
      <c r="AS35" s="15"/>
    </row>
    <row r="36" spans="1:45" x14ac:dyDescent="0.25">
      <c r="A36" s="1" t="s">
        <v>32</v>
      </c>
      <c r="B36" s="12">
        <v>17</v>
      </c>
      <c r="C36" s="12">
        <v>28</v>
      </c>
      <c r="D36" s="12">
        <v>14</v>
      </c>
      <c r="E36" s="12">
        <v>11.75</v>
      </c>
      <c r="F36" s="12">
        <v>54.5</v>
      </c>
      <c r="G36" s="12">
        <v>12.75</v>
      </c>
      <c r="H36" s="12">
        <v>21.5</v>
      </c>
      <c r="I36" s="12">
        <v>20.25</v>
      </c>
      <c r="J36" s="12">
        <v>49</v>
      </c>
      <c r="K36" s="12">
        <v>17.25</v>
      </c>
      <c r="L36" s="12">
        <v>38.25</v>
      </c>
      <c r="M36" s="12">
        <v>108</v>
      </c>
      <c r="N36" s="12">
        <v>27.25</v>
      </c>
      <c r="O36" s="12">
        <v>16.25</v>
      </c>
      <c r="P36" s="12">
        <v>14</v>
      </c>
      <c r="Q36" s="12">
        <v>12.25</v>
      </c>
      <c r="R36" s="12">
        <v>12.5</v>
      </c>
      <c r="S36" s="12">
        <v>30.75</v>
      </c>
      <c r="T36" s="12">
        <v>21.25</v>
      </c>
      <c r="U36" s="12">
        <v>14.25</v>
      </c>
      <c r="V36" s="12">
        <v>24.5</v>
      </c>
      <c r="W36" s="12">
        <v>8</v>
      </c>
      <c r="X36" s="12">
        <v>6.5</v>
      </c>
      <c r="Y36" s="12">
        <v>11.25</v>
      </c>
      <c r="Z36" s="12">
        <v>15.75</v>
      </c>
      <c r="AA36" s="12">
        <v>154</v>
      </c>
      <c r="AB36" s="12">
        <v>215</v>
      </c>
      <c r="AC36" s="12">
        <v>901.75</v>
      </c>
      <c r="AD36" s="12">
        <v>254.25</v>
      </c>
      <c r="AE36" s="12">
        <v>137</v>
      </c>
      <c r="AF36" s="12">
        <v>200.75</v>
      </c>
      <c r="AG36" s="12">
        <v>41</v>
      </c>
      <c r="AH36" s="12">
        <v>66.75</v>
      </c>
      <c r="AI36" s="12">
        <v>9.5</v>
      </c>
      <c r="AJ36" s="12">
        <v>44.5</v>
      </c>
      <c r="AK36" s="12">
        <v>11.5</v>
      </c>
      <c r="AL36" s="12">
        <v>28</v>
      </c>
      <c r="AM36" s="12">
        <v>4.5</v>
      </c>
      <c r="AN36" s="12">
        <v>32.75</v>
      </c>
      <c r="AO36" s="13">
        <f t="shared" si="0"/>
        <v>2708</v>
      </c>
      <c r="AP36" s="14"/>
      <c r="AS36" s="15"/>
    </row>
    <row r="37" spans="1:45" x14ac:dyDescent="0.25">
      <c r="A37" s="1" t="s">
        <v>33</v>
      </c>
      <c r="B37" s="12">
        <v>21.25</v>
      </c>
      <c r="C37" s="12">
        <v>30.5</v>
      </c>
      <c r="D37" s="12">
        <v>11</v>
      </c>
      <c r="E37" s="12">
        <v>12.75</v>
      </c>
      <c r="F37" s="12">
        <v>42.25</v>
      </c>
      <c r="G37" s="12">
        <v>14</v>
      </c>
      <c r="H37" s="12">
        <v>15.5</v>
      </c>
      <c r="I37" s="12">
        <v>25</v>
      </c>
      <c r="J37" s="12">
        <v>47.75</v>
      </c>
      <c r="K37" s="12">
        <v>8.25</v>
      </c>
      <c r="L37" s="12">
        <v>22.5</v>
      </c>
      <c r="M37" s="12">
        <v>44.75</v>
      </c>
      <c r="N37" s="12">
        <v>14.5</v>
      </c>
      <c r="O37" s="12">
        <v>11</v>
      </c>
      <c r="P37" s="12">
        <v>11.25</v>
      </c>
      <c r="Q37" s="12">
        <v>7.75</v>
      </c>
      <c r="R37" s="12">
        <v>11.5</v>
      </c>
      <c r="S37" s="12">
        <v>14.25</v>
      </c>
      <c r="T37" s="12">
        <v>38</v>
      </c>
      <c r="U37" s="12">
        <v>26</v>
      </c>
      <c r="V37" s="12">
        <v>25.5</v>
      </c>
      <c r="W37" s="12">
        <v>7</v>
      </c>
      <c r="X37" s="12">
        <v>9.5</v>
      </c>
      <c r="Y37" s="12">
        <v>13</v>
      </c>
      <c r="Z37" s="12">
        <v>13</v>
      </c>
      <c r="AA37" s="12">
        <v>103.75</v>
      </c>
      <c r="AB37" s="12">
        <v>165.75</v>
      </c>
      <c r="AC37" s="12">
        <v>671.5</v>
      </c>
      <c r="AD37" s="12">
        <v>243.25</v>
      </c>
      <c r="AE37" s="12">
        <v>110.5</v>
      </c>
      <c r="AF37" s="12">
        <v>188</v>
      </c>
      <c r="AG37" s="12">
        <v>67.25</v>
      </c>
      <c r="AH37" s="12">
        <v>98.5</v>
      </c>
      <c r="AI37" s="12">
        <v>54.25</v>
      </c>
      <c r="AJ37" s="12">
        <v>14.5</v>
      </c>
      <c r="AK37" s="12">
        <v>5.25</v>
      </c>
      <c r="AL37" s="12">
        <v>13</v>
      </c>
      <c r="AM37" s="12">
        <v>8.5</v>
      </c>
      <c r="AN37" s="12">
        <v>45.5</v>
      </c>
      <c r="AO37" s="13">
        <f t="shared" si="0"/>
        <v>2287.25</v>
      </c>
      <c r="AP37" s="14"/>
      <c r="AS37" s="15"/>
    </row>
    <row r="38" spans="1:45" x14ac:dyDescent="0.25">
      <c r="A38" s="1" t="s">
        <v>34</v>
      </c>
      <c r="B38" s="12">
        <v>3</v>
      </c>
      <c r="C38" s="12">
        <v>3.25</v>
      </c>
      <c r="D38" s="12">
        <v>1.25</v>
      </c>
      <c r="E38" s="12">
        <v>2.75</v>
      </c>
      <c r="F38" s="12">
        <v>19</v>
      </c>
      <c r="G38" s="12">
        <v>6</v>
      </c>
      <c r="H38" s="12">
        <v>2.75</v>
      </c>
      <c r="I38" s="12">
        <v>7.75</v>
      </c>
      <c r="J38" s="12">
        <v>12</v>
      </c>
      <c r="K38" s="12">
        <v>24.25</v>
      </c>
      <c r="L38" s="12">
        <v>38.5</v>
      </c>
      <c r="M38" s="12">
        <v>117.5</v>
      </c>
      <c r="N38" s="12">
        <v>21.25</v>
      </c>
      <c r="O38" s="12">
        <v>45</v>
      </c>
      <c r="P38" s="12">
        <v>18.5</v>
      </c>
      <c r="Q38" s="12">
        <v>11.25</v>
      </c>
      <c r="R38" s="12">
        <v>5.25</v>
      </c>
      <c r="S38" s="12">
        <v>11.25</v>
      </c>
      <c r="T38" s="12">
        <v>1.5</v>
      </c>
      <c r="U38" s="12">
        <v>2</v>
      </c>
      <c r="V38" s="12">
        <v>2.5</v>
      </c>
      <c r="W38" s="12">
        <v>2.25</v>
      </c>
      <c r="X38" s="12">
        <v>0.25</v>
      </c>
      <c r="Y38" s="12">
        <v>4</v>
      </c>
      <c r="Z38" s="12">
        <v>1.75</v>
      </c>
      <c r="AA38" s="12">
        <v>66.5</v>
      </c>
      <c r="AB38" s="12">
        <v>59</v>
      </c>
      <c r="AC38" s="12">
        <v>153.5</v>
      </c>
      <c r="AD38" s="12">
        <v>39.25</v>
      </c>
      <c r="AE38" s="12">
        <v>6.5</v>
      </c>
      <c r="AF38" s="12">
        <v>11.75</v>
      </c>
      <c r="AG38" s="12">
        <v>5.75</v>
      </c>
      <c r="AH38" s="12">
        <v>6</v>
      </c>
      <c r="AI38" s="12">
        <v>9.5</v>
      </c>
      <c r="AJ38" s="12">
        <v>3.75</v>
      </c>
      <c r="AK38" s="12">
        <v>3.25</v>
      </c>
      <c r="AL38" s="12">
        <v>51</v>
      </c>
      <c r="AM38" s="12">
        <v>0.5</v>
      </c>
      <c r="AN38" s="12">
        <v>2.25</v>
      </c>
      <c r="AO38" s="13">
        <f t="shared" si="0"/>
        <v>783.25</v>
      </c>
      <c r="AP38" s="14"/>
      <c r="AS38" s="15"/>
    </row>
    <row r="39" spans="1:45" x14ac:dyDescent="0.25">
      <c r="A39" s="1" t="s">
        <v>35</v>
      </c>
      <c r="B39" s="12">
        <v>11.512758379072755</v>
      </c>
      <c r="C39" s="12">
        <v>18.1645743314259</v>
      </c>
      <c r="D39" s="12">
        <v>5.8842987270816298</v>
      </c>
      <c r="E39" s="12">
        <v>5.3726205769006183</v>
      </c>
      <c r="F39" s="12">
        <v>46.30687259138152</v>
      </c>
      <c r="G39" s="12">
        <v>9.7218848534392155</v>
      </c>
      <c r="H39" s="12">
        <v>19.95544785705944</v>
      </c>
      <c r="I39" s="12">
        <v>18.676252481606912</v>
      </c>
      <c r="J39" s="12">
        <v>31.212367161041691</v>
      </c>
      <c r="K39" s="12">
        <v>37.352504963213825</v>
      </c>
      <c r="L39" s="12">
        <v>77.007561602242205</v>
      </c>
      <c r="M39" s="12">
        <v>247.90806376269998</v>
      </c>
      <c r="N39" s="12">
        <v>48.865263342286582</v>
      </c>
      <c r="O39" s="12">
        <v>121.26772159289968</v>
      </c>
      <c r="P39" s="12">
        <v>36.840826813032812</v>
      </c>
      <c r="Q39" s="12">
        <v>23.793033983417025</v>
      </c>
      <c r="R39" s="12">
        <v>23.281355833236013</v>
      </c>
      <c r="S39" s="12">
        <v>32.747401611584721</v>
      </c>
      <c r="T39" s="12">
        <v>9.9777239285297199</v>
      </c>
      <c r="U39" s="12">
        <v>2.8142298259955623</v>
      </c>
      <c r="V39" s="12">
        <v>4.8609424267196077</v>
      </c>
      <c r="W39" s="12">
        <v>1.535034450543034</v>
      </c>
      <c r="X39" s="12">
        <v>0.767517225271517</v>
      </c>
      <c r="Y39" s="12">
        <v>4.0934252014480901</v>
      </c>
      <c r="Z39" s="12">
        <v>11.76859745416326</v>
      </c>
      <c r="AA39" s="12">
        <v>262.2350519677683</v>
      </c>
      <c r="AB39" s="12">
        <v>174.73808828681535</v>
      </c>
      <c r="AC39" s="12">
        <v>567.45106855074152</v>
      </c>
      <c r="AD39" s="12">
        <v>129.19873292070537</v>
      </c>
      <c r="AE39" s="12">
        <v>25.072229358869553</v>
      </c>
      <c r="AF39" s="12">
        <v>33.514918836856239</v>
      </c>
      <c r="AG39" s="12">
        <v>16.629539880882866</v>
      </c>
      <c r="AH39" s="12">
        <v>15.86202265561135</v>
      </c>
      <c r="AI39" s="12">
        <v>28.653976410136632</v>
      </c>
      <c r="AJ39" s="12">
        <v>15.86202265561135</v>
      </c>
      <c r="AK39" s="12">
        <v>49.888619642648599</v>
      </c>
      <c r="AL39" s="12">
        <v>14.838666355249329</v>
      </c>
      <c r="AM39" s="12">
        <v>0.51167815018101126</v>
      </c>
      <c r="AN39" s="12">
        <v>4.6051033516291016</v>
      </c>
      <c r="AO39" s="13">
        <f t="shared" si="0"/>
        <v>2190.7499999999995</v>
      </c>
      <c r="AP39" s="14"/>
      <c r="AS39" s="15"/>
    </row>
    <row r="40" spans="1:45" x14ac:dyDescent="0.25">
      <c r="A40" s="1" t="s">
        <v>36</v>
      </c>
      <c r="B40" s="12">
        <v>4.25</v>
      </c>
      <c r="C40" s="12">
        <v>4.5</v>
      </c>
      <c r="D40" s="12">
        <v>2</v>
      </c>
      <c r="E40" s="12">
        <v>0.5</v>
      </c>
      <c r="F40" s="12">
        <v>13</v>
      </c>
      <c r="G40" s="12">
        <v>1.5</v>
      </c>
      <c r="H40" s="12">
        <v>7.75</v>
      </c>
      <c r="I40" s="12">
        <v>8</v>
      </c>
      <c r="J40" s="12">
        <v>9.5</v>
      </c>
      <c r="K40" s="12">
        <v>1</v>
      </c>
      <c r="L40" s="12">
        <v>2.75</v>
      </c>
      <c r="M40" s="12">
        <v>28.75</v>
      </c>
      <c r="N40" s="12">
        <v>1.75</v>
      </c>
      <c r="O40" s="12">
        <v>2.5</v>
      </c>
      <c r="P40" s="12">
        <v>2.75</v>
      </c>
      <c r="Q40" s="12">
        <v>1</v>
      </c>
      <c r="R40" s="12">
        <v>0.75</v>
      </c>
      <c r="S40" s="12">
        <v>4.5</v>
      </c>
      <c r="T40" s="12">
        <v>32.5</v>
      </c>
      <c r="U40" s="12">
        <v>10.75</v>
      </c>
      <c r="V40" s="12">
        <v>24.75</v>
      </c>
      <c r="W40" s="12">
        <v>6</v>
      </c>
      <c r="X40" s="12">
        <v>1.25</v>
      </c>
      <c r="Y40" s="12">
        <v>5.25</v>
      </c>
      <c r="Z40" s="12">
        <v>0.5</v>
      </c>
      <c r="AA40" s="12">
        <v>43.5</v>
      </c>
      <c r="AB40" s="12">
        <v>28.75</v>
      </c>
      <c r="AC40" s="12">
        <v>78.5</v>
      </c>
      <c r="AD40" s="12">
        <v>20.25</v>
      </c>
      <c r="AE40" s="12">
        <v>7.5</v>
      </c>
      <c r="AF40" s="12">
        <v>7.75</v>
      </c>
      <c r="AG40" s="12">
        <v>3.5</v>
      </c>
      <c r="AH40" s="12">
        <v>5.25</v>
      </c>
      <c r="AI40" s="12">
        <v>5.75</v>
      </c>
      <c r="AJ40" s="12">
        <v>7.75</v>
      </c>
      <c r="AK40" s="12">
        <v>0.5</v>
      </c>
      <c r="AL40" s="12">
        <v>0</v>
      </c>
      <c r="AM40" s="12">
        <v>3.5</v>
      </c>
      <c r="AN40" s="12">
        <v>28.75</v>
      </c>
      <c r="AO40" s="13">
        <f t="shared" si="0"/>
        <v>419</v>
      </c>
      <c r="AP40" s="14"/>
      <c r="AS40" s="15"/>
    </row>
    <row r="41" spans="1:45" x14ac:dyDescent="0.25">
      <c r="A41" s="1" t="s">
        <v>37</v>
      </c>
      <c r="B41" s="12">
        <v>19.75</v>
      </c>
      <c r="C41" s="12">
        <v>26.25</v>
      </c>
      <c r="D41" s="12">
        <v>5</v>
      </c>
      <c r="E41" s="12">
        <v>3.75</v>
      </c>
      <c r="F41" s="12">
        <v>27.25</v>
      </c>
      <c r="G41" s="12">
        <v>7.75</v>
      </c>
      <c r="H41" s="12">
        <v>49.75</v>
      </c>
      <c r="I41" s="12">
        <v>27.5</v>
      </c>
      <c r="J41" s="12">
        <v>60.5</v>
      </c>
      <c r="K41" s="12">
        <v>6.75</v>
      </c>
      <c r="L41" s="12">
        <v>27.5</v>
      </c>
      <c r="M41" s="12">
        <v>85.5</v>
      </c>
      <c r="N41" s="12">
        <v>11.25</v>
      </c>
      <c r="O41" s="12">
        <v>11.75</v>
      </c>
      <c r="P41" s="12">
        <v>12.5</v>
      </c>
      <c r="Q41" s="12">
        <v>13.5</v>
      </c>
      <c r="R41" s="12">
        <v>11</v>
      </c>
      <c r="S41" s="12">
        <v>21</v>
      </c>
      <c r="T41" s="12">
        <v>202.75</v>
      </c>
      <c r="U41" s="12">
        <v>54.75</v>
      </c>
      <c r="V41" s="12">
        <v>79.75</v>
      </c>
      <c r="W41" s="12">
        <v>13.25</v>
      </c>
      <c r="X41" s="12">
        <v>5.25</v>
      </c>
      <c r="Y41" s="12">
        <v>20.75</v>
      </c>
      <c r="Z41" s="12">
        <v>12</v>
      </c>
      <c r="AA41" s="12">
        <v>99.75</v>
      </c>
      <c r="AB41" s="12">
        <v>80.5</v>
      </c>
      <c r="AC41" s="12">
        <v>232.25</v>
      </c>
      <c r="AD41" s="12">
        <v>72</v>
      </c>
      <c r="AE41" s="12">
        <v>32.25</v>
      </c>
      <c r="AF41" s="12">
        <v>65.75</v>
      </c>
      <c r="AG41" s="12">
        <v>26.25</v>
      </c>
      <c r="AH41" s="12">
        <v>36</v>
      </c>
      <c r="AI41" s="12">
        <v>37.5</v>
      </c>
      <c r="AJ41" s="12">
        <v>43.25</v>
      </c>
      <c r="AK41" s="12">
        <v>2</v>
      </c>
      <c r="AL41" s="12">
        <v>6.5</v>
      </c>
      <c r="AM41" s="12">
        <v>34</v>
      </c>
      <c r="AN41" s="12">
        <v>9</v>
      </c>
      <c r="AO41" s="13">
        <f t="shared" si="0"/>
        <v>1593.75</v>
      </c>
      <c r="AP41" s="14"/>
      <c r="AS41" s="15"/>
    </row>
    <row r="42" spans="1:45" x14ac:dyDescent="0.25">
      <c r="A42" s="11" t="s">
        <v>51</v>
      </c>
      <c r="B42" s="14">
        <f>SUM(B3:B41)</f>
        <v>2541.314025168077</v>
      </c>
      <c r="C42" s="14">
        <f t="shared" ref="C42:AN42" si="3">SUM(C3:C41)</f>
        <v>2967.3227879182637</v>
      </c>
      <c r="D42" s="14">
        <f t="shared" si="3"/>
        <v>1583.381722652422</v>
      </c>
      <c r="E42" s="14">
        <f t="shared" si="3"/>
        <v>1657.8838984035156</v>
      </c>
      <c r="F42" s="14">
        <f t="shared" si="3"/>
        <v>4921.2125881399988</v>
      </c>
      <c r="G42" s="14">
        <f t="shared" si="3"/>
        <v>2011.2297396273459</v>
      </c>
      <c r="H42" s="14">
        <f t="shared" si="3"/>
        <v>2732.8792727435361</v>
      </c>
      <c r="I42" s="14">
        <f t="shared" si="3"/>
        <v>2107.0619928915271</v>
      </c>
      <c r="J42" s="14">
        <f t="shared" si="3"/>
        <v>3827.2613890598113</v>
      </c>
      <c r="K42" s="14">
        <f t="shared" si="3"/>
        <v>1865.2572905457805</v>
      </c>
      <c r="L42" s="14">
        <f t="shared" si="3"/>
        <v>4282.3861829551943</v>
      </c>
      <c r="M42" s="14">
        <f t="shared" si="3"/>
        <v>5172.8001824040366</v>
      </c>
      <c r="N42" s="14">
        <f t="shared" si="3"/>
        <v>2114.0421005051935</v>
      </c>
      <c r="O42" s="14">
        <f t="shared" si="3"/>
        <v>2341.7309464712416</v>
      </c>
      <c r="P42" s="14">
        <f t="shared" si="3"/>
        <v>1855.1486027446076</v>
      </c>
      <c r="Q42" s="14">
        <f t="shared" si="3"/>
        <v>1074.1544059763139</v>
      </c>
      <c r="R42" s="14">
        <f t="shared" si="3"/>
        <v>1419.3192966175586</v>
      </c>
      <c r="S42" s="14">
        <f t="shared" si="3"/>
        <v>2180.5618490906945</v>
      </c>
      <c r="T42" s="14">
        <f t="shared" si="3"/>
        <v>2046.4483260580898</v>
      </c>
      <c r="U42" s="14">
        <f t="shared" si="3"/>
        <v>1451.6370466704136</v>
      </c>
      <c r="V42" s="14">
        <f t="shared" si="3"/>
        <v>1959.9406874847648</v>
      </c>
      <c r="W42" s="14">
        <f t="shared" si="3"/>
        <v>953.34515967169989</v>
      </c>
      <c r="X42" s="14">
        <f t="shared" si="3"/>
        <v>877.03473372581539</v>
      </c>
      <c r="Y42" s="14">
        <f t="shared" si="3"/>
        <v>1874.7337668563896</v>
      </c>
      <c r="Z42" s="14">
        <f t="shared" si="3"/>
        <v>1980.2771217979696</v>
      </c>
      <c r="AA42" s="14">
        <f t="shared" si="3"/>
        <v>7019.5851724477607</v>
      </c>
      <c r="AB42" s="14">
        <f t="shared" si="3"/>
        <v>5684.3924174666708</v>
      </c>
      <c r="AC42" s="14">
        <f t="shared" si="3"/>
        <v>18763.243894273299</v>
      </c>
      <c r="AD42" s="14">
        <f t="shared" si="3"/>
        <v>6802.2866908234928</v>
      </c>
      <c r="AE42" s="14">
        <f t="shared" si="3"/>
        <v>4687.4554240674324</v>
      </c>
      <c r="AF42" s="14">
        <f t="shared" si="3"/>
        <v>6252.9281478134526</v>
      </c>
      <c r="AG42" s="14">
        <f t="shared" si="3"/>
        <v>3117.9494951315405</v>
      </c>
      <c r="AH42" s="14">
        <f t="shared" si="3"/>
        <v>5245.4028530059159</v>
      </c>
      <c r="AI42" s="14">
        <f t="shared" si="3"/>
        <v>2810.4065143719386</v>
      </c>
      <c r="AJ42" s="14">
        <f t="shared" si="3"/>
        <v>2339.3243681503304</v>
      </c>
      <c r="AK42" s="14">
        <f t="shared" si="3"/>
        <v>855.43875748922244</v>
      </c>
      <c r="AL42" s="14">
        <f t="shared" si="3"/>
        <v>2372.843791002294</v>
      </c>
      <c r="AM42" s="14">
        <f t="shared" si="3"/>
        <v>474.50885719727808</v>
      </c>
      <c r="AN42" s="14">
        <f t="shared" si="3"/>
        <v>1567.8685005791124</v>
      </c>
      <c r="AO42" s="14">
        <f>SUM(AO3:AO41)</f>
        <v>125792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37257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7.3409090909090917</v>
      </c>
      <c r="C3" s="12">
        <v>89.048418972332016</v>
      </c>
      <c r="D3" s="12">
        <v>64.153162055335969</v>
      </c>
      <c r="E3" s="12">
        <v>46.91798418972332</v>
      </c>
      <c r="F3" s="12">
        <v>185.43774703557312</v>
      </c>
      <c r="G3" s="12">
        <v>76.919960474308311</v>
      </c>
      <c r="H3" s="12">
        <v>72.132411067193686</v>
      </c>
      <c r="I3" s="12">
        <v>33.512845849802375</v>
      </c>
      <c r="J3" s="12">
        <v>71.813241106719374</v>
      </c>
      <c r="K3" s="12">
        <v>26.810276679841898</v>
      </c>
      <c r="L3" s="12">
        <v>75.004940711462453</v>
      </c>
      <c r="M3" s="12">
        <v>88.729249011857718</v>
      </c>
      <c r="N3" s="12">
        <v>15.320158102766799</v>
      </c>
      <c r="O3" s="12">
        <v>15.000988142292492</v>
      </c>
      <c r="P3" s="12">
        <v>16.277667984189726</v>
      </c>
      <c r="Q3" s="12">
        <v>8.9367588932806328</v>
      </c>
      <c r="R3" s="12">
        <v>8.2984189723320156</v>
      </c>
      <c r="S3" s="12">
        <v>15.320158102766799</v>
      </c>
      <c r="T3" s="12">
        <v>16.91600790513834</v>
      </c>
      <c r="U3" s="12">
        <v>2.5533596837944668</v>
      </c>
      <c r="V3" s="12">
        <v>10.851778656126482</v>
      </c>
      <c r="W3" s="12">
        <v>3.1916996047430835</v>
      </c>
      <c r="X3" s="12">
        <v>2.2341897233201582</v>
      </c>
      <c r="Y3" s="12">
        <v>8.6175889328063242</v>
      </c>
      <c r="Z3" s="12">
        <v>22.661067193675891</v>
      </c>
      <c r="AA3" s="12">
        <v>56.173913043478265</v>
      </c>
      <c r="AB3" s="12">
        <v>53.939723320158109</v>
      </c>
      <c r="AC3" s="12">
        <v>166.28754940711462</v>
      </c>
      <c r="AD3" s="12">
        <v>76.919960474308311</v>
      </c>
      <c r="AE3" s="12">
        <v>65.110671936758905</v>
      </c>
      <c r="AF3" s="12">
        <v>86.814229249011859</v>
      </c>
      <c r="AG3" s="12">
        <v>15.000988142292492</v>
      </c>
      <c r="AH3" s="12">
        <v>36.385375494071148</v>
      </c>
      <c r="AI3" s="12">
        <v>23.937747035573125</v>
      </c>
      <c r="AJ3" s="12">
        <v>25.852766798418973</v>
      </c>
      <c r="AK3" s="12">
        <v>3.5108695652173916</v>
      </c>
      <c r="AL3" s="12">
        <v>4.4683794466403164</v>
      </c>
      <c r="AM3" s="12">
        <v>2.8725296442687749</v>
      </c>
      <c r="AN3" s="12">
        <v>13.724308300395258</v>
      </c>
      <c r="AO3" s="13">
        <f>SUM(B3:AN3)</f>
        <v>1615.0000000000002</v>
      </c>
      <c r="AP3" s="14"/>
      <c r="AR3" s="9" t="s">
        <v>39</v>
      </c>
      <c r="AS3" s="12">
        <f>SUM(B3:Z27,AK3:AN27,B38:Z41,AK38:AN41)</f>
        <v>25955.726729636241</v>
      </c>
      <c r="AU3" s="9" t="s">
        <v>40</v>
      </c>
      <c r="AV3" s="15">
        <f>SUM(AS11:AS16,AT11:AX11)</f>
        <v>50394.949615496094</v>
      </c>
      <c r="AW3" s="16">
        <f>AV3/AY$17</f>
        <v>0.5796120536366951</v>
      </c>
    </row>
    <row r="4" spans="1:51" x14ac:dyDescent="0.25">
      <c r="A4" s="1" t="s">
        <v>4</v>
      </c>
      <c r="B4" s="12">
        <v>87</v>
      </c>
      <c r="C4" s="12">
        <v>11.75</v>
      </c>
      <c r="D4" s="12">
        <v>41</v>
      </c>
      <c r="E4" s="12">
        <v>51.5</v>
      </c>
      <c r="F4" s="12">
        <v>270.75</v>
      </c>
      <c r="G4" s="12">
        <v>74.5</v>
      </c>
      <c r="H4" s="12">
        <v>61</v>
      </c>
      <c r="I4" s="12">
        <v>51.25</v>
      </c>
      <c r="J4" s="12">
        <v>86.5</v>
      </c>
      <c r="K4" s="12">
        <v>25</v>
      </c>
      <c r="L4" s="12">
        <v>65.25</v>
      </c>
      <c r="M4" s="12">
        <v>76.25</v>
      </c>
      <c r="N4" s="12">
        <v>17.75</v>
      </c>
      <c r="O4" s="12">
        <v>18.5</v>
      </c>
      <c r="P4" s="12">
        <v>15.75</v>
      </c>
      <c r="Q4" s="12">
        <v>7.25</v>
      </c>
      <c r="R4" s="12">
        <v>12.5</v>
      </c>
      <c r="S4" s="12">
        <v>26.75</v>
      </c>
      <c r="T4" s="12">
        <v>13.75</v>
      </c>
      <c r="U4" s="12">
        <v>7.25</v>
      </c>
      <c r="V4" s="12">
        <v>10.5</v>
      </c>
      <c r="W4" s="12">
        <v>2.5</v>
      </c>
      <c r="X4" s="12">
        <v>1.5</v>
      </c>
      <c r="Y4" s="12">
        <v>10</v>
      </c>
      <c r="Z4" s="12">
        <v>10.75</v>
      </c>
      <c r="AA4" s="12">
        <v>80.75</v>
      </c>
      <c r="AB4" s="12">
        <v>68.75</v>
      </c>
      <c r="AC4" s="12">
        <v>265</v>
      </c>
      <c r="AD4" s="12">
        <v>97</v>
      </c>
      <c r="AE4" s="12">
        <v>32.75</v>
      </c>
      <c r="AF4" s="12">
        <v>60.5</v>
      </c>
      <c r="AG4" s="12">
        <v>16.25</v>
      </c>
      <c r="AH4" s="12">
        <v>27</v>
      </c>
      <c r="AI4" s="12">
        <v>23.75</v>
      </c>
      <c r="AJ4" s="12">
        <v>25.75</v>
      </c>
      <c r="AK4" s="12">
        <v>2.75</v>
      </c>
      <c r="AL4" s="12">
        <v>9.25</v>
      </c>
      <c r="AM4" s="12">
        <v>3</v>
      </c>
      <c r="AN4" s="12">
        <v>12.5</v>
      </c>
      <c r="AO4" s="13">
        <f t="shared" ref="AO4:AO41" si="0">SUM(B4:AN4)</f>
        <v>1781.5</v>
      </c>
      <c r="AP4" s="14"/>
      <c r="AR4" s="9" t="s">
        <v>41</v>
      </c>
      <c r="AS4" s="12">
        <f>SUM(AA28:AJ37)</f>
        <v>25070.851890578022</v>
      </c>
      <c r="AU4" s="9" t="s">
        <v>42</v>
      </c>
      <c r="AV4" s="15">
        <f>SUM(AT12:AX16)</f>
        <v>36551.050384503906</v>
      </c>
      <c r="AW4" s="16">
        <f>AV4/AY$17</f>
        <v>0.4203879463633049</v>
      </c>
    </row>
    <row r="5" spans="1:51" x14ac:dyDescent="0.25">
      <c r="A5" s="1" t="s">
        <v>5</v>
      </c>
      <c r="B5" s="12">
        <v>59.75</v>
      </c>
      <c r="C5" s="12">
        <v>34</v>
      </c>
      <c r="D5" s="12">
        <v>6</v>
      </c>
      <c r="E5" s="12">
        <v>18.25</v>
      </c>
      <c r="F5" s="12">
        <v>217</v>
      </c>
      <c r="G5" s="12">
        <v>35.25</v>
      </c>
      <c r="H5" s="12">
        <v>27</v>
      </c>
      <c r="I5" s="12">
        <v>24.75</v>
      </c>
      <c r="J5" s="12">
        <v>40</v>
      </c>
      <c r="K5" s="12">
        <v>15.5</v>
      </c>
      <c r="L5" s="12">
        <v>22.25</v>
      </c>
      <c r="M5" s="12">
        <v>68</v>
      </c>
      <c r="N5" s="12">
        <v>8.25</v>
      </c>
      <c r="O5" s="12">
        <v>4</v>
      </c>
      <c r="P5" s="12">
        <v>5</v>
      </c>
      <c r="Q5" s="12">
        <v>2.75</v>
      </c>
      <c r="R5" s="12">
        <v>9.25</v>
      </c>
      <c r="S5" s="12">
        <v>17</v>
      </c>
      <c r="T5" s="12">
        <v>6.25</v>
      </c>
      <c r="U5" s="12">
        <v>6.75</v>
      </c>
      <c r="V5" s="12">
        <v>6.25</v>
      </c>
      <c r="W5" s="12">
        <v>2</v>
      </c>
      <c r="X5" s="12">
        <v>3.5</v>
      </c>
      <c r="Y5" s="12">
        <v>10.5</v>
      </c>
      <c r="Z5" s="12">
        <v>3.75</v>
      </c>
      <c r="AA5" s="12">
        <v>45.75</v>
      </c>
      <c r="AB5" s="12">
        <v>57.5</v>
      </c>
      <c r="AC5" s="12">
        <v>170</v>
      </c>
      <c r="AD5" s="12">
        <v>69.5</v>
      </c>
      <c r="AE5" s="12">
        <v>22.25</v>
      </c>
      <c r="AF5" s="12">
        <v>22</v>
      </c>
      <c r="AG5" s="12">
        <v>11</v>
      </c>
      <c r="AH5" s="12">
        <v>6</v>
      </c>
      <c r="AI5" s="12">
        <v>9.5</v>
      </c>
      <c r="AJ5" s="12">
        <v>8</v>
      </c>
      <c r="AK5" s="12">
        <v>2.25</v>
      </c>
      <c r="AL5" s="12">
        <v>5.5</v>
      </c>
      <c r="AM5" s="12">
        <v>1</v>
      </c>
      <c r="AN5" s="12">
        <v>4.25</v>
      </c>
      <c r="AO5" s="13">
        <f t="shared" si="0"/>
        <v>1087.5</v>
      </c>
      <c r="AP5" s="14"/>
      <c r="AR5" s="9" t="s">
        <v>43</v>
      </c>
      <c r="AS5" s="12">
        <f>SUM(AA3:AJ27,B28:Z37,AA38:AJ41,AK28:AN37)</f>
        <v>35919.421379785716</v>
      </c>
    </row>
    <row r="6" spans="1:51" x14ac:dyDescent="0.25">
      <c r="A6" s="1" t="s">
        <v>6</v>
      </c>
      <c r="B6" s="12">
        <v>43.25</v>
      </c>
      <c r="C6" s="12">
        <v>38.75</v>
      </c>
      <c r="D6" s="12">
        <v>22.5</v>
      </c>
      <c r="E6" s="12">
        <v>3.75</v>
      </c>
      <c r="F6" s="12">
        <v>68.75</v>
      </c>
      <c r="G6" s="12">
        <v>32.25</v>
      </c>
      <c r="H6" s="12">
        <v>27.75</v>
      </c>
      <c r="I6" s="12">
        <v>31.75</v>
      </c>
      <c r="J6" s="12">
        <v>60.5</v>
      </c>
      <c r="K6" s="12">
        <v>15.5</v>
      </c>
      <c r="L6" s="12">
        <v>31</v>
      </c>
      <c r="M6" s="12">
        <v>60.5</v>
      </c>
      <c r="N6" s="12">
        <v>9.25</v>
      </c>
      <c r="O6" s="12">
        <v>9.75</v>
      </c>
      <c r="P6" s="12">
        <v>11.25</v>
      </c>
      <c r="Q6" s="12">
        <v>3.25</v>
      </c>
      <c r="R6" s="12">
        <v>6.75</v>
      </c>
      <c r="S6" s="12">
        <v>15.25</v>
      </c>
      <c r="T6" s="12">
        <v>6.75</v>
      </c>
      <c r="U6" s="12">
        <v>3.25</v>
      </c>
      <c r="V6" s="12">
        <v>4.75</v>
      </c>
      <c r="W6" s="12">
        <v>2</v>
      </c>
      <c r="X6" s="12">
        <v>2.75</v>
      </c>
      <c r="Y6" s="12">
        <v>7.25</v>
      </c>
      <c r="Z6" s="12">
        <v>7.75</v>
      </c>
      <c r="AA6" s="12">
        <v>69.5</v>
      </c>
      <c r="AB6" s="12">
        <v>82.5</v>
      </c>
      <c r="AC6" s="12">
        <v>204.25</v>
      </c>
      <c r="AD6" s="12">
        <v>105.75</v>
      </c>
      <c r="AE6" s="12">
        <v>36</v>
      </c>
      <c r="AF6" s="12">
        <v>43</v>
      </c>
      <c r="AG6" s="12">
        <v>9.75</v>
      </c>
      <c r="AH6" s="12">
        <v>8.75</v>
      </c>
      <c r="AI6" s="12">
        <v>9</v>
      </c>
      <c r="AJ6" s="12">
        <v>11.75</v>
      </c>
      <c r="AK6" s="12">
        <v>1.5</v>
      </c>
      <c r="AL6" s="12">
        <v>2.25</v>
      </c>
      <c r="AM6" s="12">
        <v>1</v>
      </c>
      <c r="AN6" s="12">
        <v>4.75</v>
      </c>
      <c r="AO6" s="13">
        <f t="shared" si="0"/>
        <v>1116</v>
      </c>
      <c r="AP6" s="14"/>
      <c r="AS6" s="12"/>
    </row>
    <row r="7" spans="1:51" x14ac:dyDescent="0.25">
      <c r="A7" s="1" t="s">
        <v>7</v>
      </c>
      <c r="B7" s="12">
        <v>150.25</v>
      </c>
      <c r="C7" s="12">
        <v>258.5</v>
      </c>
      <c r="D7" s="12">
        <v>197</v>
      </c>
      <c r="E7" s="12">
        <v>71.5</v>
      </c>
      <c r="F7" s="12">
        <v>10.5</v>
      </c>
      <c r="G7" s="12">
        <v>160.5</v>
      </c>
      <c r="H7" s="12">
        <v>98.25</v>
      </c>
      <c r="I7" s="12">
        <v>137.25</v>
      </c>
      <c r="J7" s="12">
        <v>177</v>
      </c>
      <c r="K7" s="12">
        <v>58.5</v>
      </c>
      <c r="L7" s="12">
        <v>113.75</v>
      </c>
      <c r="M7" s="12">
        <v>182.5</v>
      </c>
      <c r="N7" s="12">
        <v>41.5</v>
      </c>
      <c r="O7" s="12">
        <v>47.25</v>
      </c>
      <c r="P7" s="12">
        <v>43</v>
      </c>
      <c r="Q7" s="12">
        <v>18</v>
      </c>
      <c r="R7" s="12">
        <v>38</v>
      </c>
      <c r="S7" s="12">
        <v>113.5</v>
      </c>
      <c r="T7" s="12">
        <v>22</v>
      </c>
      <c r="U7" s="12">
        <v>18.5</v>
      </c>
      <c r="V7" s="12">
        <v>33</v>
      </c>
      <c r="W7" s="12">
        <v>21.75</v>
      </c>
      <c r="X7" s="12">
        <v>18</v>
      </c>
      <c r="Y7" s="12">
        <v>15.25</v>
      </c>
      <c r="Z7" s="12">
        <v>51.25</v>
      </c>
      <c r="AA7" s="12">
        <v>185.75</v>
      </c>
      <c r="AB7" s="12">
        <v>156.75</v>
      </c>
      <c r="AC7" s="12">
        <v>513</v>
      </c>
      <c r="AD7" s="12">
        <v>245</v>
      </c>
      <c r="AE7" s="12">
        <v>82</v>
      </c>
      <c r="AF7" s="12">
        <v>74.25</v>
      </c>
      <c r="AG7" s="12">
        <v>32</v>
      </c>
      <c r="AH7" s="12">
        <v>25</v>
      </c>
      <c r="AI7" s="12">
        <v>44.5</v>
      </c>
      <c r="AJ7" s="12">
        <v>46</v>
      </c>
      <c r="AK7" s="12">
        <v>15.75</v>
      </c>
      <c r="AL7" s="12">
        <v>35.5</v>
      </c>
      <c r="AM7" s="12">
        <v>5.5</v>
      </c>
      <c r="AN7" s="12">
        <v>18</v>
      </c>
      <c r="AO7" s="13">
        <f t="shared" si="0"/>
        <v>3575.5</v>
      </c>
      <c r="AP7" s="14"/>
      <c r="AR7" s="9" t="s">
        <v>44</v>
      </c>
      <c r="AS7" s="12">
        <f>SUM(AJ3:AN41,B37:AI41)</f>
        <v>9856.2403111696567</v>
      </c>
    </row>
    <row r="8" spans="1:51" x14ac:dyDescent="0.25">
      <c r="A8" s="1" t="s">
        <v>8</v>
      </c>
      <c r="B8" s="12">
        <v>72.75</v>
      </c>
      <c r="C8" s="12">
        <v>68</v>
      </c>
      <c r="D8" s="12">
        <v>32.5</v>
      </c>
      <c r="E8" s="12">
        <v>31.25</v>
      </c>
      <c r="F8" s="12">
        <v>127.75</v>
      </c>
      <c r="G8" s="12">
        <v>4</v>
      </c>
      <c r="H8" s="12">
        <v>50.25</v>
      </c>
      <c r="I8" s="12">
        <v>53.5</v>
      </c>
      <c r="J8" s="12">
        <v>80</v>
      </c>
      <c r="K8" s="12">
        <v>30.5</v>
      </c>
      <c r="L8" s="12">
        <v>62</v>
      </c>
      <c r="M8" s="12">
        <v>83</v>
      </c>
      <c r="N8" s="12">
        <v>22.25</v>
      </c>
      <c r="O8" s="12">
        <v>23</v>
      </c>
      <c r="P8" s="12">
        <v>12.5</v>
      </c>
      <c r="Q8" s="12">
        <v>8.75</v>
      </c>
      <c r="R8" s="12">
        <v>10.5</v>
      </c>
      <c r="S8" s="12">
        <v>17.25</v>
      </c>
      <c r="T8" s="12">
        <v>8.5</v>
      </c>
      <c r="U8" s="12">
        <v>4.25</v>
      </c>
      <c r="V8" s="12">
        <v>8.5</v>
      </c>
      <c r="W8" s="12">
        <v>3.5</v>
      </c>
      <c r="X8" s="12">
        <v>1.5</v>
      </c>
      <c r="Y8" s="12">
        <v>9</v>
      </c>
      <c r="Z8" s="12">
        <v>22.5</v>
      </c>
      <c r="AA8" s="12">
        <v>68.5</v>
      </c>
      <c r="AB8" s="12">
        <v>62</v>
      </c>
      <c r="AC8" s="12">
        <v>167.25</v>
      </c>
      <c r="AD8" s="12">
        <v>108.5</v>
      </c>
      <c r="AE8" s="12">
        <v>48</v>
      </c>
      <c r="AF8" s="12">
        <v>45.75</v>
      </c>
      <c r="AG8" s="12">
        <v>15.25</v>
      </c>
      <c r="AH8" s="12">
        <v>8.5</v>
      </c>
      <c r="AI8" s="12">
        <v>7.5</v>
      </c>
      <c r="AJ8" s="12">
        <v>13.25</v>
      </c>
      <c r="AK8" s="12">
        <v>5</v>
      </c>
      <c r="AL8" s="12">
        <v>7.75</v>
      </c>
      <c r="AM8" s="12">
        <v>0.5</v>
      </c>
      <c r="AN8" s="12">
        <v>8.75</v>
      </c>
      <c r="AO8" s="13">
        <f t="shared" si="0"/>
        <v>1414</v>
      </c>
      <c r="AP8" s="14"/>
      <c r="AS8" s="15"/>
    </row>
    <row r="9" spans="1:51" x14ac:dyDescent="0.25">
      <c r="A9" s="1" t="s">
        <v>9</v>
      </c>
      <c r="B9" s="12">
        <v>58</v>
      </c>
      <c r="C9" s="12">
        <v>61.5</v>
      </c>
      <c r="D9" s="12">
        <v>21.25</v>
      </c>
      <c r="E9" s="12">
        <v>24</v>
      </c>
      <c r="F9" s="12">
        <v>115</v>
      </c>
      <c r="G9" s="12">
        <v>54</v>
      </c>
      <c r="H9" s="12">
        <v>6.5</v>
      </c>
      <c r="I9" s="12">
        <v>24.75</v>
      </c>
      <c r="J9" s="12">
        <v>42.75</v>
      </c>
      <c r="K9" s="12">
        <v>10</v>
      </c>
      <c r="L9" s="12">
        <v>59</v>
      </c>
      <c r="M9" s="12">
        <v>109.5</v>
      </c>
      <c r="N9" s="12">
        <v>25.25</v>
      </c>
      <c r="O9" s="12">
        <v>32</v>
      </c>
      <c r="P9" s="12">
        <v>20.5</v>
      </c>
      <c r="Q9" s="12">
        <v>5.75</v>
      </c>
      <c r="R9" s="12">
        <v>14.25</v>
      </c>
      <c r="S9" s="12">
        <v>23</v>
      </c>
      <c r="T9" s="12">
        <v>24.25</v>
      </c>
      <c r="U9" s="12">
        <v>9</v>
      </c>
      <c r="V9" s="12">
        <v>14</v>
      </c>
      <c r="W9" s="12">
        <v>5.5</v>
      </c>
      <c r="X9" s="12">
        <v>7</v>
      </c>
      <c r="Y9" s="12">
        <v>15</v>
      </c>
      <c r="Z9" s="12">
        <v>27.25</v>
      </c>
      <c r="AA9" s="12">
        <v>87</v>
      </c>
      <c r="AB9" s="12">
        <v>102.75</v>
      </c>
      <c r="AC9" s="12">
        <v>276.25</v>
      </c>
      <c r="AD9" s="12">
        <v>172.75</v>
      </c>
      <c r="AE9" s="12">
        <v>68.5</v>
      </c>
      <c r="AF9" s="12">
        <v>54.5</v>
      </c>
      <c r="AG9" s="12">
        <v>16.75</v>
      </c>
      <c r="AH9" s="12">
        <v>18.5</v>
      </c>
      <c r="AI9" s="12">
        <v>14.5</v>
      </c>
      <c r="AJ9" s="12">
        <v>17</v>
      </c>
      <c r="AK9" s="12">
        <v>4.25</v>
      </c>
      <c r="AL9" s="12">
        <v>10.5</v>
      </c>
      <c r="AM9" s="12">
        <v>3.5</v>
      </c>
      <c r="AN9" s="12">
        <v>29</v>
      </c>
      <c r="AO9" s="13">
        <f t="shared" si="0"/>
        <v>1684.75</v>
      </c>
      <c r="AP9" s="14"/>
      <c r="AS9" s="15"/>
    </row>
    <row r="10" spans="1:51" x14ac:dyDescent="0.25">
      <c r="A10" s="1">
        <v>19</v>
      </c>
      <c r="B10" s="12">
        <v>29.429787011902278</v>
      </c>
      <c r="C10" s="12">
        <v>44.53534140739194</v>
      </c>
      <c r="D10" s="12">
        <v>21.356128628106077</v>
      </c>
      <c r="E10" s="12">
        <v>28.648465232825227</v>
      </c>
      <c r="F10" s="12">
        <v>114.85430152432659</v>
      </c>
      <c r="G10" s="12">
        <v>49.744153267905617</v>
      </c>
      <c r="H10" s="12">
        <v>20.314366256003343</v>
      </c>
      <c r="I10" s="12">
        <v>4.1670494884109424</v>
      </c>
      <c r="J10" s="12">
        <v>18.491282104823554</v>
      </c>
      <c r="K10" s="12">
        <v>7.0318960116934646</v>
      </c>
      <c r="L10" s="12">
        <v>40.368291918981001</v>
      </c>
      <c r="M10" s="12">
        <v>58.859574023804555</v>
      </c>
      <c r="N10" s="12">
        <v>20.314366256003343</v>
      </c>
      <c r="O10" s="12">
        <v>23.43965337231155</v>
      </c>
      <c r="P10" s="12">
        <v>20.574806849029027</v>
      </c>
      <c r="Q10" s="12">
        <v>11.198945500104406</v>
      </c>
      <c r="R10" s="12">
        <v>25.262737523491335</v>
      </c>
      <c r="S10" s="12">
        <v>26.30449989559407</v>
      </c>
      <c r="T10" s="12">
        <v>21.356128628106077</v>
      </c>
      <c r="U10" s="12">
        <v>14.584673209438296</v>
      </c>
      <c r="V10" s="12">
        <v>24.2209751513886</v>
      </c>
      <c r="W10" s="12">
        <v>11.459386093130091</v>
      </c>
      <c r="X10" s="12">
        <v>7.8132177907705165</v>
      </c>
      <c r="Y10" s="12">
        <v>22.397891000208812</v>
      </c>
      <c r="Z10" s="12">
        <v>17.44951973272082</v>
      </c>
      <c r="AA10" s="12">
        <v>67.454113593652124</v>
      </c>
      <c r="AB10" s="12">
        <v>76.048653163499694</v>
      </c>
      <c r="AC10" s="12">
        <v>170.32814783879726</v>
      </c>
      <c r="AD10" s="12">
        <v>107.56196491960743</v>
      </c>
      <c r="AE10" s="12">
        <v>44.53534140739194</v>
      </c>
      <c r="AF10" s="12">
        <v>27.867143453748174</v>
      </c>
      <c r="AG10" s="12">
        <v>8.8549801628732521</v>
      </c>
      <c r="AH10" s="12">
        <v>6.5110148256420972</v>
      </c>
      <c r="AI10" s="12">
        <v>11.459386093130091</v>
      </c>
      <c r="AJ10" s="12">
        <v>12.76158905825851</v>
      </c>
      <c r="AK10" s="12">
        <v>3.3857277093338904</v>
      </c>
      <c r="AL10" s="12">
        <v>4.427490081436626</v>
      </c>
      <c r="AM10" s="12">
        <v>4.1670494884109424</v>
      </c>
      <c r="AN10" s="12">
        <v>17.709960325746504</v>
      </c>
      <c r="AO10" s="13">
        <f t="shared" si="0"/>
        <v>1247.25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51.75</v>
      </c>
      <c r="C11" s="12">
        <v>72.75</v>
      </c>
      <c r="D11" s="12">
        <v>37.75</v>
      </c>
      <c r="E11" s="12">
        <v>57.5</v>
      </c>
      <c r="F11" s="12">
        <v>144</v>
      </c>
      <c r="G11" s="12">
        <v>70</v>
      </c>
      <c r="H11" s="12">
        <v>47.5</v>
      </c>
      <c r="I11" s="12">
        <v>14.5</v>
      </c>
      <c r="J11" s="12">
        <v>12</v>
      </c>
      <c r="K11" s="12">
        <v>20.25</v>
      </c>
      <c r="L11" s="12">
        <v>81.25</v>
      </c>
      <c r="M11" s="12">
        <v>124.25</v>
      </c>
      <c r="N11" s="12">
        <v>60</v>
      </c>
      <c r="O11" s="12">
        <v>68.5</v>
      </c>
      <c r="P11" s="12">
        <v>55.75</v>
      </c>
      <c r="Q11" s="12">
        <v>19.25</v>
      </c>
      <c r="R11" s="12">
        <v>33.5</v>
      </c>
      <c r="S11" s="12">
        <v>55.75</v>
      </c>
      <c r="T11" s="12">
        <v>34</v>
      </c>
      <c r="U11" s="12">
        <v>22.5</v>
      </c>
      <c r="V11" s="12">
        <v>32.25</v>
      </c>
      <c r="W11" s="12">
        <v>17</v>
      </c>
      <c r="X11" s="12">
        <v>11.25</v>
      </c>
      <c r="Y11" s="12">
        <v>38.25</v>
      </c>
      <c r="Z11" s="12">
        <v>35.75</v>
      </c>
      <c r="AA11" s="12">
        <v>151</v>
      </c>
      <c r="AB11" s="12">
        <v>142.75</v>
      </c>
      <c r="AC11" s="12">
        <v>450</v>
      </c>
      <c r="AD11" s="12">
        <v>182.5</v>
      </c>
      <c r="AE11" s="12">
        <v>46.25</v>
      </c>
      <c r="AF11" s="12">
        <v>56</v>
      </c>
      <c r="AG11" s="12">
        <v>21</v>
      </c>
      <c r="AH11" s="12">
        <v>34.75</v>
      </c>
      <c r="AI11" s="12">
        <v>33.25</v>
      </c>
      <c r="AJ11" s="12">
        <v>41</v>
      </c>
      <c r="AK11" s="12">
        <v>1.75</v>
      </c>
      <c r="AL11" s="12">
        <v>14.75</v>
      </c>
      <c r="AM11" s="12">
        <v>7.75</v>
      </c>
      <c r="AN11" s="12">
        <v>30.25</v>
      </c>
      <c r="AO11" s="13">
        <f t="shared" si="0"/>
        <v>2430.25</v>
      </c>
      <c r="AP11" s="14"/>
      <c r="AR11" s="18" t="s">
        <v>45</v>
      </c>
      <c r="AS11" s="15">
        <f>SUM(AA28:AD31)</f>
        <v>1219.9514933851131</v>
      </c>
      <c r="AT11" s="15">
        <f>SUM(Z28:Z31,H28:K31)</f>
        <v>3402.4380924089064</v>
      </c>
      <c r="AU11" s="15">
        <f>SUM(AE28:AJ31)</f>
        <v>10064.150397192907</v>
      </c>
      <c r="AV11" s="15">
        <f>SUM(B28:G31)</f>
        <v>3400.6919816167815</v>
      </c>
      <c r="AW11" s="15">
        <f>SUM(AM28:AN31,T28:Y31)</f>
        <v>3045.6033411792887</v>
      </c>
      <c r="AX11" s="15">
        <f>SUM(AK28:AL31,L28:S31)</f>
        <v>4545.9146942170019</v>
      </c>
      <c r="AY11" s="14">
        <f t="shared" ref="AY11:AY16" si="1">SUM(AS11:AX11)</f>
        <v>25678.75</v>
      </c>
    </row>
    <row r="12" spans="1:51" x14ac:dyDescent="0.25">
      <c r="A12" s="1" t="s">
        <v>10</v>
      </c>
      <c r="B12" s="12">
        <v>18.75</v>
      </c>
      <c r="C12" s="12">
        <v>24.5</v>
      </c>
      <c r="D12" s="12">
        <v>17.5</v>
      </c>
      <c r="E12" s="12">
        <v>18</v>
      </c>
      <c r="F12" s="12">
        <v>56</v>
      </c>
      <c r="G12" s="12">
        <v>33.75</v>
      </c>
      <c r="H12" s="12">
        <v>13.5</v>
      </c>
      <c r="I12" s="12">
        <v>11.75</v>
      </c>
      <c r="J12" s="12">
        <v>19.75</v>
      </c>
      <c r="K12" s="12">
        <v>4.5</v>
      </c>
      <c r="L12" s="12">
        <v>79</v>
      </c>
      <c r="M12" s="12">
        <v>103.5</v>
      </c>
      <c r="N12" s="12">
        <v>70.75</v>
      </c>
      <c r="O12" s="12">
        <v>63.75</v>
      </c>
      <c r="P12" s="12">
        <v>27</v>
      </c>
      <c r="Q12" s="12">
        <v>13.75</v>
      </c>
      <c r="R12" s="12">
        <v>29</v>
      </c>
      <c r="S12" s="12">
        <v>39.5</v>
      </c>
      <c r="T12" s="12">
        <v>5.5</v>
      </c>
      <c r="U12" s="12">
        <v>5</v>
      </c>
      <c r="V12" s="12">
        <v>6.75</v>
      </c>
      <c r="W12" s="12">
        <v>2.5</v>
      </c>
      <c r="X12" s="12">
        <v>2.75</v>
      </c>
      <c r="Y12" s="12">
        <v>8</v>
      </c>
      <c r="Z12" s="12">
        <v>19.25</v>
      </c>
      <c r="AA12" s="12">
        <v>81.5</v>
      </c>
      <c r="AB12" s="12">
        <v>87.25</v>
      </c>
      <c r="AC12" s="12">
        <v>277.25</v>
      </c>
      <c r="AD12" s="12">
        <v>127.25</v>
      </c>
      <c r="AE12" s="12">
        <v>48</v>
      </c>
      <c r="AF12" s="12">
        <v>46.75</v>
      </c>
      <c r="AG12" s="12">
        <v>17.5</v>
      </c>
      <c r="AH12" s="12">
        <v>19</v>
      </c>
      <c r="AI12" s="12">
        <v>15.25</v>
      </c>
      <c r="AJ12" s="12">
        <v>8.25</v>
      </c>
      <c r="AK12" s="12">
        <v>14.5</v>
      </c>
      <c r="AL12" s="12">
        <v>22.5</v>
      </c>
      <c r="AM12" s="12">
        <v>2</v>
      </c>
      <c r="AN12" s="12">
        <v>5.25</v>
      </c>
      <c r="AO12" s="13">
        <f t="shared" si="0"/>
        <v>1466.25</v>
      </c>
      <c r="AP12" s="14"/>
      <c r="AR12" s="17" t="s">
        <v>46</v>
      </c>
      <c r="AS12" s="15">
        <f>SUM(AA27:AD27,AA9:AD12)</f>
        <v>3123.6428795155566</v>
      </c>
      <c r="AT12" s="15">
        <f>SUM(Z27,Z9:Z12,H9:K12,H27:K27)</f>
        <v>467.45411359365221</v>
      </c>
      <c r="AU12" s="15">
        <f>SUM(AE9:AJ12,AE27:AJ27)</f>
        <v>785.98945500104401</v>
      </c>
      <c r="AV12" s="15">
        <f>SUM(B9:G12,B27:G27)</f>
        <v>1365.3181770724577</v>
      </c>
      <c r="AW12" s="15">
        <f>SUM(T9:Y12,AM9:AN12,T27:Y27,AM27:AN27)</f>
        <v>487.45928168719985</v>
      </c>
      <c r="AX12" s="15">
        <f>SUM(L9:S12,AK9:AL12,L27:S27,AK27:AL27)</f>
        <v>1672.1360931300899</v>
      </c>
      <c r="AY12" s="14">
        <f t="shared" si="1"/>
        <v>7902</v>
      </c>
    </row>
    <row r="13" spans="1:51" x14ac:dyDescent="0.25">
      <c r="A13" s="1" t="s">
        <v>11</v>
      </c>
      <c r="B13" s="12">
        <v>57.463233112451789</v>
      </c>
      <c r="C13" s="12">
        <v>71.222035406982499</v>
      </c>
      <c r="D13" s="12">
        <v>27.51760458906142</v>
      </c>
      <c r="E13" s="12">
        <v>34.801676392048265</v>
      </c>
      <c r="F13" s="12">
        <v>113.03800316486995</v>
      </c>
      <c r="G13" s="12">
        <v>74.998961527049744</v>
      </c>
      <c r="H13" s="12">
        <v>66.365987538324603</v>
      </c>
      <c r="I13" s="12">
        <v>44.513772129364057</v>
      </c>
      <c r="J13" s="12">
        <v>90.646226881614083</v>
      </c>
      <c r="K13" s="12">
        <v>78.775887647117003</v>
      </c>
      <c r="L13" s="12">
        <v>11.33077836020176</v>
      </c>
      <c r="M13" s="12">
        <v>246.0397586786668</v>
      </c>
      <c r="N13" s="12">
        <v>86.059959450103847</v>
      </c>
      <c r="O13" s="12">
        <v>161.86826228859658</v>
      </c>
      <c r="P13" s="12">
        <v>120.86163584215211</v>
      </c>
      <c r="Q13" s="12">
        <v>45.592893877954701</v>
      </c>
      <c r="R13" s="12">
        <v>39.92750469785382</v>
      </c>
      <c r="S13" s="12">
        <v>51.528063495203241</v>
      </c>
      <c r="T13" s="12">
        <v>28.326945900504402</v>
      </c>
      <c r="U13" s="12">
        <v>20.233532786074573</v>
      </c>
      <c r="V13" s="12">
        <v>18.614850163188606</v>
      </c>
      <c r="W13" s="12">
        <v>9.1725348630204735</v>
      </c>
      <c r="X13" s="12">
        <v>11.060997923054099</v>
      </c>
      <c r="Y13" s="12">
        <v>22.661556720403521</v>
      </c>
      <c r="Z13" s="12">
        <v>62.589061418257344</v>
      </c>
      <c r="AA13" s="12">
        <v>95.23249431312432</v>
      </c>
      <c r="AB13" s="12">
        <v>100.08854218178222</v>
      </c>
      <c r="AC13" s="12">
        <v>374.72502719810109</v>
      </c>
      <c r="AD13" s="12">
        <v>145.41165562258925</v>
      </c>
      <c r="AE13" s="12">
        <v>86.059959450103847</v>
      </c>
      <c r="AF13" s="12">
        <v>114.38690535060825</v>
      </c>
      <c r="AG13" s="12">
        <v>28.866506774799724</v>
      </c>
      <c r="AH13" s="12">
        <v>38.578602512115516</v>
      </c>
      <c r="AI13" s="12">
        <v>27.78738502620908</v>
      </c>
      <c r="AJ13" s="12">
        <v>13.489021857383049</v>
      </c>
      <c r="AK13" s="12">
        <v>19.154411037483928</v>
      </c>
      <c r="AL13" s="12">
        <v>61.779720106814359</v>
      </c>
      <c r="AM13" s="12">
        <v>3.7769261200672535</v>
      </c>
      <c r="AN13" s="12">
        <v>23.201117594698843</v>
      </c>
      <c r="AO13" s="13">
        <f t="shared" si="0"/>
        <v>2727.75</v>
      </c>
      <c r="AP13" s="14"/>
      <c r="AR13" s="17" t="s">
        <v>47</v>
      </c>
      <c r="AS13" s="15">
        <f>SUM(AA32:AD37)</f>
        <v>10716</v>
      </c>
      <c r="AT13" s="15">
        <f>SUM(H32:K37,Z32:Z37)</f>
        <v>794.5</v>
      </c>
      <c r="AU13" s="15">
        <f>SUM(AE32:AJ37)</f>
        <v>3070.75</v>
      </c>
      <c r="AV13" s="15">
        <f>SUM(B32:G37)</f>
        <v>915</v>
      </c>
      <c r="AW13" s="15">
        <f>SUM(T32:Y37,AM32:AN37)</f>
        <v>715.75</v>
      </c>
      <c r="AX13" s="15">
        <f>SUM(L32:S37,AK32:AL37)</f>
        <v>1278.5</v>
      </c>
      <c r="AY13" s="14">
        <f t="shared" si="1"/>
        <v>17490.5</v>
      </c>
    </row>
    <row r="14" spans="1:51" x14ac:dyDescent="0.25">
      <c r="A14" s="1" t="s">
        <v>12</v>
      </c>
      <c r="B14" s="12">
        <v>457.71601864266103</v>
      </c>
      <c r="C14" s="12">
        <v>72.708293430377324</v>
      </c>
      <c r="D14" s="12">
        <v>55.050565025857111</v>
      </c>
      <c r="E14" s="12">
        <v>47.433505714103298</v>
      </c>
      <c r="F14" s="12">
        <v>79.632892804698969</v>
      </c>
      <c r="G14" s="12">
        <v>61.975164400178762</v>
      </c>
      <c r="H14" s="12">
        <v>96.251931303070933</v>
      </c>
      <c r="I14" s="12">
        <v>47.433505714103298</v>
      </c>
      <c r="J14" s="12">
        <v>174.49990423290558</v>
      </c>
      <c r="K14" s="12">
        <v>94.174551490774434</v>
      </c>
      <c r="L14" s="12">
        <v>707.0015961182404</v>
      </c>
      <c r="M14" s="12">
        <v>8.3095192491859802</v>
      </c>
      <c r="N14" s="12">
        <v>299.48892293941134</v>
      </c>
      <c r="O14" s="12">
        <v>271.09806550469256</v>
      </c>
      <c r="P14" s="12">
        <v>171.7300644831769</v>
      </c>
      <c r="Q14" s="12">
        <v>100.06046095894783</v>
      </c>
      <c r="R14" s="12">
        <v>160.30447551554619</v>
      </c>
      <c r="S14" s="12">
        <v>89.673561897465362</v>
      </c>
      <c r="T14" s="12">
        <v>70.630913618080825</v>
      </c>
      <c r="U14" s="12">
        <v>89.327331928749274</v>
      </c>
      <c r="V14" s="12">
        <v>63.013854306327012</v>
      </c>
      <c r="W14" s="12">
        <v>73.74698333652556</v>
      </c>
      <c r="X14" s="12">
        <v>54.70433505714103</v>
      </c>
      <c r="Y14" s="12">
        <v>56.435484900721441</v>
      </c>
      <c r="Z14" s="12">
        <v>48.472195620251547</v>
      </c>
      <c r="AA14" s="12">
        <v>681.38057843325032</v>
      </c>
      <c r="AB14" s="12">
        <v>104.21522058354083</v>
      </c>
      <c r="AC14" s="12">
        <v>347.2686586222307</v>
      </c>
      <c r="AD14" s="12">
        <v>169.99891463959651</v>
      </c>
      <c r="AE14" s="12">
        <v>57.474174806869691</v>
      </c>
      <c r="AF14" s="12">
        <v>69.938453680648664</v>
      </c>
      <c r="AG14" s="12">
        <v>52.973185213560619</v>
      </c>
      <c r="AH14" s="12">
        <v>20.427568154248867</v>
      </c>
      <c r="AI14" s="12">
        <v>69.245993743216488</v>
      </c>
      <c r="AJ14" s="12">
        <v>28.04462746600268</v>
      </c>
      <c r="AK14" s="12">
        <v>131.22115814339526</v>
      </c>
      <c r="AL14" s="12">
        <v>130.18246823724701</v>
      </c>
      <c r="AM14" s="12">
        <v>33.584306965460001</v>
      </c>
      <c r="AN14" s="12">
        <v>76.170593117538147</v>
      </c>
      <c r="AO14" s="13">
        <f t="shared" si="0"/>
        <v>5423</v>
      </c>
      <c r="AP14" s="14"/>
      <c r="AR14" s="17" t="s">
        <v>48</v>
      </c>
      <c r="AS14" s="15">
        <f>SUM(AA3:AD8)</f>
        <v>3176.321146245059</v>
      </c>
      <c r="AT14" s="15">
        <f>SUM(H3:K8,Z3:Z8)</f>
        <v>1474.6798418972335</v>
      </c>
      <c r="AU14" s="15">
        <f>SUM(AE3:AJ8)</f>
        <v>1078.1017786561265</v>
      </c>
      <c r="AV14" s="15">
        <f>SUM(B3:G8)</f>
        <v>2770.318181818182</v>
      </c>
      <c r="AW14" s="15">
        <f>SUM(T3:Y8,AM3:AN8)</f>
        <v>391.46146245059288</v>
      </c>
      <c r="AX14" s="15">
        <f>SUM(L3:S8,AK3:AL8)</f>
        <v>1698.6175889328065</v>
      </c>
      <c r="AY14" s="14">
        <f t="shared" si="1"/>
        <v>10589.499999999998</v>
      </c>
    </row>
    <row r="15" spans="1:51" x14ac:dyDescent="0.25">
      <c r="A15" s="1" t="s">
        <v>13</v>
      </c>
      <c r="B15" s="12">
        <v>23.25</v>
      </c>
      <c r="C15" s="12">
        <v>42.25</v>
      </c>
      <c r="D15" s="12">
        <v>4.75</v>
      </c>
      <c r="E15" s="12">
        <v>9</v>
      </c>
      <c r="F15" s="12">
        <v>41.75</v>
      </c>
      <c r="G15" s="12">
        <v>19.25</v>
      </c>
      <c r="H15" s="12">
        <v>28.5</v>
      </c>
      <c r="I15" s="12">
        <v>30</v>
      </c>
      <c r="J15" s="12">
        <v>46.5</v>
      </c>
      <c r="K15" s="12">
        <v>61.5</v>
      </c>
      <c r="L15" s="12">
        <v>78</v>
      </c>
      <c r="M15" s="12">
        <v>244</v>
      </c>
      <c r="N15" s="12">
        <v>5.5</v>
      </c>
      <c r="O15" s="12">
        <v>65</v>
      </c>
      <c r="P15" s="12">
        <v>67.25</v>
      </c>
      <c r="Q15" s="12">
        <v>22.5</v>
      </c>
      <c r="R15" s="12">
        <v>24.75</v>
      </c>
      <c r="S15" s="12">
        <v>34.5</v>
      </c>
      <c r="T15" s="12">
        <v>6</v>
      </c>
      <c r="U15" s="12">
        <v>5</v>
      </c>
      <c r="V15" s="12">
        <v>7.5</v>
      </c>
      <c r="W15" s="12">
        <v>1.25</v>
      </c>
      <c r="X15" s="12">
        <v>1.5</v>
      </c>
      <c r="Y15" s="12">
        <v>5.25</v>
      </c>
      <c r="Z15" s="12">
        <v>11</v>
      </c>
      <c r="AA15" s="12">
        <v>65.25</v>
      </c>
      <c r="AB15" s="12">
        <v>63.25</v>
      </c>
      <c r="AC15" s="12">
        <v>199.25</v>
      </c>
      <c r="AD15" s="12">
        <v>71</v>
      </c>
      <c r="AE15" s="12">
        <v>16</v>
      </c>
      <c r="AF15" s="12">
        <v>26.75</v>
      </c>
      <c r="AG15" s="12">
        <v>10.25</v>
      </c>
      <c r="AH15" s="12">
        <v>19</v>
      </c>
      <c r="AI15" s="12">
        <v>14</v>
      </c>
      <c r="AJ15" s="12">
        <v>12.5</v>
      </c>
      <c r="AK15" s="12">
        <v>15.25</v>
      </c>
      <c r="AL15" s="12">
        <v>34.75</v>
      </c>
      <c r="AM15" s="12">
        <v>1</v>
      </c>
      <c r="AN15" s="12">
        <v>6.25</v>
      </c>
      <c r="AO15" s="13">
        <f t="shared" si="0"/>
        <v>1440.25</v>
      </c>
      <c r="AP15" s="14"/>
      <c r="AR15" s="17" t="s">
        <v>49</v>
      </c>
      <c r="AS15" s="15">
        <f>SUM(AA21:AD26,AA40:AD41)</f>
        <v>2940.75</v>
      </c>
      <c r="AT15" s="15">
        <f>SUM(H21:K26,H40:K41,Z21:Z26,Z40:Z41)</f>
        <v>575.5</v>
      </c>
      <c r="AU15" s="15">
        <f>SUM(AE21:AJ26,AE40:AJ41)</f>
        <v>731</v>
      </c>
      <c r="AV15" s="15">
        <f>SUM(B21:G26,B40:G41)</f>
        <v>454.25</v>
      </c>
      <c r="AW15" s="15">
        <f>SUM(T21:Y26,T40:Y41,AM21:AN26,AM40:AN41)</f>
        <v>1867.75</v>
      </c>
      <c r="AX15" s="15">
        <f>SUM(L21:S26,L40:S41,AK21:AL26,AK40:AL41)</f>
        <v>906.75</v>
      </c>
      <c r="AY15" s="14">
        <f t="shared" si="1"/>
        <v>7476</v>
      </c>
    </row>
    <row r="16" spans="1:51" x14ac:dyDescent="0.25">
      <c r="A16" s="1" t="s">
        <v>14</v>
      </c>
      <c r="B16" s="12">
        <v>16</v>
      </c>
      <c r="C16" s="12">
        <v>18</v>
      </c>
      <c r="D16" s="12">
        <v>5.25</v>
      </c>
      <c r="E16" s="12">
        <v>6</v>
      </c>
      <c r="F16" s="12">
        <v>42.5</v>
      </c>
      <c r="G16" s="12">
        <v>21.25</v>
      </c>
      <c r="H16" s="12">
        <v>33.5</v>
      </c>
      <c r="I16" s="12">
        <v>30.25</v>
      </c>
      <c r="J16" s="12">
        <v>79</v>
      </c>
      <c r="K16" s="12">
        <v>52.25</v>
      </c>
      <c r="L16" s="12">
        <v>160.25</v>
      </c>
      <c r="M16" s="12">
        <v>269.5</v>
      </c>
      <c r="N16" s="12">
        <v>74.5</v>
      </c>
      <c r="O16" s="12">
        <v>6.25</v>
      </c>
      <c r="P16" s="12">
        <v>84</v>
      </c>
      <c r="Q16" s="12">
        <v>52.25</v>
      </c>
      <c r="R16" s="12">
        <v>64</v>
      </c>
      <c r="S16" s="12">
        <v>71.25</v>
      </c>
      <c r="T16" s="12">
        <v>9.5</v>
      </c>
      <c r="U16" s="12">
        <v>4.75</v>
      </c>
      <c r="V16" s="12">
        <v>4.75</v>
      </c>
      <c r="W16" s="12">
        <v>1.5</v>
      </c>
      <c r="X16" s="12">
        <v>2</v>
      </c>
      <c r="Y16" s="12">
        <v>5</v>
      </c>
      <c r="Z16" s="12">
        <v>18</v>
      </c>
      <c r="AA16" s="12">
        <v>52.25</v>
      </c>
      <c r="AB16" s="12">
        <v>47.5</v>
      </c>
      <c r="AC16" s="12">
        <v>170.5</v>
      </c>
      <c r="AD16" s="12">
        <v>54.5</v>
      </c>
      <c r="AE16" s="12">
        <v>15.5</v>
      </c>
      <c r="AF16" s="12">
        <v>24.25</v>
      </c>
      <c r="AG16" s="12">
        <v>6.75</v>
      </c>
      <c r="AH16" s="12">
        <v>16.5</v>
      </c>
      <c r="AI16" s="12">
        <v>16.75</v>
      </c>
      <c r="AJ16" s="12">
        <v>7.75</v>
      </c>
      <c r="AK16" s="12">
        <v>33.25</v>
      </c>
      <c r="AL16" s="12">
        <v>71.25</v>
      </c>
      <c r="AM16" s="12">
        <v>0.5</v>
      </c>
      <c r="AN16" s="12">
        <v>13</v>
      </c>
      <c r="AO16" s="13">
        <f t="shared" si="0"/>
        <v>1661.75</v>
      </c>
      <c r="AP16" s="14"/>
      <c r="AR16" s="17" t="s">
        <v>50</v>
      </c>
      <c r="AS16" s="15">
        <f>SUM(AA13:AD20,AA38:AD39)</f>
        <v>4759.4855897354792</v>
      </c>
      <c r="AT16" s="15">
        <f>SUM(H13:K20,H38:K39,Z13:Z20,Z38:Z39)</f>
        <v>1769.9088975817308</v>
      </c>
      <c r="AU16" s="15">
        <f>SUM(AE13:AJ20,AE38:AJ39)</f>
        <v>1225.7324212104877</v>
      </c>
      <c r="AV16" s="15">
        <f>SUM(B13:G20,B38:G39)</f>
        <v>1921.9919690802287</v>
      </c>
      <c r="AW16" s="15">
        <f>SUM(T13:Y20,T38:Y39,AM13:AN20,AM38:AN39)</f>
        <v>922.29423556177824</v>
      </c>
      <c r="AX16" s="15">
        <f>SUM(L13:S20,L38:S39,AK13:AL20,AK38:AL39)</f>
        <v>7209.836886830296</v>
      </c>
      <c r="AY16" s="14">
        <f t="shared" si="1"/>
        <v>17809.25</v>
      </c>
    </row>
    <row r="17" spans="1:51" x14ac:dyDescent="0.25">
      <c r="A17" s="1" t="s">
        <v>15</v>
      </c>
      <c r="B17" s="12">
        <v>14.5</v>
      </c>
      <c r="C17" s="12">
        <v>12.75</v>
      </c>
      <c r="D17" s="12">
        <v>6.25</v>
      </c>
      <c r="E17" s="12">
        <v>12.75</v>
      </c>
      <c r="F17" s="12">
        <v>46.25</v>
      </c>
      <c r="G17" s="12">
        <v>12.75</v>
      </c>
      <c r="H17" s="12">
        <v>26.5</v>
      </c>
      <c r="I17" s="12">
        <v>24.75</v>
      </c>
      <c r="J17" s="12">
        <v>57</v>
      </c>
      <c r="K17" s="12">
        <v>23.25</v>
      </c>
      <c r="L17" s="12">
        <v>106.5</v>
      </c>
      <c r="M17" s="12">
        <v>144.25</v>
      </c>
      <c r="N17" s="12">
        <v>71.5</v>
      </c>
      <c r="O17" s="12">
        <v>88.5</v>
      </c>
      <c r="P17" s="12">
        <v>3.75</v>
      </c>
      <c r="Q17" s="12">
        <v>57.75</v>
      </c>
      <c r="R17" s="12">
        <v>59</v>
      </c>
      <c r="S17" s="12">
        <v>114.75</v>
      </c>
      <c r="T17" s="12">
        <v>10.25</v>
      </c>
      <c r="U17" s="12">
        <v>2.5</v>
      </c>
      <c r="V17" s="12">
        <v>5.5</v>
      </c>
      <c r="W17" s="12">
        <v>1.25</v>
      </c>
      <c r="X17" s="12">
        <v>2</v>
      </c>
      <c r="Y17" s="12">
        <v>3.25</v>
      </c>
      <c r="Z17" s="12">
        <v>5.25</v>
      </c>
      <c r="AA17" s="12">
        <v>36.5</v>
      </c>
      <c r="AB17" s="12">
        <v>22</v>
      </c>
      <c r="AC17" s="12">
        <v>85.5</v>
      </c>
      <c r="AD17" s="12">
        <v>37</v>
      </c>
      <c r="AE17" s="12">
        <v>13</v>
      </c>
      <c r="AF17" s="12">
        <v>19.75</v>
      </c>
      <c r="AG17" s="12">
        <v>6.25</v>
      </c>
      <c r="AH17" s="12">
        <v>12.25</v>
      </c>
      <c r="AI17" s="12">
        <v>8</v>
      </c>
      <c r="AJ17" s="12">
        <v>8.5</v>
      </c>
      <c r="AK17" s="12">
        <v>11</v>
      </c>
      <c r="AL17" s="12">
        <v>27.75</v>
      </c>
      <c r="AM17" s="12">
        <v>1.25</v>
      </c>
      <c r="AN17" s="12">
        <v>9.25</v>
      </c>
      <c r="AO17" s="13">
        <f t="shared" si="0"/>
        <v>1210.75</v>
      </c>
      <c r="AP17" s="14"/>
      <c r="AR17" s="1" t="s">
        <v>51</v>
      </c>
      <c r="AS17" s="14">
        <f>SUM(AS11:AS16)</f>
        <v>25936.151108881208</v>
      </c>
      <c r="AT17" s="14">
        <f t="shared" ref="AT17:AY17" si="2">SUM(AT11:AT16)</f>
        <v>8484.4809454815222</v>
      </c>
      <c r="AU17" s="14">
        <f t="shared" si="2"/>
        <v>16955.724052060566</v>
      </c>
      <c r="AV17" s="14">
        <f t="shared" si="2"/>
        <v>10827.570309587651</v>
      </c>
      <c r="AW17" s="14">
        <f t="shared" si="2"/>
        <v>7430.3183208788596</v>
      </c>
      <c r="AX17" s="14">
        <f t="shared" si="2"/>
        <v>17311.755263110193</v>
      </c>
      <c r="AY17" s="14">
        <f t="shared" si="2"/>
        <v>86946</v>
      </c>
    </row>
    <row r="18" spans="1:51" x14ac:dyDescent="0.25">
      <c r="A18" s="1" t="s">
        <v>16</v>
      </c>
      <c r="B18" s="12">
        <v>5.25</v>
      </c>
      <c r="C18" s="12">
        <v>10.5</v>
      </c>
      <c r="D18" s="12">
        <v>7.25</v>
      </c>
      <c r="E18" s="12">
        <v>1.25</v>
      </c>
      <c r="F18" s="12">
        <v>17</v>
      </c>
      <c r="G18" s="12">
        <v>9.25</v>
      </c>
      <c r="H18" s="12">
        <v>9.5</v>
      </c>
      <c r="I18" s="12">
        <v>11.5</v>
      </c>
      <c r="J18" s="12">
        <v>15.25</v>
      </c>
      <c r="K18" s="12">
        <v>14.5</v>
      </c>
      <c r="L18" s="12">
        <v>40</v>
      </c>
      <c r="M18" s="12">
        <v>90.5</v>
      </c>
      <c r="N18" s="12">
        <v>24.25</v>
      </c>
      <c r="O18" s="12">
        <v>51.75</v>
      </c>
      <c r="P18" s="12">
        <v>57</v>
      </c>
      <c r="Q18" s="12">
        <v>5.5</v>
      </c>
      <c r="R18" s="12">
        <v>38.25</v>
      </c>
      <c r="S18" s="12">
        <v>60.75</v>
      </c>
      <c r="T18" s="12">
        <v>5</v>
      </c>
      <c r="U18" s="12">
        <v>2</v>
      </c>
      <c r="V18" s="12">
        <v>2.75</v>
      </c>
      <c r="W18" s="12">
        <v>0.75</v>
      </c>
      <c r="X18" s="12">
        <v>1</v>
      </c>
      <c r="Y18" s="12">
        <v>4.25</v>
      </c>
      <c r="Z18" s="12">
        <v>3</v>
      </c>
      <c r="AA18" s="12">
        <v>25.25</v>
      </c>
      <c r="AB18" s="12">
        <v>21.5</v>
      </c>
      <c r="AC18" s="12">
        <v>83</v>
      </c>
      <c r="AD18" s="12">
        <v>19.75</v>
      </c>
      <c r="AE18" s="12">
        <v>11.75</v>
      </c>
      <c r="AF18" s="12">
        <v>13.25</v>
      </c>
      <c r="AG18" s="12">
        <v>4</v>
      </c>
      <c r="AH18" s="12">
        <v>7.25</v>
      </c>
      <c r="AI18" s="12">
        <v>8.5</v>
      </c>
      <c r="AJ18" s="12">
        <v>7.75</v>
      </c>
      <c r="AK18" s="12">
        <v>5.25</v>
      </c>
      <c r="AL18" s="12">
        <v>15.75</v>
      </c>
      <c r="AM18" s="12">
        <v>2.25</v>
      </c>
      <c r="AN18" s="12">
        <v>10.25</v>
      </c>
      <c r="AO18" s="13">
        <f t="shared" si="0"/>
        <v>723.5</v>
      </c>
      <c r="AP18" s="14"/>
      <c r="AS18" s="15"/>
    </row>
    <row r="19" spans="1:51" x14ac:dyDescent="0.25">
      <c r="A19" s="1" t="s">
        <v>17</v>
      </c>
      <c r="B19" s="12">
        <v>11.75</v>
      </c>
      <c r="C19" s="12">
        <v>10.25</v>
      </c>
      <c r="D19" s="12">
        <v>8.25</v>
      </c>
      <c r="E19" s="12">
        <v>5.25</v>
      </c>
      <c r="F19" s="12">
        <v>35.5</v>
      </c>
      <c r="G19" s="12">
        <v>8.25</v>
      </c>
      <c r="H19" s="12">
        <v>15.25</v>
      </c>
      <c r="I19" s="12">
        <v>24</v>
      </c>
      <c r="J19" s="12">
        <v>38.25</v>
      </c>
      <c r="K19" s="12">
        <v>37.5</v>
      </c>
      <c r="L19" s="12">
        <v>38.25</v>
      </c>
      <c r="M19" s="12">
        <v>148</v>
      </c>
      <c r="N19" s="12">
        <v>26.75</v>
      </c>
      <c r="O19" s="12">
        <v>66.75</v>
      </c>
      <c r="P19" s="12">
        <v>66.75</v>
      </c>
      <c r="Q19" s="12">
        <v>38.25</v>
      </c>
      <c r="R19" s="12">
        <v>7</v>
      </c>
      <c r="S19" s="12">
        <v>81.25</v>
      </c>
      <c r="T19" s="12">
        <v>9.5</v>
      </c>
      <c r="U19" s="12">
        <v>4.5</v>
      </c>
      <c r="V19" s="12">
        <v>3.25</v>
      </c>
      <c r="W19" s="12">
        <v>1.25</v>
      </c>
      <c r="X19" s="12">
        <v>1</v>
      </c>
      <c r="Y19" s="12">
        <v>2.5</v>
      </c>
      <c r="Z19" s="12">
        <v>4.75</v>
      </c>
      <c r="AA19" s="12">
        <v>49.25</v>
      </c>
      <c r="AB19" s="12">
        <v>36</v>
      </c>
      <c r="AC19" s="12">
        <v>145</v>
      </c>
      <c r="AD19" s="12">
        <v>38.25</v>
      </c>
      <c r="AE19" s="12">
        <v>10.25</v>
      </c>
      <c r="AF19" s="12">
        <v>13</v>
      </c>
      <c r="AG19" s="12">
        <v>9.25</v>
      </c>
      <c r="AH19" s="12">
        <v>9.5</v>
      </c>
      <c r="AI19" s="12">
        <v>7.5</v>
      </c>
      <c r="AJ19" s="12">
        <v>8.75</v>
      </c>
      <c r="AK19" s="12">
        <v>4.75</v>
      </c>
      <c r="AL19" s="12">
        <v>21.25</v>
      </c>
      <c r="AM19" s="12">
        <v>0.75</v>
      </c>
      <c r="AN19" s="12">
        <v>5.75</v>
      </c>
      <c r="AO19" s="13">
        <f t="shared" si="0"/>
        <v>1053.25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16</v>
      </c>
      <c r="C20" s="12">
        <v>28</v>
      </c>
      <c r="D20" s="12">
        <v>23.25</v>
      </c>
      <c r="E20" s="12">
        <v>15.75</v>
      </c>
      <c r="F20" s="12">
        <v>90.75</v>
      </c>
      <c r="G20" s="12">
        <v>20.25</v>
      </c>
      <c r="H20" s="12">
        <v>25.75</v>
      </c>
      <c r="I20" s="12">
        <v>27.25</v>
      </c>
      <c r="J20" s="12">
        <v>54</v>
      </c>
      <c r="K20" s="12">
        <v>42.5</v>
      </c>
      <c r="L20" s="12">
        <v>51.75</v>
      </c>
      <c r="M20" s="12">
        <v>108.5</v>
      </c>
      <c r="N20" s="12">
        <v>38.75</v>
      </c>
      <c r="O20" s="12">
        <v>72.75</v>
      </c>
      <c r="P20" s="12">
        <v>105.25</v>
      </c>
      <c r="Q20" s="12">
        <v>52.25</v>
      </c>
      <c r="R20" s="12">
        <v>68.25</v>
      </c>
      <c r="S20" s="12">
        <v>14.5</v>
      </c>
      <c r="T20" s="12">
        <v>10.25</v>
      </c>
      <c r="U20" s="12">
        <v>10.5</v>
      </c>
      <c r="V20" s="12">
        <v>8.75</v>
      </c>
      <c r="W20" s="12">
        <v>5</v>
      </c>
      <c r="X20" s="12">
        <v>2.5</v>
      </c>
      <c r="Y20" s="12">
        <v>11.5</v>
      </c>
      <c r="Z20" s="12">
        <v>4.5</v>
      </c>
      <c r="AA20" s="12">
        <v>88</v>
      </c>
      <c r="AB20" s="12">
        <v>86.25</v>
      </c>
      <c r="AC20" s="12">
        <v>260</v>
      </c>
      <c r="AD20" s="12">
        <v>71</v>
      </c>
      <c r="AE20" s="12">
        <v>19.75</v>
      </c>
      <c r="AF20" s="12">
        <v>22.5</v>
      </c>
      <c r="AG20" s="12">
        <v>9.5</v>
      </c>
      <c r="AH20" s="12">
        <v>14.5</v>
      </c>
      <c r="AI20" s="12">
        <v>21.25</v>
      </c>
      <c r="AJ20" s="12">
        <v>14.25</v>
      </c>
      <c r="AK20" s="12">
        <v>7.5</v>
      </c>
      <c r="AL20" s="12">
        <v>25.75</v>
      </c>
      <c r="AM20" s="12">
        <v>4.25</v>
      </c>
      <c r="AN20" s="12">
        <v>20.25</v>
      </c>
      <c r="AO20" s="13">
        <f t="shared" si="0"/>
        <v>1573.25</v>
      </c>
      <c r="AP20" s="14"/>
      <c r="AR20" s="18" t="s">
        <v>45</v>
      </c>
      <c r="AS20" s="15">
        <f>AS11</f>
        <v>1219.9514933851131</v>
      </c>
    </row>
    <row r="21" spans="1:51" x14ac:dyDescent="0.25">
      <c r="A21" s="1" t="s">
        <v>19</v>
      </c>
      <c r="B21" s="12">
        <v>18.75</v>
      </c>
      <c r="C21" s="12">
        <v>13.5</v>
      </c>
      <c r="D21" s="12">
        <v>8.25</v>
      </c>
      <c r="E21" s="12">
        <v>10.75</v>
      </c>
      <c r="F21" s="12">
        <v>26.5</v>
      </c>
      <c r="G21" s="12">
        <v>13.75</v>
      </c>
      <c r="H21" s="12">
        <v>28.75</v>
      </c>
      <c r="I21" s="12">
        <v>19</v>
      </c>
      <c r="J21" s="12">
        <v>43.75</v>
      </c>
      <c r="K21" s="12">
        <v>5.5</v>
      </c>
      <c r="L21" s="12">
        <v>20.25</v>
      </c>
      <c r="M21" s="12">
        <v>61.5</v>
      </c>
      <c r="N21" s="12">
        <v>7</v>
      </c>
      <c r="O21" s="12">
        <v>6.25</v>
      </c>
      <c r="P21" s="12">
        <v>8.5</v>
      </c>
      <c r="Q21" s="12">
        <v>4.75</v>
      </c>
      <c r="R21" s="12">
        <v>6.5</v>
      </c>
      <c r="S21" s="12">
        <v>12.5</v>
      </c>
      <c r="T21" s="12">
        <v>8</v>
      </c>
      <c r="U21" s="12">
        <v>44</v>
      </c>
      <c r="V21" s="12">
        <v>206</v>
      </c>
      <c r="W21" s="12">
        <v>42.75</v>
      </c>
      <c r="X21" s="12">
        <v>24</v>
      </c>
      <c r="Y21" s="12">
        <v>22.25</v>
      </c>
      <c r="Z21" s="12">
        <v>3.5</v>
      </c>
      <c r="AA21" s="12">
        <v>72</v>
      </c>
      <c r="AB21" s="12">
        <v>51.75</v>
      </c>
      <c r="AC21" s="12">
        <v>138.5</v>
      </c>
      <c r="AD21" s="12">
        <v>59.25</v>
      </c>
      <c r="AE21" s="12">
        <v>22.25</v>
      </c>
      <c r="AF21" s="12">
        <v>43.75</v>
      </c>
      <c r="AG21" s="12">
        <v>12</v>
      </c>
      <c r="AH21" s="12">
        <v>12.25</v>
      </c>
      <c r="AI21" s="12">
        <v>21.75</v>
      </c>
      <c r="AJ21" s="12">
        <v>26.5</v>
      </c>
      <c r="AK21" s="12">
        <v>10.25</v>
      </c>
      <c r="AL21" s="12">
        <v>4.5</v>
      </c>
      <c r="AM21" s="12">
        <v>15.75</v>
      </c>
      <c r="AN21" s="12">
        <v>112.75</v>
      </c>
      <c r="AO21" s="13">
        <f t="shared" si="0"/>
        <v>1269.5</v>
      </c>
      <c r="AP21" s="14"/>
      <c r="AR21" s="17" t="s">
        <v>46</v>
      </c>
      <c r="AS21" s="15">
        <f>AS12+AT11</f>
        <v>6526.0809719244626</v>
      </c>
      <c r="AT21" s="15">
        <f>AT12</f>
        <v>467.45411359365221</v>
      </c>
    </row>
    <row r="22" spans="1:51" x14ac:dyDescent="0.25">
      <c r="A22" s="1" t="s">
        <v>20</v>
      </c>
      <c r="B22" s="12">
        <v>2</v>
      </c>
      <c r="C22" s="12">
        <v>7</v>
      </c>
      <c r="D22" s="12">
        <v>4.5</v>
      </c>
      <c r="E22" s="12">
        <v>3.75</v>
      </c>
      <c r="F22" s="12">
        <v>19.75</v>
      </c>
      <c r="G22" s="12">
        <v>4.75</v>
      </c>
      <c r="H22" s="12">
        <v>15</v>
      </c>
      <c r="I22" s="12">
        <v>15.25</v>
      </c>
      <c r="J22" s="12">
        <v>25.5</v>
      </c>
      <c r="K22" s="12">
        <v>3.25</v>
      </c>
      <c r="L22" s="12">
        <v>14.5</v>
      </c>
      <c r="M22" s="12">
        <v>85.25</v>
      </c>
      <c r="N22" s="12">
        <v>5.75</v>
      </c>
      <c r="O22" s="12">
        <v>4.5</v>
      </c>
      <c r="P22" s="12">
        <v>1.5</v>
      </c>
      <c r="Q22" s="12">
        <v>1</v>
      </c>
      <c r="R22" s="12">
        <v>5</v>
      </c>
      <c r="S22" s="12">
        <v>12.75</v>
      </c>
      <c r="T22" s="12">
        <v>44</v>
      </c>
      <c r="U22" s="12">
        <v>7</v>
      </c>
      <c r="V22" s="12">
        <v>48</v>
      </c>
      <c r="W22" s="12">
        <v>13.75</v>
      </c>
      <c r="X22" s="12">
        <v>8.25</v>
      </c>
      <c r="Y22" s="12">
        <v>24.25</v>
      </c>
      <c r="Z22" s="12">
        <v>1.5</v>
      </c>
      <c r="AA22" s="12">
        <v>73.25</v>
      </c>
      <c r="AB22" s="12">
        <v>78.75</v>
      </c>
      <c r="AC22" s="12">
        <v>159</v>
      </c>
      <c r="AD22" s="12">
        <v>61</v>
      </c>
      <c r="AE22" s="12">
        <v>9.75</v>
      </c>
      <c r="AF22" s="12">
        <v>19</v>
      </c>
      <c r="AG22" s="12">
        <v>10.75</v>
      </c>
      <c r="AH22" s="12">
        <v>7.5</v>
      </c>
      <c r="AI22" s="12">
        <v>9.5</v>
      </c>
      <c r="AJ22" s="12">
        <v>22.25</v>
      </c>
      <c r="AK22" s="12">
        <v>2</v>
      </c>
      <c r="AL22" s="12">
        <v>2</v>
      </c>
      <c r="AM22" s="12">
        <v>4.5</v>
      </c>
      <c r="AN22" s="12">
        <v>28.25</v>
      </c>
      <c r="AO22" s="13">
        <f t="shared" si="0"/>
        <v>865.25</v>
      </c>
      <c r="AP22" s="14"/>
      <c r="AR22" s="17" t="s">
        <v>47</v>
      </c>
      <c r="AS22" s="15">
        <f>AS13+AU11</f>
        <v>20780.150397192905</v>
      </c>
      <c r="AT22" s="15">
        <f>AT13+AU12</f>
        <v>1580.489455001044</v>
      </c>
      <c r="AU22" s="15">
        <f>AU13</f>
        <v>3070.75</v>
      </c>
    </row>
    <row r="23" spans="1:51" x14ac:dyDescent="0.25">
      <c r="A23" s="1" t="s">
        <v>21</v>
      </c>
      <c r="B23" s="12">
        <v>6.5</v>
      </c>
      <c r="C23" s="12">
        <v>13.5</v>
      </c>
      <c r="D23" s="12">
        <v>3.5</v>
      </c>
      <c r="E23" s="12">
        <v>4</v>
      </c>
      <c r="F23" s="12">
        <v>40</v>
      </c>
      <c r="G23" s="12">
        <v>7</v>
      </c>
      <c r="H23" s="12">
        <v>19.25</v>
      </c>
      <c r="I23" s="12">
        <v>25.25</v>
      </c>
      <c r="J23" s="12">
        <v>41.5</v>
      </c>
      <c r="K23" s="12">
        <v>5.75</v>
      </c>
      <c r="L23" s="12">
        <v>15.25</v>
      </c>
      <c r="M23" s="12">
        <v>68</v>
      </c>
      <c r="N23" s="12">
        <v>7</v>
      </c>
      <c r="O23" s="12">
        <v>7</v>
      </c>
      <c r="P23" s="12">
        <v>3.75</v>
      </c>
      <c r="Q23" s="12">
        <v>2.25</v>
      </c>
      <c r="R23" s="12">
        <v>4</v>
      </c>
      <c r="S23" s="12">
        <v>8.75</v>
      </c>
      <c r="T23" s="12">
        <v>274.5</v>
      </c>
      <c r="U23" s="12">
        <v>49.25</v>
      </c>
      <c r="V23" s="12">
        <v>6.25</v>
      </c>
      <c r="W23" s="12">
        <v>31.75</v>
      </c>
      <c r="X23" s="12">
        <v>12.25</v>
      </c>
      <c r="Y23" s="12">
        <v>40.5</v>
      </c>
      <c r="Z23" s="12">
        <v>4.25</v>
      </c>
      <c r="AA23" s="12">
        <v>85.75</v>
      </c>
      <c r="AB23" s="12">
        <v>86.75</v>
      </c>
      <c r="AC23" s="12">
        <v>224.25</v>
      </c>
      <c r="AD23" s="12">
        <v>99</v>
      </c>
      <c r="AE23" s="12">
        <v>12.75</v>
      </c>
      <c r="AF23" s="12">
        <v>22</v>
      </c>
      <c r="AG23" s="12">
        <v>11</v>
      </c>
      <c r="AH23" s="12">
        <v>10.25</v>
      </c>
      <c r="AI23" s="12">
        <v>15</v>
      </c>
      <c r="AJ23" s="12">
        <v>19.5</v>
      </c>
      <c r="AK23" s="12">
        <v>0.75</v>
      </c>
      <c r="AL23" s="12">
        <v>3</v>
      </c>
      <c r="AM23" s="12">
        <v>15.25</v>
      </c>
      <c r="AN23" s="12">
        <v>48.5</v>
      </c>
      <c r="AO23" s="13">
        <f t="shared" si="0"/>
        <v>1354.75</v>
      </c>
      <c r="AP23" s="14"/>
      <c r="AR23" s="17" t="s">
        <v>48</v>
      </c>
      <c r="AS23" s="15">
        <f>AS14+AV11</f>
        <v>6577.013127861841</v>
      </c>
      <c r="AT23" s="15">
        <f>AT14+AV12</f>
        <v>2839.9980189696912</v>
      </c>
      <c r="AU23" s="15">
        <f>AU14+AV13</f>
        <v>1993.1017786561265</v>
      </c>
      <c r="AV23" s="15">
        <f>AV14</f>
        <v>2770.318181818182</v>
      </c>
    </row>
    <row r="24" spans="1:51" x14ac:dyDescent="0.25">
      <c r="A24" s="1" t="s">
        <v>22</v>
      </c>
      <c r="B24" s="12">
        <v>4.25</v>
      </c>
      <c r="C24" s="12">
        <v>3.25</v>
      </c>
      <c r="D24" s="12">
        <v>2.75</v>
      </c>
      <c r="E24" s="12">
        <v>2.75</v>
      </c>
      <c r="F24" s="12">
        <v>25.5</v>
      </c>
      <c r="G24" s="12">
        <v>2.75</v>
      </c>
      <c r="H24" s="12">
        <v>9.5</v>
      </c>
      <c r="I24" s="12">
        <v>12.25</v>
      </c>
      <c r="J24" s="12">
        <v>21.75</v>
      </c>
      <c r="K24" s="12">
        <v>3</v>
      </c>
      <c r="L24" s="12">
        <v>7</v>
      </c>
      <c r="M24" s="12">
        <v>63.75</v>
      </c>
      <c r="N24" s="12">
        <v>1.75</v>
      </c>
      <c r="O24" s="12">
        <v>1.5</v>
      </c>
      <c r="P24" s="12">
        <v>1.25</v>
      </c>
      <c r="Q24" s="12">
        <v>0.75</v>
      </c>
      <c r="R24" s="12">
        <v>1.25</v>
      </c>
      <c r="S24" s="12">
        <v>2.75</v>
      </c>
      <c r="T24" s="12">
        <v>44.75</v>
      </c>
      <c r="U24" s="12">
        <v>12.25</v>
      </c>
      <c r="V24" s="12">
        <v>25.5</v>
      </c>
      <c r="W24" s="12">
        <v>2.5</v>
      </c>
      <c r="X24" s="12">
        <v>9.25</v>
      </c>
      <c r="Y24" s="12">
        <v>26.5</v>
      </c>
      <c r="Z24" s="12">
        <v>0.5</v>
      </c>
      <c r="AA24" s="12">
        <v>55.25</v>
      </c>
      <c r="AB24" s="12">
        <v>41</v>
      </c>
      <c r="AC24" s="12">
        <v>133.75</v>
      </c>
      <c r="AD24" s="12">
        <v>48.25</v>
      </c>
      <c r="AE24" s="12">
        <v>8.25</v>
      </c>
      <c r="AF24" s="12">
        <v>9.75</v>
      </c>
      <c r="AG24" s="12">
        <v>6</v>
      </c>
      <c r="AH24" s="12">
        <v>2</v>
      </c>
      <c r="AI24" s="12">
        <v>6</v>
      </c>
      <c r="AJ24" s="12">
        <v>9.25</v>
      </c>
      <c r="AK24" s="12">
        <v>0.25</v>
      </c>
      <c r="AL24" s="12">
        <v>1.25</v>
      </c>
      <c r="AM24" s="12">
        <v>4.25</v>
      </c>
      <c r="AN24" s="12">
        <v>12</v>
      </c>
      <c r="AO24" s="13">
        <f t="shared" si="0"/>
        <v>626.25</v>
      </c>
      <c r="AP24" s="14"/>
      <c r="AR24" s="17" t="s">
        <v>49</v>
      </c>
      <c r="AS24" s="15">
        <f>AS15+AW11</f>
        <v>5986.3533411792887</v>
      </c>
      <c r="AT24" s="15">
        <f>AT15+AW12</f>
        <v>1062.9592816871998</v>
      </c>
      <c r="AU24" s="15">
        <f>AU15+AW13</f>
        <v>1446.75</v>
      </c>
      <c r="AV24" s="15">
        <f>AV15+AW14</f>
        <v>845.71146245059288</v>
      </c>
      <c r="AW24" s="15">
        <f>AW15</f>
        <v>1867.75</v>
      </c>
    </row>
    <row r="25" spans="1:51" x14ac:dyDescent="0.25">
      <c r="A25" s="1" t="s">
        <v>23</v>
      </c>
      <c r="B25" s="12">
        <v>2</v>
      </c>
      <c r="C25" s="12">
        <v>1.5</v>
      </c>
      <c r="D25" s="12">
        <v>3</v>
      </c>
      <c r="E25" s="12">
        <v>4.5</v>
      </c>
      <c r="F25" s="12">
        <v>17</v>
      </c>
      <c r="G25" s="12">
        <v>2.75</v>
      </c>
      <c r="H25" s="12">
        <v>8.5</v>
      </c>
      <c r="I25" s="12">
        <v>8.5</v>
      </c>
      <c r="J25" s="12">
        <v>15.75</v>
      </c>
      <c r="K25" s="12">
        <v>2</v>
      </c>
      <c r="L25" s="12">
        <v>8.5</v>
      </c>
      <c r="M25" s="12">
        <v>60.25</v>
      </c>
      <c r="N25" s="12">
        <v>2.25</v>
      </c>
      <c r="O25" s="12">
        <v>1</v>
      </c>
      <c r="P25" s="12">
        <v>2</v>
      </c>
      <c r="Q25" s="12">
        <v>1.5</v>
      </c>
      <c r="R25" s="12">
        <v>0.5</v>
      </c>
      <c r="S25" s="12">
        <v>2</v>
      </c>
      <c r="T25" s="12">
        <v>24</v>
      </c>
      <c r="U25" s="12">
        <v>10.75</v>
      </c>
      <c r="V25" s="12">
        <v>13.25</v>
      </c>
      <c r="W25" s="12">
        <v>5.25</v>
      </c>
      <c r="X25" s="12">
        <v>2</v>
      </c>
      <c r="Y25" s="12">
        <v>27.75</v>
      </c>
      <c r="Z25" s="12">
        <v>4</v>
      </c>
      <c r="AA25" s="12">
        <v>49.5</v>
      </c>
      <c r="AB25" s="12">
        <v>40.75</v>
      </c>
      <c r="AC25" s="12">
        <v>111.75</v>
      </c>
      <c r="AD25" s="12">
        <v>37.5</v>
      </c>
      <c r="AE25" s="12">
        <v>8.25</v>
      </c>
      <c r="AF25" s="12">
        <v>12.25</v>
      </c>
      <c r="AG25" s="12">
        <v>2</v>
      </c>
      <c r="AH25" s="12">
        <v>5.5</v>
      </c>
      <c r="AI25" s="12">
        <v>5.5</v>
      </c>
      <c r="AJ25" s="12">
        <v>4.75</v>
      </c>
      <c r="AK25" s="12">
        <v>0</v>
      </c>
      <c r="AL25" s="12">
        <v>1</v>
      </c>
      <c r="AM25" s="12">
        <v>1.25</v>
      </c>
      <c r="AN25" s="12">
        <v>3.25</v>
      </c>
      <c r="AO25" s="13">
        <f t="shared" si="0"/>
        <v>513.75</v>
      </c>
      <c r="AP25" s="14"/>
      <c r="AR25" s="17" t="s">
        <v>50</v>
      </c>
      <c r="AS25" s="15">
        <f>AS16+AX11</f>
        <v>9305.4002839524801</v>
      </c>
      <c r="AT25" s="15">
        <f>AT16+AX12</f>
        <v>3442.0449907118209</v>
      </c>
      <c r="AU25" s="15">
        <f>AU16+AX13</f>
        <v>2504.2324212104877</v>
      </c>
      <c r="AV25" s="15">
        <f>AV16+AX14</f>
        <v>3620.609558013035</v>
      </c>
      <c r="AW25" s="15">
        <f>AW16+AX15</f>
        <v>1829.0442355617784</v>
      </c>
      <c r="AX25" s="15">
        <f>AX16</f>
        <v>7209.836886830296</v>
      </c>
      <c r="AY25" s="14">
        <f>SUM(AS20:AX25)</f>
        <v>86946</v>
      </c>
    </row>
    <row r="26" spans="1:51" x14ac:dyDescent="0.25">
      <c r="A26" s="1" t="s">
        <v>24</v>
      </c>
      <c r="B26" s="12">
        <v>18</v>
      </c>
      <c r="C26" s="12">
        <v>17</v>
      </c>
      <c r="D26" s="12">
        <v>15.25</v>
      </c>
      <c r="E26" s="12">
        <v>19.75</v>
      </c>
      <c r="F26" s="12">
        <v>15.25</v>
      </c>
      <c r="G26" s="12">
        <v>4.75</v>
      </c>
      <c r="H26" s="12">
        <v>12.75</v>
      </c>
      <c r="I26" s="12">
        <v>21.25</v>
      </c>
      <c r="J26" s="12">
        <v>44.5</v>
      </c>
      <c r="K26" s="12">
        <v>9</v>
      </c>
      <c r="L26" s="12">
        <v>21.25</v>
      </c>
      <c r="M26" s="12">
        <v>69.75</v>
      </c>
      <c r="N26" s="12">
        <v>7</v>
      </c>
      <c r="O26" s="12">
        <v>10.5</v>
      </c>
      <c r="P26" s="12">
        <v>1.5</v>
      </c>
      <c r="Q26" s="12">
        <v>2.75</v>
      </c>
      <c r="R26" s="12">
        <v>2.75</v>
      </c>
      <c r="S26" s="12">
        <v>5.5</v>
      </c>
      <c r="T26" s="12">
        <v>33</v>
      </c>
      <c r="U26" s="12">
        <v>18.25</v>
      </c>
      <c r="V26" s="12">
        <v>29.5</v>
      </c>
      <c r="W26" s="12">
        <v>14</v>
      </c>
      <c r="X26" s="12">
        <v>19.25</v>
      </c>
      <c r="Y26" s="12">
        <v>5</v>
      </c>
      <c r="Z26" s="12">
        <v>7.5</v>
      </c>
      <c r="AA26" s="12">
        <v>135</v>
      </c>
      <c r="AB26" s="12">
        <v>152</v>
      </c>
      <c r="AC26" s="12">
        <v>358.5</v>
      </c>
      <c r="AD26" s="12">
        <v>152.75</v>
      </c>
      <c r="AE26" s="12">
        <v>37.5</v>
      </c>
      <c r="AF26" s="12">
        <v>32.25</v>
      </c>
      <c r="AG26" s="12">
        <v>12</v>
      </c>
      <c r="AH26" s="12">
        <v>4.5</v>
      </c>
      <c r="AI26" s="12">
        <v>13.75</v>
      </c>
      <c r="AJ26" s="12">
        <v>12.25</v>
      </c>
      <c r="AK26" s="12">
        <v>1.25</v>
      </c>
      <c r="AL26" s="12">
        <v>2.75</v>
      </c>
      <c r="AM26" s="12">
        <v>6.5</v>
      </c>
      <c r="AN26" s="12">
        <v>12.25</v>
      </c>
      <c r="AO26" s="13">
        <f t="shared" si="0"/>
        <v>1358.25</v>
      </c>
      <c r="AP26" s="14"/>
      <c r="AS26" s="15"/>
    </row>
    <row r="27" spans="1:51" x14ac:dyDescent="0.25">
      <c r="A27" s="1" t="s">
        <v>25</v>
      </c>
      <c r="B27" s="12">
        <v>33.25</v>
      </c>
      <c r="C27" s="12">
        <v>16.75</v>
      </c>
      <c r="D27" s="12">
        <v>4</v>
      </c>
      <c r="E27" s="12">
        <v>9</v>
      </c>
      <c r="F27" s="12">
        <v>54.25</v>
      </c>
      <c r="G27" s="12">
        <v>23.5</v>
      </c>
      <c r="H27" s="12">
        <v>32.25</v>
      </c>
      <c r="I27" s="12">
        <v>16</v>
      </c>
      <c r="J27" s="12">
        <v>30.25</v>
      </c>
      <c r="K27" s="12">
        <v>9.5</v>
      </c>
      <c r="L27" s="12">
        <v>53</v>
      </c>
      <c r="M27" s="12">
        <v>52</v>
      </c>
      <c r="N27" s="12">
        <v>11.5</v>
      </c>
      <c r="O27" s="12">
        <v>16.25</v>
      </c>
      <c r="P27" s="12">
        <v>6.25</v>
      </c>
      <c r="Q27" s="12">
        <v>2.5</v>
      </c>
      <c r="R27" s="12">
        <v>3.75</v>
      </c>
      <c r="S27" s="12">
        <v>3.75</v>
      </c>
      <c r="T27" s="12">
        <v>5</v>
      </c>
      <c r="U27" s="12">
        <v>2.25</v>
      </c>
      <c r="V27" s="12">
        <v>2.5</v>
      </c>
      <c r="W27" s="12">
        <v>0.25</v>
      </c>
      <c r="X27" s="12">
        <v>3</v>
      </c>
      <c r="Y27" s="12">
        <v>4.25</v>
      </c>
      <c r="Z27" s="12">
        <v>2</v>
      </c>
      <c r="AA27" s="12">
        <v>85</v>
      </c>
      <c r="AB27" s="12">
        <v>94.5</v>
      </c>
      <c r="AC27" s="12">
        <v>296.75</v>
      </c>
      <c r="AD27" s="12">
        <v>87.75</v>
      </c>
      <c r="AE27" s="12">
        <v>33.75</v>
      </c>
      <c r="AF27" s="12">
        <v>37.75</v>
      </c>
      <c r="AG27" s="12">
        <v>5.75</v>
      </c>
      <c r="AH27" s="12">
        <v>9.25</v>
      </c>
      <c r="AI27" s="12">
        <v>2.75</v>
      </c>
      <c r="AJ27" s="12">
        <v>8</v>
      </c>
      <c r="AK27" s="12">
        <v>0.75</v>
      </c>
      <c r="AL27" s="12">
        <v>6.25</v>
      </c>
      <c r="AM27" s="12">
        <v>0.75</v>
      </c>
      <c r="AN27" s="12">
        <v>7.5</v>
      </c>
      <c r="AO27" s="13">
        <f t="shared" si="0"/>
        <v>1073.5</v>
      </c>
      <c r="AP27" s="14"/>
      <c r="AS27" s="15"/>
    </row>
    <row r="28" spans="1:51" x14ac:dyDescent="0.25">
      <c r="A28" s="1" t="s">
        <v>26</v>
      </c>
      <c r="B28" s="12">
        <v>84.006948996984391</v>
      </c>
      <c r="C28" s="12">
        <v>119.39343778681001</v>
      </c>
      <c r="D28" s="12">
        <v>77.102268257506225</v>
      </c>
      <c r="E28" s="12">
        <v>107.31024649272321</v>
      </c>
      <c r="F28" s="12">
        <v>262.9532581617936</v>
      </c>
      <c r="G28" s="12">
        <v>94.076275075390058</v>
      </c>
      <c r="H28" s="12">
        <v>119.96882784843319</v>
      </c>
      <c r="I28" s="12">
        <v>111.33797692408548</v>
      </c>
      <c r="J28" s="12">
        <v>217.49744329356233</v>
      </c>
      <c r="K28" s="12">
        <v>91.48701979808574</v>
      </c>
      <c r="L28" s="12">
        <v>123.42116821817228</v>
      </c>
      <c r="M28" s="12">
        <v>265.83020846990951</v>
      </c>
      <c r="N28" s="12">
        <v>82.280778812114846</v>
      </c>
      <c r="O28" s="12">
        <v>68.759112363970104</v>
      </c>
      <c r="P28" s="12">
        <v>39.989609282811067</v>
      </c>
      <c r="Q28" s="12">
        <v>32.22184345089812</v>
      </c>
      <c r="R28" s="12">
        <v>58.114396223941256</v>
      </c>
      <c r="S28" s="12">
        <v>106.73485643110004</v>
      </c>
      <c r="T28" s="12">
        <v>90.048544644027785</v>
      </c>
      <c r="U28" s="12">
        <v>97.528615445129148</v>
      </c>
      <c r="V28" s="12">
        <v>132.05201914251998</v>
      </c>
      <c r="W28" s="12">
        <v>63.292906778549884</v>
      </c>
      <c r="X28" s="12">
        <v>50.922020453651498</v>
      </c>
      <c r="Y28" s="12">
        <v>154.77992657663563</v>
      </c>
      <c r="Z28" s="12">
        <v>89.473154582404618</v>
      </c>
      <c r="AA28" s="12">
        <v>90.623934705650967</v>
      </c>
      <c r="AB28" s="12">
        <v>73.074537826143953</v>
      </c>
      <c r="AC28" s="12">
        <v>131.4766290808968</v>
      </c>
      <c r="AD28" s="12">
        <v>71.060672610462831</v>
      </c>
      <c r="AE28" s="12">
        <v>205.12655696866395</v>
      </c>
      <c r="AF28" s="12">
        <v>250.87006686770681</v>
      </c>
      <c r="AG28" s="12">
        <v>114.79031729382457</v>
      </c>
      <c r="AH28" s="12">
        <v>181.53556444211353</v>
      </c>
      <c r="AI28" s="12">
        <v>98.967090599187088</v>
      </c>
      <c r="AJ28" s="12">
        <v>87.171594335911891</v>
      </c>
      <c r="AK28" s="12">
        <v>49.19585026878196</v>
      </c>
      <c r="AL28" s="12">
        <v>182.68634456535989</v>
      </c>
      <c r="AM28" s="12">
        <v>22.72790743411564</v>
      </c>
      <c r="AN28" s="12">
        <v>88.610069489969845</v>
      </c>
      <c r="AO28" s="13">
        <f t="shared" si="0"/>
        <v>4388.5</v>
      </c>
      <c r="AP28" s="14"/>
      <c r="AS28" s="15"/>
    </row>
    <row r="29" spans="1:51" x14ac:dyDescent="0.25">
      <c r="A29" s="1" t="s">
        <v>27</v>
      </c>
      <c r="B29" s="12">
        <v>72.5</v>
      </c>
      <c r="C29" s="12">
        <v>102.25</v>
      </c>
      <c r="D29" s="12">
        <v>56.75</v>
      </c>
      <c r="E29" s="12">
        <v>78.25</v>
      </c>
      <c r="F29" s="12">
        <v>163</v>
      </c>
      <c r="G29" s="12">
        <v>72.25</v>
      </c>
      <c r="H29" s="12">
        <v>100.75</v>
      </c>
      <c r="I29" s="12">
        <v>86.5</v>
      </c>
      <c r="J29" s="12">
        <v>154.25</v>
      </c>
      <c r="K29" s="12">
        <v>81.75</v>
      </c>
      <c r="L29" s="12">
        <v>101</v>
      </c>
      <c r="M29" s="12">
        <v>117</v>
      </c>
      <c r="N29" s="12">
        <v>65.75</v>
      </c>
      <c r="O29" s="12">
        <v>53</v>
      </c>
      <c r="P29" s="12">
        <v>17.5</v>
      </c>
      <c r="Q29" s="12">
        <v>19.5</v>
      </c>
      <c r="R29" s="12">
        <v>51</v>
      </c>
      <c r="S29" s="12">
        <v>86.25</v>
      </c>
      <c r="T29" s="12">
        <v>47</v>
      </c>
      <c r="U29" s="12">
        <v>67.25</v>
      </c>
      <c r="V29" s="12">
        <v>67.25</v>
      </c>
      <c r="W29" s="12">
        <v>41.5</v>
      </c>
      <c r="X29" s="12">
        <v>39.5</v>
      </c>
      <c r="Y29" s="12">
        <v>102</v>
      </c>
      <c r="Z29" s="12">
        <v>71.75</v>
      </c>
      <c r="AA29" s="12">
        <v>44.5</v>
      </c>
      <c r="AB29" s="12">
        <v>18.5</v>
      </c>
      <c r="AC29" s="12">
        <v>43.75</v>
      </c>
      <c r="AD29" s="12">
        <v>39.5</v>
      </c>
      <c r="AE29" s="12">
        <v>205.75</v>
      </c>
      <c r="AF29" s="12">
        <v>297</v>
      </c>
      <c r="AG29" s="12">
        <v>235</v>
      </c>
      <c r="AH29" s="12">
        <v>605.5</v>
      </c>
      <c r="AI29" s="12">
        <v>99.25</v>
      </c>
      <c r="AJ29" s="12">
        <v>101</v>
      </c>
      <c r="AK29" s="12">
        <v>32.75</v>
      </c>
      <c r="AL29" s="12">
        <v>76.5</v>
      </c>
      <c r="AM29" s="12">
        <v>16.75</v>
      </c>
      <c r="AN29" s="12">
        <v>43</v>
      </c>
      <c r="AO29" s="13">
        <f t="shared" si="0"/>
        <v>3774.25</v>
      </c>
      <c r="AP29" s="14"/>
      <c r="AS29" s="15"/>
    </row>
    <row r="30" spans="1:51" x14ac:dyDescent="0.25">
      <c r="A30" s="1" t="s">
        <v>28</v>
      </c>
      <c r="B30" s="12">
        <v>136.86646657250469</v>
      </c>
      <c r="C30" s="12">
        <v>284.09039548022594</v>
      </c>
      <c r="D30" s="12">
        <v>187.91395951035778</v>
      </c>
      <c r="E30" s="12">
        <v>201.60060616760828</v>
      </c>
      <c r="F30" s="12">
        <v>572.24979402071563</v>
      </c>
      <c r="G30" s="12">
        <v>190.50332509416194</v>
      </c>
      <c r="H30" s="12">
        <v>361.77136299435023</v>
      </c>
      <c r="I30" s="12">
        <v>228.23408074387945</v>
      </c>
      <c r="J30" s="12">
        <v>457.20798022598865</v>
      </c>
      <c r="K30" s="12">
        <v>261.52592396421841</v>
      </c>
      <c r="L30" s="12">
        <v>355.85281308851222</v>
      </c>
      <c r="M30" s="12">
        <v>377.67746586628999</v>
      </c>
      <c r="N30" s="12">
        <v>213.06779661016947</v>
      </c>
      <c r="O30" s="12">
        <v>174.5972222222222</v>
      </c>
      <c r="P30" s="12">
        <v>97.286164077212803</v>
      </c>
      <c r="Q30" s="12">
        <v>84.339336158192083</v>
      </c>
      <c r="R30" s="12">
        <v>144.63456332391712</v>
      </c>
      <c r="S30" s="12">
        <v>237.85172434086627</v>
      </c>
      <c r="T30" s="12">
        <v>150.92302259887003</v>
      </c>
      <c r="U30" s="12">
        <v>166.82912547080977</v>
      </c>
      <c r="V30" s="12">
        <v>251.90828036723161</v>
      </c>
      <c r="W30" s="12">
        <v>125.76918549905837</v>
      </c>
      <c r="X30" s="12">
        <v>129.46827919020714</v>
      </c>
      <c r="Y30" s="12">
        <v>363.9908192090395</v>
      </c>
      <c r="Z30" s="12">
        <v>361.03154425612047</v>
      </c>
      <c r="AA30" s="12">
        <v>106.90380767419961</v>
      </c>
      <c r="AB30" s="12">
        <v>40.690030602636533</v>
      </c>
      <c r="AC30" s="12">
        <v>127.61873234463276</v>
      </c>
      <c r="AD30" s="12">
        <v>157.21148187382295</v>
      </c>
      <c r="AE30" s="12">
        <v>951.03698799435017</v>
      </c>
      <c r="AF30" s="12">
        <v>1332.0436381826742</v>
      </c>
      <c r="AG30" s="12">
        <v>756.8345692090395</v>
      </c>
      <c r="AH30" s="12">
        <v>1230.3185616760827</v>
      </c>
      <c r="AI30" s="12">
        <v>597.77354048964207</v>
      </c>
      <c r="AJ30" s="12">
        <v>429.83468691148772</v>
      </c>
      <c r="AK30" s="12">
        <v>111.71262947269302</v>
      </c>
      <c r="AL30" s="12">
        <v>379.89692208097927</v>
      </c>
      <c r="AM30" s="12">
        <v>53.636858521657246</v>
      </c>
      <c r="AN30" s="12">
        <v>178.29631591337099</v>
      </c>
      <c r="AO30" s="13">
        <f t="shared" si="0"/>
        <v>12570.999999999998</v>
      </c>
      <c r="AP30" s="14"/>
      <c r="AS30" s="15"/>
    </row>
    <row r="31" spans="1:51" x14ac:dyDescent="0.25">
      <c r="A31" s="1" t="s">
        <v>29</v>
      </c>
      <c r="B31" s="12">
        <v>46.638888888888886</v>
      </c>
      <c r="C31" s="12">
        <v>80.819444444444443</v>
      </c>
      <c r="D31" s="12">
        <v>53.347222222222221</v>
      </c>
      <c r="E31" s="12">
        <v>88.805555555555557</v>
      </c>
      <c r="F31" s="12">
        <v>176.65277777777777</v>
      </c>
      <c r="G31" s="12">
        <v>91.361111111111114</v>
      </c>
      <c r="H31" s="12">
        <v>165.47222222222223</v>
      </c>
      <c r="I31" s="12">
        <v>105.09722222222221</v>
      </c>
      <c r="J31" s="12">
        <v>156.52777777777777</v>
      </c>
      <c r="K31" s="12">
        <v>92.958333333333329</v>
      </c>
      <c r="L31" s="12">
        <v>127.77777777777777</v>
      </c>
      <c r="M31" s="12">
        <v>173.13888888888889</v>
      </c>
      <c r="N31" s="12">
        <v>63.569444444444443</v>
      </c>
      <c r="O31" s="12">
        <v>48.55555555555555</v>
      </c>
      <c r="P31" s="12">
        <v>39.930555555555557</v>
      </c>
      <c r="Q31" s="12">
        <v>19.486111111111111</v>
      </c>
      <c r="R31" s="12">
        <v>32.902777777777779</v>
      </c>
      <c r="S31" s="12">
        <v>81.458333333333329</v>
      </c>
      <c r="T31" s="12">
        <v>53.986111111111107</v>
      </c>
      <c r="U31" s="12">
        <v>69.958333333333329</v>
      </c>
      <c r="V31" s="12">
        <v>92.958333333333329</v>
      </c>
      <c r="W31" s="12">
        <v>52.388888888888886</v>
      </c>
      <c r="X31" s="12">
        <v>41.208333333333329</v>
      </c>
      <c r="Y31" s="12">
        <v>119.15277777777777</v>
      </c>
      <c r="Z31" s="12">
        <v>87.847222222222214</v>
      </c>
      <c r="AA31" s="12">
        <v>46</v>
      </c>
      <c r="AB31" s="12">
        <v>26.513888888888889</v>
      </c>
      <c r="AC31" s="12">
        <v>125.54166666666666</v>
      </c>
      <c r="AD31" s="12">
        <v>76.986111111111114</v>
      </c>
      <c r="AE31" s="12">
        <v>462.875</v>
      </c>
      <c r="AF31" s="12">
        <v>642.08333333333326</v>
      </c>
      <c r="AG31" s="12">
        <v>240.86111111111111</v>
      </c>
      <c r="AH31" s="12">
        <v>535.38888888888891</v>
      </c>
      <c r="AI31" s="12">
        <v>204.76388888888889</v>
      </c>
      <c r="AJ31" s="12">
        <v>198.375</v>
      </c>
      <c r="AK31" s="12">
        <v>34.819444444444443</v>
      </c>
      <c r="AL31" s="12">
        <v>117.875</v>
      </c>
      <c r="AM31" s="12">
        <v>18.847222222222221</v>
      </c>
      <c r="AN31" s="12">
        <v>52.069444444444443</v>
      </c>
      <c r="AO31" s="13">
        <f t="shared" si="0"/>
        <v>4944.9999999999991</v>
      </c>
      <c r="AP31" s="14"/>
      <c r="AS31" s="15"/>
    </row>
    <row r="32" spans="1:51" x14ac:dyDescent="0.25">
      <c r="A32" s="1">
        <v>16</v>
      </c>
      <c r="B32" s="12">
        <v>55</v>
      </c>
      <c r="C32" s="12">
        <v>34</v>
      </c>
      <c r="D32" s="12">
        <v>17</v>
      </c>
      <c r="E32" s="12">
        <v>37.25</v>
      </c>
      <c r="F32" s="12">
        <v>85.75</v>
      </c>
      <c r="G32" s="12">
        <v>47.25</v>
      </c>
      <c r="H32" s="12">
        <v>68</v>
      </c>
      <c r="I32" s="12">
        <v>44.5</v>
      </c>
      <c r="J32" s="12">
        <v>57.25</v>
      </c>
      <c r="K32" s="12">
        <v>40.25</v>
      </c>
      <c r="L32" s="12">
        <v>70.5</v>
      </c>
      <c r="M32" s="12">
        <v>81.75</v>
      </c>
      <c r="N32" s="12">
        <v>15.25</v>
      </c>
      <c r="O32" s="12">
        <v>9.75</v>
      </c>
      <c r="P32" s="12">
        <v>11</v>
      </c>
      <c r="Q32" s="12">
        <v>9.75</v>
      </c>
      <c r="R32" s="12">
        <v>11.75</v>
      </c>
      <c r="S32" s="12">
        <v>21.25</v>
      </c>
      <c r="T32" s="12">
        <v>25.5</v>
      </c>
      <c r="U32" s="12">
        <v>10.5</v>
      </c>
      <c r="V32" s="12">
        <v>13.75</v>
      </c>
      <c r="W32" s="12">
        <v>9.25</v>
      </c>
      <c r="X32" s="12">
        <v>5.25</v>
      </c>
      <c r="Y32" s="12">
        <v>51</v>
      </c>
      <c r="Z32" s="12">
        <v>31.5</v>
      </c>
      <c r="AA32" s="12">
        <v>158.5</v>
      </c>
      <c r="AB32" s="12">
        <v>171.75</v>
      </c>
      <c r="AC32" s="12">
        <v>894.5</v>
      </c>
      <c r="AD32" s="12">
        <v>439.5</v>
      </c>
      <c r="AE32" s="12">
        <v>42.5</v>
      </c>
      <c r="AF32" s="12">
        <v>172.25</v>
      </c>
      <c r="AG32" s="12">
        <v>96.25</v>
      </c>
      <c r="AH32" s="12">
        <v>224.5</v>
      </c>
      <c r="AI32" s="12">
        <v>97.5</v>
      </c>
      <c r="AJ32" s="12">
        <v>63.5</v>
      </c>
      <c r="AK32" s="12">
        <v>4.5</v>
      </c>
      <c r="AL32" s="12">
        <v>18.75</v>
      </c>
      <c r="AM32" s="12">
        <v>5.5</v>
      </c>
      <c r="AN32" s="12">
        <v>19.75</v>
      </c>
      <c r="AO32" s="13">
        <f t="shared" si="0"/>
        <v>3273.25</v>
      </c>
      <c r="AP32" s="14"/>
      <c r="AS32" s="15"/>
    </row>
    <row r="33" spans="1:45" x14ac:dyDescent="0.25">
      <c r="A33" s="1">
        <v>24</v>
      </c>
      <c r="B33" s="12">
        <v>69.5</v>
      </c>
      <c r="C33" s="12">
        <v>55.75</v>
      </c>
      <c r="D33" s="12">
        <v>18</v>
      </c>
      <c r="E33" s="12">
        <v>31.5</v>
      </c>
      <c r="F33" s="12">
        <v>72.25</v>
      </c>
      <c r="G33" s="12">
        <v>44.25</v>
      </c>
      <c r="H33" s="12">
        <v>56.75</v>
      </c>
      <c r="I33" s="12">
        <v>34</v>
      </c>
      <c r="J33" s="12">
        <v>64</v>
      </c>
      <c r="K33" s="12">
        <v>43.25</v>
      </c>
      <c r="L33" s="12">
        <v>107.25</v>
      </c>
      <c r="M33" s="12">
        <v>107.25</v>
      </c>
      <c r="N33" s="12">
        <v>22.5</v>
      </c>
      <c r="O33" s="12">
        <v>25.5</v>
      </c>
      <c r="P33" s="12">
        <v>21.5</v>
      </c>
      <c r="Q33" s="12">
        <v>14.25</v>
      </c>
      <c r="R33" s="12">
        <v>8.25</v>
      </c>
      <c r="S33" s="12">
        <v>19</v>
      </c>
      <c r="T33" s="12">
        <v>49.5</v>
      </c>
      <c r="U33" s="12">
        <v>19.25</v>
      </c>
      <c r="V33" s="12">
        <v>18.75</v>
      </c>
      <c r="W33" s="12">
        <v>6</v>
      </c>
      <c r="X33" s="12">
        <v>8.5</v>
      </c>
      <c r="Y33" s="12">
        <v>48.75</v>
      </c>
      <c r="Z33" s="12">
        <v>44</v>
      </c>
      <c r="AA33" s="12">
        <v>223.25</v>
      </c>
      <c r="AB33" s="12">
        <v>262.25</v>
      </c>
      <c r="AC33" s="12">
        <v>1261.5</v>
      </c>
      <c r="AD33" s="12">
        <v>601.75</v>
      </c>
      <c r="AE33" s="12">
        <v>148.25</v>
      </c>
      <c r="AF33" s="12">
        <v>67</v>
      </c>
      <c r="AG33" s="12">
        <v>110.75</v>
      </c>
      <c r="AH33" s="12">
        <v>276.25</v>
      </c>
      <c r="AI33" s="12">
        <v>126.75</v>
      </c>
      <c r="AJ33" s="12">
        <v>124.75</v>
      </c>
      <c r="AK33" s="12">
        <v>7.25</v>
      </c>
      <c r="AL33" s="12">
        <v>24.5</v>
      </c>
      <c r="AM33" s="12">
        <v>8.5</v>
      </c>
      <c r="AN33" s="12">
        <v>39.75</v>
      </c>
      <c r="AO33" s="13">
        <f t="shared" si="0"/>
        <v>4292</v>
      </c>
      <c r="AP33" s="14"/>
      <c r="AS33" s="15"/>
    </row>
    <row r="34" spans="1:45" x14ac:dyDescent="0.25">
      <c r="A34" s="1" t="s">
        <v>30</v>
      </c>
      <c r="B34" s="12">
        <v>11.75</v>
      </c>
      <c r="C34" s="12">
        <v>17.5</v>
      </c>
      <c r="D34" s="12">
        <v>11</v>
      </c>
      <c r="E34" s="12">
        <v>9.5</v>
      </c>
      <c r="F34" s="12">
        <v>24.25</v>
      </c>
      <c r="G34" s="12">
        <v>11.75</v>
      </c>
      <c r="H34" s="12">
        <v>16.5</v>
      </c>
      <c r="I34" s="12">
        <v>13</v>
      </c>
      <c r="J34" s="12">
        <v>21.5</v>
      </c>
      <c r="K34" s="12">
        <v>15</v>
      </c>
      <c r="L34" s="12">
        <v>22</v>
      </c>
      <c r="M34" s="12">
        <v>57</v>
      </c>
      <c r="N34" s="12">
        <v>10.25</v>
      </c>
      <c r="O34" s="12">
        <v>8</v>
      </c>
      <c r="P34" s="12">
        <v>5.5</v>
      </c>
      <c r="Q34" s="12">
        <v>2.75</v>
      </c>
      <c r="R34" s="12">
        <v>7.75</v>
      </c>
      <c r="S34" s="12">
        <v>10.25</v>
      </c>
      <c r="T34" s="12">
        <v>7</v>
      </c>
      <c r="U34" s="12">
        <v>11.5</v>
      </c>
      <c r="V34" s="12">
        <v>9.75</v>
      </c>
      <c r="W34" s="12">
        <v>4.5</v>
      </c>
      <c r="X34" s="12">
        <v>3</v>
      </c>
      <c r="Y34" s="12">
        <v>16.75</v>
      </c>
      <c r="Z34" s="12">
        <v>9</v>
      </c>
      <c r="AA34" s="12">
        <v>104.5</v>
      </c>
      <c r="AB34" s="12">
        <v>125.75</v>
      </c>
      <c r="AC34" s="12">
        <v>865.75</v>
      </c>
      <c r="AD34" s="12">
        <v>206</v>
      </c>
      <c r="AE34" s="12">
        <v>102.25</v>
      </c>
      <c r="AF34" s="12">
        <v>99.75</v>
      </c>
      <c r="AG34" s="12">
        <v>22.75</v>
      </c>
      <c r="AH34" s="12">
        <v>34</v>
      </c>
      <c r="AI34" s="12">
        <v>31</v>
      </c>
      <c r="AJ34" s="12">
        <v>54.75</v>
      </c>
      <c r="AK34" s="12">
        <v>6.25</v>
      </c>
      <c r="AL34" s="12">
        <v>17.75</v>
      </c>
      <c r="AM34" s="12">
        <v>2.5</v>
      </c>
      <c r="AN34" s="12">
        <v>17.75</v>
      </c>
      <c r="AO34" s="13">
        <f t="shared" si="0"/>
        <v>2027.5</v>
      </c>
      <c r="AP34" s="14"/>
      <c r="AS34" s="15"/>
    </row>
    <row r="35" spans="1:45" x14ac:dyDescent="0.25">
      <c r="A35" s="1" t="s">
        <v>31</v>
      </c>
      <c r="B35" s="12">
        <v>10.5</v>
      </c>
      <c r="C35" s="12">
        <v>19.5</v>
      </c>
      <c r="D35" s="12">
        <v>3</v>
      </c>
      <c r="E35" s="12">
        <v>6</v>
      </c>
      <c r="F35" s="12">
        <v>18.5</v>
      </c>
      <c r="G35" s="12">
        <v>6.75</v>
      </c>
      <c r="H35" s="12">
        <v>12</v>
      </c>
      <c r="I35" s="12">
        <v>8</v>
      </c>
      <c r="J35" s="12">
        <v>28</v>
      </c>
      <c r="K35" s="12">
        <v>13.75</v>
      </c>
      <c r="L35" s="12">
        <v>54.25</v>
      </c>
      <c r="M35" s="12">
        <v>46.5</v>
      </c>
      <c r="N35" s="12">
        <v>16.5</v>
      </c>
      <c r="O35" s="12">
        <v>41</v>
      </c>
      <c r="P35" s="12">
        <v>3.75</v>
      </c>
      <c r="Q35" s="12">
        <v>4</v>
      </c>
      <c r="R35" s="12">
        <v>7</v>
      </c>
      <c r="S35" s="12">
        <v>7.75</v>
      </c>
      <c r="T35" s="12">
        <v>8</v>
      </c>
      <c r="U35" s="12">
        <v>7.75</v>
      </c>
      <c r="V35" s="12">
        <v>5</v>
      </c>
      <c r="W35" s="12">
        <v>1.75</v>
      </c>
      <c r="X35" s="12">
        <v>3</v>
      </c>
      <c r="Y35" s="12">
        <v>6.75</v>
      </c>
      <c r="Z35" s="12">
        <v>9.5</v>
      </c>
      <c r="AA35" s="12">
        <v>915.75</v>
      </c>
      <c r="AB35" s="12">
        <v>325.5</v>
      </c>
      <c r="AC35" s="12">
        <v>1908.75</v>
      </c>
      <c r="AD35" s="12">
        <v>470.25</v>
      </c>
      <c r="AE35" s="12">
        <v>139.25</v>
      </c>
      <c r="AF35" s="12">
        <v>187.75</v>
      </c>
      <c r="AG35" s="12">
        <v>23.25</v>
      </c>
      <c r="AH35" s="12">
        <v>21</v>
      </c>
      <c r="AI35" s="12">
        <v>13</v>
      </c>
      <c r="AJ35" s="12">
        <v>47.75</v>
      </c>
      <c r="AK35" s="12">
        <v>2.75</v>
      </c>
      <c r="AL35" s="12">
        <v>6.5</v>
      </c>
      <c r="AM35" s="12">
        <v>1.25</v>
      </c>
      <c r="AN35" s="12">
        <v>17.75</v>
      </c>
      <c r="AO35" s="13">
        <f t="shared" si="0"/>
        <v>4429</v>
      </c>
      <c r="AP35" s="14"/>
      <c r="AS35" s="15"/>
    </row>
    <row r="36" spans="1:45" x14ac:dyDescent="0.25">
      <c r="A36" s="1" t="s">
        <v>32</v>
      </c>
      <c r="B36" s="12">
        <v>14</v>
      </c>
      <c r="C36" s="12">
        <v>18.25</v>
      </c>
      <c r="D36" s="12">
        <v>10.25</v>
      </c>
      <c r="E36" s="12">
        <v>7.5</v>
      </c>
      <c r="F36" s="12">
        <v>38</v>
      </c>
      <c r="G36" s="12">
        <v>10</v>
      </c>
      <c r="H36" s="12">
        <v>9.5</v>
      </c>
      <c r="I36" s="12">
        <v>10.5</v>
      </c>
      <c r="J36" s="12">
        <v>28.5</v>
      </c>
      <c r="K36" s="12">
        <v>18.25</v>
      </c>
      <c r="L36" s="12">
        <v>20</v>
      </c>
      <c r="M36" s="12">
        <v>80.25</v>
      </c>
      <c r="N36" s="12">
        <v>19.5</v>
      </c>
      <c r="O36" s="12">
        <v>14.5</v>
      </c>
      <c r="P36" s="12">
        <v>10.75</v>
      </c>
      <c r="Q36" s="12">
        <v>8.75</v>
      </c>
      <c r="R36" s="12">
        <v>10.5</v>
      </c>
      <c r="S36" s="12">
        <v>18</v>
      </c>
      <c r="T36" s="12">
        <v>22</v>
      </c>
      <c r="U36" s="12">
        <v>12.5</v>
      </c>
      <c r="V36" s="12">
        <v>18.25</v>
      </c>
      <c r="W36" s="12">
        <v>8.5</v>
      </c>
      <c r="X36" s="12">
        <v>4.25</v>
      </c>
      <c r="Y36" s="12">
        <v>11.25</v>
      </c>
      <c r="Z36" s="12">
        <v>10.25</v>
      </c>
      <c r="AA36" s="12">
        <v>97</v>
      </c>
      <c r="AB36" s="12">
        <v>90.25</v>
      </c>
      <c r="AC36" s="12">
        <v>617</v>
      </c>
      <c r="AD36" s="12">
        <v>197.25</v>
      </c>
      <c r="AE36" s="12">
        <v>92.75</v>
      </c>
      <c r="AF36" s="12">
        <v>151.5</v>
      </c>
      <c r="AG36" s="12">
        <v>31</v>
      </c>
      <c r="AH36" s="12">
        <v>39.25</v>
      </c>
      <c r="AI36" s="12">
        <v>10.25</v>
      </c>
      <c r="AJ36" s="12">
        <v>41.5</v>
      </c>
      <c r="AK36" s="12">
        <v>6.75</v>
      </c>
      <c r="AL36" s="12">
        <v>31.75</v>
      </c>
      <c r="AM36" s="12">
        <v>4.75</v>
      </c>
      <c r="AN36" s="12">
        <v>31.25</v>
      </c>
      <c r="AO36" s="13">
        <f t="shared" si="0"/>
        <v>1876.25</v>
      </c>
      <c r="AP36" s="14"/>
      <c r="AS36" s="15"/>
    </row>
    <row r="37" spans="1:45" x14ac:dyDescent="0.25">
      <c r="A37" s="1" t="s">
        <v>33</v>
      </c>
      <c r="B37" s="12">
        <v>17</v>
      </c>
      <c r="C37" s="12">
        <v>28</v>
      </c>
      <c r="D37" s="12">
        <v>8.25</v>
      </c>
      <c r="E37" s="12">
        <v>10.25</v>
      </c>
      <c r="F37" s="12">
        <v>24.25</v>
      </c>
      <c r="G37" s="12">
        <v>11.75</v>
      </c>
      <c r="H37" s="12">
        <v>18.5</v>
      </c>
      <c r="I37" s="12">
        <v>12</v>
      </c>
      <c r="J37" s="12">
        <v>38.25</v>
      </c>
      <c r="K37" s="12">
        <v>9</v>
      </c>
      <c r="L37" s="12">
        <v>15</v>
      </c>
      <c r="M37" s="12">
        <v>34.25</v>
      </c>
      <c r="N37" s="12">
        <v>9</v>
      </c>
      <c r="O37" s="12">
        <v>8.75</v>
      </c>
      <c r="P37" s="12">
        <v>10.75</v>
      </c>
      <c r="Q37" s="12">
        <v>4.5</v>
      </c>
      <c r="R37" s="12">
        <v>7</v>
      </c>
      <c r="S37" s="12">
        <v>7</v>
      </c>
      <c r="T37" s="12">
        <v>28.75</v>
      </c>
      <c r="U37" s="12">
        <v>14.5</v>
      </c>
      <c r="V37" s="12">
        <v>14.75</v>
      </c>
      <c r="W37" s="12">
        <v>7.5</v>
      </c>
      <c r="X37" s="12">
        <v>4.75</v>
      </c>
      <c r="Y37" s="12">
        <v>13</v>
      </c>
      <c r="Z37" s="12">
        <v>10</v>
      </c>
      <c r="AA37" s="12">
        <v>71.5</v>
      </c>
      <c r="AB37" s="12">
        <v>86.25</v>
      </c>
      <c r="AC37" s="12">
        <v>438.5</v>
      </c>
      <c r="AD37" s="12">
        <v>183</v>
      </c>
      <c r="AE37" s="12">
        <v>64.75</v>
      </c>
      <c r="AF37" s="12">
        <v>144.5</v>
      </c>
      <c r="AG37" s="12">
        <v>44.75</v>
      </c>
      <c r="AH37" s="12">
        <v>78.25</v>
      </c>
      <c r="AI37" s="12">
        <v>33</v>
      </c>
      <c r="AJ37" s="12">
        <v>12.5</v>
      </c>
      <c r="AK37" s="12">
        <v>3.25</v>
      </c>
      <c r="AL37" s="12">
        <v>9.25</v>
      </c>
      <c r="AM37" s="12">
        <v>9.25</v>
      </c>
      <c r="AN37" s="12">
        <v>47</v>
      </c>
      <c r="AO37" s="13">
        <f t="shared" si="0"/>
        <v>1592.5</v>
      </c>
      <c r="AP37" s="14"/>
      <c r="AS37" s="15"/>
    </row>
    <row r="38" spans="1:45" x14ac:dyDescent="0.25">
      <c r="A38" s="1" t="s">
        <v>34</v>
      </c>
      <c r="B38" s="12">
        <v>0.75</v>
      </c>
      <c r="C38" s="12">
        <v>2.25</v>
      </c>
      <c r="D38" s="12">
        <v>1.75</v>
      </c>
      <c r="E38" s="12">
        <v>0.75</v>
      </c>
      <c r="F38" s="12">
        <v>19.25</v>
      </c>
      <c r="G38" s="12">
        <v>4.5</v>
      </c>
      <c r="H38" s="12">
        <v>4.25</v>
      </c>
      <c r="I38" s="12">
        <v>7.75</v>
      </c>
      <c r="J38" s="12">
        <v>8</v>
      </c>
      <c r="K38" s="12">
        <v>15</v>
      </c>
      <c r="L38" s="12">
        <v>21.5</v>
      </c>
      <c r="M38" s="12">
        <v>117.25</v>
      </c>
      <c r="N38" s="12">
        <v>15.5</v>
      </c>
      <c r="O38" s="12">
        <v>38</v>
      </c>
      <c r="P38" s="12">
        <v>9.75</v>
      </c>
      <c r="Q38" s="12">
        <v>5.75</v>
      </c>
      <c r="R38" s="12">
        <v>3</v>
      </c>
      <c r="S38" s="12">
        <v>10</v>
      </c>
      <c r="T38" s="12">
        <v>1.25</v>
      </c>
      <c r="U38" s="12">
        <v>1.75</v>
      </c>
      <c r="V38" s="12">
        <v>1.5</v>
      </c>
      <c r="W38" s="12">
        <v>0.5</v>
      </c>
      <c r="X38" s="12">
        <v>0</v>
      </c>
      <c r="Y38" s="12">
        <v>1</v>
      </c>
      <c r="Z38" s="12">
        <v>1.5</v>
      </c>
      <c r="AA38" s="12">
        <v>47.5</v>
      </c>
      <c r="AB38" s="12">
        <v>36.25</v>
      </c>
      <c r="AC38" s="12">
        <v>106.25</v>
      </c>
      <c r="AD38" s="12">
        <v>42.25</v>
      </c>
      <c r="AE38" s="12">
        <v>6</v>
      </c>
      <c r="AF38" s="12">
        <v>6.75</v>
      </c>
      <c r="AG38" s="12">
        <v>5.5</v>
      </c>
      <c r="AH38" s="12">
        <v>6</v>
      </c>
      <c r="AI38" s="12">
        <v>6.5</v>
      </c>
      <c r="AJ38" s="12">
        <v>4</v>
      </c>
      <c r="AK38" s="12">
        <v>2.25</v>
      </c>
      <c r="AL38" s="12">
        <v>34.75</v>
      </c>
      <c r="AM38" s="12">
        <v>0.75</v>
      </c>
      <c r="AN38" s="12">
        <v>3.5</v>
      </c>
      <c r="AO38" s="13">
        <f t="shared" si="0"/>
        <v>600.75</v>
      </c>
      <c r="AP38" s="14"/>
      <c r="AS38" s="15"/>
    </row>
    <row r="39" spans="1:45" x14ac:dyDescent="0.25">
      <c r="A39" s="1" t="s">
        <v>35</v>
      </c>
      <c r="B39" s="12">
        <v>5.1858736059479558</v>
      </c>
      <c r="C39" s="12">
        <v>7.5195167286245352</v>
      </c>
      <c r="D39" s="12">
        <v>4.4079925650557623</v>
      </c>
      <c r="E39" s="12">
        <v>4.1486988847583639</v>
      </c>
      <c r="F39" s="12">
        <v>32.930297397769515</v>
      </c>
      <c r="G39" s="12">
        <v>6.7416356877323418</v>
      </c>
      <c r="H39" s="12">
        <v>9.3345724907063197</v>
      </c>
      <c r="I39" s="12">
        <v>9.3345724907063197</v>
      </c>
      <c r="J39" s="12">
        <v>21.262081784386616</v>
      </c>
      <c r="K39" s="12">
        <v>29.818773234200744</v>
      </c>
      <c r="L39" s="12">
        <v>57.303903345724905</v>
      </c>
      <c r="M39" s="12">
        <v>147.53810408921933</v>
      </c>
      <c r="N39" s="12">
        <v>34.486059479553901</v>
      </c>
      <c r="O39" s="12">
        <v>68.972118959107803</v>
      </c>
      <c r="P39" s="12">
        <v>31.115241635687731</v>
      </c>
      <c r="Q39" s="12">
        <v>14.520446096654275</v>
      </c>
      <c r="R39" s="12">
        <v>18.150557620817843</v>
      </c>
      <c r="S39" s="12">
        <v>24.114312267657994</v>
      </c>
      <c r="T39" s="12">
        <v>3.8894052044609664</v>
      </c>
      <c r="U39" s="12">
        <v>1.8150557620817844</v>
      </c>
      <c r="V39" s="12">
        <v>3.6301115241635689</v>
      </c>
      <c r="W39" s="12">
        <v>0.77788104089219334</v>
      </c>
      <c r="X39" s="12">
        <v>0.77788104089219334</v>
      </c>
      <c r="Y39" s="12">
        <v>2.074349442379182</v>
      </c>
      <c r="Z39" s="12">
        <v>5.1858736059479558</v>
      </c>
      <c r="AA39" s="12">
        <v>137.16635687732341</v>
      </c>
      <c r="AB39" s="12">
        <v>88.159851301115239</v>
      </c>
      <c r="AC39" s="12">
        <v>340.97118959107809</v>
      </c>
      <c r="AD39" s="12">
        <v>114.86710037174721</v>
      </c>
      <c r="AE39" s="12">
        <v>20.743494423791823</v>
      </c>
      <c r="AF39" s="12">
        <v>21.521375464684017</v>
      </c>
      <c r="AG39" s="12">
        <v>17.891263940520446</v>
      </c>
      <c r="AH39" s="12">
        <v>13.223977695167287</v>
      </c>
      <c r="AI39" s="12">
        <v>30.337360594795538</v>
      </c>
      <c r="AJ39" s="12">
        <v>13.742565055762082</v>
      </c>
      <c r="AK39" s="12">
        <v>38.116171003717476</v>
      </c>
      <c r="AL39" s="12">
        <v>8.5566914498141262</v>
      </c>
      <c r="AM39" s="12">
        <v>0</v>
      </c>
      <c r="AN39" s="12">
        <v>4.6672862453531598</v>
      </c>
      <c r="AO39" s="13">
        <f t="shared" si="0"/>
        <v>1395.0000000000002</v>
      </c>
      <c r="AP39" s="14"/>
      <c r="AS39" s="15"/>
    </row>
    <row r="40" spans="1:45" x14ac:dyDescent="0.25">
      <c r="A40" s="1" t="s">
        <v>36</v>
      </c>
      <c r="B40" s="12">
        <v>1.25</v>
      </c>
      <c r="C40" s="12">
        <v>4</v>
      </c>
      <c r="D40" s="12">
        <v>1.75</v>
      </c>
      <c r="E40" s="12">
        <v>1.5</v>
      </c>
      <c r="F40" s="12">
        <v>4.5</v>
      </c>
      <c r="G40" s="12">
        <v>1.5</v>
      </c>
      <c r="H40" s="12">
        <v>3.25</v>
      </c>
      <c r="I40" s="12">
        <v>3.5</v>
      </c>
      <c r="J40" s="12">
        <v>11.25</v>
      </c>
      <c r="K40" s="12">
        <v>1</v>
      </c>
      <c r="L40" s="12">
        <v>3.5</v>
      </c>
      <c r="M40" s="12">
        <v>34.5</v>
      </c>
      <c r="N40" s="12">
        <v>0.75</v>
      </c>
      <c r="O40" s="12">
        <v>1.25</v>
      </c>
      <c r="P40" s="12">
        <v>2.25</v>
      </c>
      <c r="Q40" s="12">
        <v>0.25</v>
      </c>
      <c r="R40" s="12">
        <v>0.25</v>
      </c>
      <c r="S40" s="12">
        <v>1.5</v>
      </c>
      <c r="T40" s="12">
        <v>16.5</v>
      </c>
      <c r="U40" s="12">
        <v>4.5</v>
      </c>
      <c r="V40" s="12">
        <v>11.5</v>
      </c>
      <c r="W40" s="12">
        <v>3.5</v>
      </c>
      <c r="X40" s="12">
        <v>1.75</v>
      </c>
      <c r="Y40" s="12">
        <v>7.75</v>
      </c>
      <c r="Z40" s="12">
        <v>0.5</v>
      </c>
      <c r="AA40" s="12">
        <v>19.25</v>
      </c>
      <c r="AB40" s="12">
        <v>17</v>
      </c>
      <c r="AC40" s="12">
        <v>40.5</v>
      </c>
      <c r="AD40" s="12">
        <v>19.25</v>
      </c>
      <c r="AE40" s="12">
        <v>4.5</v>
      </c>
      <c r="AF40" s="12">
        <v>6</v>
      </c>
      <c r="AG40" s="12">
        <v>3.25</v>
      </c>
      <c r="AH40" s="12">
        <v>2.25</v>
      </c>
      <c r="AI40" s="12">
        <v>5.75</v>
      </c>
      <c r="AJ40" s="12">
        <v>7</v>
      </c>
      <c r="AK40" s="12">
        <v>0</v>
      </c>
      <c r="AL40" s="12">
        <v>0.5</v>
      </c>
      <c r="AM40" s="12">
        <v>2.25</v>
      </c>
      <c r="AN40" s="12">
        <v>21.5</v>
      </c>
      <c r="AO40" s="13">
        <f t="shared" si="0"/>
        <v>272.75</v>
      </c>
      <c r="AP40" s="14"/>
      <c r="AS40" s="15"/>
    </row>
    <row r="41" spans="1:45" x14ac:dyDescent="0.25">
      <c r="A41" s="1" t="s">
        <v>37</v>
      </c>
      <c r="B41" s="12">
        <v>16</v>
      </c>
      <c r="C41" s="12">
        <v>14.25</v>
      </c>
      <c r="D41" s="12">
        <v>6</v>
      </c>
      <c r="E41" s="12">
        <v>7</v>
      </c>
      <c r="F41" s="12">
        <v>20.5</v>
      </c>
      <c r="G41" s="12">
        <v>6.25</v>
      </c>
      <c r="H41" s="12">
        <v>39.5</v>
      </c>
      <c r="I41" s="12">
        <v>23.75</v>
      </c>
      <c r="J41" s="12">
        <v>43</v>
      </c>
      <c r="K41" s="12">
        <v>4.25</v>
      </c>
      <c r="L41" s="12">
        <v>24.25</v>
      </c>
      <c r="M41" s="12">
        <v>79.5</v>
      </c>
      <c r="N41" s="12">
        <v>5.5</v>
      </c>
      <c r="O41" s="12">
        <v>11.25</v>
      </c>
      <c r="P41" s="12">
        <v>8</v>
      </c>
      <c r="Q41" s="12">
        <v>9.75</v>
      </c>
      <c r="R41" s="12">
        <v>12.25</v>
      </c>
      <c r="S41" s="12">
        <v>21.25</v>
      </c>
      <c r="T41" s="12">
        <v>143</v>
      </c>
      <c r="U41" s="12">
        <v>32.25</v>
      </c>
      <c r="V41" s="12">
        <v>56</v>
      </c>
      <c r="W41" s="12">
        <v>10.25</v>
      </c>
      <c r="X41" s="12">
        <v>5.75</v>
      </c>
      <c r="Y41" s="12">
        <v>17.5</v>
      </c>
      <c r="Z41" s="12">
        <v>7.75</v>
      </c>
      <c r="AA41" s="12">
        <v>68.5</v>
      </c>
      <c r="AB41" s="12">
        <v>41.75</v>
      </c>
      <c r="AC41" s="12">
        <v>173</v>
      </c>
      <c r="AD41" s="12">
        <v>56.25</v>
      </c>
      <c r="AE41" s="12">
        <v>26.25</v>
      </c>
      <c r="AF41" s="12">
        <v>45</v>
      </c>
      <c r="AG41" s="12">
        <v>20.25</v>
      </c>
      <c r="AH41" s="12">
        <v>30.75</v>
      </c>
      <c r="AI41" s="12">
        <v>31</v>
      </c>
      <c r="AJ41" s="12">
        <v>49.5</v>
      </c>
      <c r="AK41" s="12">
        <v>1.75</v>
      </c>
      <c r="AL41" s="12">
        <v>7</v>
      </c>
      <c r="AM41" s="12">
        <v>28.75</v>
      </c>
      <c r="AN41" s="12">
        <v>11</v>
      </c>
      <c r="AO41" s="13">
        <f t="shared" si="0"/>
        <v>1215.5</v>
      </c>
      <c r="AP41" s="14"/>
      <c r="AS41" s="15"/>
    </row>
    <row r="42" spans="1:45" x14ac:dyDescent="0.25">
      <c r="A42" s="11" t="s">
        <v>51</v>
      </c>
      <c r="B42" s="14">
        <f>SUM(B3:B41)</f>
        <v>1805.8981259222503</v>
      </c>
      <c r="C42" s="14">
        <f t="shared" ref="C42:AN42" si="3">SUM(C3:C41)</f>
        <v>1829.0868836571885</v>
      </c>
      <c r="D42" s="14">
        <f t="shared" si="3"/>
        <v>1096.3489028535028</v>
      </c>
      <c r="E42" s="14">
        <f t="shared" si="3"/>
        <v>1129.4167386293454</v>
      </c>
      <c r="F42" s="14">
        <f t="shared" si="3"/>
        <v>3489.7490718875251</v>
      </c>
      <c r="G42" s="14">
        <f t="shared" si="3"/>
        <v>1477.0705866378376</v>
      </c>
      <c r="H42" s="14">
        <f t="shared" si="3"/>
        <v>1837.3616817203044</v>
      </c>
      <c r="I42" s="14">
        <f t="shared" si="3"/>
        <v>1441.8810255625742</v>
      </c>
      <c r="J42" s="14">
        <f t="shared" si="3"/>
        <v>2693.4459374077783</v>
      </c>
      <c r="K42" s="14">
        <f t="shared" si="3"/>
        <v>1373.3326621592651</v>
      </c>
      <c r="L42" s="14">
        <f t="shared" si="3"/>
        <v>3065.3112695390728</v>
      </c>
      <c r="M42" s="14">
        <f t="shared" si="3"/>
        <v>4394.1227682778226</v>
      </c>
      <c r="N42" s="14">
        <f t="shared" si="3"/>
        <v>1533.587486094568</v>
      </c>
      <c r="O42" s="14">
        <f t="shared" si="3"/>
        <v>1708.040978408749</v>
      </c>
      <c r="P42" s="14">
        <f t="shared" si="3"/>
        <v>1238.0157457098151</v>
      </c>
      <c r="Q42" s="14">
        <f t="shared" si="3"/>
        <v>718.35679604714301</v>
      </c>
      <c r="R42" s="14">
        <f t="shared" si="3"/>
        <v>1045.0954316556774</v>
      </c>
      <c r="S42" s="14">
        <f t="shared" si="3"/>
        <v>1568.235509763987</v>
      </c>
      <c r="T42" s="14">
        <f t="shared" si="3"/>
        <v>1389.3270796102993</v>
      </c>
      <c r="U42" s="14">
        <f t="shared" si="3"/>
        <v>894.08002761941066</v>
      </c>
      <c r="V42" s="14">
        <f t="shared" si="3"/>
        <v>1293.2502026442792</v>
      </c>
      <c r="W42" s="14">
        <f t="shared" si="3"/>
        <v>611.04946610480863</v>
      </c>
      <c r="X42" s="14">
        <f t="shared" si="3"/>
        <v>510.18925451236987</v>
      </c>
      <c r="Y42" s="14">
        <f t="shared" si="3"/>
        <v>1321.3603945599721</v>
      </c>
      <c r="Z42" s="14">
        <f t="shared" si="3"/>
        <v>1138.4596386316009</v>
      </c>
      <c r="AA42" s="14">
        <f t="shared" si="3"/>
        <v>4673.1851986406791</v>
      </c>
      <c r="AB42" s="14">
        <f t="shared" si="3"/>
        <v>3320.2304478677656</v>
      </c>
      <c r="AC42" s="14">
        <f t="shared" si="3"/>
        <v>12822.46760074952</v>
      </c>
      <c r="AD42" s="14">
        <f t="shared" si="3"/>
        <v>5120.2678616232452</v>
      </c>
      <c r="AE42" s="14">
        <f t="shared" si="3"/>
        <v>3327.7121869879302</v>
      </c>
      <c r="AF42" s="14">
        <f t="shared" si="3"/>
        <v>4422.0251455824146</v>
      </c>
      <c r="AG42" s="14">
        <f t="shared" si="3"/>
        <v>2073.8229218480215</v>
      </c>
      <c r="AH42" s="14">
        <f t="shared" si="3"/>
        <v>3657.8695536883297</v>
      </c>
      <c r="AI42" s="14">
        <f t="shared" si="3"/>
        <v>1825.7723924706422</v>
      </c>
      <c r="AJ42" s="14">
        <f t="shared" si="3"/>
        <v>1648.521851483225</v>
      </c>
      <c r="AK42" s="14">
        <f t="shared" si="3"/>
        <v>598.61626164506731</v>
      </c>
      <c r="AL42" s="14">
        <f t="shared" si="3"/>
        <v>1442.3730159682914</v>
      </c>
      <c r="AM42" s="14">
        <f t="shared" si="3"/>
        <v>302.36280039620209</v>
      </c>
      <c r="AN42" s="14">
        <f t="shared" si="3"/>
        <v>1108.6990954315172</v>
      </c>
      <c r="AO42" s="14">
        <f>SUM(AO3:AO41)</f>
        <v>86946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N6" sqref="N6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37257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57.080717984585256</v>
      </c>
      <c r="C5" s="4">
        <v>35.085871341283855</v>
      </c>
      <c r="D5" s="4">
        <v>117.91547981638607</v>
      </c>
      <c r="E5" s="4">
        <v>137.98517576880769</v>
      </c>
      <c r="F5" s="4">
        <v>452.60292742583454</v>
      </c>
      <c r="G5" s="4">
        <v>869.06115063040136</v>
      </c>
      <c r="H5" s="4">
        <v>726.69625703984218</v>
      </c>
      <c r="I5" s="4">
        <v>1061.4318334165625</v>
      </c>
      <c r="J5" s="5">
        <v>3457.8594134237037</v>
      </c>
    </row>
    <row r="6" spans="1:10" x14ac:dyDescent="0.25">
      <c r="A6" s="1" t="s">
        <v>27</v>
      </c>
      <c r="B6" s="4">
        <v>38.910942001533655</v>
      </c>
      <c r="C6" s="4">
        <v>41.288293819582478</v>
      </c>
      <c r="D6" s="4">
        <v>79.811096748781623</v>
      </c>
      <c r="E6" s="4">
        <v>128.86217201505411</v>
      </c>
      <c r="F6" s="4">
        <v>745.71219272265876</v>
      </c>
      <c r="G6" s="4">
        <v>1323.602754044688</v>
      </c>
      <c r="H6" s="4">
        <v>1107.8944645947893</v>
      </c>
      <c r="I6" s="4">
        <v>1999.4013963630948</v>
      </c>
      <c r="J6" s="5">
        <v>5465.4833123101835</v>
      </c>
    </row>
    <row r="7" spans="1:10" x14ac:dyDescent="0.25">
      <c r="A7" s="1" t="s">
        <v>28</v>
      </c>
      <c r="B7" s="4">
        <v>235.26695259500573</v>
      </c>
      <c r="C7" s="4">
        <v>137.25600086571208</v>
      </c>
      <c r="D7" s="4">
        <v>94.621914670881026</v>
      </c>
      <c r="E7" s="4">
        <v>130.27458452538201</v>
      </c>
      <c r="F7" s="4">
        <v>825.09496224114218</v>
      </c>
      <c r="G7" s="4">
        <v>1152.814845789645</v>
      </c>
      <c r="H7" s="4">
        <v>727.69403718236288</v>
      </c>
      <c r="I7" s="4">
        <v>1751.3865710464859</v>
      </c>
      <c r="J7" s="5">
        <v>5054.4098689166167</v>
      </c>
    </row>
    <row r="8" spans="1:10" x14ac:dyDescent="0.25">
      <c r="A8" s="1" t="s">
        <v>29</v>
      </c>
      <c r="B8" s="4">
        <v>139.99552295368213</v>
      </c>
      <c r="C8" s="4">
        <v>142.73236700632529</v>
      </c>
      <c r="D8" s="4">
        <v>129.58361623167005</v>
      </c>
      <c r="E8" s="4">
        <v>91.50578593402598</v>
      </c>
      <c r="F8" s="4">
        <v>483.52894817023997</v>
      </c>
      <c r="G8" s="4">
        <v>807.90446501829558</v>
      </c>
      <c r="H8" s="4">
        <v>550.58162745999766</v>
      </c>
      <c r="I8" s="4">
        <v>1309.4013893602364</v>
      </c>
      <c r="J8" s="5">
        <v>3655.2337221344728</v>
      </c>
    </row>
    <row r="9" spans="1:10" x14ac:dyDescent="0.25">
      <c r="A9" s="1">
        <v>16</v>
      </c>
      <c r="B9" s="4">
        <v>417.14285714285717</v>
      </c>
      <c r="C9" s="4">
        <v>602.04761904761904</v>
      </c>
      <c r="D9" s="4">
        <v>806.52380952380952</v>
      </c>
      <c r="E9" s="4">
        <v>451.66666666666669</v>
      </c>
      <c r="F9" s="4">
        <v>32.095238095238095</v>
      </c>
      <c r="G9" s="4">
        <v>198.04761904761904</v>
      </c>
      <c r="H9" s="4">
        <v>182.61904761904762</v>
      </c>
      <c r="I9" s="4">
        <v>499.28571428571428</v>
      </c>
      <c r="J9" s="5">
        <v>3189.4285714285711</v>
      </c>
    </row>
    <row r="10" spans="1:10" x14ac:dyDescent="0.25">
      <c r="A10" s="1">
        <v>24</v>
      </c>
      <c r="B10" s="4">
        <v>763.28571428571433</v>
      </c>
      <c r="C10" s="4">
        <v>1002.1428571428571</v>
      </c>
      <c r="D10" s="4">
        <v>1140.952380952381</v>
      </c>
      <c r="E10" s="4">
        <v>676.52380952380952</v>
      </c>
      <c r="F10" s="4">
        <v>193.14285714285714</v>
      </c>
      <c r="G10" s="4">
        <v>41</v>
      </c>
      <c r="H10" s="4">
        <v>157.66666666666666</v>
      </c>
      <c r="I10" s="4">
        <v>432.38095238095241</v>
      </c>
      <c r="J10" s="5">
        <v>4407.0952380952385</v>
      </c>
    </row>
    <row r="11" spans="1:10" x14ac:dyDescent="0.25">
      <c r="A11" s="1" t="s">
        <v>30</v>
      </c>
      <c r="B11" s="4">
        <v>709.80952380952385</v>
      </c>
      <c r="C11" s="4">
        <v>880.95238095238096</v>
      </c>
      <c r="D11" s="4">
        <v>841.09523809523807</v>
      </c>
      <c r="E11" s="4">
        <v>459.85714285714283</v>
      </c>
      <c r="F11" s="4">
        <v>182.95238095238096</v>
      </c>
      <c r="G11" s="4">
        <v>154.8095238095238</v>
      </c>
      <c r="H11" s="4">
        <v>23.571428571428573</v>
      </c>
      <c r="I11" s="4">
        <v>105.28571428571429</v>
      </c>
      <c r="J11" s="5">
        <v>3358.3333333333335</v>
      </c>
    </row>
    <row r="12" spans="1:10" x14ac:dyDescent="0.25">
      <c r="A12" s="1" t="s">
        <v>31</v>
      </c>
      <c r="B12" s="4">
        <v>726.52380952380952</v>
      </c>
      <c r="C12" s="4">
        <v>952.80952380952385</v>
      </c>
      <c r="D12" s="4">
        <v>1656.5714285714287</v>
      </c>
      <c r="E12" s="4">
        <v>830.14285714285711</v>
      </c>
      <c r="F12" s="4">
        <v>344.95238095238096</v>
      </c>
      <c r="G12" s="4">
        <v>368.23809523809524</v>
      </c>
      <c r="H12" s="4">
        <v>79.333333333333329</v>
      </c>
      <c r="I12" s="4">
        <v>31.38095238095238</v>
      </c>
      <c r="J12" s="5">
        <v>4989.9523809523807</v>
      </c>
    </row>
    <row r="13" spans="1:10" s="3" customFormat="1" x14ac:dyDescent="0.25">
      <c r="A13" s="3" t="s">
        <v>51</v>
      </c>
      <c r="B13" s="5">
        <v>3088.0160402967117</v>
      </c>
      <c r="C13" s="5">
        <v>3794.3149139852849</v>
      </c>
      <c r="D13" s="5">
        <v>4867.074964610576</v>
      </c>
      <c r="E13" s="5">
        <v>2906.8181944337457</v>
      </c>
      <c r="F13" s="5">
        <v>3260.0818877027323</v>
      </c>
      <c r="G13" s="5">
        <v>4915.4784535782683</v>
      </c>
      <c r="H13" s="5">
        <v>3556.0568624674679</v>
      </c>
      <c r="I13" s="5">
        <v>7189.9545235197129</v>
      </c>
      <c r="J13" s="5">
        <v>33577.795840594496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20.055398926629245</v>
      </c>
      <c r="C17" s="4">
        <v>8.1305671324172604</v>
      </c>
      <c r="D17" s="4">
        <v>36.316533191463769</v>
      </c>
      <c r="E17" s="4">
        <v>31.43819291201341</v>
      </c>
      <c r="F17" s="4">
        <v>185.64794952352747</v>
      </c>
      <c r="G17" s="4">
        <v>207.60048078105407</v>
      </c>
      <c r="H17" s="4">
        <v>94.856616544868047</v>
      </c>
      <c r="I17" s="4">
        <v>192.96545994270301</v>
      </c>
      <c r="J17" s="5">
        <v>777.01119895467627</v>
      </c>
    </row>
    <row r="18" spans="1:10" x14ac:dyDescent="0.25">
      <c r="A18" s="1" t="s">
        <v>27</v>
      </c>
      <c r="B18" s="4">
        <v>5.0307441138523981</v>
      </c>
      <c r="C18" s="4">
        <v>14.337620724479335</v>
      </c>
      <c r="D18" s="4">
        <v>19.116827632639115</v>
      </c>
      <c r="E18" s="4">
        <v>21.129125278180073</v>
      </c>
      <c r="F18" s="4">
        <v>251.03413128123466</v>
      </c>
      <c r="G18" s="4">
        <v>300.83849800837339</v>
      </c>
      <c r="H18" s="4">
        <v>244.99723834461179</v>
      </c>
      <c r="I18" s="4">
        <v>642.42602333895127</v>
      </c>
      <c r="J18" s="5">
        <v>1498.9102087223218</v>
      </c>
    </row>
    <row r="19" spans="1:10" x14ac:dyDescent="0.25">
      <c r="A19" s="1" t="s">
        <v>28</v>
      </c>
      <c r="B19" s="4">
        <v>50.621618873083506</v>
      </c>
      <c r="C19" s="4">
        <v>26.757141404344136</v>
      </c>
      <c r="D19" s="4">
        <v>89.67258200374792</v>
      </c>
      <c r="E19" s="4">
        <v>58.214861704046029</v>
      </c>
      <c r="F19" s="4">
        <v>620.83799717917407</v>
      </c>
      <c r="G19" s="4">
        <v>943.37002599910613</v>
      </c>
      <c r="H19" s="4">
        <v>519.23317644105646</v>
      </c>
      <c r="I19" s="4">
        <v>1115.8451131595407</v>
      </c>
      <c r="J19" s="5">
        <v>3424.552516764099</v>
      </c>
    </row>
    <row r="20" spans="1:10" x14ac:dyDescent="0.25">
      <c r="A20" s="1" t="s">
        <v>29</v>
      </c>
      <c r="B20" s="4">
        <v>30.664922206138101</v>
      </c>
      <c r="C20" s="4">
        <v>20.038464015892224</v>
      </c>
      <c r="D20" s="4">
        <v>54.043130224679032</v>
      </c>
      <c r="E20" s="4">
        <v>42.505832760983509</v>
      </c>
      <c r="F20" s="4">
        <v>316.66845406932714</v>
      </c>
      <c r="G20" s="4">
        <v>414.73548251073908</v>
      </c>
      <c r="H20" s="4">
        <v>193.09792597132508</v>
      </c>
      <c r="I20" s="4">
        <v>424.45110142753532</v>
      </c>
      <c r="J20" s="5">
        <v>1496.2053131866196</v>
      </c>
    </row>
    <row r="21" spans="1:10" x14ac:dyDescent="0.25">
      <c r="A21" s="1">
        <v>16</v>
      </c>
      <c r="B21" s="4">
        <v>145.5</v>
      </c>
      <c r="C21" s="4">
        <v>191.75</v>
      </c>
      <c r="D21" s="4">
        <v>613</v>
      </c>
      <c r="E21" s="4">
        <v>308</v>
      </c>
      <c r="F21" s="4">
        <v>32.75</v>
      </c>
      <c r="G21" s="4">
        <v>144</v>
      </c>
      <c r="H21" s="4">
        <v>98</v>
      </c>
      <c r="I21" s="4">
        <v>249.5</v>
      </c>
      <c r="J21" s="5">
        <v>1782.5</v>
      </c>
    </row>
    <row r="22" spans="1:10" x14ac:dyDescent="0.25">
      <c r="A22" s="1">
        <v>24</v>
      </c>
      <c r="B22" s="4">
        <v>171</v>
      </c>
      <c r="C22" s="4">
        <v>220.75</v>
      </c>
      <c r="D22" s="4">
        <v>821.25</v>
      </c>
      <c r="E22" s="4">
        <v>373</v>
      </c>
      <c r="F22" s="4">
        <v>134</v>
      </c>
      <c r="G22" s="4">
        <v>39.25</v>
      </c>
      <c r="H22" s="4">
        <v>111.75</v>
      </c>
      <c r="I22" s="4">
        <v>249.25</v>
      </c>
      <c r="J22" s="5">
        <v>2120.25</v>
      </c>
    </row>
    <row r="23" spans="1:10" x14ac:dyDescent="0.25">
      <c r="A23" s="1" t="s">
        <v>30</v>
      </c>
      <c r="B23" s="4">
        <v>88.25</v>
      </c>
      <c r="C23" s="4">
        <v>123.75</v>
      </c>
      <c r="D23" s="4">
        <v>583.5</v>
      </c>
      <c r="E23" s="4">
        <v>150.75</v>
      </c>
      <c r="F23" s="4">
        <v>92.75</v>
      </c>
      <c r="G23" s="4">
        <v>88.25</v>
      </c>
      <c r="H23" s="4">
        <v>18.5</v>
      </c>
      <c r="I23" s="4">
        <v>46</v>
      </c>
      <c r="J23" s="5">
        <v>1191.75</v>
      </c>
    </row>
    <row r="24" spans="1:10" x14ac:dyDescent="0.25">
      <c r="A24" s="1" t="s">
        <v>31</v>
      </c>
      <c r="B24" s="4">
        <v>111</v>
      </c>
      <c r="C24" s="4">
        <v>171</v>
      </c>
      <c r="D24" s="4">
        <v>1096</v>
      </c>
      <c r="E24" s="4">
        <v>259.75</v>
      </c>
      <c r="F24" s="4">
        <v>153.25</v>
      </c>
      <c r="G24" s="4">
        <v>183.5</v>
      </c>
      <c r="H24" s="4">
        <v>31</v>
      </c>
      <c r="I24" s="4">
        <v>20.5</v>
      </c>
      <c r="J24" s="5">
        <v>2026</v>
      </c>
    </row>
    <row r="25" spans="1:10" s="3" customFormat="1" x14ac:dyDescent="0.25">
      <c r="A25" s="3" t="s">
        <v>51</v>
      </c>
      <c r="B25" s="5">
        <v>622.12268411970331</v>
      </c>
      <c r="C25" s="5">
        <v>776.51379327713289</v>
      </c>
      <c r="D25" s="5">
        <v>3312.8990730525297</v>
      </c>
      <c r="E25" s="5">
        <v>1244.7880126552232</v>
      </c>
      <c r="F25" s="5">
        <v>1786.9385320532633</v>
      </c>
      <c r="G25" s="5">
        <v>2321.5444872992725</v>
      </c>
      <c r="H25" s="5">
        <v>1311.4349573018615</v>
      </c>
      <c r="I25" s="5">
        <v>2940.9376978687301</v>
      </c>
      <c r="J25" s="5">
        <v>14317.179237627717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26.646808827155045</v>
      </c>
      <c r="C29" s="4">
        <v>2.8652482609844134</v>
      </c>
      <c r="D29" s="4">
        <v>25.500709522761277</v>
      </c>
      <c r="E29" s="4">
        <v>14.612766131020507</v>
      </c>
      <c r="F29" s="4">
        <v>128.07659726600326</v>
      </c>
      <c r="G29" s="4">
        <v>139.53759030994092</v>
      </c>
      <c r="H29" s="4">
        <v>56.731915567491384</v>
      </c>
      <c r="I29" s="4">
        <v>123.77872487452666</v>
      </c>
      <c r="J29" s="5">
        <v>517.75036075988351</v>
      </c>
    </row>
    <row r="30" spans="1:10" x14ac:dyDescent="0.25">
      <c r="A30" s="1" t="s">
        <v>27</v>
      </c>
      <c r="B30" s="4">
        <v>4.5</v>
      </c>
      <c r="C30" s="4">
        <v>12.25</v>
      </c>
      <c r="D30" s="4">
        <v>13.25</v>
      </c>
      <c r="E30" s="4">
        <v>18.5</v>
      </c>
      <c r="F30" s="4">
        <v>127.75</v>
      </c>
      <c r="G30" s="4">
        <v>166.75</v>
      </c>
      <c r="H30" s="4">
        <v>146.25</v>
      </c>
      <c r="I30" s="4">
        <v>405.75</v>
      </c>
      <c r="J30" s="5">
        <v>895</v>
      </c>
    </row>
    <row r="31" spans="1:10" x14ac:dyDescent="0.25">
      <c r="A31" s="1" t="s">
        <v>28</v>
      </c>
      <c r="B31" s="4">
        <v>31.49624105919931</v>
      </c>
      <c r="C31" s="4">
        <v>11.998568022552119</v>
      </c>
      <c r="D31" s="4">
        <v>93.363857425483673</v>
      </c>
      <c r="E31" s="4">
        <v>51.368869346551257</v>
      </c>
      <c r="F31" s="4">
        <v>467.94415287953262</v>
      </c>
      <c r="G31" s="4">
        <v>681.66864578124228</v>
      </c>
      <c r="H31" s="4">
        <v>355.45757766810652</v>
      </c>
      <c r="I31" s="4">
        <v>779.90692146588776</v>
      </c>
      <c r="J31" s="5">
        <v>2473.2048336485555</v>
      </c>
    </row>
    <row r="32" spans="1:10" x14ac:dyDescent="0.25">
      <c r="A32" s="1" t="s">
        <v>29</v>
      </c>
      <c r="B32" s="4">
        <v>17.351983109343411</v>
      </c>
      <c r="C32" s="4">
        <v>10.535132602101358</v>
      </c>
      <c r="D32" s="4">
        <v>48.957380915647484</v>
      </c>
      <c r="E32" s="4">
        <v>54.84466089917472</v>
      </c>
      <c r="F32" s="4">
        <v>245.09676141947571</v>
      </c>
      <c r="G32" s="4">
        <v>327.51868118885693</v>
      </c>
      <c r="H32" s="4">
        <v>134.16801225617317</v>
      </c>
      <c r="I32" s="4">
        <v>337.74395694972003</v>
      </c>
      <c r="J32" s="5">
        <v>1176.2165693404927</v>
      </c>
    </row>
    <row r="33" spans="1:10" x14ac:dyDescent="0.25">
      <c r="A33" s="1">
        <v>16</v>
      </c>
      <c r="B33" s="4">
        <v>95.25</v>
      </c>
      <c r="C33" s="4">
        <v>96.75</v>
      </c>
      <c r="D33" s="4">
        <v>474</v>
      </c>
      <c r="E33" s="4">
        <v>225.5</v>
      </c>
      <c r="F33" s="4">
        <v>33.5</v>
      </c>
      <c r="G33" s="4">
        <v>106</v>
      </c>
      <c r="H33" s="4">
        <v>54</v>
      </c>
      <c r="I33" s="4">
        <v>143</v>
      </c>
      <c r="J33" s="5">
        <v>1228</v>
      </c>
    </row>
    <row r="34" spans="1:10" x14ac:dyDescent="0.25">
      <c r="A34" s="1">
        <v>24</v>
      </c>
      <c r="B34" s="4">
        <v>122.5</v>
      </c>
      <c r="C34" s="4">
        <v>143</v>
      </c>
      <c r="D34" s="4">
        <v>629</v>
      </c>
      <c r="E34" s="4">
        <v>300.75</v>
      </c>
      <c r="F34" s="4">
        <v>90.75</v>
      </c>
      <c r="G34" s="4">
        <v>52.5</v>
      </c>
      <c r="H34" s="4">
        <v>65.75</v>
      </c>
      <c r="I34" s="4">
        <v>177</v>
      </c>
      <c r="J34" s="5">
        <v>1581.25</v>
      </c>
    </row>
    <row r="35" spans="1:10" x14ac:dyDescent="0.25">
      <c r="A35" s="1" t="s">
        <v>30</v>
      </c>
      <c r="B35" s="4">
        <v>56.5</v>
      </c>
      <c r="C35" s="4">
        <v>71.25</v>
      </c>
      <c r="D35" s="4">
        <v>449.5</v>
      </c>
      <c r="E35" s="4">
        <v>114.75</v>
      </c>
      <c r="F35" s="4">
        <v>56.5</v>
      </c>
      <c r="G35" s="4">
        <v>57.25</v>
      </c>
      <c r="H35" s="4">
        <v>17</v>
      </c>
      <c r="I35" s="4">
        <v>21.25</v>
      </c>
      <c r="J35" s="5">
        <v>844</v>
      </c>
    </row>
    <row r="36" spans="1:10" x14ac:dyDescent="0.25">
      <c r="A36" s="1" t="s">
        <v>31</v>
      </c>
      <c r="B36" s="4">
        <v>87.5</v>
      </c>
      <c r="C36" s="4">
        <v>114.5</v>
      </c>
      <c r="D36" s="4">
        <v>839.75</v>
      </c>
      <c r="E36" s="4">
        <v>210.75</v>
      </c>
      <c r="F36" s="4">
        <v>92</v>
      </c>
      <c r="G36" s="4">
        <v>124.5</v>
      </c>
      <c r="H36" s="4">
        <v>16.25</v>
      </c>
      <c r="I36" s="4">
        <v>18</v>
      </c>
      <c r="J36" s="5">
        <v>1503.25</v>
      </c>
    </row>
    <row r="37" spans="1:10" s="3" customFormat="1" x14ac:dyDescent="0.25">
      <c r="A37" s="3" t="s">
        <v>51</v>
      </c>
      <c r="B37" s="5">
        <v>441.74503299569778</v>
      </c>
      <c r="C37" s="5">
        <v>463.14894888563788</v>
      </c>
      <c r="D37" s="5">
        <v>2573.3219478638925</v>
      </c>
      <c r="E37" s="5">
        <v>991.07629637674654</v>
      </c>
      <c r="F37" s="5">
        <v>1241.6175115650117</v>
      </c>
      <c r="G37" s="5">
        <v>1655.7249172800402</v>
      </c>
      <c r="H37" s="5">
        <v>845.60750549177101</v>
      </c>
      <c r="I37" s="5">
        <v>2006.4296032901345</v>
      </c>
      <c r="J37" s="5">
        <v>10218.671763748931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2019-10-05T07:48:12Z</dcterms:modified>
</cp:coreProperties>
</file>