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C7B72F36-46ED-4424-8D4A-F928BB0177A1}" xr6:coauthVersionLast="41" xr6:coauthVersionMax="41" xr10:uidLastSave="{00000000-0000-0000-0000-000000000000}"/>
  <bookViews>
    <workbookView xWindow="1884" yWindow="1884" windowWidth="17280" windowHeight="8964" activeTab="2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O3" i="2"/>
  <c r="AS3" i="2"/>
  <c r="AO4" i="2"/>
  <c r="AO42" i="2" s="1"/>
  <c r="AS4" i="2"/>
  <c r="AO5" i="2"/>
  <c r="AS5" i="2"/>
  <c r="AO6" i="2"/>
  <c r="AO7" i="2"/>
  <c r="AS7" i="2"/>
  <c r="AO8" i="2"/>
  <c r="AO9" i="2"/>
  <c r="AO10" i="2"/>
  <c r="AO11" i="2"/>
  <c r="AS11" i="2"/>
  <c r="AY11" i="2" s="1"/>
  <c r="AT11" i="2"/>
  <c r="AU11" i="2"/>
  <c r="AV11" i="2"/>
  <c r="AW11" i="2"/>
  <c r="AX11" i="2"/>
  <c r="AO12" i="2"/>
  <c r="AS12" i="2"/>
  <c r="AT12" i="2"/>
  <c r="AU12" i="2"/>
  <c r="AV4" i="2" s="1"/>
  <c r="AV12" i="2"/>
  <c r="AT23" i="2" s="1"/>
  <c r="AW12" i="2"/>
  <c r="AT24" i="2" s="1"/>
  <c r="AX12" i="2"/>
  <c r="AX17" i="2" s="1"/>
  <c r="AO13" i="2"/>
  <c r="AS13" i="2"/>
  <c r="AY13" i="2" s="1"/>
  <c r="AT13" i="2"/>
  <c r="AU13" i="2"/>
  <c r="AV13" i="2"/>
  <c r="AW13" i="2"/>
  <c r="AX13" i="2"/>
  <c r="AO14" i="2"/>
  <c r="AS14" i="2"/>
  <c r="AY14" i="2" s="1"/>
  <c r="AT14" i="2"/>
  <c r="AU14" i="2"/>
  <c r="AU23" i="2" s="1"/>
  <c r="AV14" i="2"/>
  <c r="AV23" i="2" s="1"/>
  <c r="AW14" i="2"/>
  <c r="AV24" i="2" s="1"/>
  <c r="AX14" i="2"/>
  <c r="AO15" i="2"/>
  <c r="AS15" i="2"/>
  <c r="AT15" i="2"/>
  <c r="AU15" i="2"/>
  <c r="AV15" i="2"/>
  <c r="AW15" i="2"/>
  <c r="AY15" i="2" s="1"/>
  <c r="AX15" i="2"/>
  <c r="AO16" i="2"/>
  <c r="AS16" i="2"/>
  <c r="AS25" i="2" s="1"/>
  <c r="AT16" i="2"/>
  <c r="AU16" i="2"/>
  <c r="AV16" i="2"/>
  <c r="AW16" i="2"/>
  <c r="AX16" i="2"/>
  <c r="AO17" i="2"/>
  <c r="AS17" i="2"/>
  <c r="AT17" i="2"/>
  <c r="AU17" i="2"/>
  <c r="AV17" i="2"/>
  <c r="AO18" i="2"/>
  <c r="AO19" i="2"/>
  <c r="AO20" i="2"/>
  <c r="AO21" i="2"/>
  <c r="AS21" i="2"/>
  <c r="AT21" i="2"/>
  <c r="AO22" i="2"/>
  <c r="AT22" i="2"/>
  <c r="AU22" i="2"/>
  <c r="AO23" i="2"/>
  <c r="AO24" i="2"/>
  <c r="AS24" i="2"/>
  <c r="AU24" i="2"/>
  <c r="AW24" i="2"/>
  <c r="AO25" i="2"/>
  <c r="AT25" i="2"/>
  <c r="AU25" i="2"/>
  <c r="AV25" i="2"/>
  <c r="AW25" i="2"/>
  <c r="AX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G1" i="3"/>
  <c r="AO3" i="3"/>
  <c r="AS3" i="3"/>
  <c r="AO4" i="3"/>
  <c r="AO42" i="3" s="1"/>
  <c r="AS4" i="3"/>
  <c r="AO5" i="3"/>
  <c r="AS5" i="3"/>
  <c r="AO6" i="3"/>
  <c r="AO7" i="3"/>
  <c r="AS7" i="3"/>
  <c r="AO8" i="3"/>
  <c r="AO9" i="3"/>
  <c r="AO10" i="3"/>
  <c r="AO11" i="3"/>
  <c r="AS11" i="3"/>
  <c r="AY11" i="3" s="1"/>
  <c r="AT11" i="3"/>
  <c r="AV3" i="3" s="1"/>
  <c r="AU11" i="3"/>
  <c r="AV11" i="3"/>
  <c r="AW11" i="3"/>
  <c r="AX11" i="3"/>
  <c r="AO12" i="3"/>
  <c r="AS12" i="3"/>
  <c r="AY12" i="3" s="1"/>
  <c r="AT12" i="3"/>
  <c r="AU12" i="3"/>
  <c r="AU17" i="3" s="1"/>
  <c r="AV12" i="3"/>
  <c r="AV17" i="3" s="1"/>
  <c r="AW12" i="3"/>
  <c r="AW17" i="3" s="1"/>
  <c r="AX12" i="3"/>
  <c r="AX17" i="3" s="1"/>
  <c r="AO13" i="3"/>
  <c r="AS13" i="3"/>
  <c r="AS22" i="3" s="1"/>
  <c r="AT13" i="3"/>
  <c r="AU13" i="3"/>
  <c r="AV13" i="3"/>
  <c r="AW13" i="3"/>
  <c r="AX13" i="3"/>
  <c r="AU25" i="3" s="1"/>
  <c r="AO14" i="3"/>
  <c r="AS14" i="3"/>
  <c r="AY14" i="3" s="1"/>
  <c r="AT14" i="3"/>
  <c r="AT23" i="3" s="1"/>
  <c r="AU14" i="3"/>
  <c r="AV14" i="3"/>
  <c r="AW14" i="3"/>
  <c r="AX14" i="3"/>
  <c r="AO15" i="3"/>
  <c r="AS15" i="3"/>
  <c r="AY15" i="3" s="1"/>
  <c r="AT15" i="3"/>
  <c r="AU15" i="3"/>
  <c r="AU24" i="3" s="1"/>
  <c r="AV15" i="3"/>
  <c r="AV24" i="3" s="1"/>
  <c r="AW15" i="3"/>
  <c r="AW24" i="3" s="1"/>
  <c r="AX15" i="3"/>
  <c r="AO16" i="3"/>
  <c r="AS16" i="3"/>
  <c r="AS25" i="3" s="1"/>
  <c r="AT16" i="3"/>
  <c r="AU16" i="3"/>
  <c r="AV16" i="3"/>
  <c r="AW16" i="3"/>
  <c r="AW25" i="3" s="1"/>
  <c r="AX16" i="3"/>
  <c r="AO17" i="3"/>
  <c r="AS17" i="3"/>
  <c r="AT17" i="3"/>
  <c r="AO18" i="3"/>
  <c r="AO19" i="3"/>
  <c r="AO20" i="3"/>
  <c r="AO21" i="3"/>
  <c r="AT21" i="3"/>
  <c r="AO22" i="3"/>
  <c r="AT22" i="3"/>
  <c r="AU22" i="3"/>
  <c r="AO23" i="3"/>
  <c r="AU23" i="3"/>
  <c r="AV23" i="3"/>
  <c r="AO24" i="3"/>
  <c r="AS24" i="3"/>
  <c r="AT24" i="3"/>
  <c r="AO25" i="3"/>
  <c r="AV25" i="3"/>
  <c r="AX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3" i="1"/>
  <c r="AO42" i="1" s="1"/>
  <c r="AS3" i="1"/>
  <c r="AV3" i="1"/>
  <c r="AO4" i="1"/>
  <c r="AS4" i="1"/>
  <c r="AO5" i="1"/>
  <c r="AS5" i="1"/>
  <c r="AO6" i="1"/>
  <c r="AO7" i="1"/>
  <c r="AS7" i="1"/>
  <c r="AO8" i="1"/>
  <c r="AO9" i="1"/>
  <c r="AO10" i="1"/>
  <c r="AO11" i="1"/>
  <c r="AS11" i="1"/>
  <c r="AT11" i="1"/>
  <c r="AU11" i="1"/>
  <c r="AV11" i="1"/>
  <c r="AW11" i="1"/>
  <c r="AX11" i="1"/>
  <c r="AY11" i="1"/>
  <c r="AO12" i="1"/>
  <c r="AS12" i="1"/>
  <c r="AS17" i="1" s="1"/>
  <c r="AT12" i="1"/>
  <c r="AV4" i="1" s="1"/>
  <c r="AU12" i="1"/>
  <c r="AU17" i="1" s="1"/>
  <c r="AV12" i="1"/>
  <c r="AV17" i="1" s="1"/>
  <c r="AW12" i="1"/>
  <c r="AX12" i="1"/>
  <c r="AO13" i="1"/>
  <c r="AS13" i="1"/>
  <c r="AT13" i="1"/>
  <c r="AU13" i="1"/>
  <c r="AU22" i="1" s="1"/>
  <c r="AV13" i="1"/>
  <c r="AW13" i="1"/>
  <c r="AW17" i="1" s="1"/>
  <c r="AX13" i="1"/>
  <c r="AX17" i="1" s="1"/>
  <c r="AY13" i="1"/>
  <c r="AO14" i="1"/>
  <c r="AS14" i="1"/>
  <c r="AT14" i="1"/>
  <c r="AU14" i="1"/>
  <c r="AV14" i="1"/>
  <c r="AW14" i="1"/>
  <c r="AX14" i="1"/>
  <c r="AY14" i="1"/>
  <c r="AO15" i="1"/>
  <c r="AS15" i="1"/>
  <c r="AS24" i="1" s="1"/>
  <c r="AT15" i="1"/>
  <c r="AT24" i="1" s="1"/>
  <c r="AU15" i="1"/>
  <c r="AU24" i="1" s="1"/>
  <c r="AV15" i="1"/>
  <c r="AV24" i="1" s="1"/>
  <c r="AW15" i="1"/>
  <c r="AX15" i="1"/>
  <c r="AO16" i="1"/>
  <c r="AS16" i="1"/>
  <c r="AT16" i="1"/>
  <c r="AU16" i="1"/>
  <c r="AU25" i="1" s="1"/>
  <c r="AV16" i="1"/>
  <c r="AW16" i="1"/>
  <c r="AX16" i="1"/>
  <c r="AY16" i="1"/>
  <c r="AO17" i="1"/>
  <c r="AO18" i="1"/>
  <c r="AO19" i="1"/>
  <c r="AO20" i="1"/>
  <c r="AS20" i="1"/>
  <c r="AO21" i="1"/>
  <c r="AO22" i="1"/>
  <c r="AS22" i="1"/>
  <c r="AO23" i="1"/>
  <c r="AS23" i="1"/>
  <c r="AU23" i="1"/>
  <c r="AV23" i="1"/>
  <c r="AO24" i="1"/>
  <c r="AW24" i="1"/>
  <c r="AO25" i="1"/>
  <c r="AS25" i="1"/>
  <c r="AT25" i="1"/>
  <c r="AV25" i="1"/>
  <c r="AW25" i="1"/>
  <c r="AX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V4" i="3" l="1"/>
  <c r="AW17" i="2"/>
  <c r="AS21" i="3"/>
  <c r="AS22" i="2"/>
  <c r="AY12" i="2"/>
  <c r="AY17" i="2" s="1"/>
  <c r="AW4" i="2" s="1"/>
  <c r="AT23" i="1"/>
  <c r="AS20" i="3"/>
  <c r="AY25" i="3" s="1"/>
  <c r="AY16" i="3"/>
  <c r="AY17" i="3" s="1"/>
  <c r="AW3" i="3" s="1"/>
  <c r="AY13" i="3"/>
  <c r="AT25" i="3"/>
  <c r="AS23" i="3"/>
  <c r="AS20" i="2"/>
  <c r="AY16" i="2"/>
  <c r="AT22" i="1"/>
  <c r="AV3" i="2"/>
  <c r="AS23" i="2"/>
  <c r="AY12" i="1"/>
  <c r="AT21" i="1"/>
  <c r="AT17" i="1"/>
  <c r="AY15" i="1"/>
  <c r="AS21" i="1"/>
  <c r="AY25" i="1" s="1"/>
  <c r="AW3" i="2" l="1"/>
  <c r="AY17" i="1"/>
  <c r="AY25" i="2"/>
  <c r="AW4" i="3"/>
  <c r="AW3" i="1" l="1"/>
  <c r="AW4" i="1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<sst xmlns="http://schemas.openxmlformats.org/spreadsheetml/2006/main" count="367" uniqueCount="58">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</sst>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workbookViewId="0">
      <pane xSplit="1" ySplit="2" topLeftCell="AE22" activePane="bottomRight" state="frozen"/>
      <selection activeCell="AA30" sqref="AA30"/>
      <selection pane="topRight" activeCell="AA30" sqref="AA30"/>
      <selection pane="bottomLeft" activeCell="AA30" sqref="AA30"/>
      <selection pane="bottomRight" activeCell="AA42" sqref="AA42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21">
        <v>37316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8.1889977042263808</v>
      </c>
      <c r="C3" s="12">
        <v>173.68692333509517</v>
      </c>
      <c r="D3" s="12">
        <v>127.87434876599656</v>
      </c>
      <c r="E3" s="12">
        <v>123.52215418193218</v>
      </c>
      <c r="F3" s="12">
        <v>486.41501048740474</v>
      </c>
      <c r="G3" s="12">
        <v>132.11201191363818</v>
      </c>
      <c r="H3" s="12">
        <v>181.58959244826471</v>
      </c>
      <c r="I3" s="12">
        <v>177.75278932810269</v>
      </c>
      <c r="J3" s="12">
        <v>270.98137857621845</v>
      </c>
      <c r="K3" s="12">
        <v>56.578529592836816</v>
      </c>
      <c r="L3" s="12">
        <v>130.73763467656522</v>
      </c>
      <c r="M3" s="12">
        <v>108.57580172876376</v>
      </c>
      <c r="N3" s="12">
        <v>46.900623215114727</v>
      </c>
      <c r="O3" s="12">
        <v>36.936388246335774</v>
      </c>
      <c r="P3" s="12">
        <v>45.468980259830396</v>
      </c>
      <c r="Q3" s="12">
        <v>23.192615875606183</v>
      </c>
      <c r="R3" s="12">
        <v>15.118149607802549</v>
      </c>
      <c r="S3" s="12">
        <v>35.619276727474187</v>
      </c>
      <c r="T3" s="12">
        <v>40.143268466172678</v>
      </c>
      <c r="U3" s="12">
        <v>28.461061951052528</v>
      </c>
      <c r="V3" s="12">
        <v>27.544810459670554</v>
      </c>
      <c r="W3" s="12">
        <v>13.228380906827232</v>
      </c>
      <c r="X3" s="12">
        <v>10.365094996258566</v>
      </c>
      <c r="Y3" s="12">
        <v>19.985735655769282</v>
      </c>
      <c r="Z3" s="12">
        <v>33.786773744710246</v>
      </c>
      <c r="AA3" s="12">
        <v>240.40148505134508</v>
      </c>
      <c r="AB3" s="12">
        <v>274.30279023247806</v>
      </c>
      <c r="AC3" s="12">
        <v>363.63731064222043</v>
      </c>
      <c r="AD3" s="12">
        <v>264.85394672760151</v>
      </c>
      <c r="AE3" s="12">
        <v>130.45130608550838</v>
      </c>
      <c r="AF3" s="12">
        <v>191.32476454419819</v>
      </c>
      <c r="AG3" s="12">
        <v>30.236299215605097</v>
      </c>
      <c r="AH3" s="12">
        <v>59.098221194137246</v>
      </c>
      <c r="AI3" s="12">
        <v>57.208452493161914</v>
      </c>
      <c r="AJ3" s="12">
        <v>34.989353827149081</v>
      </c>
      <c r="AK3" s="12">
        <v>7.2154804946330353</v>
      </c>
      <c r="AL3" s="12">
        <v>28.117467641784284</v>
      </c>
      <c r="AM3" s="12">
        <v>7.9026691131695141</v>
      </c>
      <c r="AN3" s="12">
        <v>26.113167504386222</v>
      </c>
      <c r="AO3" s="13">
        <f>SUM(B3:AN3)</f>
        <v>4070.6190476190473</v>
      </c>
      <c r="AP3" s="14"/>
      <c r="AR3" s="9" t="s">
        <v>39</v>
      </c>
      <c r="AS3" s="12">
        <f>SUM(B3:Z27,AK3:AN27,B38:Z41,AK38:AN41)</f>
        <v>76274.188645699309</v>
      </c>
      <c r="AU3" s="9" t="s">
        <v>40</v>
      </c>
      <c r="AV3" s="15">
        <f>SUM(AS11:AS16,AT11:AX11)</f>
        <v>198929.10859598435</v>
      </c>
      <c r="AW3" s="16">
        <f>AV3/AY$17</f>
        <v>0.6510805617895481</v>
      </c>
    </row>
    <row r="4" spans="1:52" x14ac:dyDescent="0.25">
      <c r="A4" s="1" t="s">
        <v>4</v>
      </c>
      <c r="B4" s="12">
        <v>167.90870773454563</v>
      </c>
      <c r="C4" s="12">
        <v>15.860455022872669</v>
      </c>
      <c r="D4" s="12">
        <v>101.04411467459305</v>
      </c>
      <c r="E4" s="12">
        <v>98.248046615849546</v>
      </c>
      <c r="F4" s="12">
        <v>929.45158918232539</v>
      </c>
      <c r="G4" s="12">
        <v>165.16084774578044</v>
      </c>
      <c r="H4" s="12">
        <v>221.708913830369</v>
      </c>
      <c r="I4" s="12">
        <v>424.56847229920851</v>
      </c>
      <c r="J4" s="12">
        <v>647.53079594901419</v>
      </c>
      <c r="K4" s="12">
        <v>108.90203008106188</v>
      </c>
      <c r="L4" s="12">
        <v>116.27786478774735</v>
      </c>
      <c r="M4" s="12">
        <v>127.0764724628947</v>
      </c>
      <c r="N4" s="12">
        <v>60.645752032747168</v>
      </c>
      <c r="O4" s="12">
        <v>40.301946501889212</v>
      </c>
      <c r="P4" s="12">
        <v>68.262627089324312</v>
      </c>
      <c r="Q4" s="12">
        <v>24.441491479016545</v>
      </c>
      <c r="R4" s="12">
        <v>46.086914899289582</v>
      </c>
      <c r="S4" s="12">
        <v>70.962279008111153</v>
      </c>
      <c r="T4" s="12">
        <v>51.968299436646618</v>
      </c>
      <c r="U4" s="12">
        <v>27.912472517456766</v>
      </c>
      <c r="V4" s="12">
        <v>38.132583352864074</v>
      </c>
      <c r="W4" s="12">
        <v>12.341265914454112</v>
      </c>
      <c r="X4" s="12">
        <v>13.160803104085831</v>
      </c>
      <c r="Y4" s="12">
        <v>26.369814278149999</v>
      </c>
      <c r="Z4" s="12">
        <v>36.734549323492324</v>
      </c>
      <c r="AA4" s="12">
        <v>807.38875599717767</v>
      </c>
      <c r="AB4" s="12">
        <v>914.98916818882458</v>
      </c>
      <c r="AC4" s="12">
        <v>734.69098646984639</v>
      </c>
      <c r="AD4" s="12">
        <v>630.65797145659656</v>
      </c>
      <c r="AE4" s="12">
        <v>117.96514723698911</v>
      </c>
      <c r="AF4" s="12">
        <v>170.46373544339744</v>
      </c>
      <c r="AG4" s="12">
        <v>60.115463262985465</v>
      </c>
      <c r="AH4" s="12">
        <v>79.92898002408171</v>
      </c>
      <c r="AI4" s="12">
        <v>113.24075637911216</v>
      </c>
      <c r="AJ4" s="12">
        <v>57.41581134419863</v>
      </c>
      <c r="AK4" s="12">
        <v>5.1582634876819924</v>
      </c>
      <c r="AL4" s="12">
        <v>38.711080192604115</v>
      </c>
      <c r="AM4" s="12">
        <v>8.1471638263388488</v>
      </c>
      <c r="AN4" s="12">
        <v>25.019988318756582</v>
      </c>
      <c r="AO4" s="13">
        <f t="shared" ref="AO4:AO41" si="0">SUM(B4:AN4)</f>
        <v>7404.9523809523816</v>
      </c>
      <c r="AP4" s="14"/>
      <c r="AR4" s="9" t="s">
        <v>41</v>
      </c>
      <c r="AS4" s="12">
        <f>SUM(AA28:AJ37)</f>
        <v>81168.963573403613</v>
      </c>
      <c r="AU4" s="9" t="s">
        <v>42</v>
      </c>
      <c r="AV4" s="15">
        <f>SUM(AT12:AX16)</f>
        <v>106607.74854687277</v>
      </c>
      <c r="AW4" s="16">
        <f>AV4/AY$17</f>
        <v>0.34891943821045174</v>
      </c>
    </row>
    <row r="5" spans="1:52" x14ac:dyDescent="0.25">
      <c r="A5" s="1" t="s">
        <v>5</v>
      </c>
      <c r="B5" s="12">
        <v>118.08121251779997</v>
      </c>
      <c r="C5" s="12">
        <v>82.04500404643548</v>
      </c>
      <c r="D5" s="12">
        <v>6.0220936616585057</v>
      </c>
      <c r="E5" s="12">
        <v>33.771901254580897</v>
      </c>
      <c r="F5" s="12">
        <v>641.18435634410446</v>
      </c>
      <c r="G5" s="12">
        <v>75.782026638310626</v>
      </c>
      <c r="H5" s="12">
        <v>85.272846249084438</v>
      </c>
      <c r="I5" s="12">
        <v>187.93749899303864</v>
      </c>
      <c r="J5" s="12">
        <v>321.8206852790305</v>
      </c>
      <c r="K5" s="12">
        <v>64.412313805099373</v>
      </c>
      <c r="L5" s="12">
        <v>46.153325822950784</v>
      </c>
      <c r="M5" s="12">
        <v>50.3447030114651</v>
      </c>
      <c r="N5" s="12">
        <v>23.799314150874416</v>
      </c>
      <c r="O5" s="12">
        <v>11.706950078264134</v>
      </c>
      <c r="P5" s="12">
        <v>23.510253655114806</v>
      </c>
      <c r="Q5" s="12">
        <v>8.9608753685478568</v>
      </c>
      <c r="R5" s="12">
        <v>17.247276246989959</v>
      </c>
      <c r="S5" s="12">
        <v>40.516646155638426</v>
      </c>
      <c r="T5" s="12">
        <v>28.85787282666756</v>
      </c>
      <c r="U5" s="12">
        <v>20.378764951052382</v>
      </c>
      <c r="V5" s="12">
        <v>26.59356560988396</v>
      </c>
      <c r="W5" s="12">
        <v>6.4556844052979185</v>
      </c>
      <c r="X5" s="12">
        <v>11.080652337451649</v>
      </c>
      <c r="Y5" s="12">
        <v>22.546718669249444</v>
      </c>
      <c r="Z5" s="12">
        <v>7.611926388336351</v>
      </c>
      <c r="AA5" s="12">
        <v>432.72356215213358</v>
      </c>
      <c r="AB5" s="12">
        <v>473.33656180635847</v>
      </c>
      <c r="AC5" s="12">
        <v>319.31549431578054</v>
      </c>
      <c r="AD5" s="12">
        <v>268.29631681420972</v>
      </c>
      <c r="AE5" s="12">
        <v>47.357744555282487</v>
      </c>
      <c r="AF5" s="12">
        <v>38.445045936027896</v>
      </c>
      <c r="AG5" s="12">
        <v>26.063621367658012</v>
      </c>
      <c r="AH5" s="12">
        <v>30.110468308292528</v>
      </c>
      <c r="AI5" s="12">
        <v>54.198842954926548</v>
      </c>
      <c r="AJ5" s="12">
        <v>15.127499278086166</v>
      </c>
      <c r="AK5" s="12">
        <v>5.1067354250864128</v>
      </c>
      <c r="AL5" s="12">
        <v>21.342299936917744</v>
      </c>
      <c r="AM5" s="12">
        <v>2.3606607153701344</v>
      </c>
      <c r="AN5" s="12">
        <v>6.3111541574181134</v>
      </c>
      <c r="AO5" s="13">
        <f t="shared" si="0"/>
        <v>3702.1904761904752</v>
      </c>
      <c r="AP5" s="14"/>
      <c r="AR5" s="9" t="s">
        <v>43</v>
      </c>
      <c r="AS5" s="12">
        <f>SUM(AA3:AJ27,B28:Z37,AA38:AJ41,AK28:AN37)</f>
        <v>148093.70492375427</v>
      </c>
    </row>
    <row r="6" spans="1:52" x14ac:dyDescent="0.25">
      <c r="A6" s="1" t="s">
        <v>6</v>
      </c>
      <c r="B6" s="12">
        <v>109.58638507803246</v>
      </c>
      <c r="C6" s="12">
        <v>94.445511892183688</v>
      </c>
      <c r="D6" s="12">
        <v>37.827523562039111</v>
      </c>
      <c r="E6" s="12">
        <v>5.6223437888819543</v>
      </c>
      <c r="F6" s="12">
        <v>209.99947239525753</v>
      </c>
      <c r="G6" s="12">
        <v>47.198096543509031</v>
      </c>
      <c r="H6" s="12">
        <v>74.02752655361239</v>
      </c>
      <c r="I6" s="12">
        <v>165.21799730486441</v>
      </c>
      <c r="J6" s="12">
        <v>241.95805814258654</v>
      </c>
      <c r="K6" s="12">
        <v>63.325345832670429</v>
      </c>
      <c r="L6" s="12">
        <v>64.065127910154885</v>
      </c>
      <c r="M6" s="12">
        <v>61.993738093198381</v>
      </c>
      <c r="N6" s="12">
        <v>22.883925596852865</v>
      </c>
      <c r="O6" s="12">
        <v>14.697003939358089</v>
      </c>
      <c r="P6" s="12">
        <v>26.829430010103358</v>
      </c>
      <c r="Q6" s="12">
        <v>9.8144422279606029</v>
      </c>
      <c r="R6" s="12">
        <v>11.34332518809517</v>
      </c>
      <c r="S6" s="12">
        <v>32.698367824813467</v>
      </c>
      <c r="T6" s="12">
        <v>16.965668976977121</v>
      </c>
      <c r="U6" s="12">
        <v>18.346595521614798</v>
      </c>
      <c r="V6" s="12">
        <v>21.749593078043347</v>
      </c>
      <c r="W6" s="12">
        <v>5.9182566198757405</v>
      </c>
      <c r="X6" s="12">
        <v>14.450409913529933</v>
      </c>
      <c r="Y6" s="12">
        <v>16.127249289161394</v>
      </c>
      <c r="Z6" s="12">
        <v>14.450409913529933</v>
      </c>
      <c r="AA6" s="12">
        <v>513.60603699488308</v>
      </c>
      <c r="AB6" s="12">
        <v>546.05781079386827</v>
      </c>
      <c r="AC6" s="12">
        <v>349.22645937783437</v>
      </c>
      <c r="AD6" s="12">
        <v>350.55806711730639</v>
      </c>
      <c r="AE6" s="12">
        <v>81.573303743953957</v>
      </c>
      <c r="AF6" s="12">
        <v>61.204637210548285</v>
      </c>
      <c r="AG6" s="12">
        <v>25.744416296459473</v>
      </c>
      <c r="AH6" s="12">
        <v>30.33106517686317</v>
      </c>
      <c r="AI6" s="12">
        <v>51.834064229078365</v>
      </c>
      <c r="AJ6" s="12">
        <v>14.992916770351876</v>
      </c>
      <c r="AK6" s="12">
        <v>3.4029975564285508</v>
      </c>
      <c r="AL6" s="12">
        <v>15.782017653001974</v>
      </c>
      <c r="AM6" s="12">
        <v>2.1207086221221401</v>
      </c>
      <c r="AN6" s="12">
        <v>6.2141694508695275</v>
      </c>
      <c r="AO6" s="13">
        <f t="shared" si="0"/>
        <v>3454.1904761904761</v>
      </c>
      <c r="AP6" s="14"/>
      <c r="AS6" s="12"/>
    </row>
    <row r="7" spans="1:52" x14ac:dyDescent="0.25">
      <c r="A7" s="1" t="s">
        <v>7</v>
      </c>
      <c r="B7" s="12">
        <v>431.66578899359143</v>
      </c>
      <c r="C7" s="12">
        <v>1006.9771192570099</v>
      </c>
      <c r="D7" s="12">
        <v>635.34593042187396</v>
      </c>
      <c r="E7" s="12">
        <v>211.36068136758286</v>
      </c>
      <c r="F7" s="12">
        <v>16.673577210000211</v>
      </c>
      <c r="G7" s="12">
        <v>437.0130003437373</v>
      </c>
      <c r="H7" s="12">
        <v>375.32562576796397</v>
      </c>
      <c r="I7" s="12">
        <v>496.31843531808209</v>
      </c>
      <c r="J7" s="12">
        <v>643.85285756983319</v>
      </c>
      <c r="K7" s="12">
        <v>232.84674879271432</v>
      </c>
      <c r="L7" s="12">
        <v>314.17297232720517</v>
      </c>
      <c r="M7" s="12">
        <v>269.79111812099467</v>
      </c>
      <c r="N7" s="12">
        <v>152.58996752825266</v>
      </c>
      <c r="O7" s="12">
        <v>127.31224114574505</v>
      </c>
      <c r="P7" s="12">
        <v>155.652461301518</v>
      </c>
      <c r="Q7" s="12">
        <v>94.013697738018692</v>
      </c>
      <c r="R7" s="12">
        <v>143.06220912253826</v>
      </c>
      <c r="S7" s="12">
        <v>272.99944493108222</v>
      </c>
      <c r="T7" s="12">
        <v>112.77754847580319</v>
      </c>
      <c r="U7" s="12">
        <v>150.20802792682406</v>
      </c>
      <c r="V7" s="12">
        <v>121.62475270968083</v>
      </c>
      <c r="W7" s="12">
        <v>66.013754668164111</v>
      </c>
      <c r="X7" s="12">
        <v>50.458230740467116</v>
      </c>
      <c r="Y7" s="12">
        <v>43.312411936181313</v>
      </c>
      <c r="Z7" s="12">
        <v>90.465093842012806</v>
      </c>
      <c r="AA7" s="12">
        <v>661.79032109895888</v>
      </c>
      <c r="AB7" s="12">
        <v>684.58888585548971</v>
      </c>
      <c r="AC7" s="12">
        <v>783.12340773499534</v>
      </c>
      <c r="AD7" s="12">
        <v>714.33882536721023</v>
      </c>
      <c r="AE7" s="12">
        <v>214.61761918994441</v>
      </c>
      <c r="AF7" s="12">
        <v>244.95089084895355</v>
      </c>
      <c r="AG7" s="12">
        <v>111.22199608303347</v>
      </c>
      <c r="AH7" s="12">
        <v>105.43728562242117</v>
      </c>
      <c r="AI7" s="12">
        <v>169.70104384871937</v>
      </c>
      <c r="AJ7" s="12">
        <v>104.85395347513251</v>
      </c>
      <c r="AK7" s="12">
        <v>40.055474113819756</v>
      </c>
      <c r="AL7" s="12">
        <v>120.50669942737763</v>
      </c>
      <c r="AM7" s="12">
        <v>41.416582457493234</v>
      </c>
      <c r="AN7" s="12">
        <v>85.944269700525865</v>
      </c>
      <c r="AO7" s="13">
        <f t="shared" si="0"/>
        <v>10734.380952380958</v>
      </c>
      <c r="AP7" s="14"/>
      <c r="AR7" s="9" t="s">
        <v>44</v>
      </c>
      <c r="AS7" s="12">
        <f>SUM(AJ3:AN41,B37:AI41)</f>
        <v>40250.204364553603</v>
      </c>
    </row>
    <row r="8" spans="1:52" x14ac:dyDescent="0.25">
      <c r="A8" s="1" t="s">
        <v>8</v>
      </c>
      <c r="B8" s="12">
        <v>113.19349305890552</v>
      </c>
      <c r="C8" s="12">
        <v>153.59516535348661</v>
      </c>
      <c r="D8" s="12">
        <v>65.271801468617682</v>
      </c>
      <c r="E8" s="12">
        <v>45.85737256793697</v>
      </c>
      <c r="F8" s="12">
        <v>371.92147719354665</v>
      </c>
      <c r="G8" s="12">
        <v>6.3404084257919289</v>
      </c>
      <c r="H8" s="12">
        <v>74.561237069196551</v>
      </c>
      <c r="I8" s="12">
        <v>173.74685104786408</v>
      </c>
      <c r="J8" s="12">
        <v>241.91852923835557</v>
      </c>
      <c r="K8" s="12">
        <v>89.945328831001774</v>
      </c>
      <c r="L8" s="12">
        <v>97.563649032534698</v>
      </c>
      <c r="M8" s="12">
        <v>106.95138553893982</v>
      </c>
      <c r="N8" s="12">
        <v>45.51331939754516</v>
      </c>
      <c r="O8" s="12">
        <v>35.584927909095782</v>
      </c>
      <c r="P8" s="12">
        <v>52.738435975773172</v>
      </c>
      <c r="Q8" s="12">
        <v>20.151685694377448</v>
      </c>
      <c r="R8" s="12">
        <v>23.936270568687355</v>
      </c>
      <c r="S8" s="12">
        <v>47.872541137374711</v>
      </c>
      <c r="T8" s="12">
        <v>33.520608886744924</v>
      </c>
      <c r="U8" s="12">
        <v>27.524253631344806</v>
      </c>
      <c r="V8" s="12">
        <v>23.543066945382431</v>
      </c>
      <c r="W8" s="12">
        <v>8.6996301656214836</v>
      </c>
      <c r="X8" s="12">
        <v>10.960550999624806</v>
      </c>
      <c r="Y8" s="12">
        <v>14.94173768558718</v>
      </c>
      <c r="Z8" s="12">
        <v>37.550946025620412</v>
      </c>
      <c r="AA8" s="12">
        <v>446.33526290400391</v>
      </c>
      <c r="AB8" s="12">
        <v>504.62770005895914</v>
      </c>
      <c r="AC8" s="12">
        <v>348.42756070107731</v>
      </c>
      <c r="AD8" s="12">
        <v>359.53556305944147</v>
      </c>
      <c r="AE8" s="12">
        <v>94.02481642279038</v>
      </c>
      <c r="AF8" s="12">
        <v>86.504797127083677</v>
      </c>
      <c r="AG8" s="12">
        <v>30.866484429436674</v>
      </c>
      <c r="AH8" s="12">
        <v>34.995122474138391</v>
      </c>
      <c r="AI8" s="12">
        <v>58.636490325347054</v>
      </c>
      <c r="AJ8" s="12">
        <v>24.034571474513587</v>
      </c>
      <c r="AK8" s="12">
        <v>9.9775419413624906</v>
      </c>
      <c r="AL8" s="12">
        <v>28.064908613389075</v>
      </c>
      <c r="AM8" s="12">
        <v>5.7997534437476546</v>
      </c>
      <c r="AN8" s="12">
        <v>18.431419842418396</v>
      </c>
      <c r="AO8" s="13">
        <f t="shared" si="0"/>
        <v>3973.666666666667</v>
      </c>
      <c r="AP8" s="14"/>
      <c r="AS8" s="15"/>
    </row>
    <row r="9" spans="1:52" x14ac:dyDescent="0.25">
      <c r="A9" s="1" t="s">
        <v>9</v>
      </c>
      <c r="B9" s="12">
        <v>162.64308456667015</v>
      </c>
      <c r="C9" s="12">
        <v>215.54296423057824</v>
      </c>
      <c r="D9" s="12">
        <v>75.262101521832875</v>
      </c>
      <c r="E9" s="12">
        <v>68.096572367358064</v>
      </c>
      <c r="F9" s="12">
        <v>356.78564293321284</v>
      </c>
      <c r="G9" s="12">
        <v>84.206990265002787</v>
      </c>
      <c r="H9" s="12">
        <v>8.2716175474474465</v>
      </c>
      <c r="I9" s="12">
        <v>139.65568231271737</v>
      </c>
      <c r="J9" s="12">
        <v>223.52603697985893</v>
      </c>
      <c r="K9" s="12">
        <v>74.059831529471325</v>
      </c>
      <c r="L9" s="12">
        <v>133.54815075152072</v>
      </c>
      <c r="M9" s="12">
        <v>150.28374904519345</v>
      </c>
      <c r="N9" s="12">
        <v>99.788409366008452</v>
      </c>
      <c r="O9" s="12">
        <v>84.303171864391729</v>
      </c>
      <c r="P9" s="12">
        <v>77.137642709916889</v>
      </c>
      <c r="Q9" s="12">
        <v>47.273256099656052</v>
      </c>
      <c r="R9" s="12">
        <v>48.860252489573291</v>
      </c>
      <c r="S9" s="12">
        <v>87.813800242087439</v>
      </c>
      <c r="T9" s="12">
        <v>101.23113335684231</v>
      </c>
      <c r="U9" s="12">
        <v>80.215453890362454</v>
      </c>
      <c r="V9" s="12">
        <v>87.429073844531743</v>
      </c>
      <c r="W9" s="12">
        <v>31.451383000178083</v>
      </c>
      <c r="X9" s="12">
        <v>33.807832185206721</v>
      </c>
      <c r="Y9" s="12">
        <v>51.457155673074233</v>
      </c>
      <c r="Z9" s="12">
        <v>66.124849579885122</v>
      </c>
      <c r="AA9" s="12">
        <v>632.3459251824795</v>
      </c>
      <c r="AB9" s="12">
        <v>722.85281020745697</v>
      </c>
      <c r="AC9" s="12">
        <v>585.60166787946264</v>
      </c>
      <c r="AD9" s="12">
        <v>563.28753682123238</v>
      </c>
      <c r="AE9" s="12">
        <v>167.35598293672743</v>
      </c>
      <c r="AF9" s="12">
        <v>137.68395952524443</v>
      </c>
      <c r="AG9" s="12">
        <v>56.891416038548435</v>
      </c>
      <c r="AH9" s="12">
        <v>60.017318018688457</v>
      </c>
      <c r="AI9" s="12">
        <v>73.001833936193179</v>
      </c>
      <c r="AJ9" s="12">
        <v>38.761184553736292</v>
      </c>
      <c r="AK9" s="12">
        <v>12.599789519949018</v>
      </c>
      <c r="AL9" s="12">
        <v>48.427435292323132</v>
      </c>
      <c r="AM9" s="12">
        <v>29.864386610260844</v>
      </c>
      <c r="AN9" s="12">
        <v>107.72339131559467</v>
      </c>
      <c r="AO9" s="13">
        <f t="shared" si="0"/>
        <v>5825.1904761904761</v>
      </c>
      <c r="AP9" s="14"/>
      <c r="AS9" s="15"/>
    </row>
    <row r="10" spans="1:52" x14ac:dyDescent="0.25">
      <c r="A10" s="1">
        <v>19</v>
      </c>
      <c r="B10" s="12">
        <v>162.66666666666666</v>
      </c>
      <c r="C10" s="12">
        <v>470.8095238095238</v>
      </c>
      <c r="D10" s="12">
        <v>192.9047619047619</v>
      </c>
      <c r="E10" s="12">
        <v>171.76190476190476</v>
      </c>
      <c r="F10" s="12">
        <v>442.38095238095241</v>
      </c>
      <c r="G10" s="12">
        <v>172.04761904761904</v>
      </c>
      <c r="H10" s="12">
        <v>132.71428571428572</v>
      </c>
      <c r="I10" s="12">
        <v>11.238095238095237</v>
      </c>
      <c r="J10" s="12">
        <v>75.285714285714292</v>
      </c>
      <c r="K10" s="12">
        <v>39.38095238095238</v>
      </c>
      <c r="L10" s="12">
        <v>131.71428571428572</v>
      </c>
      <c r="M10" s="12">
        <v>160.9047619047619</v>
      </c>
      <c r="N10" s="12">
        <v>178.52380952380952</v>
      </c>
      <c r="O10" s="12">
        <v>173.42857142857142</v>
      </c>
      <c r="P10" s="12">
        <v>174</v>
      </c>
      <c r="Q10" s="12">
        <v>154.71428571428572</v>
      </c>
      <c r="R10" s="12">
        <v>172</v>
      </c>
      <c r="S10" s="12">
        <v>280.38095238095241</v>
      </c>
      <c r="T10" s="12">
        <v>213.42857142857142</v>
      </c>
      <c r="U10" s="12">
        <v>311.66666666666669</v>
      </c>
      <c r="V10" s="12">
        <v>212.61904761904762</v>
      </c>
      <c r="W10" s="12">
        <v>120.76190476190476</v>
      </c>
      <c r="X10" s="12">
        <v>83.80952380952381</v>
      </c>
      <c r="Y10" s="12">
        <v>109.23809523809524</v>
      </c>
      <c r="Z10" s="12">
        <v>44.38095238095238</v>
      </c>
      <c r="AA10" s="12">
        <v>676</v>
      </c>
      <c r="AB10" s="12">
        <v>677.19047619047615</v>
      </c>
      <c r="AC10" s="12">
        <v>552.71428571428567</v>
      </c>
      <c r="AD10" s="12">
        <v>550.95238095238096</v>
      </c>
      <c r="AE10" s="12">
        <v>142.71428571428572</v>
      </c>
      <c r="AF10" s="12">
        <v>154.85714285714286</v>
      </c>
      <c r="AG10" s="12">
        <v>109.61904761904762</v>
      </c>
      <c r="AH10" s="12">
        <v>108.9047619047619</v>
      </c>
      <c r="AI10" s="12">
        <v>149.76190476190476</v>
      </c>
      <c r="AJ10" s="12">
        <v>156.85714285714286</v>
      </c>
      <c r="AK10" s="12">
        <v>46.571428571428569</v>
      </c>
      <c r="AL10" s="12">
        <v>158.8095238095238</v>
      </c>
      <c r="AM10" s="12">
        <v>120.38095238095238</v>
      </c>
      <c r="AN10" s="12">
        <v>211.04761904761904</v>
      </c>
      <c r="AO10" s="13">
        <f t="shared" si="0"/>
        <v>8209.1428571428569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245</v>
      </c>
      <c r="C11" s="12">
        <v>698.23809523809518</v>
      </c>
      <c r="D11" s="12">
        <v>304.66666666666669</v>
      </c>
      <c r="E11" s="12">
        <v>244.71428571428572</v>
      </c>
      <c r="F11" s="12">
        <v>564.76190476190482</v>
      </c>
      <c r="G11" s="12">
        <v>234.28571428571428</v>
      </c>
      <c r="H11" s="12">
        <v>203.23809523809524</v>
      </c>
      <c r="I11" s="12">
        <v>79.714285714285708</v>
      </c>
      <c r="J11" s="12">
        <v>22.476190476190474</v>
      </c>
      <c r="K11" s="12">
        <v>73.095238095238102</v>
      </c>
      <c r="L11" s="12">
        <v>254.66666666666666</v>
      </c>
      <c r="M11" s="12">
        <v>356.66666666666669</v>
      </c>
      <c r="N11" s="12">
        <v>358.1904761904762</v>
      </c>
      <c r="O11" s="12">
        <v>343.52380952380952</v>
      </c>
      <c r="P11" s="12">
        <v>315.38095238095241</v>
      </c>
      <c r="Q11" s="12">
        <v>212.66666666666666</v>
      </c>
      <c r="R11" s="12">
        <v>226.1904761904762</v>
      </c>
      <c r="S11" s="12">
        <v>357.04761904761904</v>
      </c>
      <c r="T11" s="12">
        <v>314.38095238095241</v>
      </c>
      <c r="U11" s="12">
        <v>411.28571428571428</v>
      </c>
      <c r="V11" s="12">
        <v>286.38095238095241</v>
      </c>
      <c r="W11" s="12">
        <v>178.9047619047619</v>
      </c>
      <c r="X11" s="12">
        <v>141.71428571428572</v>
      </c>
      <c r="Y11" s="12">
        <v>188.04761904761904</v>
      </c>
      <c r="Z11" s="12">
        <v>86.142857142857139</v>
      </c>
      <c r="AA11" s="12">
        <v>901.14285714285711</v>
      </c>
      <c r="AB11" s="12">
        <v>940.19047619047615</v>
      </c>
      <c r="AC11" s="12">
        <v>960.09523809523807</v>
      </c>
      <c r="AD11" s="12">
        <v>805</v>
      </c>
      <c r="AE11" s="12">
        <v>204.71428571428572</v>
      </c>
      <c r="AF11" s="12">
        <v>241.57142857142858</v>
      </c>
      <c r="AG11" s="12">
        <v>162.76190476190476</v>
      </c>
      <c r="AH11" s="12">
        <v>163</v>
      </c>
      <c r="AI11" s="12">
        <v>224.33333333333334</v>
      </c>
      <c r="AJ11" s="12">
        <v>231.33333333333334</v>
      </c>
      <c r="AK11" s="12">
        <v>87.19047619047619</v>
      </c>
      <c r="AL11" s="12">
        <v>279.14285714285717</v>
      </c>
      <c r="AM11" s="12">
        <v>117.38095238095238</v>
      </c>
      <c r="AN11" s="12">
        <v>272.85714285714283</v>
      </c>
      <c r="AO11" s="13">
        <f t="shared" si="0"/>
        <v>12292.095238095242</v>
      </c>
      <c r="AP11" s="14"/>
      <c r="AR11" s="18" t="s">
        <v>45</v>
      </c>
      <c r="AS11" s="15">
        <f>SUM(AA28:AD31)</f>
        <v>4548.822200827286</v>
      </c>
      <c r="AT11" s="15">
        <f>SUM(Z28:Z31,H28:K31)</f>
        <v>13766.677455331295</v>
      </c>
      <c r="AU11" s="15">
        <f>SUM(AE28:AJ31)</f>
        <v>34745.296192586138</v>
      </c>
      <c r="AV11" s="15">
        <f>SUM(B28:G31)</f>
        <v>12643.477672315123</v>
      </c>
      <c r="AW11" s="15">
        <f>SUM(AM28:AN31,T28:Y31)</f>
        <v>18231.150727440527</v>
      </c>
      <c r="AX11" s="15">
        <f>SUM(AK28:AL31,L28:S31)</f>
        <v>19550.051941975838</v>
      </c>
      <c r="AY11" s="14">
        <f t="shared" ref="AY11:AY16" si="1">SUM(AS11:AX11)</f>
        <v>103485.4761904762</v>
      </c>
      <c r="AZ11" s="15"/>
    </row>
    <row r="12" spans="1:52" x14ac:dyDescent="0.25">
      <c r="A12" s="1" t="s">
        <v>10</v>
      </c>
      <c r="B12" s="12">
        <v>42.904761904761905</v>
      </c>
      <c r="C12" s="12">
        <v>103.33333333333333</v>
      </c>
      <c r="D12" s="12">
        <v>66.61904761904762</v>
      </c>
      <c r="E12" s="12">
        <v>65.333333333333329</v>
      </c>
      <c r="F12" s="12">
        <v>205.52380952380952</v>
      </c>
      <c r="G12" s="12">
        <v>88.523809523809518</v>
      </c>
      <c r="H12" s="12">
        <v>65.38095238095238</v>
      </c>
      <c r="I12" s="12">
        <v>39.19047619047619</v>
      </c>
      <c r="J12" s="12">
        <v>68.047619047619051</v>
      </c>
      <c r="K12" s="12">
        <v>8.1904761904761898</v>
      </c>
      <c r="L12" s="12">
        <v>166.42857142857142</v>
      </c>
      <c r="M12" s="12">
        <v>172.85714285714286</v>
      </c>
      <c r="N12" s="12">
        <v>219.47619047619048</v>
      </c>
      <c r="O12" s="12">
        <v>176.76190476190476</v>
      </c>
      <c r="P12" s="12">
        <v>141.14285714285714</v>
      </c>
      <c r="Q12" s="12">
        <v>97.61904761904762</v>
      </c>
      <c r="R12" s="12">
        <v>120.14285714285714</v>
      </c>
      <c r="S12" s="12">
        <v>150.28571428571428</v>
      </c>
      <c r="T12" s="12">
        <v>26</v>
      </c>
      <c r="U12" s="12">
        <v>22.238095238095237</v>
      </c>
      <c r="V12" s="12">
        <v>19.238095238095237</v>
      </c>
      <c r="W12" s="12">
        <v>9.1904761904761898</v>
      </c>
      <c r="X12" s="12">
        <v>11.523809523809524</v>
      </c>
      <c r="Y12" s="12">
        <v>34.238095238095241</v>
      </c>
      <c r="Z12" s="12">
        <v>29</v>
      </c>
      <c r="AA12" s="12">
        <v>466.42857142857144</v>
      </c>
      <c r="AB12" s="12">
        <v>494.61904761904759</v>
      </c>
      <c r="AC12" s="12">
        <v>454.66666666666669</v>
      </c>
      <c r="AD12" s="12">
        <v>348.76190476190476</v>
      </c>
      <c r="AE12" s="12">
        <v>86.095238095238102</v>
      </c>
      <c r="AF12" s="12">
        <v>81.61904761904762</v>
      </c>
      <c r="AG12" s="12">
        <v>35.571428571428569</v>
      </c>
      <c r="AH12" s="12">
        <v>58.19047619047619</v>
      </c>
      <c r="AI12" s="12">
        <v>93.61904761904762</v>
      </c>
      <c r="AJ12" s="12">
        <v>20.285714285714285</v>
      </c>
      <c r="AK12" s="12">
        <v>61.238095238095241</v>
      </c>
      <c r="AL12" s="12">
        <v>166.38095238095238</v>
      </c>
      <c r="AM12" s="12">
        <v>7</v>
      </c>
      <c r="AN12" s="12">
        <v>27.19047619047619</v>
      </c>
      <c r="AO12" s="13">
        <f t="shared" si="0"/>
        <v>4550.857142857144</v>
      </c>
      <c r="AP12" s="14"/>
      <c r="AR12" s="17" t="s">
        <v>46</v>
      </c>
      <c r="AS12" s="15">
        <f>SUM(AA27:AD27,AA9:AD12)</f>
        <v>13638.826406766693</v>
      </c>
      <c r="AT12" s="15">
        <f>SUM(Z27,Z9:Z12,H9:K12,H27:K27)</f>
        <v>1691.8723708124517</v>
      </c>
      <c r="AU12" s="15">
        <f>SUM(AE9:AJ12,AE27:AJ27)</f>
        <v>3261.9167177703371</v>
      </c>
      <c r="AV12" s="15">
        <f>SUM(B9:G12,B27:G27)</f>
        <v>5695.6464946584783</v>
      </c>
      <c r="AW12" s="15">
        <f>SUM(T9:Y12,AM9:AN12,T27:Y27,AM27:AN27)</f>
        <v>4055.8280716163413</v>
      </c>
      <c r="AX12" s="15">
        <f>SUM(L9:S12,AK9:AL12,L27:S27,AK27:AL27)</f>
        <v>7078.6242240899801</v>
      </c>
      <c r="AY12" s="14">
        <f t="shared" si="1"/>
        <v>35422.714285714283</v>
      </c>
      <c r="AZ12" s="15"/>
    </row>
    <row r="13" spans="1:52" x14ac:dyDescent="0.25">
      <c r="A13" s="1" t="s">
        <v>11</v>
      </c>
      <c r="B13" s="12">
        <v>135.92763568309419</v>
      </c>
      <c r="C13" s="12">
        <v>131.57227924913514</v>
      </c>
      <c r="D13" s="12">
        <v>53.935518629841773</v>
      </c>
      <c r="E13" s="12">
        <v>82.24533545057561</v>
      </c>
      <c r="F13" s="12">
        <v>312.67407701468835</v>
      </c>
      <c r="G13" s="12">
        <v>106.14915215788578</v>
      </c>
      <c r="H13" s="12">
        <v>148.84177394657743</v>
      </c>
      <c r="I13" s="12">
        <v>131.67356660806442</v>
      </c>
      <c r="J13" s="12">
        <v>284.97198434753022</v>
      </c>
      <c r="K13" s="12">
        <v>161.90784324845458</v>
      </c>
      <c r="L13" s="12">
        <v>20.105540747462143</v>
      </c>
      <c r="M13" s="12">
        <v>253.62354675891794</v>
      </c>
      <c r="N13" s="12">
        <v>265.67674247150228</v>
      </c>
      <c r="O13" s="12">
        <v>249.77462711960527</v>
      </c>
      <c r="P13" s="12">
        <v>283.75653604037882</v>
      </c>
      <c r="Q13" s="12">
        <v>127.01434809731752</v>
      </c>
      <c r="R13" s="12">
        <v>112.63154312935971</v>
      </c>
      <c r="S13" s="12">
        <v>147.47439460103215</v>
      </c>
      <c r="T13" s="12">
        <v>57.733794589689779</v>
      </c>
      <c r="U13" s="12">
        <v>33.374184767197868</v>
      </c>
      <c r="V13" s="12">
        <v>46.136391992287187</v>
      </c>
      <c r="W13" s="12">
        <v>27.499517949299609</v>
      </c>
      <c r="X13" s="12">
        <v>39.350138944025403</v>
      </c>
      <c r="Y13" s="12">
        <v>61.025633754891395</v>
      </c>
      <c r="Z13" s="12">
        <v>107.61781886236034</v>
      </c>
      <c r="AA13" s="12">
        <v>649.45454545454538</v>
      </c>
      <c r="AB13" s="12">
        <v>744.66466284806893</v>
      </c>
      <c r="AC13" s="12">
        <v>761.63029546872338</v>
      </c>
      <c r="AD13" s="12">
        <v>577.69245165315021</v>
      </c>
      <c r="AE13" s="12">
        <v>172.08722282084724</v>
      </c>
      <c r="AF13" s="12">
        <v>182.11467135484602</v>
      </c>
      <c r="AG13" s="12">
        <v>58.037656666477623</v>
      </c>
      <c r="AH13" s="12">
        <v>77.889979016616564</v>
      </c>
      <c r="AI13" s="12">
        <v>109.54227868201667</v>
      </c>
      <c r="AJ13" s="12">
        <v>36.716667611864118</v>
      </c>
      <c r="AK13" s="12">
        <v>48.617932286054554</v>
      </c>
      <c r="AL13" s="12">
        <v>167.98508478421144</v>
      </c>
      <c r="AM13" s="12">
        <v>10.381954290251233</v>
      </c>
      <c r="AN13" s="12">
        <v>36.919242329722678</v>
      </c>
      <c r="AO13" s="13">
        <f t="shared" si="0"/>
        <v>7016.4285714285688</v>
      </c>
      <c r="AP13" s="14"/>
      <c r="AR13" s="17" t="s">
        <v>47</v>
      </c>
      <c r="AS13" s="15">
        <f>SUM(AA32:AD37)</f>
        <v>33231.791055259557</v>
      </c>
      <c r="AT13" s="15">
        <f>SUM(H32:K37,Z32:Z37)</f>
        <v>3235.2411621439442</v>
      </c>
      <c r="AU13" s="15">
        <f>SUM(AE32:AJ37)</f>
        <v>8643.0541247306155</v>
      </c>
      <c r="AV13" s="15">
        <f>SUM(B32:G37)</f>
        <v>2647.7974316987461</v>
      </c>
      <c r="AW13" s="15">
        <f>SUM(T32:Y37,AM32:AN37)</f>
        <v>2075.9571240983987</v>
      </c>
      <c r="AX13" s="15">
        <f>SUM(L32:S37,AK32:AL37)</f>
        <v>2822.7781496877888</v>
      </c>
      <c r="AY13" s="14">
        <f t="shared" si="1"/>
        <v>52656.619047619053</v>
      </c>
      <c r="AZ13" s="15"/>
    </row>
    <row r="14" spans="1:52" x14ac:dyDescent="0.25">
      <c r="A14" s="1" t="s">
        <v>12</v>
      </c>
      <c r="B14" s="12">
        <v>1643.8142779554732</v>
      </c>
      <c r="C14" s="12">
        <v>57.154746979320223</v>
      </c>
      <c r="D14" s="12">
        <v>22.910515269754093</v>
      </c>
      <c r="E14" s="12">
        <v>25.098256780924245</v>
      </c>
      <c r="F14" s="12">
        <v>138.58734767287589</v>
      </c>
      <c r="G14" s="12">
        <v>46.854130697560755</v>
      </c>
      <c r="H14" s="12">
        <v>69.460792979652325</v>
      </c>
      <c r="I14" s="12">
        <v>75.112458550175219</v>
      </c>
      <c r="J14" s="12">
        <v>854.22190421564562</v>
      </c>
      <c r="K14" s="12">
        <v>67.880757443807212</v>
      </c>
      <c r="L14" s="12">
        <v>797.61409261411791</v>
      </c>
      <c r="M14" s="12">
        <v>3.494309358118993</v>
      </c>
      <c r="N14" s="12">
        <v>46.550277709898232</v>
      </c>
      <c r="O14" s="12">
        <v>67.728830949975958</v>
      </c>
      <c r="P14" s="12">
        <v>87.874284032001114</v>
      </c>
      <c r="Q14" s="12">
        <v>38.771641225737696</v>
      </c>
      <c r="R14" s="12">
        <v>39.197035408465226</v>
      </c>
      <c r="S14" s="12">
        <v>62.68487135477811</v>
      </c>
      <c r="T14" s="12">
        <v>24.217083116702931</v>
      </c>
      <c r="U14" s="12">
        <v>24.125927220404176</v>
      </c>
      <c r="V14" s="12">
        <v>18.291949857283772</v>
      </c>
      <c r="W14" s="12">
        <v>10.7867810620195</v>
      </c>
      <c r="X14" s="12">
        <v>7.4747834964980191</v>
      </c>
      <c r="Y14" s="12">
        <v>31.023390040343408</v>
      </c>
      <c r="Z14" s="12">
        <v>41.567088712232888</v>
      </c>
      <c r="AA14" s="12">
        <v>765.55760241572204</v>
      </c>
      <c r="AB14" s="12">
        <v>195.04323278057231</v>
      </c>
      <c r="AC14" s="12">
        <v>206.49849041544934</v>
      </c>
      <c r="AD14" s="12">
        <v>171.28192914536316</v>
      </c>
      <c r="AE14" s="12">
        <v>51.04730192730355</v>
      </c>
      <c r="AF14" s="12">
        <v>58.70439721639908</v>
      </c>
      <c r="AG14" s="12">
        <v>29.078730919303268</v>
      </c>
      <c r="AH14" s="12">
        <v>26.921374706899371</v>
      </c>
      <c r="AI14" s="12">
        <v>43.055968351779249</v>
      </c>
      <c r="AJ14" s="12">
        <v>18.747729338777553</v>
      </c>
      <c r="AK14" s="12">
        <v>13.673384444813449</v>
      </c>
      <c r="AL14" s="12">
        <v>72.225855167381269</v>
      </c>
      <c r="AM14" s="12">
        <v>5.5908949729903892</v>
      </c>
      <c r="AN14" s="12">
        <v>26.313668731574332</v>
      </c>
      <c r="AO14" s="13">
        <f t="shared" si="0"/>
        <v>5986.2380952380954</v>
      </c>
      <c r="AP14" s="14"/>
      <c r="AR14" s="17" t="s">
        <v>48</v>
      </c>
      <c r="AS14" s="15">
        <f>SUM(AA3:AD8)</f>
        <v>11986.810250918601</v>
      </c>
      <c r="AT14" s="15">
        <f>SUM(H3:K8,Z3:Z8)</f>
        <v>5842.7000871377777</v>
      </c>
      <c r="AU14" s="15">
        <f>SUM(AE3:AJ8)</f>
        <v>2859.2669881995685</v>
      </c>
      <c r="AV14" s="15">
        <f>SUM(B3:G8)</f>
        <v>7486.2549507491349</v>
      </c>
      <c r="AW14" s="15">
        <f>SUM(T3:Y8,AM3:AN8)</f>
        <v>1418.4509051622556</v>
      </c>
      <c r="AX14" s="15">
        <f>SUM(L3:S8,AK3:AL8)</f>
        <v>3746.5168178326653</v>
      </c>
      <c r="AY14" s="14">
        <f t="shared" si="1"/>
        <v>33340</v>
      </c>
      <c r="AZ14" s="15"/>
    </row>
    <row r="15" spans="1:52" x14ac:dyDescent="0.25">
      <c r="A15" s="1" t="s">
        <v>13</v>
      </c>
      <c r="B15" s="12">
        <v>61.515648664949062</v>
      </c>
      <c r="C15" s="12">
        <v>74.009446803262549</v>
      </c>
      <c r="D15" s="12">
        <v>26.543049056898901</v>
      </c>
      <c r="E15" s="12">
        <v>25.188299861178166</v>
      </c>
      <c r="F15" s="12">
        <v>151.33050275162023</v>
      </c>
      <c r="G15" s="12">
        <v>49.222554111186817</v>
      </c>
      <c r="H15" s="12">
        <v>102.96093887477608</v>
      </c>
      <c r="I15" s="12">
        <v>192.72561706530942</v>
      </c>
      <c r="J15" s="12">
        <v>349.92669966505281</v>
      </c>
      <c r="K15" s="12">
        <v>214.30125240456562</v>
      </c>
      <c r="L15" s="12">
        <v>264.42697264623297</v>
      </c>
      <c r="M15" s="12">
        <v>114.40104319419565</v>
      </c>
      <c r="N15" s="12">
        <v>7.8274397974975978</v>
      </c>
      <c r="O15" s="12">
        <v>110.63785098386028</v>
      </c>
      <c r="P15" s="12">
        <v>191.37086786958869</v>
      </c>
      <c r="Q15" s="12">
        <v>90.115909463497971</v>
      </c>
      <c r="R15" s="12">
        <v>93.427518608593118</v>
      </c>
      <c r="S15" s="12">
        <v>131.05944071194696</v>
      </c>
      <c r="T15" s="12">
        <v>38.886319506798962</v>
      </c>
      <c r="U15" s="12">
        <v>23.582671184768401</v>
      </c>
      <c r="V15" s="12">
        <v>24.335309626835478</v>
      </c>
      <c r="W15" s="12">
        <v>6.1214593288122234</v>
      </c>
      <c r="X15" s="12">
        <v>8.5800782395646742</v>
      </c>
      <c r="Y15" s="12">
        <v>20.271062039673264</v>
      </c>
      <c r="Z15" s="12">
        <v>28.901316175375744</v>
      </c>
      <c r="AA15" s="12">
        <v>546.16462946000865</v>
      </c>
      <c r="AB15" s="12">
        <v>607.73045402109551</v>
      </c>
      <c r="AC15" s="12">
        <v>420.32348194639343</v>
      </c>
      <c r="AD15" s="12">
        <v>333.06759856275033</v>
      </c>
      <c r="AE15" s="12">
        <v>55.444365232274649</v>
      </c>
      <c r="AF15" s="12">
        <v>62.870397860669804</v>
      </c>
      <c r="AG15" s="12">
        <v>37.882801584042852</v>
      </c>
      <c r="AH15" s="12">
        <v>45.710241381540456</v>
      </c>
      <c r="AI15" s="12">
        <v>72.453994022990571</v>
      </c>
      <c r="AJ15" s="12">
        <v>26.894280329863541</v>
      </c>
      <c r="AK15" s="12">
        <v>39.036847195212381</v>
      </c>
      <c r="AL15" s="12">
        <v>87.95834592957236</v>
      </c>
      <c r="AM15" s="12">
        <v>7.3256808361195462</v>
      </c>
      <c r="AN15" s="12">
        <v>21.324755858567173</v>
      </c>
      <c r="AO15" s="13">
        <f t="shared" si="0"/>
        <v>4765.8571428571422</v>
      </c>
      <c r="AP15" s="14"/>
      <c r="AR15" s="17" t="s">
        <v>49</v>
      </c>
      <c r="AS15" s="15">
        <f>SUM(AA21:AD26,AA40:AD41)</f>
        <v>18542.646514995973</v>
      </c>
      <c r="AT15" s="15">
        <f>SUM(H21:K26,H40:K41,Z21:Z26,Z40:Z41)</f>
        <v>4142.8069851374257</v>
      </c>
      <c r="AU15" s="15">
        <f>SUM(AE21:AJ26,AE40:AJ41)</f>
        <v>2135.7624869883507</v>
      </c>
      <c r="AV15" s="15">
        <f>SUM(B21:G26,B40:G41)</f>
        <v>1516.0465694824529</v>
      </c>
      <c r="AW15" s="15">
        <f>SUM(T21:Y26,T40:Y41,AM21:AN26,AM40:AN41)</f>
        <v>5966.2347932821795</v>
      </c>
      <c r="AX15" s="15">
        <f>SUM(L21:S26,L40:S41,AK21:AL26,AK40:AL41)</f>
        <v>1457.9788405898032</v>
      </c>
      <c r="AY15" s="14">
        <f t="shared" si="1"/>
        <v>33761.476190476184</v>
      </c>
      <c r="AZ15" s="15"/>
    </row>
    <row r="16" spans="1:52" x14ac:dyDescent="0.25">
      <c r="A16" s="1" t="s">
        <v>14</v>
      </c>
      <c r="B16" s="12">
        <v>35.453987127011644</v>
      </c>
      <c r="C16" s="12">
        <v>36.45605136613311</v>
      </c>
      <c r="D16" s="12">
        <v>12.549661661378282</v>
      </c>
      <c r="E16" s="12">
        <v>15.078680931541966</v>
      </c>
      <c r="F16" s="12">
        <v>129.36172153610846</v>
      </c>
      <c r="G16" s="12">
        <v>36.169747297812691</v>
      </c>
      <c r="H16" s="12">
        <v>82.837310434040674</v>
      </c>
      <c r="I16" s="12">
        <v>185.28644954802991</v>
      </c>
      <c r="J16" s="12">
        <v>352.01085199995276</v>
      </c>
      <c r="K16" s="12">
        <v>179.846672249942</v>
      </c>
      <c r="L16" s="12">
        <v>229.18640669049387</v>
      </c>
      <c r="M16" s="12">
        <v>160.42571294887372</v>
      </c>
      <c r="N16" s="12">
        <v>98.918055604704094</v>
      </c>
      <c r="O16" s="12">
        <v>7.2053190527304967</v>
      </c>
      <c r="P16" s="12">
        <v>141.91138319748674</v>
      </c>
      <c r="Q16" s="12">
        <v>124.11281361690081</v>
      </c>
      <c r="R16" s="12">
        <v>134.61062945531611</v>
      </c>
      <c r="S16" s="12">
        <v>250.75464650396529</v>
      </c>
      <c r="T16" s="12">
        <v>29.155297623962472</v>
      </c>
      <c r="U16" s="12">
        <v>16.605635962584191</v>
      </c>
      <c r="V16" s="12">
        <v>20.995631676830588</v>
      </c>
      <c r="W16" s="12">
        <v>5.582929332248133</v>
      </c>
      <c r="X16" s="12">
        <v>3.1016274068045186</v>
      </c>
      <c r="Y16" s="12">
        <v>12.406509627218075</v>
      </c>
      <c r="Z16" s="12">
        <v>39.366809394057348</v>
      </c>
      <c r="AA16" s="12">
        <v>518.0672116257947</v>
      </c>
      <c r="AB16" s="12">
        <v>575.85291608179887</v>
      </c>
      <c r="AC16" s="12">
        <v>372.95876633206331</v>
      </c>
      <c r="AD16" s="12">
        <v>268.69636811871146</v>
      </c>
      <c r="AE16" s="12">
        <v>61.412222654729462</v>
      </c>
      <c r="AF16" s="12">
        <v>64.704719440414252</v>
      </c>
      <c r="AG16" s="12">
        <v>25.624214114677329</v>
      </c>
      <c r="AH16" s="12">
        <v>26.626278353798789</v>
      </c>
      <c r="AI16" s="12">
        <v>52.823100605116949</v>
      </c>
      <c r="AJ16" s="12">
        <v>21.377370434591139</v>
      </c>
      <c r="AK16" s="12">
        <v>45.283760139345965</v>
      </c>
      <c r="AL16" s="12">
        <v>229.85444951657485</v>
      </c>
      <c r="AM16" s="12">
        <v>6.2509721583291062</v>
      </c>
      <c r="AN16" s="12">
        <v>14.315203416020855</v>
      </c>
      <c r="AO16" s="13">
        <f t="shared" si="0"/>
        <v>4623.2380952380963</v>
      </c>
      <c r="AP16" s="14"/>
      <c r="AR16" s="17" t="s">
        <v>50</v>
      </c>
      <c r="AS16" s="15">
        <f>SUM(AA13:AD20,AA38:AD39)</f>
        <v>18043.558177567353</v>
      </c>
      <c r="AT16" s="15">
        <f>SUM(H13:K20,H38:K39,Z13:Z20,Z38:Z39)</f>
        <v>7222.3505591487046</v>
      </c>
      <c r="AU16" s="15">
        <f>SUM(AE13:AJ20,AE38:AJ39)</f>
        <v>2651.7857158556931</v>
      </c>
      <c r="AV16" s="15">
        <f>SUM(B13:G20,B38:G39)</f>
        <v>5236.3060786873848</v>
      </c>
      <c r="AW16" s="15">
        <f>SUM(T13:Y20,T38:Y39,AM13:AN20,AM38:AN39)</f>
        <v>1279.1256182647032</v>
      </c>
      <c r="AX16" s="15">
        <f>SUM(L13:S20,L38:S39,AK13:AL20,AK38:AL39)</f>
        <v>12437.44527904759</v>
      </c>
      <c r="AY16" s="14">
        <f t="shared" si="1"/>
        <v>46870.571428571435</v>
      </c>
      <c r="AZ16" s="15"/>
    </row>
    <row r="17" spans="1:51" x14ac:dyDescent="0.25">
      <c r="A17" s="1" t="s">
        <v>15</v>
      </c>
      <c r="B17" s="12">
        <v>109.23809523809524</v>
      </c>
      <c r="C17" s="12">
        <v>94.095238095238102</v>
      </c>
      <c r="D17" s="12">
        <v>24</v>
      </c>
      <c r="E17" s="12">
        <v>27.952380952380953</v>
      </c>
      <c r="F17" s="12">
        <v>149.76190476190476</v>
      </c>
      <c r="G17" s="12">
        <v>52.857142857142854</v>
      </c>
      <c r="H17" s="12">
        <v>87.904761904761898</v>
      </c>
      <c r="I17" s="12">
        <v>182.33333333333334</v>
      </c>
      <c r="J17" s="12">
        <v>243.85714285714286</v>
      </c>
      <c r="K17" s="12">
        <v>116.80952380952381</v>
      </c>
      <c r="L17" s="12">
        <v>291.14285714285717</v>
      </c>
      <c r="M17" s="12">
        <v>204.47619047619048</v>
      </c>
      <c r="N17" s="12">
        <v>214.0952380952381</v>
      </c>
      <c r="O17" s="12">
        <v>153.04761904761904</v>
      </c>
      <c r="P17" s="12">
        <v>8.6666666666666661</v>
      </c>
      <c r="Q17" s="12">
        <v>138.95238095238096</v>
      </c>
      <c r="R17" s="12">
        <v>242.23809523809524</v>
      </c>
      <c r="S17" s="12">
        <v>390</v>
      </c>
      <c r="T17" s="12">
        <v>32</v>
      </c>
      <c r="U17" s="12">
        <v>20.857142857142858</v>
      </c>
      <c r="V17" s="12">
        <v>21</v>
      </c>
      <c r="W17" s="12">
        <v>6.666666666666667</v>
      </c>
      <c r="X17" s="12">
        <v>7.2380952380952381</v>
      </c>
      <c r="Y17" s="12">
        <v>13.80952380952381</v>
      </c>
      <c r="Z17" s="12">
        <v>34.666666666666664</v>
      </c>
      <c r="AA17" s="12">
        <v>395.57142857142856</v>
      </c>
      <c r="AB17" s="12">
        <v>337.14285714285717</v>
      </c>
      <c r="AC17" s="12">
        <v>303.04761904761904</v>
      </c>
      <c r="AD17" s="12">
        <v>229.61904761904762</v>
      </c>
      <c r="AE17" s="12">
        <v>48.19047619047619</v>
      </c>
      <c r="AF17" s="12">
        <v>44.714285714285715</v>
      </c>
      <c r="AG17" s="12">
        <v>27.19047619047619</v>
      </c>
      <c r="AH17" s="12">
        <v>32.61904761904762</v>
      </c>
      <c r="AI17" s="12">
        <v>33.142857142857146</v>
      </c>
      <c r="AJ17" s="12">
        <v>21.19047619047619</v>
      </c>
      <c r="AK17" s="12">
        <v>23.285714285714285</v>
      </c>
      <c r="AL17" s="12">
        <v>96.61904761904762</v>
      </c>
      <c r="AM17" s="12">
        <v>8.0952380952380949</v>
      </c>
      <c r="AN17" s="12">
        <v>24.333333333333332</v>
      </c>
      <c r="AO17" s="13">
        <f t="shared" si="0"/>
        <v>4492.4285714285716</v>
      </c>
      <c r="AP17" s="14"/>
      <c r="AR17" s="1" t="s">
        <v>51</v>
      </c>
      <c r="AS17" s="14">
        <f>SUM(AS11:AS16)</f>
        <v>99992.45460633545</v>
      </c>
      <c r="AT17" s="14">
        <f t="shared" ref="AT17:AY17" si="2">SUM(AT11:AT16)</f>
        <v>35901.648619711603</v>
      </c>
      <c r="AU17" s="14">
        <f t="shared" si="2"/>
        <v>54297.082226130704</v>
      </c>
      <c r="AV17" s="14">
        <f t="shared" si="2"/>
        <v>35225.529197591321</v>
      </c>
      <c r="AW17" s="14">
        <f t="shared" si="2"/>
        <v>33026.747239864402</v>
      </c>
      <c r="AX17" s="14">
        <f t="shared" si="2"/>
        <v>47093.395253223665</v>
      </c>
      <c r="AY17" s="14">
        <f t="shared" si="2"/>
        <v>305536.85714285716</v>
      </c>
    </row>
    <row r="18" spans="1:51" x14ac:dyDescent="0.25">
      <c r="A18" s="1" t="s">
        <v>16</v>
      </c>
      <c r="B18" s="12">
        <v>22.753738163293086</v>
      </c>
      <c r="C18" s="12">
        <v>24.677944350463743</v>
      </c>
      <c r="D18" s="12">
        <v>7.3600886659277833</v>
      </c>
      <c r="E18" s="12">
        <v>7.4562989752863169</v>
      </c>
      <c r="F18" s="12">
        <v>96.643255750646517</v>
      </c>
      <c r="G18" s="12">
        <v>53.204301075268809</v>
      </c>
      <c r="H18" s="12">
        <v>42.043905189678973</v>
      </c>
      <c r="I18" s="12">
        <v>122.18709288533705</v>
      </c>
      <c r="J18" s="12">
        <v>206.99648058488401</v>
      </c>
      <c r="K18" s="12">
        <v>92.987263995022261</v>
      </c>
      <c r="L18" s="12">
        <v>139.21631764179742</v>
      </c>
      <c r="M18" s="12">
        <v>105.8794454490657</v>
      </c>
      <c r="N18" s="12">
        <v>67.491532015010989</v>
      </c>
      <c r="O18" s="12">
        <v>101.64619183729025</v>
      </c>
      <c r="P18" s="12">
        <v>141.09241867428881</v>
      </c>
      <c r="Q18" s="12">
        <v>23.138579400727217</v>
      </c>
      <c r="R18" s="12">
        <v>90.485795951700396</v>
      </c>
      <c r="S18" s="12">
        <v>177.26749499309727</v>
      </c>
      <c r="T18" s="12">
        <v>11.545237123023975</v>
      </c>
      <c r="U18" s="12">
        <v>9.8134515545703778</v>
      </c>
      <c r="V18" s="12">
        <v>15.153123723968966</v>
      </c>
      <c r="W18" s="12">
        <v>3.4635711369071922</v>
      </c>
      <c r="X18" s="12">
        <v>3.5597814462657253</v>
      </c>
      <c r="Y18" s="12">
        <v>8.4184020688716483</v>
      </c>
      <c r="Z18" s="12">
        <v>27.035096929747809</v>
      </c>
      <c r="AA18" s="12">
        <v>323.26663944467128</v>
      </c>
      <c r="AB18" s="12">
        <v>319.41822707032998</v>
      </c>
      <c r="AC18" s="12">
        <v>183.76169087479826</v>
      </c>
      <c r="AD18" s="12">
        <v>169.28203931633902</v>
      </c>
      <c r="AE18" s="12">
        <v>41.322327869489975</v>
      </c>
      <c r="AF18" s="12">
        <v>47.768418596511694</v>
      </c>
      <c r="AG18" s="12">
        <v>8.1778762954753148</v>
      </c>
      <c r="AH18" s="12">
        <v>14.431546403779969</v>
      </c>
      <c r="AI18" s="12">
        <v>30.546773221334263</v>
      </c>
      <c r="AJ18" s="12">
        <v>10.823659802834975</v>
      </c>
      <c r="AK18" s="12">
        <v>13.42133815551537</v>
      </c>
      <c r="AL18" s="12">
        <v>48.297575297983627</v>
      </c>
      <c r="AM18" s="12">
        <v>1.7317855684535961</v>
      </c>
      <c r="AN18" s="12">
        <v>13.661863928911703</v>
      </c>
      <c r="AO18" s="13">
        <f t="shared" si="0"/>
        <v>2827.4285714285716</v>
      </c>
      <c r="AP18" s="14"/>
      <c r="AS18" s="15"/>
    </row>
    <row r="19" spans="1:51" x14ac:dyDescent="0.25">
      <c r="A19" s="1" t="s">
        <v>17</v>
      </c>
      <c r="B19" s="12">
        <v>17.863048200219946</v>
      </c>
      <c r="C19" s="12">
        <v>49.861625057524513</v>
      </c>
      <c r="D19" s="12">
        <v>16.023493101010303</v>
      </c>
      <c r="E19" s="12">
        <v>15.975083756294259</v>
      </c>
      <c r="F19" s="12">
        <v>145.32485283756174</v>
      </c>
      <c r="G19" s="12">
        <v>26.964005006836071</v>
      </c>
      <c r="H19" s="12">
        <v>54.605740839696743</v>
      </c>
      <c r="I19" s="12">
        <v>167.44792337279347</v>
      </c>
      <c r="J19" s="12">
        <v>232.99417611831598</v>
      </c>
      <c r="K19" s="12">
        <v>131.67341762763752</v>
      </c>
      <c r="L19" s="12">
        <v>127.6070326714899</v>
      </c>
      <c r="M19" s="12">
        <v>112.55172646480045</v>
      </c>
      <c r="N19" s="12">
        <v>91.832526926333969</v>
      </c>
      <c r="O19" s="12">
        <v>155.58763391736287</v>
      </c>
      <c r="P19" s="12">
        <v>254.92360927468354</v>
      </c>
      <c r="Q19" s="12">
        <v>109.21148167939349</v>
      </c>
      <c r="R19" s="12">
        <v>10.069143700936989</v>
      </c>
      <c r="S19" s="12">
        <v>212.80747937172598</v>
      </c>
      <c r="T19" s="12">
        <v>18.298732302664334</v>
      </c>
      <c r="U19" s="12">
        <v>22.026251845799663</v>
      </c>
      <c r="V19" s="12">
        <v>20.380334125454191</v>
      </c>
      <c r="W19" s="12">
        <v>3.1950167512588519</v>
      </c>
      <c r="X19" s="12">
        <v>6.3900335025177037</v>
      </c>
      <c r="Y19" s="12">
        <v>12.295973557874975</v>
      </c>
      <c r="Z19" s="12">
        <v>17.330545408343468</v>
      </c>
      <c r="AA19" s="12">
        <v>496.58305809717126</v>
      </c>
      <c r="AB19" s="12">
        <v>469.71587177976727</v>
      </c>
      <c r="AC19" s="12">
        <v>316.30665837462635</v>
      </c>
      <c r="AD19" s="12">
        <v>212.46861395871366</v>
      </c>
      <c r="AE19" s="12">
        <v>37.033148707773059</v>
      </c>
      <c r="AF19" s="12">
        <v>30.352659136959094</v>
      </c>
      <c r="AG19" s="12">
        <v>19.412147231133329</v>
      </c>
      <c r="AH19" s="12">
        <v>25.463315320638728</v>
      </c>
      <c r="AI19" s="12">
        <v>39.453615943575215</v>
      </c>
      <c r="AJ19" s="12">
        <v>12.05392683429476</v>
      </c>
      <c r="AK19" s="12">
        <v>20.912836917330669</v>
      </c>
      <c r="AL19" s="12">
        <v>52.669367051055012</v>
      </c>
      <c r="AM19" s="12">
        <v>5.4702559529128836</v>
      </c>
      <c r="AN19" s="12">
        <v>20.816018227898578</v>
      </c>
      <c r="AO19" s="13">
        <f t="shared" si="0"/>
        <v>3791.9523809523807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30.904761904761905</v>
      </c>
      <c r="C20" s="12">
        <v>83.142857142857139</v>
      </c>
      <c r="D20" s="12">
        <v>43.38095238095238</v>
      </c>
      <c r="E20" s="12">
        <v>39.095238095238095</v>
      </c>
      <c r="F20" s="12">
        <v>305.33333333333331</v>
      </c>
      <c r="G20" s="12">
        <v>54.714285714285715</v>
      </c>
      <c r="H20" s="12">
        <v>89.80952380952381</v>
      </c>
      <c r="I20" s="12">
        <v>278.66666666666669</v>
      </c>
      <c r="J20" s="12">
        <v>356.33333333333331</v>
      </c>
      <c r="K20" s="12">
        <v>156.8095238095238</v>
      </c>
      <c r="L20" s="12">
        <v>148.38095238095238</v>
      </c>
      <c r="M20" s="12">
        <v>159.33333333333334</v>
      </c>
      <c r="N20" s="12">
        <v>132.61904761904762</v>
      </c>
      <c r="O20" s="12">
        <v>266.85714285714283</v>
      </c>
      <c r="P20" s="12">
        <v>401.52380952380952</v>
      </c>
      <c r="Q20" s="12">
        <v>201.61904761904762</v>
      </c>
      <c r="R20" s="12">
        <v>205.9047619047619</v>
      </c>
      <c r="S20" s="12">
        <v>25.571428571428573</v>
      </c>
      <c r="T20" s="12">
        <v>23.476190476190474</v>
      </c>
      <c r="U20" s="12">
        <v>22.761904761904763</v>
      </c>
      <c r="V20" s="12">
        <v>24.904761904761905</v>
      </c>
      <c r="W20" s="12">
        <v>6.333333333333333</v>
      </c>
      <c r="X20" s="12">
        <v>11.952380952380953</v>
      </c>
      <c r="Y20" s="12">
        <v>26.571428571428573</v>
      </c>
      <c r="Z20" s="12">
        <v>16.571428571428573</v>
      </c>
      <c r="AA20" s="12">
        <v>699.61904761904759</v>
      </c>
      <c r="AB20" s="12">
        <v>711.80952380952385</v>
      </c>
      <c r="AC20" s="12">
        <v>475</v>
      </c>
      <c r="AD20" s="12">
        <v>317.71428571428572</v>
      </c>
      <c r="AE20" s="12">
        <v>42.095238095238095</v>
      </c>
      <c r="AF20" s="12">
        <v>46.047619047619051</v>
      </c>
      <c r="AG20" s="12">
        <v>25.142857142857142</v>
      </c>
      <c r="AH20" s="12">
        <v>28.952380952380953</v>
      </c>
      <c r="AI20" s="12">
        <v>66.047619047619051</v>
      </c>
      <c r="AJ20" s="12">
        <v>23.904761904761905</v>
      </c>
      <c r="AK20" s="12">
        <v>22.904761904761905</v>
      </c>
      <c r="AL20" s="12">
        <v>79.523809523809518</v>
      </c>
      <c r="AM20" s="12">
        <v>7.4285714285714288</v>
      </c>
      <c r="AN20" s="12">
        <v>41.80952380952381</v>
      </c>
      <c r="AO20" s="13">
        <f t="shared" si="0"/>
        <v>5700.5714285714275</v>
      </c>
      <c r="AP20" s="14"/>
      <c r="AR20" s="18" t="s">
        <v>45</v>
      </c>
      <c r="AS20" s="15">
        <f>AS11</f>
        <v>4548.822200827286</v>
      </c>
    </row>
    <row r="21" spans="1:51" x14ac:dyDescent="0.25">
      <c r="A21" s="1" t="s">
        <v>19</v>
      </c>
      <c r="B21" s="12">
        <v>40.089480867377176</v>
      </c>
      <c r="C21" s="12">
        <v>45.599787998550532</v>
      </c>
      <c r="D21" s="12">
        <v>35.297909448965562</v>
      </c>
      <c r="E21" s="12">
        <v>25.634907088502139</v>
      </c>
      <c r="F21" s="12">
        <v>131.28905686447825</v>
      </c>
      <c r="G21" s="12">
        <v>35.777066590806719</v>
      </c>
      <c r="H21" s="12">
        <v>112.1227711908318</v>
      </c>
      <c r="I21" s="12">
        <v>260.02260897247027</v>
      </c>
      <c r="J21" s="12">
        <v>367.75310636309143</v>
      </c>
      <c r="K21" s="12">
        <v>26.273783277623686</v>
      </c>
      <c r="L21" s="12">
        <v>49.832342751480795</v>
      </c>
      <c r="M21" s="12">
        <v>62.130709392070614</v>
      </c>
      <c r="N21" s="12">
        <v>32.902123739759759</v>
      </c>
      <c r="O21" s="12">
        <v>30.027180888712785</v>
      </c>
      <c r="P21" s="12">
        <v>28.190411844988336</v>
      </c>
      <c r="Q21" s="12">
        <v>12.218507116949617</v>
      </c>
      <c r="R21" s="12">
        <v>17.169797582641618</v>
      </c>
      <c r="S21" s="12">
        <v>26.673080895824658</v>
      </c>
      <c r="T21" s="12">
        <v>47.037259424074016</v>
      </c>
      <c r="U21" s="12">
        <v>169.94106630633192</v>
      </c>
      <c r="V21" s="12">
        <v>407.92244675410882</v>
      </c>
      <c r="W21" s="12">
        <v>108.36937357974269</v>
      </c>
      <c r="X21" s="12">
        <v>58.936328446462866</v>
      </c>
      <c r="Y21" s="12">
        <v>106.61246405965842</v>
      </c>
      <c r="Z21" s="12">
        <v>13.576119018832907</v>
      </c>
      <c r="AA21" s="12">
        <v>804.34512210402966</v>
      </c>
      <c r="AB21" s="12">
        <v>864.63906245237581</v>
      </c>
      <c r="AC21" s="12">
        <v>454.48054903634164</v>
      </c>
      <c r="AD21" s="12">
        <v>412.6341586488802</v>
      </c>
      <c r="AE21" s="12">
        <v>72.512447465295779</v>
      </c>
      <c r="AF21" s="12">
        <v>91.039856949820674</v>
      </c>
      <c r="AG21" s="12">
        <v>49.113607038719053</v>
      </c>
      <c r="AH21" s="12">
        <v>50.790657035163115</v>
      </c>
      <c r="AI21" s="12">
        <v>75.227671269062341</v>
      </c>
      <c r="AJ21" s="12">
        <v>64.127197483075449</v>
      </c>
      <c r="AK21" s="12">
        <v>3.194380945607743</v>
      </c>
      <c r="AL21" s="12">
        <v>15.253169015276972</v>
      </c>
      <c r="AM21" s="12">
        <v>63.56818081759409</v>
      </c>
      <c r="AN21" s="12">
        <v>342.19805879822945</v>
      </c>
      <c r="AO21" s="13">
        <f t="shared" si="0"/>
        <v>5614.523809523811</v>
      </c>
      <c r="AP21" s="14"/>
      <c r="AR21" s="17" t="s">
        <v>46</v>
      </c>
      <c r="AS21" s="15">
        <f>AS12+AT11</f>
        <v>27405.50386209799</v>
      </c>
      <c r="AT21" s="15">
        <f>AT12</f>
        <v>1691.8723708124517</v>
      </c>
    </row>
    <row r="22" spans="1:51" x14ac:dyDescent="0.25">
      <c r="A22" s="1" t="s">
        <v>20</v>
      </c>
      <c r="B22" s="12">
        <v>27.464871332360431</v>
      </c>
      <c r="C22" s="12">
        <v>31.396448005704464</v>
      </c>
      <c r="D22" s="12">
        <v>22.016829370726565</v>
      </c>
      <c r="E22" s="12">
        <v>20.163371796150095</v>
      </c>
      <c r="F22" s="12">
        <v>146.87247143992337</v>
      </c>
      <c r="G22" s="12">
        <v>25.27442147149733</v>
      </c>
      <c r="H22" s="12">
        <v>83.967244666418907</v>
      </c>
      <c r="I22" s="12">
        <v>281.89404747876694</v>
      </c>
      <c r="J22" s="12">
        <v>400.51533225166105</v>
      </c>
      <c r="K22" s="12">
        <v>24.151113850541893</v>
      </c>
      <c r="L22" s="12">
        <v>35.384190060096266</v>
      </c>
      <c r="M22" s="12">
        <v>57.625680955013912</v>
      </c>
      <c r="N22" s="12">
        <v>22.297656275965423</v>
      </c>
      <c r="O22" s="12">
        <v>19.938710271959007</v>
      </c>
      <c r="P22" s="12">
        <v>20.781190987675586</v>
      </c>
      <c r="Q22" s="12">
        <v>12.019391544223176</v>
      </c>
      <c r="R22" s="12">
        <v>21.399010179201074</v>
      </c>
      <c r="S22" s="12">
        <v>21.792167846535474</v>
      </c>
      <c r="T22" s="12">
        <v>195.06236837891163</v>
      </c>
      <c r="U22" s="12">
        <v>12.805706878891982</v>
      </c>
      <c r="V22" s="12">
        <v>137.99834123437543</v>
      </c>
      <c r="W22" s="12">
        <v>61.669588390453491</v>
      </c>
      <c r="X22" s="12">
        <v>40.71990125963459</v>
      </c>
      <c r="Y22" s="12">
        <v>114.5212119564068</v>
      </c>
      <c r="Z22" s="12">
        <v>12.13172230631872</v>
      </c>
      <c r="AA22" s="12">
        <v>1398.23716118428</v>
      </c>
      <c r="AB22" s="12">
        <v>1381.6122083941395</v>
      </c>
      <c r="AC22" s="12">
        <v>499.36640289573955</v>
      </c>
      <c r="AD22" s="12">
        <v>469.76724708356375</v>
      </c>
      <c r="AE22" s="12">
        <v>49.144708416800363</v>
      </c>
      <c r="AF22" s="12">
        <v>58.973650100160441</v>
      </c>
      <c r="AG22" s="12">
        <v>47.291250842223896</v>
      </c>
      <c r="AH22" s="12">
        <v>42.461028072115518</v>
      </c>
      <c r="AI22" s="12">
        <v>92.729044109871325</v>
      </c>
      <c r="AJ22" s="12">
        <v>64.871015110176486</v>
      </c>
      <c r="AK22" s="12">
        <v>6.5151842015415342</v>
      </c>
      <c r="AL22" s="12">
        <v>7.3014995362103408</v>
      </c>
      <c r="AM22" s="12">
        <v>44.707643314026392</v>
      </c>
      <c r="AN22" s="12">
        <v>183.49229988307064</v>
      </c>
      <c r="AO22" s="13">
        <f t="shared" si="0"/>
        <v>6196.333333333333</v>
      </c>
      <c r="AP22" s="14"/>
      <c r="AR22" s="17" t="s">
        <v>47</v>
      </c>
      <c r="AS22" s="15">
        <f>AS13+AU11</f>
        <v>67977.087247845688</v>
      </c>
      <c r="AT22" s="15">
        <f>AT13+AU12</f>
        <v>6497.1578799142808</v>
      </c>
      <c r="AU22" s="15">
        <f>AU13</f>
        <v>8643.0541247306155</v>
      </c>
    </row>
    <row r="23" spans="1:51" x14ac:dyDescent="0.25">
      <c r="A23" s="1" t="s">
        <v>21</v>
      </c>
      <c r="B23" s="12">
        <v>27.666666666666668</v>
      </c>
      <c r="C23" s="12">
        <v>40.047619047619051</v>
      </c>
      <c r="D23" s="12">
        <v>30.714285714285715</v>
      </c>
      <c r="E23" s="12">
        <v>24.19047619047619</v>
      </c>
      <c r="F23" s="12">
        <v>120.38095238095238</v>
      </c>
      <c r="G23" s="12">
        <v>23.904761904761905</v>
      </c>
      <c r="H23" s="12">
        <v>95.238095238095241</v>
      </c>
      <c r="I23" s="12">
        <v>206.28571428571428</v>
      </c>
      <c r="J23" s="12">
        <v>305.71428571428572</v>
      </c>
      <c r="K23" s="12">
        <v>19.333333333333332</v>
      </c>
      <c r="L23" s="12">
        <v>36.238095238095241</v>
      </c>
      <c r="M23" s="12">
        <v>54.238095238095241</v>
      </c>
      <c r="N23" s="12">
        <v>23.047619047619047</v>
      </c>
      <c r="O23" s="12">
        <v>20.857142857142858</v>
      </c>
      <c r="P23" s="12">
        <v>21.761904761904763</v>
      </c>
      <c r="Q23" s="12">
        <v>17.476190476190474</v>
      </c>
      <c r="R23" s="12">
        <v>18.904761904761905</v>
      </c>
      <c r="S23" s="12">
        <v>25.761904761904763</v>
      </c>
      <c r="T23" s="12">
        <v>587.47619047619048</v>
      </c>
      <c r="U23" s="12">
        <v>143.52380952380952</v>
      </c>
      <c r="V23" s="12">
        <v>10.714285714285714</v>
      </c>
      <c r="W23" s="12">
        <v>72.095238095238102</v>
      </c>
      <c r="X23" s="12">
        <v>47.714285714285715</v>
      </c>
      <c r="Y23" s="12">
        <v>142.61904761904762</v>
      </c>
      <c r="Z23" s="12">
        <v>11.333333333333334</v>
      </c>
      <c r="AA23" s="12">
        <v>1030</v>
      </c>
      <c r="AB23" s="12">
        <v>1022.1428571428571</v>
      </c>
      <c r="AC23" s="12">
        <v>476.28571428571428</v>
      </c>
      <c r="AD23" s="12">
        <v>340.66666666666669</v>
      </c>
      <c r="AE23" s="12">
        <v>52.285714285714285</v>
      </c>
      <c r="AF23" s="12">
        <v>59.714285714285715</v>
      </c>
      <c r="AG23" s="12">
        <v>43.38095238095238</v>
      </c>
      <c r="AH23" s="12">
        <v>37.428571428571431</v>
      </c>
      <c r="AI23" s="12">
        <v>62.80952380952381</v>
      </c>
      <c r="AJ23" s="12">
        <v>62.80952380952381</v>
      </c>
      <c r="AK23" s="12">
        <v>5.333333333333333</v>
      </c>
      <c r="AL23" s="12">
        <v>7.7142857142857144</v>
      </c>
      <c r="AM23" s="12">
        <v>78.904761904761898</v>
      </c>
      <c r="AN23" s="12">
        <v>216</v>
      </c>
      <c r="AO23" s="13">
        <f t="shared" si="0"/>
        <v>5622.7142857142862</v>
      </c>
      <c r="AP23" s="14"/>
      <c r="AR23" s="17" t="s">
        <v>48</v>
      </c>
      <c r="AS23" s="15">
        <f>AS14+AV11</f>
        <v>24630.287923233722</v>
      </c>
      <c r="AT23" s="15">
        <f>AT14+AV12</f>
        <v>11538.346581796257</v>
      </c>
      <c r="AU23" s="15">
        <f>AU14+AV13</f>
        <v>5507.0644198983146</v>
      </c>
      <c r="AV23" s="15">
        <f>AV14</f>
        <v>7486.2549507491349</v>
      </c>
    </row>
    <row r="24" spans="1:51" x14ac:dyDescent="0.25">
      <c r="A24" s="1" t="s">
        <v>22</v>
      </c>
      <c r="B24" s="12">
        <v>11.571428571428571</v>
      </c>
      <c r="C24" s="12">
        <v>10.80952380952381</v>
      </c>
      <c r="D24" s="12">
        <v>6.0952380952380949</v>
      </c>
      <c r="E24" s="12">
        <v>5.9523809523809526</v>
      </c>
      <c r="F24" s="12">
        <v>66.238095238095241</v>
      </c>
      <c r="G24" s="12">
        <v>8.9523809523809526</v>
      </c>
      <c r="H24" s="12">
        <v>34</v>
      </c>
      <c r="I24" s="12">
        <v>118.38095238095238</v>
      </c>
      <c r="J24" s="12">
        <v>179.85714285714286</v>
      </c>
      <c r="K24" s="12">
        <v>7.9523809523809526</v>
      </c>
      <c r="L24" s="12">
        <v>29.238095238095237</v>
      </c>
      <c r="M24" s="12">
        <v>24.904761904761905</v>
      </c>
      <c r="N24" s="12">
        <v>8.3809523809523814</v>
      </c>
      <c r="O24" s="12">
        <v>3.6666666666666665</v>
      </c>
      <c r="P24" s="12">
        <v>6.5714285714285712</v>
      </c>
      <c r="Q24" s="12">
        <v>3.3333333333333335</v>
      </c>
      <c r="R24" s="12">
        <v>3.9523809523809526</v>
      </c>
      <c r="S24" s="12">
        <v>6.4761904761904763</v>
      </c>
      <c r="T24" s="12">
        <v>136.57142857142858</v>
      </c>
      <c r="U24" s="12">
        <v>66.80952380952381</v>
      </c>
      <c r="V24" s="12">
        <v>90.571428571428569</v>
      </c>
      <c r="W24" s="12">
        <v>6.6190476190476186</v>
      </c>
      <c r="X24" s="12">
        <v>17.238095238095237</v>
      </c>
      <c r="Y24" s="12">
        <v>59.952380952380949</v>
      </c>
      <c r="Z24" s="12">
        <v>4.0476190476190474</v>
      </c>
      <c r="AA24" s="12">
        <v>740.38095238095241</v>
      </c>
      <c r="AB24" s="12">
        <v>686.57142857142856</v>
      </c>
      <c r="AC24" s="12">
        <v>253.28571428571428</v>
      </c>
      <c r="AD24" s="12">
        <v>194.95238095238096</v>
      </c>
      <c r="AE24" s="12">
        <v>24.047619047619047</v>
      </c>
      <c r="AF24" s="12">
        <v>28.714285714285715</v>
      </c>
      <c r="AG24" s="12">
        <v>22.476190476190474</v>
      </c>
      <c r="AH24" s="12">
        <v>8.9047619047619051</v>
      </c>
      <c r="AI24" s="12">
        <v>27.19047619047619</v>
      </c>
      <c r="AJ24" s="12">
        <v>16.333333333333332</v>
      </c>
      <c r="AK24" s="12">
        <v>1.4285714285714286</v>
      </c>
      <c r="AL24" s="12">
        <v>2.2857142857142856</v>
      </c>
      <c r="AM24" s="12">
        <v>11.904761904761905</v>
      </c>
      <c r="AN24" s="12">
        <v>30.428571428571427</v>
      </c>
      <c r="AO24" s="13">
        <f t="shared" si="0"/>
        <v>2967.0476190476193</v>
      </c>
      <c r="AP24" s="14"/>
      <c r="AR24" s="17" t="s">
        <v>49</v>
      </c>
      <c r="AS24" s="15">
        <f>AS15+AW11</f>
        <v>36773.7972424365</v>
      </c>
      <c r="AT24" s="15">
        <f>AT15+AW12</f>
        <v>8198.6350567537665</v>
      </c>
      <c r="AU24" s="15">
        <f>AU15+AW13</f>
        <v>4211.7196110867499</v>
      </c>
      <c r="AV24" s="15">
        <f>AV15+AW14</f>
        <v>2934.4974746447087</v>
      </c>
      <c r="AW24" s="15">
        <f>AW15</f>
        <v>5966.2347932821795</v>
      </c>
    </row>
    <row r="25" spans="1:51" x14ac:dyDescent="0.25">
      <c r="A25" s="1" t="s">
        <v>23</v>
      </c>
      <c r="B25" s="12">
        <v>10.238095238095237</v>
      </c>
      <c r="C25" s="12">
        <v>10.523809523809524</v>
      </c>
      <c r="D25" s="12">
        <v>8.3809523809523814</v>
      </c>
      <c r="E25" s="12">
        <v>12.904761904761905</v>
      </c>
      <c r="F25" s="12">
        <v>47.38095238095238</v>
      </c>
      <c r="G25" s="12">
        <v>12.333333333333334</v>
      </c>
      <c r="H25" s="12">
        <v>37.142857142857146</v>
      </c>
      <c r="I25" s="12">
        <v>81.047619047619051</v>
      </c>
      <c r="J25" s="12">
        <v>145.76190476190476</v>
      </c>
      <c r="K25" s="12">
        <v>11.428571428571429</v>
      </c>
      <c r="L25" s="12">
        <v>29.571428571428573</v>
      </c>
      <c r="M25" s="12">
        <v>21.142857142857142</v>
      </c>
      <c r="N25" s="12">
        <v>7.8571428571428568</v>
      </c>
      <c r="O25" s="12">
        <v>4.1428571428571432</v>
      </c>
      <c r="P25" s="12">
        <v>6.5238095238095237</v>
      </c>
      <c r="Q25" s="12">
        <v>2.6666666666666665</v>
      </c>
      <c r="R25" s="12">
        <v>5.0476190476190474</v>
      </c>
      <c r="S25" s="12">
        <v>12</v>
      </c>
      <c r="T25" s="12">
        <v>58.761904761904759</v>
      </c>
      <c r="U25" s="12">
        <v>50.952380952380949</v>
      </c>
      <c r="V25" s="12">
        <v>47.857142857142854</v>
      </c>
      <c r="W25" s="12">
        <v>16.61904761904762</v>
      </c>
      <c r="X25" s="12">
        <v>3.5714285714285716</v>
      </c>
      <c r="Y25" s="12">
        <v>61.904761904761905</v>
      </c>
      <c r="Z25" s="12">
        <v>3.5238095238095237</v>
      </c>
      <c r="AA25" s="12">
        <v>672.19047619047615</v>
      </c>
      <c r="AB25" s="12">
        <v>636.85714285714289</v>
      </c>
      <c r="AC25" s="12">
        <v>209.9047619047619</v>
      </c>
      <c r="AD25" s="12">
        <v>170.38095238095238</v>
      </c>
      <c r="AE25" s="12">
        <v>21.904761904761905</v>
      </c>
      <c r="AF25" s="12">
        <v>25</v>
      </c>
      <c r="AG25" s="12">
        <v>15.523809523809524</v>
      </c>
      <c r="AH25" s="12">
        <v>15.285714285714286</v>
      </c>
      <c r="AI25" s="12">
        <v>25.523809523809526</v>
      </c>
      <c r="AJ25" s="12">
        <v>17</v>
      </c>
      <c r="AK25" s="12">
        <v>2.4285714285714284</v>
      </c>
      <c r="AL25" s="12">
        <v>1.6190476190476191</v>
      </c>
      <c r="AM25" s="12">
        <v>12.952380952380953</v>
      </c>
      <c r="AN25" s="12">
        <v>17.476190476190474</v>
      </c>
      <c r="AO25" s="13">
        <f t="shared" si="0"/>
        <v>2553.333333333333</v>
      </c>
      <c r="AP25" s="14"/>
      <c r="AR25" s="17" t="s">
        <v>50</v>
      </c>
      <c r="AS25" s="15">
        <f>AS16+AX11</f>
        <v>37593.610119543191</v>
      </c>
      <c r="AT25" s="15">
        <f>AT16+AX12</f>
        <v>14300.974783238686</v>
      </c>
      <c r="AU25" s="15">
        <f>AU16+AX13</f>
        <v>5474.5638655434814</v>
      </c>
      <c r="AV25" s="15">
        <f>AV16+AX14</f>
        <v>8982.8228965200506</v>
      </c>
      <c r="AW25" s="15">
        <f>AW16+AX15</f>
        <v>2737.1044588545064</v>
      </c>
      <c r="AX25" s="15">
        <f>AX16</f>
        <v>12437.44527904759</v>
      </c>
      <c r="AY25" s="14">
        <f>SUM(AS20:AX25)</f>
        <v>305536.8571428571</v>
      </c>
    </row>
    <row r="26" spans="1:51" x14ac:dyDescent="0.25">
      <c r="A26" s="1" t="s">
        <v>24</v>
      </c>
      <c r="B26" s="12">
        <v>36</v>
      </c>
      <c r="C26" s="12">
        <v>30.38095238095238</v>
      </c>
      <c r="D26" s="12">
        <v>31.952380952380953</v>
      </c>
      <c r="E26" s="12">
        <v>56</v>
      </c>
      <c r="F26" s="12">
        <v>45.80952380952381</v>
      </c>
      <c r="G26" s="12">
        <v>12.428571428571429</v>
      </c>
      <c r="H26" s="12">
        <v>32.857142857142854</v>
      </c>
      <c r="I26" s="12">
        <v>82.047619047619051</v>
      </c>
      <c r="J26" s="12">
        <v>218.61904761904762</v>
      </c>
      <c r="K26" s="12">
        <v>35</v>
      </c>
      <c r="L26" s="12">
        <v>62.857142857142854</v>
      </c>
      <c r="M26" s="12">
        <v>69.61904761904762</v>
      </c>
      <c r="N26" s="12">
        <v>25.238095238095237</v>
      </c>
      <c r="O26" s="12">
        <v>18.285714285714285</v>
      </c>
      <c r="P26" s="12">
        <v>9.2857142857142865</v>
      </c>
      <c r="Q26" s="12">
        <v>6.2380952380952381</v>
      </c>
      <c r="R26" s="12">
        <v>9.0476190476190474</v>
      </c>
      <c r="S26" s="12">
        <v>17.666666666666668</v>
      </c>
      <c r="T26" s="12">
        <v>127.52380952380952</v>
      </c>
      <c r="U26" s="12">
        <v>70.80952380952381</v>
      </c>
      <c r="V26" s="12">
        <v>88.476190476190482</v>
      </c>
      <c r="W26" s="12">
        <v>36</v>
      </c>
      <c r="X26" s="12">
        <v>39.714285714285715</v>
      </c>
      <c r="Y26" s="12">
        <v>8.0952380952380949</v>
      </c>
      <c r="Z26" s="12">
        <v>18.095238095238095</v>
      </c>
      <c r="AA26" s="12">
        <v>928.28571428571433</v>
      </c>
      <c r="AB26" s="12">
        <v>991.38095238095241</v>
      </c>
      <c r="AC26" s="12">
        <v>500.76190476190476</v>
      </c>
      <c r="AD26" s="12">
        <v>479.66666666666669</v>
      </c>
      <c r="AE26" s="12">
        <v>71.80952380952381</v>
      </c>
      <c r="AF26" s="12">
        <v>46.333333333333336</v>
      </c>
      <c r="AG26" s="12">
        <v>25.571428571428573</v>
      </c>
      <c r="AH26" s="12">
        <v>30.142857142857142</v>
      </c>
      <c r="AI26" s="12">
        <v>57.714285714285715</v>
      </c>
      <c r="AJ26" s="12">
        <v>24.714285714285715</v>
      </c>
      <c r="AK26" s="12">
        <v>4.333333333333333</v>
      </c>
      <c r="AL26" s="12">
        <v>12.904761904761905</v>
      </c>
      <c r="AM26" s="12">
        <v>19</v>
      </c>
      <c r="AN26" s="12">
        <v>47.19047619047619</v>
      </c>
      <c r="AO26" s="13">
        <f t="shared" si="0"/>
        <v>4427.8571428571404</v>
      </c>
      <c r="AP26" s="14"/>
      <c r="AS26" s="15"/>
    </row>
    <row r="27" spans="1:51" x14ac:dyDescent="0.25">
      <c r="A27" s="1" t="s">
        <v>25</v>
      </c>
      <c r="B27" s="12">
        <v>57.930903539108968</v>
      </c>
      <c r="C27" s="12">
        <v>43.424318138870809</v>
      </c>
      <c r="D27" s="12">
        <v>7.7782020402592771</v>
      </c>
      <c r="E27" s="12">
        <v>15.317808925909373</v>
      </c>
      <c r="F27" s="12">
        <v>88.757397514615064</v>
      </c>
      <c r="G27" s="12">
        <v>43.424318138870809</v>
      </c>
      <c r="H27" s="12">
        <v>61.987021167465031</v>
      </c>
      <c r="I27" s="12">
        <v>41.133804654622679</v>
      </c>
      <c r="J27" s="12">
        <v>78.02061555720195</v>
      </c>
      <c r="K27" s="12">
        <v>17.799198533844848</v>
      </c>
      <c r="L27" s="12">
        <v>109.3242998419264</v>
      </c>
      <c r="M27" s="12">
        <v>93.767895761407843</v>
      </c>
      <c r="N27" s="12">
        <v>31.924031686708322</v>
      </c>
      <c r="O27" s="12">
        <v>39.893109850654945</v>
      </c>
      <c r="P27" s="12">
        <v>33.928230985425429</v>
      </c>
      <c r="Q27" s="12">
        <v>22.714258718793964</v>
      </c>
      <c r="R27" s="12">
        <v>14.458866369316324</v>
      </c>
      <c r="S27" s="12">
        <v>18.276388843063209</v>
      </c>
      <c r="T27" s="12">
        <v>13.027295441661243</v>
      </c>
      <c r="U27" s="12">
        <v>11.834319668615342</v>
      </c>
      <c r="V27" s="12">
        <v>8.4939875040868174</v>
      </c>
      <c r="W27" s="12">
        <v>4.1992747211215731</v>
      </c>
      <c r="X27" s="12">
        <v>3.2448941026848517</v>
      </c>
      <c r="Y27" s="12">
        <v>13.027295441661243</v>
      </c>
      <c r="Z27" s="12">
        <v>3.8175224737468842</v>
      </c>
      <c r="AA27" s="12">
        <v>1188.2038699537179</v>
      </c>
      <c r="AB27" s="12">
        <v>1158.8566659367884</v>
      </c>
      <c r="AC27" s="12">
        <v>559.36248046576213</v>
      </c>
      <c r="AD27" s="12">
        <v>400.55354555789182</v>
      </c>
      <c r="AE27" s="12">
        <v>100.0668078430902</v>
      </c>
      <c r="AF27" s="12">
        <v>85.941974690226729</v>
      </c>
      <c r="AG27" s="12">
        <v>22.952853873403143</v>
      </c>
      <c r="AH27" s="12">
        <v>44.235541664542026</v>
      </c>
      <c r="AI27" s="12">
        <v>27.247566656368384</v>
      </c>
      <c r="AJ27" s="12">
        <v>21.950754224044584</v>
      </c>
      <c r="AK27" s="12">
        <v>5.7740027415421622</v>
      </c>
      <c r="AL27" s="12">
        <v>24.479862862901893</v>
      </c>
      <c r="AM27" s="12">
        <v>3.3880511954503598</v>
      </c>
      <c r="AN27" s="12">
        <v>24.909334141198421</v>
      </c>
      <c r="AO27" s="13">
        <f t="shared" si="0"/>
        <v>4545.4285714285716</v>
      </c>
      <c r="AP27" s="14"/>
      <c r="AS27" s="15"/>
    </row>
    <row r="28" spans="1:51" x14ac:dyDescent="0.25">
      <c r="A28" s="1" t="s">
        <v>26</v>
      </c>
      <c r="B28" s="12">
        <v>269.04761904761904</v>
      </c>
      <c r="C28" s="12">
        <v>903.90476190476193</v>
      </c>
      <c r="D28" s="12">
        <v>481.85714285714283</v>
      </c>
      <c r="E28" s="12">
        <v>503.61904761904759</v>
      </c>
      <c r="F28" s="12">
        <v>808.80952380952385</v>
      </c>
      <c r="G28" s="12">
        <v>510.38095238095241</v>
      </c>
      <c r="H28" s="12">
        <v>745.23809523809518</v>
      </c>
      <c r="I28" s="12">
        <v>907.66666666666663</v>
      </c>
      <c r="J28" s="12">
        <v>1228.7142857142858</v>
      </c>
      <c r="K28" s="12">
        <v>538.19047619047615</v>
      </c>
      <c r="L28" s="12">
        <v>714.38095238095241</v>
      </c>
      <c r="M28" s="12">
        <v>540.19047619047615</v>
      </c>
      <c r="N28" s="12">
        <v>644.14285714285711</v>
      </c>
      <c r="O28" s="12">
        <v>620.66666666666663</v>
      </c>
      <c r="P28" s="12">
        <v>454.66666666666669</v>
      </c>
      <c r="Q28" s="12">
        <v>322.61904761904759</v>
      </c>
      <c r="R28" s="12">
        <v>565.28571428571433</v>
      </c>
      <c r="S28" s="12">
        <v>776</v>
      </c>
      <c r="T28" s="12">
        <v>855.14285714285711</v>
      </c>
      <c r="U28" s="12">
        <v>1691.6666666666667</v>
      </c>
      <c r="V28" s="12">
        <v>1190.3333333333333</v>
      </c>
      <c r="W28" s="12">
        <v>751.85714285714289</v>
      </c>
      <c r="X28" s="12">
        <v>677.57142857142856</v>
      </c>
      <c r="Y28" s="12">
        <v>863.14285714285711</v>
      </c>
      <c r="Z28" s="12">
        <v>1257.4761904761904</v>
      </c>
      <c r="AA28" s="12">
        <v>151.38095238095238</v>
      </c>
      <c r="AB28" s="12">
        <v>184.52380952380952</v>
      </c>
      <c r="AC28" s="12">
        <v>405.23809523809524</v>
      </c>
      <c r="AD28" s="12">
        <v>353.33333333333331</v>
      </c>
      <c r="AE28" s="12">
        <v>827.42857142857144</v>
      </c>
      <c r="AF28" s="12">
        <v>1471.3333333333333</v>
      </c>
      <c r="AG28" s="12">
        <v>1185.7619047619048</v>
      </c>
      <c r="AH28" s="12">
        <v>1535.3333333333333</v>
      </c>
      <c r="AI28" s="12">
        <v>1179.3809523809523</v>
      </c>
      <c r="AJ28" s="12">
        <v>1353.9047619047619</v>
      </c>
      <c r="AK28" s="12">
        <v>451</v>
      </c>
      <c r="AL28" s="12">
        <v>1324.952380952381</v>
      </c>
      <c r="AM28" s="12">
        <v>377.85714285714283</v>
      </c>
      <c r="AN28" s="12">
        <v>712.23809523809518</v>
      </c>
      <c r="AO28" s="13">
        <f t="shared" si="0"/>
        <v>30336.238095238092</v>
      </c>
      <c r="AP28" s="14"/>
      <c r="AS28" s="15"/>
    </row>
    <row r="29" spans="1:51" x14ac:dyDescent="0.25">
      <c r="A29" s="1" t="s">
        <v>27</v>
      </c>
      <c r="B29" s="12">
        <v>479.38095238095241</v>
      </c>
      <c r="C29" s="12">
        <v>999.57142857142856</v>
      </c>
      <c r="D29" s="12">
        <v>495.71428571428572</v>
      </c>
      <c r="E29" s="12">
        <v>440.85714285714283</v>
      </c>
      <c r="F29" s="12">
        <v>689.90476190476193</v>
      </c>
      <c r="G29" s="12">
        <v>534.80952380952385</v>
      </c>
      <c r="H29" s="12">
        <v>756</v>
      </c>
      <c r="I29" s="12">
        <v>689.23809523809518</v>
      </c>
      <c r="J29" s="12">
        <v>792.23809523809518</v>
      </c>
      <c r="K29" s="12">
        <v>427.61904761904759</v>
      </c>
      <c r="L29" s="12">
        <v>789.14285714285711</v>
      </c>
      <c r="M29" s="12">
        <v>484.23809523809524</v>
      </c>
      <c r="N29" s="12">
        <v>639.57142857142856</v>
      </c>
      <c r="O29" s="12">
        <v>601.85714285714289</v>
      </c>
      <c r="P29" s="12">
        <v>379.09523809523807</v>
      </c>
      <c r="Q29" s="12">
        <v>309.61904761904759</v>
      </c>
      <c r="R29" s="12">
        <v>503.09523809523807</v>
      </c>
      <c r="S29" s="12">
        <v>758.33333333333337</v>
      </c>
      <c r="T29" s="12">
        <v>749.42857142857144</v>
      </c>
      <c r="U29" s="12">
        <v>1389.2857142857142</v>
      </c>
      <c r="V29" s="12">
        <v>976.19047619047615</v>
      </c>
      <c r="W29" s="12">
        <v>615.28571428571433</v>
      </c>
      <c r="X29" s="12">
        <v>566.71428571428567</v>
      </c>
      <c r="Y29" s="12">
        <v>708.09523809523807</v>
      </c>
      <c r="Z29" s="12">
        <v>1056.7619047619048</v>
      </c>
      <c r="AA29" s="12">
        <v>389.61904761904759</v>
      </c>
      <c r="AB29" s="12">
        <v>89.38095238095238</v>
      </c>
      <c r="AC29" s="12">
        <v>229.76190476190476</v>
      </c>
      <c r="AD29" s="12">
        <v>329.33333333333331</v>
      </c>
      <c r="AE29" s="12">
        <v>1298.2857142857142</v>
      </c>
      <c r="AF29" s="12">
        <v>2219.6190476190477</v>
      </c>
      <c r="AG29" s="12">
        <v>1787.5714285714287</v>
      </c>
      <c r="AH29" s="12">
        <v>3013.5238095238096</v>
      </c>
      <c r="AI29" s="12">
        <v>1437.8095238095239</v>
      </c>
      <c r="AJ29" s="12">
        <v>1471.6666666666667</v>
      </c>
      <c r="AK29" s="12">
        <v>376.85714285714283</v>
      </c>
      <c r="AL29" s="12">
        <v>1046.1904761904761</v>
      </c>
      <c r="AM29" s="12">
        <v>343.71428571428572</v>
      </c>
      <c r="AN29" s="12">
        <v>591.80952380952385</v>
      </c>
      <c r="AO29" s="13">
        <f t="shared" si="0"/>
        <v>31457.190476190473</v>
      </c>
      <c r="AP29" s="14"/>
      <c r="AS29" s="15"/>
    </row>
    <row r="30" spans="1:51" x14ac:dyDescent="0.25">
      <c r="A30" s="1" t="s">
        <v>28</v>
      </c>
      <c r="B30" s="12">
        <v>279.35586629875888</v>
      </c>
      <c r="C30" s="12">
        <v>677.84051395345773</v>
      </c>
      <c r="D30" s="12">
        <v>284.2538833015787</v>
      </c>
      <c r="E30" s="12">
        <v>319.49708610347778</v>
      </c>
      <c r="F30" s="12">
        <v>834.68965613571129</v>
      </c>
      <c r="G30" s="12">
        <v>334.022239973909</v>
      </c>
      <c r="H30" s="12">
        <v>582.75142524354158</v>
      </c>
      <c r="I30" s="12">
        <v>580.49946340316467</v>
      </c>
      <c r="J30" s="12">
        <v>925.27482116487352</v>
      </c>
      <c r="K30" s="12">
        <v>430.96919720213606</v>
      </c>
      <c r="L30" s="12">
        <v>690.50779930557792</v>
      </c>
      <c r="M30" s="12">
        <v>571.21012081160984</v>
      </c>
      <c r="N30" s="12">
        <v>405.35313126784843</v>
      </c>
      <c r="O30" s="12">
        <v>370.22252655796825</v>
      </c>
      <c r="P30" s="12">
        <v>305.36602555511246</v>
      </c>
      <c r="Q30" s="12">
        <v>217.37061664238374</v>
      </c>
      <c r="R30" s="12">
        <v>302.66367134666018</v>
      </c>
      <c r="S30" s="12">
        <v>483.83400140498463</v>
      </c>
      <c r="T30" s="12">
        <v>418.97750040212895</v>
      </c>
      <c r="U30" s="12">
        <v>516.88154141251619</v>
      </c>
      <c r="V30" s="12">
        <v>473.58757503126958</v>
      </c>
      <c r="W30" s="12">
        <v>234.99221804333325</v>
      </c>
      <c r="X30" s="12">
        <v>202.73286467993364</v>
      </c>
      <c r="Y30" s="12">
        <v>452.25023659369811</v>
      </c>
      <c r="Z30" s="12">
        <v>596.0942991477749</v>
      </c>
      <c r="AA30" s="12">
        <v>597.8958686200765</v>
      </c>
      <c r="AB30" s="12">
        <v>321.86164603587355</v>
      </c>
      <c r="AC30" s="12">
        <v>132.13386098411669</v>
      </c>
      <c r="AD30" s="12">
        <v>362.34066011664896</v>
      </c>
      <c r="AE30" s="12">
        <v>1475.4853978149683</v>
      </c>
      <c r="AF30" s="12">
        <v>2149.8916699618512</v>
      </c>
      <c r="AG30" s="12">
        <v>1330.0086629266184</v>
      </c>
      <c r="AH30" s="12">
        <v>2784.2130213500245</v>
      </c>
      <c r="AI30" s="12">
        <v>1141.3505597490405</v>
      </c>
      <c r="AJ30" s="12">
        <v>959.22314590855581</v>
      </c>
      <c r="AK30" s="12">
        <v>204.08404178415981</v>
      </c>
      <c r="AL30" s="12">
        <v>666.91849902762954</v>
      </c>
      <c r="AM30" s="12">
        <v>177.73608825174966</v>
      </c>
      <c r="AN30" s="12">
        <v>389.42050124718168</v>
      </c>
      <c r="AO30" s="13">
        <f t="shared" si="0"/>
        <v>24183.761904761912</v>
      </c>
      <c r="AP30" s="14"/>
      <c r="AS30" s="15"/>
    </row>
    <row r="31" spans="1:51" x14ac:dyDescent="0.25">
      <c r="A31" s="1" t="s">
        <v>29</v>
      </c>
      <c r="B31" s="12">
        <v>263.00241564650901</v>
      </c>
      <c r="C31" s="12">
        <v>611.65970362614166</v>
      </c>
      <c r="D31" s="12">
        <v>342.41481819191409</v>
      </c>
      <c r="E31" s="12">
        <v>352.23903293979919</v>
      </c>
      <c r="F31" s="12">
        <v>890.42179709738321</v>
      </c>
      <c r="G31" s="12">
        <v>336.22351618934061</v>
      </c>
      <c r="H31" s="12">
        <v>496.48101926421731</v>
      </c>
      <c r="I31" s="12">
        <v>427.55801267358549</v>
      </c>
      <c r="J31" s="12">
        <v>581.88005267161486</v>
      </c>
      <c r="K31" s="12">
        <v>324.60842896137217</v>
      </c>
      <c r="L31" s="12">
        <v>559.4685627780018</v>
      </c>
      <c r="M31" s="12">
        <v>420.85503281955965</v>
      </c>
      <c r="N31" s="12">
        <v>320.36150279431769</v>
      </c>
      <c r="O31" s="12">
        <v>282.13916729082695</v>
      </c>
      <c r="P31" s="12">
        <v>197.55881844575316</v>
      </c>
      <c r="Q31" s="12">
        <v>205.18281843239322</v>
      </c>
      <c r="R31" s="12">
        <v>212.29514056758092</v>
      </c>
      <c r="S31" s="12">
        <v>325.37594573855074</v>
      </c>
      <c r="T31" s="12">
        <v>408.77943552528416</v>
      </c>
      <c r="U31" s="12">
        <v>435.02850930478979</v>
      </c>
      <c r="V31" s="12">
        <v>293.29374445248828</v>
      </c>
      <c r="W31" s="12">
        <v>186.71124799496329</v>
      </c>
      <c r="X31" s="12">
        <v>144.65132860557995</v>
      </c>
      <c r="Y31" s="12">
        <v>388.20998589689958</v>
      </c>
      <c r="Z31" s="12">
        <v>421.41787845615727</v>
      </c>
      <c r="AA31" s="12">
        <v>304.1413149032781</v>
      </c>
      <c r="AB31" s="12">
        <v>323.99441553962936</v>
      </c>
      <c r="AC31" s="12">
        <v>291.50287197240499</v>
      </c>
      <c r="AD31" s="12">
        <v>82.380134083828708</v>
      </c>
      <c r="AE31" s="12">
        <v>824.51768983032025</v>
      </c>
      <c r="AF31" s="12">
        <v>1280.2691521189302</v>
      </c>
      <c r="AG31" s="12">
        <v>775.44778387603969</v>
      </c>
      <c r="AH31" s="12">
        <v>1835.5419565150228</v>
      </c>
      <c r="AI31" s="12">
        <v>684.47146188781153</v>
      </c>
      <c r="AJ31" s="12">
        <v>723.25664302789971</v>
      </c>
      <c r="AK31" s="12">
        <v>135.59463063487331</v>
      </c>
      <c r="AL31" s="12">
        <v>371.7851268652791</v>
      </c>
      <c r="AM31" s="12">
        <v>134.52010714682339</v>
      </c>
      <c r="AN31" s="12">
        <v>313.04450951854903</v>
      </c>
      <c r="AO31" s="13">
        <f t="shared" si="0"/>
        <v>17508.28571428571</v>
      </c>
      <c r="AP31" s="14"/>
      <c r="AS31" s="15"/>
    </row>
    <row r="32" spans="1:51" x14ac:dyDescent="0.25">
      <c r="A32" s="1">
        <v>16</v>
      </c>
      <c r="B32" s="12">
        <v>88.402259860662653</v>
      </c>
      <c r="C32" s="12">
        <v>95.536139064249383</v>
      </c>
      <c r="D32" s="12">
        <v>49.406933673489213</v>
      </c>
      <c r="E32" s="12">
        <v>75.773365594853701</v>
      </c>
      <c r="F32" s="12">
        <v>208.66596670491199</v>
      </c>
      <c r="G32" s="12">
        <v>93.800871149863426</v>
      </c>
      <c r="H32" s="12">
        <v>171.79152352421031</v>
      </c>
      <c r="I32" s="12">
        <v>135.78471430070158</v>
      </c>
      <c r="J32" s="12">
        <v>192.56653661033113</v>
      </c>
      <c r="K32" s="12">
        <v>83.437465550058377</v>
      </c>
      <c r="L32" s="12">
        <v>142.91859350428834</v>
      </c>
      <c r="M32" s="12">
        <v>98.813867346978427</v>
      </c>
      <c r="N32" s="12">
        <v>48.49109782978551</v>
      </c>
      <c r="O32" s="12">
        <v>55.191160054775757</v>
      </c>
      <c r="P32" s="12">
        <v>52.34724875064321</v>
      </c>
      <c r="Q32" s="12">
        <v>36.488828088615939</v>
      </c>
      <c r="R32" s="12">
        <v>29.306746998518481</v>
      </c>
      <c r="S32" s="12">
        <v>39.188133733216326</v>
      </c>
      <c r="T32" s="12">
        <v>55.817784579415132</v>
      </c>
      <c r="U32" s="12">
        <v>46.273811050292338</v>
      </c>
      <c r="V32" s="12">
        <v>47.237848780506759</v>
      </c>
      <c r="W32" s="12">
        <v>24.775769666510687</v>
      </c>
      <c r="X32" s="12">
        <v>16.967064051773857</v>
      </c>
      <c r="Y32" s="12">
        <v>90.667748526666543</v>
      </c>
      <c r="Z32" s="12">
        <v>102.09159562970747</v>
      </c>
      <c r="AA32" s="12">
        <v>736.28381645126615</v>
      </c>
      <c r="AB32" s="12">
        <v>1041.8355750427277</v>
      </c>
      <c r="AC32" s="12">
        <v>1476.905802688497</v>
      </c>
      <c r="AD32" s="12">
        <v>908.84657015964797</v>
      </c>
      <c r="AE32" s="12">
        <v>39.236335619727043</v>
      </c>
      <c r="AF32" s="12">
        <v>333.12323767559411</v>
      </c>
      <c r="AG32" s="12">
        <v>291.91062470892751</v>
      </c>
      <c r="AH32" s="12">
        <v>786.17276898986245</v>
      </c>
      <c r="AI32" s="12">
        <v>205.05082521660793</v>
      </c>
      <c r="AJ32" s="12">
        <v>190.34924983083795</v>
      </c>
      <c r="AK32" s="12">
        <v>19.955581015438572</v>
      </c>
      <c r="AL32" s="12">
        <v>67.048824136413174</v>
      </c>
      <c r="AM32" s="12">
        <v>19.039745171734868</v>
      </c>
      <c r="AN32" s="12">
        <v>72.688444858167543</v>
      </c>
      <c r="AO32" s="13">
        <f t="shared" si="0"/>
        <v>8270.1904761904771</v>
      </c>
      <c r="AP32" s="14"/>
      <c r="AS32" s="15"/>
    </row>
    <row r="33" spans="1:45" x14ac:dyDescent="0.25">
      <c r="A33" s="1">
        <v>24</v>
      </c>
      <c r="B33" s="12">
        <v>136.80609715908324</v>
      </c>
      <c r="C33" s="12">
        <v>138.02531228415489</v>
      </c>
      <c r="D33" s="12">
        <v>39.624491564829157</v>
      </c>
      <c r="E33" s="12">
        <v>56.388699534564566</v>
      </c>
      <c r="F33" s="12">
        <v>239.72817396721641</v>
      </c>
      <c r="G33" s="12">
        <v>85.091055603960044</v>
      </c>
      <c r="H33" s="12">
        <v>139.24452740922655</v>
      </c>
      <c r="I33" s="12">
        <v>142.90217278444158</v>
      </c>
      <c r="J33" s="12">
        <v>229.72044981558648</v>
      </c>
      <c r="K33" s="12">
        <v>77.928166744164002</v>
      </c>
      <c r="L33" s="12">
        <v>166.32126331185981</v>
      </c>
      <c r="M33" s="12">
        <v>129.64320829928718</v>
      </c>
      <c r="N33" s="12">
        <v>66.85362935809637</v>
      </c>
      <c r="O33" s="12">
        <v>61.773566336964429</v>
      </c>
      <c r="P33" s="12">
        <v>45.822168450610121</v>
      </c>
      <c r="Q33" s="12">
        <v>44.806155846383739</v>
      </c>
      <c r="R33" s="12">
        <v>27.889545986014365</v>
      </c>
      <c r="S33" s="12">
        <v>43.586940721312068</v>
      </c>
      <c r="T33" s="12">
        <v>79.706188801560174</v>
      </c>
      <c r="U33" s="12">
        <v>57.455512769002269</v>
      </c>
      <c r="V33" s="12">
        <v>58.77632915449658</v>
      </c>
      <c r="W33" s="12">
        <v>26.568729600520061</v>
      </c>
      <c r="X33" s="12">
        <v>25.044710694180477</v>
      </c>
      <c r="Y33" s="12">
        <v>70.968480405213242</v>
      </c>
      <c r="Z33" s="12">
        <v>91.034729338684414</v>
      </c>
      <c r="AA33" s="12">
        <v>1314.4663067178901</v>
      </c>
      <c r="AB33" s="12">
        <v>1779.292073151463</v>
      </c>
      <c r="AC33" s="12">
        <v>2262.76167087259</v>
      </c>
      <c r="AD33" s="12">
        <v>1378.7291039352092</v>
      </c>
      <c r="AE33" s="12">
        <v>334.72535246238374</v>
      </c>
      <c r="AF33" s="12">
        <v>64.110395326685122</v>
      </c>
      <c r="AG33" s="12">
        <v>290.02079787642259</v>
      </c>
      <c r="AH33" s="12">
        <v>807.88242225061288</v>
      </c>
      <c r="AI33" s="12">
        <v>304.9053825283392</v>
      </c>
      <c r="AJ33" s="12">
        <v>242.82701241010687</v>
      </c>
      <c r="AK33" s="12">
        <v>16.91660986036937</v>
      </c>
      <c r="AL33" s="12">
        <v>64.313597847530389</v>
      </c>
      <c r="AM33" s="12">
        <v>22.250676032557909</v>
      </c>
      <c r="AN33" s="12">
        <v>88.088292786427886</v>
      </c>
      <c r="AO33" s="13">
        <f t="shared" si="0"/>
        <v>11253</v>
      </c>
      <c r="AP33" s="14"/>
      <c r="AS33" s="15"/>
    </row>
    <row r="34" spans="1:45" x14ac:dyDescent="0.25">
      <c r="A34" s="1" t="s">
        <v>30</v>
      </c>
      <c r="B34" s="12">
        <v>24.351765911303367</v>
      </c>
      <c r="C34" s="12">
        <v>53.433007020256561</v>
      </c>
      <c r="D34" s="12">
        <v>25.710232191479381</v>
      </c>
      <c r="E34" s="12">
        <v>23.949257383843808</v>
      </c>
      <c r="F34" s="12">
        <v>100.27493690336283</v>
      </c>
      <c r="G34" s="12">
        <v>26.968071339790505</v>
      </c>
      <c r="H34" s="12">
        <v>55.193981827892138</v>
      </c>
      <c r="I34" s="12">
        <v>97.507690777078366</v>
      </c>
      <c r="J34" s="12">
        <v>147.7709431435909</v>
      </c>
      <c r="K34" s="12">
        <v>33.91134343846791</v>
      </c>
      <c r="L34" s="12">
        <v>50.565133762107195</v>
      </c>
      <c r="M34" s="12">
        <v>58.212795783838835</v>
      </c>
      <c r="N34" s="12">
        <v>32.100055064899891</v>
      </c>
      <c r="O34" s="12">
        <v>30.691275218791432</v>
      </c>
      <c r="P34" s="12">
        <v>22.540477537735345</v>
      </c>
      <c r="Q34" s="12">
        <v>9.609891093096989</v>
      </c>
      <c r="R34" s="12">
        <v>17.811002340085519</v>
      </c>
      <c r="S34" s="12">
        <v>25.609605059614491</v>
      </c>
      <c r="T34" s="12">
        <v>37.232038790009284</v>
      </c>
      <c r="U34" s="12">
        <v>45.634404300727589</v>
      </c>
      <c r="V34" s="12">
        <v>43.470920965632459</v>
      </c>
      <c r="W34" s="12">
        <v>23.295181026722023</v>
      </c>
      <c r="X34" s="12">
        <v>15.899086834652611</v>
      </c>
      <c r="Y34" s="12">
        <v>34.867301191184367</v>
      </c>
      <c r="Z34" s="12">
        <v>26.71650351012828</v>
      </c>
      <c r="AA34" s="12">
        <v>1102.8733652391938</v>
      </c>
      <c r="AB34" s="12">
        <v>1399.7234042406192</v>
      </c>
      <c r="AC34" s="12">
        <v>1528.8280144232729</v>
      </c>
      <c r="AD34" s="12">
        <v>778.85400063424811</v>
      </c>
      <c r="AE34" s="12">
        <v>303.99456536383252</v>
      </c>
      <c r="AF34" s="12">
        <v>283.11443550186789</v>
      </c>
      <c r="AG34" s="12">
        <v>37.533920185603954</v>
      </c>
      <c r="AH34" s="12">
        <v>161.35560594535104</v>
      </c>
      <c r="AI34" s="12">
        <v>78.438849288681709</v>
      </c>
      <c r="AJ34" s="12">
        <v>84.878985728034664</v>
      </c>
      <c r="AK34" s="12">
        <v>14.641247686341487</v>
      </c>
      <c r="AL34" s="12">
        <v>51.722345778553425</v>
      </c>
      <c r="AM34" s="12">
        <v>10.91804380734056</v>
      </c>
      <c r="AN34" s="12">
        <v>35.320123284576376</v>
      </c>
      <c r="AO34" s="13">
        <f t="shared" si="0"/>
        <v>6935.5238095238101</v>
      </c>
      <c r="AP34" s="14"/>
      <c r="AS34" s="15"/>
    </row>
    <row r="35" spans="1:45" x14ac:dyDescent="0.25">
      <c r="A35" s="1" t="s">
        <v>31</v>
      </c>
      <c r="B35" s="12">
        <v>42.912552122046741</v>
      </c>
      <c r="C35" s="12">
        <v>78.583914814665434</v>
      </c>
      <c r="D35" s="12">
        <v>30.22832097385399</v>
      </c>
      <c r="E35" s="12">
        <v>33.387229114208502</v>
      </c>
      <c r="F35" s="12">
        <v>98.460736805511544</v>
      </c>
      <c r="G35" s="12">
        <v>35.282573998421213</v>
      </c>
      <c r="H35" s="12">
        <v>66.191275187120794</v>
      </c>
      <c r="I35" s="12">
        <v>101.81403929296479</v>
      </c>
      <c r="J35" s="12">
        <v>158.382794298698</v>
      </c>
      <c r="K35" s="12">
        <v>53.798635559576148</v>
      </c>
      <c r="L35" s="12">
        <v>83.20078055826049</v>
      </c>
      <c r="M35" s="12">
        <v>70.273556476194315</v>
      </c>
      <c r="N35" s="12">
        <v>47.237826344993692</v>
      </c>
      <c r="O35" s="12">
        <v>27.65259587479569</v>
      </c>
      <c r="P35" s="12">
        <v>31.394687056446426</v>
      </c>
      <c r="Q35" s="12">
        <v>17.495491238886551</v>
      </c>
      <c r="R35" s="12">
        <v>24.833877841863966</v>
      </c>
      <c r="S35" s="12">
        <v>28.041384568993166</v>
      </c>
      <c r="T35" s="12">
        <v>41.454594518806196</v>
      </c>
      <c r="U35" s="12">
        <v>38.392883552001045</v>
      </c>
      <c r="V35" s="12">
        <v>35.622764105844006</v>
      </c>
      <c r="W35" s="12">
        <v>11.517865065600315</v>
      </c>
      <c r="X35" s="12">
        <v>12.878625495291489</v>
      </c>
      <c r="Y35" s="12">
        <v>49.667755683727933</v>
      </c>
      <c r="Z35" s="12">
        <v>57.492128154452203</v>
      </c>
      <c r="AA35" s="12">
        <v>1347.3472197413632</v>
      </c>
      <c r="AB35" s="12">
        <v>1821.2320393813154</v>
      </c>
      <c r="AC35" s="12">
        <v>3606.0637372683918</v>
      </c>
      <c r="AD35" s="12">
        <v>1739.2948220791966</v>
      </c>
      <c r="AE35" s="12">
        <v>759.59591128832449</v>
      </c>
      <c r="AF35" s="12">
        <v>842.40790315238746</v>
      </c>
      <c r="AG35" s="12">
        <v>168.05391306686028</v>
      </c>
      <c r="AH35" s="12">
        <v>50.250938725024156</v>
      </c>
      <c r="AI35" s="12">
        <v>137.43680339880879</v>
      </c>
      <c r="AJ35" s="12">
        <v>181.51572160344799</v>
      </c>
      <c r="AK35" s="12">
        <v>11.420667892050943</v>
      </c>
      <c r="AL35" s="12">
        <v>40.87141147750998</v>
      </c>
      <c r="AM35" s="12">
        <v>14.190787338207981</v>
      </c>
      <c r="AN35" s="12">
        <v>53.166853931505244</v>
      </c>
      <c r="AO35" s="13">
        <f t="shared" si="0"/>
        <v>12049.047619047618</v>
      </c>
      <c r="AP35" s="14"/>
      <c r="AS35" s="15"/>
    </row>
    <row r="36" spans="1:45" x14ac:dyDescent="0.25">
      <c r="A36" s="1" t="s">
        <v>32</v>
      </c>
      <c r="B36" s="12">
        <v>52.061967276180859</v>
      </c>
      <c r="C36" s="12">
        <v>114.93197965881632</v>
      </c>
      <c r="D36" s="12">
        <v>54.570977747322104</v>
      </c>
      <c r="E36" s="12">
        <v>56.018483788365131</v>
      </c>
      <c r="F36" s="12">
        <v>166.60794532405237</v>
      </c>
      <c r="G36" s="12">
        <v>61.133005133383833</v>
      </c>
      <c r="H36" s="12">
        <v>76.766070376648514</v>
      </c>
      <c r="I36" s="12">
        <v>149.18962263016795</v>
      </c>
      <c r="J36" s="12">
        <v>218.81466320433756</v>
      </c>
      <c r="K36" s="12">
        <v>96.596903138937975</v>
      </c>
      <c r="L36" s="12">
        <v>108.6112032795951</v>
      </c>
      <c r="M36" s="12">
        <v>103.64143253868072</v>
      </c>
      <c r="N36" s="12">
        <v>71.603298830261721</v>
      </c>
      <c r="O36" s="12">
        <v>56.452735600678047</v>
      </c>
      <c r="P36" s="12">
        <v>38.503660691744514</v>
      </c>
      <c r="Q36" s="12">
        <v>28.612369411283826</v>
      </c>
      <c r="R36" s="12">
        <v>39.179163510897922</v>
      </c>
      <c r="S36" s="12">
        <v>61.760257751169135</v>
      </c>
      <c r="T36" s="12">
        <v>71.313797622053116</v>
      </c>
      <c r="U36" s="12">
        <v>90.324376961084866</v>
      </c>
      <c r="V36" s="12">
        <v>60.940004327911431</v>
      </c>
      <c r="W36" s="12">
        <v>27.888616390762316</v>
      </c>
      <c r="X36" s="12">
        <v>24.269851288154747</v>
      </c>
      <c r="Y36" s="12">
        <v>55.342980969211723</v>
      </c>
      <c r="Z36" s="12">
        <v>64.076267416837979</v>
      </c>
      <c r="AA36" s="12">
        <v>1140.0557579254878</v>
      </c>
      <c r="AB36" s="12">
        <v>1546.8532056599465</v>
      </c>
      <c r="AC36" s="12">
        <v>1188.8849617100059</v>
      </c>
      <c r="AD36" s="12">
        <v>707.8787042714082</v>
      </c>
      <c r="AE36" s="12">
        <v>223.92918454935622</v>
      </c>
      <c r="AF36" s="12">
        <v>340.35692045058369</v>
      </c>
      <c r="AG36" s="12">
        <v>78.020575612219147</v>
      </c>
      <c r="AH36" s="12">
        <v>148.85187122059125</v>
      </c>
      <c r="AI36" s="12">
        <v>14.523310611798369</v>
      </c>
      <c r="AJ36" s="12">
        <v>73.485056683617657</v>
      </c>
      <c r="AK36" s="12">
        <v>26.00685853740638</v>
      </c>
      <c r="AL36" s="12">
        <v>106.53644462076676</v>
      </c>
      <c r="AM36" s="12">
        <v>30.349376660535462</v>
      </c>
      <c r="AN36" s="12">
        <v>69.818041379641983</v>
      </c>
      <c r="AO36" s="13">
        <f t="shared" si="0"/>
        <v>7644.7619047619055</v>
      </c>
      <c r="AP36" s="14"/>
      <c r="AS36" s="15"/>
    </row>
    <row r="37" spans="1:45" x14ac:dyDescent="0.25">
      <c r="A37" s="1" t="s">
        <v>33</v>
      </c>
      <c r="B37" s="12">
        <v>28.413289517867966</v>
      </c>
      <c r="C37" s="12">
        <v>60.768862860550094</v>
      </c>
      <c r="D37" s="12">
        <v>16.490284779405602</v>
      </c>
      <c r="E37" s="12">
        <v>16.490284779405602</v>
      </c>
      <c r="F37" s="12">
        <v>115.7204532478988</v>
      </c>
      <c r="G37" s="12">
        <v>23.797932844914794</v>
      </c>
      <c r="H37" s="12">
        <v>39.038225192062242</v>
      </c>
      <c r="I37" s="12">
        <v>154.61444854393125</v>
      </c>
      <c r="J37" s="12">
        <v>222.54672957396076</v>
      </c>
      <c r="K37" s="12">
        <v>22.596017044666571</v>
      </c>
      <c r="L37" s="12">
        <v>37.211313175684943</v>
      </c>
      <c r="M37" s="12">
        <v>48.220861905958657</v>
      </c>
      <c r="N37" s="12">
        <v>26.009457917371524</v>
      </c>
      <c r="O37" s="12">
        <v>18.509503323822617</v>
      </c>
      <c r="P37" s="12">
        <v>18.942193011911979</v>
      </c>
      <c r="Q37" s="12">
        <v>9.1826367138964144</v>
      </c>
      <c r="R37" s="12">
        <v>14.08645317890916</v>
      </c>
      <c r="S37" s="12">
        <v>18.41335005980276</v>
      </c>
      <c r="T37" s="12">
        <v>64.470763525314624</v>
      </c>
      <c r="U37" s="12">
        <v>64.086150469235193</v>
      </c>
      <c r="V37" s="12">
        <v>54.134287643179917</v>
      </c>
      <c r="W37" s="12">
        <v>16.874897835485037</v>
      </c>
      <c r="X37" s="12">
        <v>17.307587523574394</v>
      </c>
      <c r="Y37" s="12">
        <v>24.663312221093513</v>
      </c>
      <c r="Z37" s="12">
        <v>25.720998125311947</v>
      </c>
      <c r="AA37" s="12">
        <v>1310.9055250147305</v>
      </c>
      <c r="AB37" s="12">
        <v>1385.4243046301203</v>
      </c>
      <c r="AC37" s="12">
        <v>990.282466140515</v>
      </c>
      <c r="AD37" s="12">
        <v>738.16860788044789</v>
      </c>
      <c r="AE37" s="12">
        <v>182.59504837370986</v>
      </c>
      <c r="AF37" s="12">
        <v>244.9023634585777</v>
      </c>
      <c r="AG37" s="12">
        <v>88.509079530279067</v>
      </c>
      <c r="AH37" s="12">
        <v>196.87380808065873</v>
      </c>
      <c r="AI37" s="12">
        <v>60.72078622854017</v>
      </c>
      <c r="AJ37" s="12">
        <v>11.394161786353145</v>
      </c>
      <c r="AK37" s="12">
        <v>5.6249659451616782</v>
      </c>
      <c r="AL37" s="12">
        <v>32.067113550622558</v>
      </c>
      <c r="AM37" s="12">
        <v>16.394131515385745</v>
      </c>
      <c r="AN37" s="12">
        <v>81.922580944918792</v>
      </c>
      <c r="AO37" s="13">
        <f t="shared" si="0"/>
        <v>6504.0952380952376</v>
      </c>
      <c r="AP37" s="14"/>
      <c r="AS37" s="15"/>
    </row>
    <row r="38" spans="1:45" x14ac:dyDescent="0.25">
      <c r="A38" s="1" t="s">
        <v>34</v>
      </c>
      <c r="B38" s="12">
        <v>6.5714285714285712</v>
      </c>
      <c r="C38" s="12">
        <v>6.666666666666667</v>
      </c>
      <c r="D38" s="12">
        <v>3.8571428571428572</v>
      </c>
      <c r="E38" s="12">
        <v>3.1904761904761907</v>
      </c>
      <c r="F38" s="12">
        <v>43.238095238095241</v>
      </c>
      <c r="G38" s="12">
        <v>9.4285714285714288</v>
      </c>
      <c r="H38" s="12">
        <v>14.904761904761905</v>
      </c>
      <c r="I38" s="12">
        <v>46.333333333333336</v>
      </c>
      <c r="J38" s="12">
        <v>92.476190476190482</v>
      </c>
      <c r="K38" s="12">
        <v>55.666666666666664</v>
      </c>
      <c r="L38" s="12">
        <v>47.38095238095238</v>
      </c>
      <c r="M38" s="12">
        <v>36.38095238095238</v>
      </c>
      <c r="N38" s="12">
        <v>39.095238095238095</v>
      </c>
      <c r="O38" s="12">
        <v>52.80952380952381</v>
      </c>
      <c r="P38" s="12">
        <v>25.61904761904762</v>
      </c>
      <c r="Q38" s="12">
        <v>15.047619047619047</v>
      </c>
      <c r="R38" s="12">
        <v>22.761904761904763</v>
      </c>
      <c r="S38" s="12">
        <v>19.714285714285715</v>
      </c>
      <c r="T38" s="12">
        <v>3.6666666666666665</v>
      </c>
      <c r="U38" s="12">
        <v>5.3809523809523814</v>
      </c>
      <c r="V38" s="12">
        <v>4.5714285714285712</v>
      </c>
      <c r="W38" s="12">
        <v>0.90476190476190477</v>
      </c>
      <c r="X38" s="12">
        <v>1.9523809523809523</v>
      </c>
      <c r="Y38" s="12">
        <v>5.4761904761904763</v>
      </c>
      <c r="Z38" s="12">
        <v>5.3809523809523814</v>
      </c>
      <c r="AA38" s="12">
        <v>394.95238095238096</v>
      </c>
      <c r="AB38" s="12">
        <v>370.28571428571428</v>
      </c>
      <c r="AC38" s="12">
        <v>199.42857142857142</v>
      </c>
      <c r="AD38" s="12">
        <v>160.71428571428572</v>
      </c>
      <c r="AE38" s="12">
        <v>20.428571428571427</v>
      </c>
      <c r="AF38" s="12">
        <v>16.523809523809526</v>
      </c>
      <c r="AG38" s="12">
        <v>15.571428571428571</v>
      </c>
      <c r="AH38" s="12">
        <v>12.095238095238095</v>
      </c>
      <c r="AI38" s="12">
        <v>26.428571428571427</v>
      </c>
      <c r="AJ38" s="12">
        <v>8.4761904761904763</v>
      </c>
      <c r="AK38" s="12">
        <v>3.8571428571428572</v>
      </c>
      <c r="AL38" s="12">
        <v>138.33333333333334</v>
      </c>
      <c r="AM38" s="12">
        <v>2.4285714285714284</v>
      </c>
      <c r="AN38" s="12">
        <v>1.9047619047619047</v>
      </c>
      <c r="AO38" s="13">
        <f t="shared" si="0"/>
        <v>1939.9047619047617</v>
      </c>
      <c r="AP38" s="14"/>
      <c r="AS38" s="15"/>
    </row>
    <row r="39" spans="1:45" x14ac:dyDescent="0.25">
      <c r="A39" s="1" t="s">
        <v>35</v>
      </c>
      <c r="B39" s="12">
        <v>25.819457985647652</v>
      </c>
      <c r="C39" s="12">
        <v>43.772049866293294</v>
      </c>
      <c r="D39" s="12">
        <v>22.692882995198133</v>
      </c>
      <c r="E39" s="12">
        <v>16.540590272055528</v>
      </c>
      <c r="F39" s="12">
        <v>118.70899237932535</v>
      </c>
      <c r="G39" s="12">
        <v>27.433174109750631</v>
      </c>
      <c r="H39" s="12">
        <v>52.445774033346801</v>
      </c>
      <c r="I39" s="12">
        <v>158.85018096638694</v>
      </c>
      <c r="J39" s="12">
        <v>278.06345963449445</v>
      </c>
      <c r="K39" s="12">
        <v>162.9348999055226</v>
      </c>
      <c r="L39" s="12">
        <v>161.82547007020179</v>
      </c>
      <c r="M39" s="12">
        <v>174.98734220741673</v>
      </c>
      <c r="N39" s="12">
        <v>86.636384412778654</v>
      </c>
      <c r="O39" s="12">
        <v>246.49513795672993</v>
      </c>
      <c r="P39" s="12">
        <v>94.503250517780671</v>
      </c>
      <c r="Q39" s="12">
        <v>53.504775239789382</v>
      </c>
      <c r="R39" s="12">
        <v>54.614205075110171</v>
      </c>
      <c r="S39" s="12">
        <v>74.130084450980576</v>
      </c>
      <c r="T39" s="12">
        <v>16.238018498786221</v>
      </c>
      <c r="U39" s="12">
        <v>7.7155802183673652</v>
      </c>
      <c r="V39" s="12">
        <v>6.0514354653861693</v>
      </c>
      <c r="W39" s="12">
        <v>1.8154306396158506</v>
      </c>
      <c r="X39" s="12">
        <v>2.924860474936648</v>
      </c>
      <c r="Y39" s="12">
        <v>14.775588261317896</v>
      </c>
      <c r="Z39" s="12">
        <v>24.810885408083291</v>
      </c>
      <c r="AA39" s="12">
        <v>1158.295176703791</v>
      </c>
      <c r="AB39" s="12">
        <v>1051.8907697707509</v>
      </c>
      <c r="AC39" s="12">
        <v>602.9751154968535</v>
      </c>
      <c r="AD39" s="12">
        <v>430.00491844456553</v>
      </c>
      <c r="AE39" s="12">
        <v>68.93593567652411</v>
      </c>
      <c r="AF39" s="12">
        <v>66.767504634760726</v>
      </c>
      <c r="AG39" s="12">
        <v>55.622777652674536</v>
      </c>
      <c r="AH39" s="12">
        <v>44.881479701614083</v>
      </c>
      <c r="AI39" s="12">
        <v>108.01812305714311</v>
      </c>
      <c r="AJ39" s="12">
        <v>34.190610379431853</v>
      </c>
      <c r="AK39" s="12">
        <v>149.16788422176907</v>
      </c>
      <c r="AL39" s="12">
        <v>18.709021313818905</v>
      </c>
      <c r="AM39" s="12">
        <v>2.4205741861544676</v>
      </c>
      <c r="AN39" s="12">
        <v>6.3540072386554769</v>
      </c>
      <c r="AO39" s="13">
        <f t="shared" si="0"/>
        <v>5726.5238095238101</v>
      </c>
      <c r="AP39" s="14"/>
      <c r="AS39" s="15"/>
    </row>
    <row r="40" spans="1:45" x14ac:dyDescent="0.25">
      <c r="A40" s="1" t="s">
        <v>36</v>
      </c>
      <c r="B40" s="12">
        <v>6.7229545349428799</v>
      </c>
      <c r="C40" s="12">
        <v>7.0664631608158732</v>
      </c>
      <c r="D40" s="12">
        <v>3.3860135978909391</v>
      </c>
      <c r="E40" s="12">
        <v>1.1777438601359789</v>
      </c>
      <c r="F40" s="12">
        <v>41.41732574811526</v>
      </c>
      <c r="G40" s="12">
        <v>5.4470653531289024</v>
      </c>
      <c r="H40" s="12">
        <v>26.548309513898527</v>
      </c>
      <c r="I40" s="12">
        <v>107.81263586328107</v>
      </c>
      <c r="J40" s="12">
        <v>119.39378382128487</v>
      </c>
      <c r="K40" s="12">
        <v>7.4590444475278668</v>
      </c>
      <c r="L40" s="12">
        <v>9.4710235419268294</v>
      </c>
      <c r="M40" s="12">
        <v>12.022801905554784</v>
      </c>
      <c r="N40" s="12">
        <v>6.6738818741038806</v>
      </c>
      <c r="O40" s="12">
        <v>6.6738818741038806</v>
      </c>
      <c r="P40" s="12">
        <v>6.5757365524258828</v>
      </c>
      <c r="Q40" s="12">
        <v>2.404560381110957</v>
      </c>
      <c r="R40" s="12">
        <v>5.6433559964848987</v>
      </c>
      <c r="S40" s="12">
        <v>9.0784422552148385</v>
      </c>
      <c r="T40" s="12">
        <v>78.908838629110591</v>
      </c>
      <c r="U40" s="12">
        <v>34.252717265621392</v>
      </c>
      <c r="V40" s="12">
        <v>60.65380879700291</v>
      </c>
      <c r="W40" s="12">
        <v>14.378289625826742</v>
      </c>
      <c r="X40" s="12">
        <v>11.384857314647796</v>
      </c>
      <c r="Y40" s="12">
        <v>18.843901762175662</v>
      </c>
      <c r="Z40" s="12">
        <v>3.0425049720179458</v>
      </c>
      <c r="AA40" s="12">
        <v>323.38883492900419</v>
      </c>
      <c r="AB40" s="12">
        <v>328.5414643170991</v>
      </c>
      <c r="AC40" s="12">
        <v>163.95175986309607</v>
      </c>
      <c r="AD40" s="12">
        <v>146.82540123028537</v>
      </c>
      <c r="AE40" s="12">
        <v>20.904953517413624</v>
      </c>
      <c r="AF40" s="12">
        <v>19.481846353082652</v>
      </c>
      <c r="AG40" s="12">
        <v>12.660746496461774</v>
      </c>
      <c r="AH40" s="12">
        <v>15.212524860089728</v>
      </c>
      <c r="AI40" s="12">
        <v>29.787105129272465</v>
      </c>
      <c r="AJ40" s="12">
        <v>14.623652930021738</v>
      </c>
      <c r="AK40" s="12">
        <v>1.5212524860089729</v>
      </c>
      <c r="AL40" s="12">
        <v>2.6008510244669534</v>
      </c>
      <c r="AM40" s="12">
        <v>3.5823042412469359</v>
      </c>
      <c r="AN40" s="12">
        <v>78.810693307432601</v>
      </c>
      <c r="AO40" s="13">
        <f t="shared" si="0"/>
        <v>1768.333333333333</v>
      </c>
      <c r="AP40" s="14"/>
      <c r="AS40" s="15"/>
    </row>
    <row r="41" spans="1:45" x14ac:dyDescent="0.25">
      <c r="A41" s="1" t="s">
        <v>37</v>
      </c>
      <c r="B41" s="12">
        <v>26.428571428571427</v>
      </c>
      <c r="C41" s="12">
        <v>29.666666666666668</v>
      </c>
      <c r="D41" s="12">
        <v>6.0476190476190474</v>
      </c>
      <c r="E41" s="12">
        <v>7</v>
      </c>
      <c r="F41" s="12">
        <v>90.19047619047619</v>
      </c>
      <c r="G41" s="12">
        <v>13.761904761904763</v>
      </c>
      <c r="H41" s="12">
        <v>110.66666666666667</v>
      </c>
      <c r="I41" s="12">
        <v>209.71428571428572</v>
      </c>
      <c r="J41" s="12">
        <v>280.1904761904762</v>
      </c>
      <c r="K41" s="12">
        <v>26.238095238095237</v>
      </c>
      <c r="L41" s="12">
        <v>37.761904761904759</v>
      </c>
      <c r="M41" s="12">
        <v>60.428571428571431</v>
      </c>
      <c r="N41" s="12">
        <v>21.61904761904762</v>
      </c>
      <c r="O41" s="12">
        <v>15.523809523809524</v>
      </c>
      <c r="P41" s="12">
        <v>24.952380952380953</v>
      </c>
      <c r="Q41" s="12">
        <v>14.428571428571429</v>
      </c>
      <c r="R41" s="12">
        <v>21.61904761904762</v>
      </c>
      <c r="S41" s="12">
        <v>37.047619047619051</v>
      </c>
      <c r="T41" s="12">
        <v>547.47619047619048</v>
      </c>
      <c r="U41" s="12">
        <v>167.1904761904762</v>
      </c>
      <c r="V41" s="12">
        <v>206.38095238095238</v>
      </c>
      <c r="W41" s="12">
        <v>30.238095238095237</v>
      </c>
      <c r="X41" s="12">
        <v>22.428571428571427</v>
      </c>
      <c r="Y41" s="12">
        <v>59.904761904761905</v>
      </c>
      <c r="Z41" s="12">
        <v>21.666666666666668</v>
      </c>
      <c r="AA41" s="12">
        <v>599.28571428571433</v>
      </c>
      <c r="AB41" s="12">
        <v>587.57142857142856</v>
      </c>
      <c r="AC41" s="12">
        <v>408</v>
      </c>
      <c r="AD41" s="12">
        <v>366.28571428571428</v>
      </c>
      <c r="AE41" s="12">
        <v>76.904761904761898</v>
      </c>
      <c r="AF41" s="12">
        <v>104.66666666666667</v>
      </c>
      <c r="AG41" s="12">
        <v>41.714285714285715</v>
      </c>
      <c r="AH41" s="12">
        <v>57.571428571428569</v>
      </c>
      <c r="AI41" s="12">
        <v>77.285714285714292</v>
      </c>
      <c r="AJ41" s="12">
        <v>84.047619047619051</v>
      </c>
      <c r="AK41" s="12">
        <v>1.9523809523809523</v>
      </c>
      <c r="AL41" s="12">
        <v>7.2857142857142856</v>
      </c>
      <c r="AM41" s="12">
        <v>93.238095238095241</v>
      </c>
      <c r="AN41" s="12">
        <v>16.952380952380953</v>
      </c>
      <c r="AO41" s="13">
        <f t="shared" si="0"/>
        <v>4611.333333333333</v>
      </c>
      <c r="AP41" s="14"/>
      <c r="AS41" s="15"/>
    </row>
    <row r="42" spans="1:45" x14ac:dyDescent="0.25">
      <c r="A42" s="11" t="s">
        <v>51</v>
      </c>
      <c r="B42" s="14">
        <f>SUM(B3:B41)</f>
        <v>5559.548935118708</v>
      </c>
      <c r="C42" s="14">
        <f t="shared" ref="C42:AN42" si="3">SUM(C3:C41)</f>
        <v>7599.1142135865057</v>
      </c>
      <c r="D42" s="14">
        <f t="shared" si="3"/>
        <v>3818.0324965288114</v>
      </c>
      <c r="E42" s="14">
        <f t="shared" si="3"/>
        <v>3372.6703176526221</v>
      </c>
      <c r="F42" s="14">
        <f t="shared" si="3"/>
        <v>10747.682079156142</v>
      </c>
      <c r="G42" s="14">
        <f t="shared" si="3"/>
        <v>4128.4811555485303</v>
      </c>
      <c r="H42" s="14">
        <f t="shared" si="3"/>
        <v>5891.1322284224789</v>
      </c>
      <c r="I42" s="14">
        <f t="shared" si="3"/>
        <v>8211.071419832293</v>
      </c>
      <c r="J42" s="14">
        <f t="shared" si="3"/>
        <v>12802.985155348435</v>
      </c>
      <c r="K42" s="14">
        <f t="shared" si="3"/>
        <v>4416.8458188030127</v>
      </c>
      <c r="L42" s="14">
        <f t="shared" si="3"/>
        <v>7424.2218261660446</v>
      </c>
      <c r="M42" s="14">
        <f t="shared" si="3"/>
        <v>5872.1790107599472</v>
      </c>
      <c r="N42" s="14">
        <f t="shared" si="3"/>
        <v>4740.7191060663772</v>
      </c>
      <c r="O42" s="14">
        <f t="shared" si="3"/>
        <v>4740.5122060752592</v>
      </c>
      <c r="P42" s="14">
        <f t="shared" si="3"/>
        <v>4416.1735066687388</v>
      </c>
      <c r="Q42" s="14">
        <f t="shared" si="3"/>
        <v>2908.8231384345654</v>
      </c>
      <c r="R42" s="14">
        <f t="shared" si="3"/>
        <v>3683.617377541108</v>
      </c>
      <c r="S42" s="14">
        <f t="shared" si="3"/>
        <v>5602.5761811781013</v>
      </c>
      <c r="T42" s="14">
        <f t="shared" si="3"/>
        <v>5768.6600821591474</v>
      </c>
      <c r="U42" s="14">
        <f t="shared" si="3"/>
        <v>6387.62990451108</v>
      </c>
      <c r="V42" s="14">
        <f t="shared" si="3"/>
        <v>5359.331776457102</v>
      </c>
      <c r="W42" s="14">
        <f t="shared" si="3"/>
        <v>2795.2903042978119</v>
      </c>
      <c r="X42" s="14">
        <f t="shared" si="3"/>
        <v>2422.8448352266664</v>
      </c>
      <c r="Y42" s="14">
        <f t="shared" si="3"/>
        <v>4055.6952953401974</v>
      </c>
      <c r="Z42" s="14">
        <f t="shared" si="3"/>
        <v>4579.6139973053769</v>
      </c>
      <c r="AA42" s="14">
        <f t="shared" si="3"/>
        <v>27804.981518224147</v>
      </c>
      <c r="AB42" s="14">
        <f t="shared" si="3"/>
        <v>29168.60459294459</v>
      </c>
      <c r="AC42" s="14">
        <f t="shared" si="3"/>
        <v>24931.192440541337</v>
      </c>
      <c r="AD42" s="14">
        <f t="shared" si="3"/>
        <v>18087.676054625408</v>
      </c>
      <c r="AE42" s="14">
        <f t="shared" si="3"/>
        <v>8644.2416095101216</v>
      </c>
      <c r="AF42" s="14">
        <f t="shared" si="3"/>
        <v>11778.188290330067</v>
      </c>
      <c r="AG42" s="14">
        <f t="shared" si="3"/>
        <v>7264.3568600484341</v>
      </c>
      <c r="AH42" s="14">
        <f t="shared" si="3"/>
        <v>12687.637201364951</v>
      </c>
      <c r="AI42" s="14">
        <f t="shared" si="3"/>
        <v>7346.6523231723177</v>
      </c>
      <c r="AJ42" s="14">
        <f t="shared" si="3"/>
        <v>6576.0059417048069</v>
      </c>
      <c r="AK42" s="14">
        <f t="shared" si="3"/>
        <v>1953.2606420104571</v>
      </c>
      <c r="AL42" s="14">
        <f t="shared" si="3"/>
        <v>5751.3122583230625</v>
      </c>
      <c r="AM42" s="14">
        <f t="shared" si="3"/>
        <v>1877.714892532081</v>
      </c>
      <c r="AN42" s="14">
        <f t="shared" si="3"/>
        <v>4359.5801493403142</v>
      </c>
      <c r="AO42" s="14">
        <f>SUM(AO3:AO41)</f>
        <v>305536.85714285704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AD19" activePane="bottomRight" state="frozen"/>
      <selection activeCell="B3" sqref="B3"/>
      <selection pane="topRight" activeCell="B3" sqref="B3"/>
      <selection pane="bottomLeft" activeCell="B3" sqref="B3"/>
      <selection pane="bottomRight" activeCell="AA42" sqref="AA42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37316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7.2997455470737913</v>
      </c>
      <c r="C3" s="12">
        <v>109.27497879558949</v>
      </c>
      <c r="D3" s="12">
        <v>75.873112807463954</v>
      </c>
      <c r="E3" s="12">
        <v>57.291942324003394</v>
      </c>
      <c r="F3" s="12">
        <v>244.43087362171335</v>
      </c>
      <c r="G3" s="12">
        <v>87.818150975402901</v>
      </c>
      <c r="H3" s="12">
        <v>79.854792196776941</v>
      </c>
      <c r="I3" s="12">
        <v>59.503986429177267</v>
      </c>
      <c r="J3" s="12">
        <v>89.808990670059387</v>
      </c>
      <c r="K3" s="12">
        <v>26.544529262086517</v>
      </c>
      <c r="L3" s="12">
        <v>97.99355385920272</v>
      </c>
      <c r="M3" s="12">
        <v>74.767090754877017</v>
      </c>
      <c r="N3" s="12">
        <v>18.581170483460561</v>
      </c>
      <c r="O3" s="12">
        <v>22.34164546225615</v>
      </c>
      <c r="P3" s="12">
        <v>24.111280746395252</v>
      </c>
      <c r="Q3" s="12">
        <v>10.17540288379983</v>
      </c>
      <c r="R3" s="12">
        <v>8.6269720101781182</v>
      </c>
      <c r="S3" s="12">
        <v>19.023579304495335</v>
      </c>
      <c r="T3" s="12">
        <v>22.784054283290928</v>
      </c>
      <c r="U3" s="12">
        <v>7.7421543681085669</v>
      </c>
      <c r="V3" s="12">
        <v>12.829855810008482</v>
      </c>
      <c r="W3" s="12">
        <v>6.8573367260390166</v>
      </c>
      <c r="X3" s="12">
        <v>6.1937234944868536</v>
      </c>
      <c r="Y3" s="12">
        <v>12.829855810008482</v>
      </c>
      <c r="Z3" s="12">
        <v>26.102120441051742</v>
      </c>
      <c r="AA3" s="12">
        <v>61.273621713316373</v>
      </c>
      <c r="AB3" s="12">
        <v>69.015776081424946</v>
      </c>
      <c r="AC3" s="12">
        <v>229.61017811704835</v>
      </c>
      <c r="AD3" s="12">
        <v>101.31162001696353</v>
      </c>
      <c r="AE3" s="12">
        <v>95.781509754028832</v>
      </c>
      <c r="AF3" s="12">
        <v>142.67684478371501</v>
      </c>
      <c r="AG3" s="12">
        <v>21.235623409669213</v>
      </c>
      <c r="AH3" s="12">
        <v>48.443765903307884</v>
      </c>
      <c r="AI3" s="12">
        <v>33.844274809160311</v>
      </c>
      <c r="AJ3" s="12">
        <v>24.774893977947414</v>
      </c>
      <c r="AK3" s="12">
        <v>5.0877014418999149</v>
      </c>
      <c r="AL3" s="12">
        <v>10.839016115351995</v>
      </c>
      <c r="AM3" s="12">
        <v>6.1937234944868536</v>
      </c>
      <c r="AN3" s="12">
        <v>27.650551314673454</v>
      </c>
      <c r="AO3" s="13">
        <f>SUM(B3:AN3)</f>
        <v>2086.4</v>
      </c>
      <c r="AP3" s="14"/>
      <c r="AR3" s="9" t="s">
        <v>39</v>
      </c>
      <c r="AS3" s="12">
        <f>SUM(B3:Z27,AK3:AN27,B38:Z41,AK38:AN41)</f>
        <v>34097.956266844987</v>
      </c>
      <c r="AU3" s="9" t="s">
        <v>40</v>
      </c>
      <c r="AV3" s="15">
        <f>SUM(AS11:AS16,AT11:AX11)</f>
        <v>79293.510154725314</v>
      </c>
      <c r="AW3" s="16">
        <f>AV3/AY$17</f>
        <v>0.60887471169937801</v>
      </c>
    </row>
    <row r="4" spans="1:51" x14ac:dyDescent="0.25">
      <c r="A4" s="1" t="s">
        <v>4</v>
      </c>
      <c r="B4" s="12">
        <v>114.96413793103449</v>
      </c>
      <c r="C4" s="12">
        <v>13.382068965517242</v>
      </c>
      <c r="D4" s="12">
        <v>77.656551724137927</v>
      </c>
      <c r="E4" s="12">
        <v>60.219310344827583</v>
      </c>
      <c r="F4" s="12">
        <v>422.34620689655173</v>
      </c>
      <c r="G4" s="12">
        <v>115.16689655172414</v>
      </c>
      <c r="H4" s="12">
        <v>105.23172413793104</v>
      </c>
      <c r="I4" s="12">
        <v>87.591724137931038</v>
      </c>
      <c r="J4" s="12">
        <v>152.06896551724139</v>
      </c>
      <c r="K4" s="12">
        <v>40.348965517241375</v>
      </c>
      <c r="L4" s="12">
        <v>83.942068965517237</v>
      </c>
      <c r="M4" s="12">
        <v>97.7296551724138</v>
      </c>
      <c r="N4" s="12">
        <v>32.846896551724136</v>
      </c>
      <c r="O4" s="12">
        <v>30.21103448275862</v>
      </c>
      <c r="P4" s="12">
        <v>31.83310344827586</v>
      </c>
      <c r="Q4" s="12">
        <v>15.815172413793103</v>
      </c>
      <c r="R4" s="12">
        <v>22.506206896551724</v>
      </c>
      <c r="S4" s="12">
        <v>32.441379310344828</v>
      </c>
      <c r="T4" s="12">
        <v>22.100689655172413</v>
      </c>
      <c r="U4" s="12">
        <v>8.3131034482758608</v>
      </c>
      <c r="V4" s="12">
        <v>14.193103448275862</v>
      </c>
      <c r="W4" s="12">
        <v>5.4744827586206899</v>
      </c>
      <c r="X4" s="12">
        <v>6.0827586206896553</v>
      </c>
      <c r="Y4" s="12">
        <v>15.815172413793103</v>
      </c>
      <c r="Z4" s="12">
        <v>19.262068965517241</v>
      </c>
      <c r="AA4" s="12">
        <v>133.00965517241377</v>
      </c>
      <c r="AB4" s="12">
        <v>163.62620689655174</v>
      </c>
      <c r="AC4" s="12">
        <v>501.82758620689657</v>
      </c>
      <c r="AD4" s="12">
        <v>150.85241379310347</v>
      </c>
      <c r="AE4" s="12">
        <v>60.827586206896555</v>
      </c>
      <c r="AF4" s="12">
        <v>112.73379310344828</v>
      </c>
      <c r="AG4" s="12">
        <v>24.736551724137929</v>
      </c>
      <c r="AH4" s="12">
        <v>48.8648275862069</v>
      </c>
      <c r="AI4" s="12">
        <v>39.740689655172417</v>
      </c>
      <c r="AJ4" s="12">
        <v>32.846896551724136</v>
      </c>
      <c r="AK4" s="12">
        <v>4.8662068965517244</v>
      </c>
      <c r="AL4" s="12">
        <v>16.220689655172414</v>
      </c>
      <c r="AM4" s="12">
        <v>3.2441379310344831</v>
      </c>
      <c r="AN4" s="12">
        <v>19.059310344827587</v>
      </c>
      <c r="AO4" s="13">
        <f t="shared" ref="AO4:AO41" si="0">SUM(B4:AN4)</f>
        <v>2940</v>
      </c>
      <c r="AP4" s="14"/>
      <c r="AR4" s="9" t="s">
        <v>41</v>
      </c>
      <c r="AS4" s="12">
        <f>SUM(AA28:AJ37)</f>
        <v>37234.227555633515</v>
      </c>
      <c r="AU4" s="9" t="s">
        <v>42</v>
      </c>
      <c r="AV4" s="15">
        <f>SUM(AT12:AX16)</f>
        <v>50936.089845274677</v>
      </c>
      <c r="AW4" s="16">
        <f>AV4/AY$17</f>
        <v>0.39112528830062199</v>
      </c>
    </row>
    <row r="5" spans="1:51" x14ac:dyDescent="0.25">
      <c r="A5" s="1" t="s">
        <v>5</v>
      </c>
      <c r="B5" s="12">
        <v>79.517943648047449</v>
      </c>
      <c r="C5" s="12">
        <v>63.327434503213048</v>
      </c>
      <c r="D5" s="12">
        <v>5.1235788433020266</v>
      </c>
      <c r="E5" s="12">
        <v>26.232723677706378</v>
      </c>
      <c r="F5" s="12">
        <v>322.99041028175975</v>
      </c>
      <c r="G5" s="12">
        <v>55.334651507661889</v>
      </c>
      <c r="H5" s="12">
        <v>36.684824518042511</v>
      </c>
      <c r="I5" s="12">
        <v>31.561245674740487</v>
      </c>
      <c r="J5" s="12">
        <v>81.567375185368263</v>
      </c>
      <c r="K5" s="12">
        <v>22.543746910528917</v>
      </c>
      <c r="L5" s="12">
        <v>35.45516559565003</v>
      </c>
      <c r="M5" s="12">
        <v>42.628175976272864</v>
      </c>
      <c r="N5" s="12">
        <v>11.886702916460703</v>
      </c>
      <c r="O5" s="12">
        <v>11.066930301532379</v>
      </c>
      <c r="P5" s="12">
        <v>11.886702916460703</v>
      </c>
      <c r="Q5" s="12">
        <v>2.2543746910528921</v>
      </c>
      <c r="R5" s="12">
        <v>10.247157686604053</v>
      </c>
      <c r="S5" s="12">
        <v>19.264656450815622</v>
      </c>
      <c r="T5" s="12">
        <v>5.7384083044982699</v>
      </c>
      <c r="U5" s="12">
        <v>10.042214532871974</v>
      </c>
      <c r="V5" s="12">
        <v>9.8372713791398905</v>
      </c>
      <c r="W5" s="12">
        <v>4.0988630746416215</v>
      </c>
      <c r="X5" s="12">
        <v>5.7384083044982699</v>
      </c>
      <c r="Y5" s="12">
        <v>17.625111220958971</v>
      </c>
      <c r="Z5" s="12">
        <v>4.9186356895699452</v>
      </c>
      <c r="AA5" s="12">
        <v>88.53544241225903</v>
      </c>
      <c r="AB5" s="12">
        <v>104.93089471082551</v>
      </c>
      <c r="AC5" s="12">
        <v>278.72268907563029</v>
      </c>
      <c r="AD5" s="12">
        <v>124.60543746910528</v>
      </c>
      <c r="AE5" s="12">
        <v>31.766188828472568</v>
      </c>
      <c r="AF5" s="12">
        <v>34.840336134453786</v>
      </c>
      <c r="AG5" s="12">
        <v>12.911418685121108</v>
      </c>
      <c r="AH5" s="12">
        <v>13.116361838853189</v>
      </c>
      <c r="AI5" s="12">
        <v>14.960850222441918</v>
      </c>
      <c r="AJ5" s="12">
        <v>10.042214532871974</v>
      </c>
      <c r="AK5" s="12">
        <v>3.0741473059812163</v>
      </c>
      <c r="AL5" s="12">
        <v>7.9927829955511616</v>
      </c>
      <c r="AM5" s="12">
        <v>0.81977261492832432</v>
      </c>
      <c r="AN5" s="12">
        <v>4.5087493821057842</v>
      </c>
      <c r="AO5" s="13">
        <f t="shared" si="0"/>
        <v>1658.3999999999999</v>
      </c>
      <c r="AP5" s="14"/>
      <c r="AR5" s="9" t="s">
        <v>43</v>
      </c>
      <c r="AS5" s="12">
        <f>SUM(AA3:AJ27,B28:Z37,AA38:AJ41,AK28:AN37)</f>
        <v>58897.416177521503</v>
      </c>
    </row>
    <row r="6" spans="1:51" x14ac:dyDescent="0.25">
      <c r="A6" s="1" t="s">
        <v>6</v>
      </c>
      <c r="B6" s="12">
        <v>65.8</v>
      </c>
      <c r="C6" s="12">
        <v>57.8</v>
      </c>
      <c r="D6" s="12">
        <v>30</v>
      </c>
      <c r="E6" s="12">
        <v>8</v>
      </c>
      <c r="F6" s="12">
        <v>123</v>
      </c>
      <c r="G6" s="12">
        <v>36.799999999999997</v>
      </c>
      <c r="H6" s="12">
        <v>35.4</v>
      </c>
      <c r="I6" s="12">
        <v>46.8</v>
      </c>
      <c r="J6" s="12">
        <v>92.8</v>
      </c>
      <c r="K6" s="12">
        <v>28.8</v>
      </c>
      <c r="L6" s="12">
        <v>50.2</v>
      </c>
      <c r="M6" s="12">
        <v>47.4</v>
      </c>
      <c r="N6" s="12">
        <v>13</v>
      </c>
      <c r="O6" s="12">
        <v>13.8</v>
      </c>
      <c r="P6" s="12">
        <v>17.399999999999999</v>
      </c>
      <c r="Q6" s="12">
        <v>6.6</v>
      </c>
      <c r="R6" s="12">
        <v>9.1999999999999993</v>
      </c>
      <c r="S6" s="12">
        <v>22.2</v>
      </c>
      <c r="T6" s="12">
        <v>8.1999999999999993</v>
      </c>
      <c r="U6" s="12">
        <v>6.2</v>
      </c>
      <c r="V6" s="12">
        <v>10.6</v>
      </c>
      <c r="W6" s="12">
        <v>3</v>
      </c>
      <c r="X6" s="12">
        <v>7.4</v>
      </c>
      <c r="Y6" s="12">
        <v>12.2</v>
      </c>
      <c r="Z6" s="12">
        <v>13.8</v>
      </c>
      <c r="AA6" s="12">
        <v>124.8</v>
      </c>
      <c r="AB6" s="12">
        <v>152.19999999999999</v>
      </c>
      <c r="AC6" s="12">
        <v>327.60000000000002</v>
      </c>
      <c r="AD6" s="12">
        <v>179.6</v>
      </c>
      <c r="AE6" s="12">
        <v>52.8</v>
      </c>
      <c r="AF6" s="12">
        <v>68</v>
      </c>
      <c r="AG6" s="12">
        <v>16.8</v>
      </c>
      <c r="AH6" s="12">
        <v>15.4</v>
      </c>
      <c r="AI6" s="12">
        <v>14.8</v>
      </c>
      <c r="AJ6" s="12">
        <v>10.4</v>
      </c>
      <c r="AK6" s="12">
        <v>3.2</v>
      </c>
      <c r="AL6" s="12">
        <v>8.6</v>
      </c>
      <c r="AM6" s="12">
        <v>3</v>
      </c>
      <c r="AN6" s="12">
        <v>7.6</v>
      </c>
      <c r="AO6" s="13">
        <f t="shared" si="0"/>
        <v>1751.1999999999998</v>
      </c>
      <c r="AP6" s="14"/>
      <c r="AS6" s="12"/>
    </row>
    <row r="7" spans="1:51" x14ac:dyDescent="0.25">
      <c r="A7" s="1" t="s">
        <v>7</v>
      </c>
      <c r="B7" s="12">
        <v>245.44477036936905</v>
      </c>
      <c r="C7" s="12">
        <v>454.82502788009867</v>
      </c>
      <c r="D7" s="12">
        <v>335.7090939812781</v>
      </c>
      <c r="E7" s="12">
        <v>117.46727045385421</v>
      </c>
      <c r="F7" s="12">
        <v>16.280551519042955</v>
      </c>
      <c r="G7" s="12">
        <v>268.93822446013991</v>
      </c>
      <c r="H7" s="12">
        <v>154.35611503497688</v>
      </c>
      <c r="I7" s="12">
        <v>211.02892095569601</v>
      </c>
      <c r="J7" s="12">
        <v>314.27646919671525</v>
      </c>
      <c r="K7" s="12">
        <v>114.16994356392146</v>
      </c>
      <c r="L7" s="12">
        <v>193.92403771416986</v>
      </c>
      <c r="M7" s="12">
        <v>243.5900239937819</v>
      </c>
      <c r="N7" s="12">
        <v>75.014186745970065</v>
      </c>
      <c r="O7" s="12">
        <v>77.487181913419633</v>
      </c>
      <c r="P7" s="12">
        <v>72.953357439762087</v>
      </c>
      <c r="Q7" s="12">
        <v>36.88884458112264</v>
      </c>
      <c r="R7" s="12">
        <v>64.297874353688627</v>
      </c>
      <c r="S7" s="12">
        <v>126.32883647054848</v>
      </c>
      <c r="T7" s="12">
        <v>28.027278564428375</v>
      </c>
      <c r="U7" s="12">
        <v>49.872069210232844</v>
      </c>
      <c r="V7" s="12">
        <v>57.909303504443926</v>
      </c>
      <c r="W7" s="12">
        <v>26.378615119462001</v>
      </c>
      <c r="X7" s="12">
        <v>28.439444425669969</v>
      </c>
      <c r="Y7" s="12">
        <v>23.905619952012437</v>
      </c>
      <c r="Z7" s="12">
        <v>61.000547463755879</v>
      </c>
      <c r="AA7" s="12">
        <v>299.85066405325944</v>
      </c>
      <c r="AB7" s="12">
        <v>306.03315197188334</v>
      </c>
      <c r="AC7" s="12">
        <v>1034.5363117164004</v>
      </c>
      <c r="AD7" s="12">
        <v>430.09507620560305</v>
      </c>
      <c r="AE7" s="12">
        <v>139.93030989152109</v>
      </c>
      <c r="AF7" s="12">
        <v>132.71740731979321</v>
      </c>
      <c r="AG7" s="12">
        <v>76.868933121557234</v>
      </c>
      <c r="AH7" s="12">
        <v>43.071332499746546</v>
      </c>
      <c r="AI7" s="12">
        <v>69.037781757966954</v>
      </c>
      <c r="AJ7" s="12">
        <v>56.260640059477545</v>
      </c>
      <c r="AK7" s="12">
        <v>19.16571254773411</v>
      </c>
      <c r="AL7" s="12">
        <v>50.696400932716031</v>
      </c>
      <c r="AM7" s="12">
        <v>7.8311513635902807</v>
      </c>
      <c r="AN7" s="12">
        <v>33.591517691189893</v>
      </c>
      <c r="AO7" s="13">
        <f t="shared" si="0"/>
        <v>6098.2000000000007</v>
      </c>
      <c r="AP7" s="14"/>
      <c r="AR7" s="9" t="s">
        <v>44</v>
      </c>
      <c r="AS7" s="12">
        <f>SUM(AJ3:AN41,B37:AI41)</f>
        <v>15112.082716267108</v>
      </c>
    </row>
    <row r="8" spans="1:51" x14ac:dyDescent="0.25">
      <c r="A8" s="1" t="s">
        <v>8</v>
      </c>
      <c r="B8" s="12">
        <v>91.933948481353326</v>
      </c>
      <c r="C8" s="12">
        <v>116.80299884659746</v>
      </c>
      <c r="D8" s="12">
        <v>53.81499423298731</v>
      </c>
      <c r="E8" s="12">
        <v>43.622760476739714</v>
      </c>
      <c r="F8" s="12">
        <v>211.5907727797001</v>
      </c>
      <c r="G8" s="12">
        <v>4.8922722029988464</v>
      </c>
      <c r="H8" s="12">
        <v>60.338023836985776</v>
      </c>
      <c r="I8" s="12">
        <v>78.684044598231452</v>
      </c>
      <c r="J8" s="12">
        <v>108.24152249134949</v>
      </c>
      <c r="K8" s="12">
        <v>54.630372933487124</v>
      </c>
      <c r="L8" s="12">
        <v>78.480199923106497</v>
      </c>
      <c r="M8" s="12">
        <v>77.25713187235678</v>
      </c>
      <c r="N8" s="12">
        <v>27.11134179161861</v>
      </c>
      <c r="O8" s="12">
        <v>28.538254517493272</v>
      </c>
      <c r="P8" s="12">
        <v>22.626758938869667</v>
      </c>
      <c r="Q8" s="12">
        <v>12.434525182622068</v>
      </c>
      <c r="R8" s="12">
        <v>11.007612456747406</v>
      </c>
      <c r="S8" s="12">
        <v>18.346020761245676</v>
      </c>
      <c r="T8" s="12">
        <v>14.472971933871587</v>
      </c>
      <c r="U8" s="12">
        <v>9.1730103806228378</v>
      </c>
      <c r="V8" s="12">
        <v>14.472971933871587</v>
      </c>
      <c r="W8" s="12">
        <v>6.7268742791234137</v>
      </c>
      <c r="X8" s="12">
        <v>4.4845828527489431</v>
      </c>
      <c r="Y8" s="12">
        <v>10.599923106497501</v>
      </c>
      <c r="Z8" s="12">
        <v>31.595924644367553</v>
      </c>
      <c r="AA8" s="12">
        <v>102.12618223760093</v>
      </c>
      <c r="AB8" s="12">
        <v>110.27996924259901</v>
      </c>
      <c r="AC8" s="12">
        <v>301.6901191849289</v>
      </c>
      <c r="AD8" s="12">
        <v>176.52948865820838</v>
      </c>
      <c r="AE8" s="12">
        <v>82.964782775855454</v>
      </c>
      <c r="AF8" s="12">
        <v>64.414917339484816</v>
      </c>
      <c r="AG8" s="12">
        <v>15.899884659746252</v>
      </c>
      <c r="AH8" s="12">
        <v>17.122952710495966</v>
      </c>
      <c r="AI8" s="12">
        <v>14.472971933871587</v>
      </c>
      <c r="AJ8" s="12">
        <v>17.326797385620914</v>
      </c>
      <c r="AK8" s="12">
        <v>5.7076509034986538</v>
      </c>
      <c r="AL8" s="12">
        <v>7.9499423298731262</v>
      </c>
      <c r="AM8" s="12">
        <v>1.6307574009996157</v>
      </c>
      <c r="AN8" s="12">
        <v>10.803767781622453</v>
      </c>
      <c r="AO8" s="13">
        <f t="shared" si="0"/>
        <v>2120.8000000000002</v>
      </c>
      <c r="AP8" s="14"/>
      <c r="AS8" s="15"/>
    </row>
    <row r="9" spans="1:51" x14ac:dyDescent="0.25">
      <c r="A9" s="1" t="s">
        <v>9</v>
      </c>
      <c r="B9" s="12">
        <v>67.902674149884447</v>
      </c>
      <c r="C9" s="12">
        <v>94.738461538461536</v>
      </c>
      <c r="D9" s="12">
        <v>37.814064047540441</v>
      </c>
      <c r="E9" s="12">
        <v>29.275404423902277</v>
      </c>
      <c r="F9" s="12">
        <v>158.57510729613733</v>
      </c>
      <c r="G9" s="12">
        <v>64.446550016507089</v>
      </c>
      <c r="H9" s="12">
        <v>5.6924397490921095</v>
      </c>
      <c r="I9" s="12">
        <v>42.693298118190825</v>
      </c>
      <c r="J9" s="12">
        <v>80.304060746120825</v>
      </c>
      <c r="K9" s="12">
        <v>28.055595906239684</v>
      </c>
      <c r="L9" s="12">
        <v>72.172003961703524</v>
      </c>
      <c r="M9" s="12">
        <v>90.469131726642459</v>
      </c>
      <c r="N9" s="12">
        <v>31.511720039617035</v>
      </c>
      <c r="O9" s="12">
        <v>36.594255529877849</v>
      </c>
      <c r="P9" s="12">
        <v>29.47870584351271</v>
      </c>
      <c r="Q9" s="12">
        <v>13.621195113898976</v>
      </c>
      <c r="R9" s="12">
        <v>15.247606470782436</v>
      </c>
      <c r="S9" s="12">
        <v>23.989567514031034</v>
      </c>
      <c r="T9" s="12">
        <v>34.561241333773523</v>
      </c>
      <c r="U9" s="12">
        <v>19.516936282601517</v>
      </c>
      <c r="V9" s="12">
        <v>29.072103004291847</v>
      </c>
      <c r="W9" s="12">
        <v>13.214592274678111</v>
      </c>
      <c r="X9" s="12">
        <v>10.57167381974249</v>
      </c>
      <c r="Y9" s="12">
        <v>21.753251898316275</v>
      </c>
      <c r="Z9" s="12">
        <v>39.847078243644766</v>
      </c>
      <c r="AA9" s="12">
        <v>135.80534829976889</v>
      </c>
      <c r="AB9" s="12">
        <v>187.44390888081875</v>
      </c>
      <c r="AC9" s="12">
        <v>486.09369428854404</v>
      </c>
      <c r="AD9" s="12">
        <v>244.77490921096071</v>
      </c>
      <c r="AE9" s="12">
        <v>90.672433146252885</v>
      </c>
      <c r="AF9" s="12">
        <v>88.02951469131726</v>
      </c>
      <c r="AG9" s="12">
        <v>18.093826345328491</v>
      </c>
      <c r="AH9" s="12">
        <v>26.429184549356222</v>
      </c>
      <c r="AI9" s="12">
        <v>19.516936282601517</v>
      </c>
      <c r="AJ9" s="12">
        <v>18.093826345328491</v>
      </c>
      <c r="AK9" s="12">
        <v>2.0330141961043249</v>
      </c>
      <c r="AL9" s="12">
        <v>14.637702211951138</v>
      </c>
      <c r="AM9" s="12">
        <v>4.2693298118190821</v>
      </c>
      <c r="AN9" s="12">
        <v>36.187652690656982</v>
      </c>
      <c r="AO9" s="13">
        <f t="shared" si="0"/>
        <v>2463.2000000000003</v>
      </c>
      <c r="AP9" s="14"/>
      <c r="AS9" s="15"/>
    </row>
    <row r="10" spans="1:51" x14ac:dyDescent="0.25">
      <c r="A10" s="1">
        <v>19</v>
      </c>
      <c r="B10" s="12">
        <v>52.530846223839859</v>
      </c>
      <c r="C10" s="12">
        <v>86.902881407340018</v>
      </c>
      <c r="D10" s="12">
        <v>29.832332423415227</v>
      </c>
      <c r="E10" s="12">
        <v>46.045556566575677</v>
      </c>
      <c r="F10" s="12">
        <v>174.02193913658883</v>
      </c>
      <c r="G10" s="12">
        <v>78.472004852896575</v>
      </c>
      <c r="H10" s="12">
        <v>44.532322313214038</v>
      </c>
      <c r="I10" s="12">
        <v>5.4044080477201497</v>
      </c>
      <c r="J10" s="12">
        <v>27.670569204327169</v>
      </c>
      <c r="K10" s="12">
        <v>14.267637245981195</v>
      </c>
      <c r="L10" s="12">
        <v>67.230836113638674</v>
      </c>
      <c r="M10" s="12">
        <v>69.824951976544327</v>
      </c>
      <c r="N10" s="12">
        <v>38.047032655949856</v>
      </c>
      <c r="O10" s="12">
        <v>44.532322313214038</v>
      </c>
      <c r="P10" s="12">
        <v>36.749974724497022</v>
      </c>
      <c r="Q10" s="12">
        <v>23.347042766151048</v>
      </c>
      <c r="R10" s="12">
        <v>33.074977252047319</v>
      </c>
      <c r="S10" s="12">
        <v>42.154382772217168</v>
      </c>
      <c r="T10" s="12">
        <v>40.208795875037922</v>
      </c>
      <c r="U10" s="12">
        <v>21.18527954706299</v>
      </c>
      <c r="V10" s="12">
        <v>28.53527449196239</v>
      </c>
      <c r="W10" s="12">
        <v>14.916166211707614</v>
      </c>
      <c r="X10" s="12">
        <v>11.241168739257912</v>
      </c>
      <c r="Y10" s="12">
        <v>40.64114851885553</v>
      </c>
      <c r="Z10" s="12">
        <v>25.941158629056719</v>
      </c>
      <c r="AA10" s="12">
        <v>117.16756647457285</v>
      </c>
      <c r="AB10" s="12">
        <v>131.86755636437167</v>
      </c>
      <c r="AC10" s="12">
        <v>312.80713780204223</v>
      </c>
      <c r="AD10" s="12">
        <v>185.04693155393792</v>
      </c>
      <c r="AE10" s="12">
        <v>74.797007380446871</v>
      </c>
      <c r="AF10" s="12">
        <v>57.502901627742396</v>
      </c>
      <c r="AG10" s="12">
        <v>25.724982307147915</v>
      </c>
      <c r="AH10" s="12">
        <v>29.183803457688811</v>
      </c>
      <c r="AI10" s="12">
        <v>23.13086644424224</v>
      </c>
      <c r="AJ10" s="12">
        <v>22.698513800424628</v>
      </c>
      <c r="AK10" s="12">
        <v>4.5397027600849258</v>
      </c>
      <c r="AL10" s="12">
        <v>18.80734000606612</v>
      </c>
      <c r="AM10" s="12">
        <v>6.701465979172986</v>
      </c>
      <c r="AN10" s="12">
        <v>30.91321403295926</v>
      </c>
      <c r="AO10" s="13">
        <f t="shared" si="0"/>
        <v>2138.2000000000003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77.109838692447397</v>
      </c>
      <c r="C11" s="12">
        <v>144.10691165473776</v>
      </c>
      <c r="D11" s="12">
        <v>88.486700138874056</v>
      </c>
      <c r="E11" s="12">
        <v>93.75376562333085</v>
      </c>
      <c r="F11" s="12">
        <v>294.53430189082366</v>
      </c>
      <c r="G11" s="12">
        <v>107.23745326354022</v>
      </c>
      <c r="H11" s="12">
        <v>71.632090588612328</v>
      </c>
      <c r="I11" s="12">
        <v>24.860549086636045</v>
      </c>
      <c r="J11" s="12">
        <v>9.9020831107787632</v>
      </c>
      <c r="K11" s="12">
        <v>28.23147099668839</v>
      </c>
      <c r="L11" s="12">
        <v>108.9229142185664</v>
      </c>
      <c r="M11" s="12">
        <v>154.64104262365134</v>
      </c>
      <c r="N11" s="12">
        <v>99.020831107787629</v>
      </c>
      <c r="O11" s="12">
        <v>101.5490225403269</v>
      </c>
      <c r="P11" s="12">
        <v>80.480760602499743</v>
      </c>
      <c r="Q11" s="12">
        <v>31.813075526119004</v>
      </c>
      <c r="R11" s="12">
        <v>58.148402948402953</v>
      </c>
      <c r="S11" s="12">
        <v>98.178100630274557</v>
      </c>
      <c r="T11" s="12">
        <v>61.519324858455292</v>
      </c>
      <c r="U11" s="12">
        <v>53.092020083324435</v>
      </c>
      <c r="V11" s="12">
        <v>57.937720329024678</v>
      </c>
      <c r="W11" s="12">
        <v>28.23147099668839</v>
      </c>
      <c r="X11" s="12">
        <v>26.967375280418761</v>
      </c>
      <c r="Y11" s="12">
        <v>64.890246768507637</v>
      </c>
      <c r="Z11" s="12">
        <v>57.727037709646403</v>
      </c>
      <c r="AA11" s="12">
        <v>211.10398461702812</v>
      </c>
      <c r="AB11" s="12">
        <v>250.71231706014316</v>
      </c>
      <c r="AC11" s="12">
        <v>667.231855570986</v>
      </c>
      <c r="AD11" s="12">
        <v>267.56692661040489</v>
      </c>
      <c r="AE11" s="12">
        <v>94.385813481465647</v>
      </c>
      <c r="AF11" s="12">
        <v>96.49263967524837</v>
      </c>
      <c r="AG11" s="12">
        <v>38.344236726845423</v>
      </c>
      <c r="AH11" s="12">
        <v>66.99707296229036</v>
      </c>
      <c r="AI11" s="12">
        <v>59.833863903429119</v>
      </c>
      <c r="AJ11" s="12">
        <v>60.676594380942213</v>
      </c>
      <c r="AK11" s="12">
        <v>10.74481358829185</v>
      </c>
      <c r="AL11" s="12">
        <v>28.020788377310119</v>
      </c>
      <c r="AM11" s="12">
        <v>12.640957162696294</v>
      </c>
      <c r="AN11" s="12">
        <v>56.673624612755049</v>
      </c>
      <c r="AO11" s="13">
        <f t="shared" si="0"/>
        <v>3944.4000000000005</v>
      </c>
      <c r="AP11" s="14"/>
      <c r="AR11" s="18" t="s">
        <v>45</v>
      </c>
      <c r="AS11" s="15">
        <f>SUM(AA28:AD31)</f>
        <v>1640.3398041102864</v>
      </c>
      <c r="AT11" s="15">
        <f>SUM(Z28:Z31,H28:K31)</f>
        <v>5288.0818673971889</v>
      </c>
      <c r="AU11" s="15">
        <f>SUM(AE28:AJ31)</f>
        <v>15555.18115820885</v>
      </c>
      <c r="AV11" s="15">
        <f>SUM(B28:G31)</f>
        <v>6266.65902741227</v>
      </c>
      <c r="AW11" s="15">
        <f>SUM(AM28:AN31,T28:Y31)</f>
        <v>5271.3748421564615</v>
      </c>
      <c r="AX11" s="15">
        <f>SUM(AK28:AL31,L28:S31)</f>
        <v>7456.9633007149432</v>
      </c>
      <c r="AY11" s="14">
        <f t="shared" ref="AY11:AY16" si="1">SUM(AS11:AX11)</f>
        <v>41478.6</v>
      </c>
    </row>
    <row r="12" spans="1:51" x14ac:dyDescent="0.25">
      <c r="A12" s="1" t="s">
        <v>10</v>
      </c>
      <c r="B12" s="12">
        <v>24.2</v>
      </c>
      <c r="C12" s="12">
        <v>37.799999999999997</v>
      </c>
      <c r="D12" s="12">
        <v>22.2</v>
      </c>
      <c r="E12" s="12">
        <v>26.6</v>
      </c>
      <c r="F12" s="12">
        <v>99.4</v>
      </c>
      <c r="G12" s="12">
        <v>45.4</v>
      </c>
      <c r="H12" s="12">
        <v>20.399999999999999</v>
      </c>
      <c r="I12" s="12">
        <v>19.8</v>
      </c>
      <c r="J12" s="12">
        <v>32.799999999999997</v>
      </c>
      <c r="K12" s="12">
        <v>7.2</v>
      </c>
      <c r="L12" s="12">
        <v>100.2</v>
      </c>
      <c r="M12" s="12">
        <v>102.6</v>
      </c>
      <c r="N12" s="12">
        <v>110.4</v>
      </c>
      <c r="O12" s="12">
        <v>99.4</v>
      </c>
      <c r="P12" s="12">
        <v>45</v>
      </c>
      <c r="Q12" s="12">
        <v>28.4</v>
      </c>
      <c r="R12" s="12">
        <v>40.799999999999997</v>
      </c>
      <c r="S12" s="12">
        <v>61.8</v>
      </c>
      <c r="T12" s="12">
        <v>8.6</v>
      </c>
      <c r="U12" s="12">
        <v>7.2</v>
      </c>
      <c r="V12" s="12">
        <v>12.8</v>
      </c>
      <c r="W12" s="12">
        <v>4.8</v>
      </c>
      <c r="X12" s="12">
        <v>5</v>
      </c>
      <c r="Y12" s="12">
        <v>17</v>
      </c>
      <c r="Z12" s="12">
        <v>26.8</v>
      </c>
      <c r="AA12" s="12">
        <v>124.8</v>
      </c>
      <c r="AB12" s="12">
        <v>148.19999999999999</v>
      </c>
      <c r="AC12" s="12">
        <v>409.4</v>
      </c>
      <c r="AD12" s="12">
        <v>170.2</v>
      </c>
      <c r="AE12" s="12">
        <v>66.400000000000006</v>
      </c>
      <c r="AF12" s="12">
        <v>61.8</v>
      </c>
      <c r="AG12" s="12">
        <v>25.4</v>
      </c>
      <c r="AH12" s="12">
        <v>33.6</v>
      </c>
      <c r="AI12" s="12">
        <v>20.8</v>
      </c>
      <c r="AJ12" s="12">
        <v>5.8</v>
      </c>
      <c r="AK12" s="12">
        <v>33.6</v>
      </c>
      <c r="AL12" s="12">
        <v>48.6</v>
      </c>
      <c r="AM12" s="12">
        <v>2</v>
      </c>
      <c r="AN12" s="12">
        <v>10.6</v>
      </c>
      <c r="AO12" s="13">
        <f t="shared" si="0"/>
        <v>2167.8000000000002</v>
      </c>
      <c r="AP12" s="14"/>
      <c r="AR12" s="17" t="s">
        <v>46</v>
      </c>
      <c r="AS12" s="15">
        <f>SUM(AA27:AD27,AA9:AD12)</f>
        <v>5173.0221367335789</v>
      </c>
      <c r="AT12" s="15">
        <f>SUM(Z27,Z9:Z12,H9:K12,H27:K27)</f>
        <v>756.16179969594941</v>
      </c>
      <c r="AU12" s="15">
        <f>SUM(AE9:AJ12,AE27:AJ27)</f>
        <v>1305.4040175080984</v>
      </c>
      <c r="AV12" s="15">
        <f>SUM(B9:G12,B27:G27)</f>
        <v>2139.1867933468429</v>
      </c>
      <c r="AW12" s="15">
        <f>SUM(T9:Y12,AM9:AN12,T27:Y27,AM27:AN27)</f>
        <v>828.44203460376684</v>
      </c>
      <c r="AX12" s="15">
        <f>SUM(L9:S12,AK9:AL12,L27:S27,AK27:AL27)</f>
        <v>2383.9832181117631</v>
      </c>
      <c r="AY12" s="14">
        <f t="shared" si="1"/>
        <v>12586.2</v>
      </c>
    </row>
    <row r="13" spans="1:51" x14ac:dyDescent="0.25">
      <c r="A13" s="1" t="s">
        <v>11</v>
      </c>
      <c r="B13" s="12">
        <v>96.446304428337115</v>
      </c>
      <c r="C13" s="12">
        <v>88.865372202528974</v>
      </c>
      <c r="D13" s="12">
        <v>41.695127241944867</v>
      </c>
      <c r="E13" s="12">
        <v>54.330014284958466</v>
      </c>
      <c r="F13" s="12">
        <v>190.7867943495053</v>
      </c>
      <c r="G13" s="12">
        <v>90.128860906830312</v>
      </c>
      <c r="H13" s="12">
        <v>80.863277075287016</v>
      </c>
      <c r="I13" s="12">
        <v>70.544785990159241</v>
      </c>
      <c r="J13" s="12">
        <v>138.56259457171578</v>
      </c>
      <c r="K13" s="12">
        <v>102.34258504841013</v>
      </c>
      <c r="L13" s="12">
        <v>13.898375747314956</v>
      </c>
      <c r="M13" s="12">
        <v>160.88422834770648</v>
      </c>
      <c r="N13" s="12">
        <v>144.45887519178876</v>
      </c>
      <c r="O13" s="12">
        <v>206.36982170255541</v>
      </c>
      <c r="P13" s="12">
        <v>186.99632823660122</v>
      </c>
      <c r="Q13" s="12">
        <v>61.700365060049734</v>
      </c>
      <c r="R13" s="12">
        <v>72.018856145177509</v>
      </c>
      <c r="S13" s="12">
        <v>90.550023808264115</v>
      </c>
      <c r="T13" s="12">
        <v>33.271869213269142</v>
      </c>
      <c r="U13" s="12">
        <v>20.847563620972434</v>
      </c>
      <c r="V13" s="12">
        <v>27.586170043913018</v>
      </c>
      <c r="W13" s="12">
        <v>16.635934606634571</v>
      </c>
      <c r="X13" s="12">
        <v>22.111052325273793</v>
      </c>
      <c r="Y13" s="12">
        <v>30.323728903232631</v>
      </c>
      <c r="Z13" s="12">
        <v>89.918279456113439</v>
      </c>
      <c r="AA13" s="12">
        <v>168.04399767208082</v>
      </c>
      <c r="AB13" s="12">
        <v>197.314819321729</v>
      </c>
      <c r="AC13" s="12">
        <v>614.89783609332835</v>
      </c>
      <c r="AD13" s="12">
        <v>226.37505952066027</v>
      </c>
      <c r="AE13" s="12">
        <v>127.82294058515423</v>
      </c>
      <c r="AF13" s="12">
        <v>184.25876937728162</v>
      </c>
      <c r="AG13" s="12">
        <v>33.903613565419818</v>
      </c>
      <c r="AH13" s="12">
        <v>57.278154594994966</v>
      </c>
      <c r="AI13" s="12">
        <v>38.325824030474571</v>
      </c>
      <c r="AJ13" s="12">
        <v>23.374541029575152</v>
      </c>
      <c r="AK13" s="12">
        <v>37.272916776890106</v>
      </c>
      <c r="AL13" s="12">
        <v>100.4473519919581</v>
      </c>
      <c r="AM13" s="12">
        <v>6.3174435215067986</v>
      </c>
      <c r="AN13" s="12">
        <v>32.429543410401564</v>
      </c>
      <c r="AO13" s="13">
        <f t="shared" si="0"/>
        <v>3980.1999999999994</v>
      </c>
      <c r="AP13" s="14"/>
      <c r="AR13" s="17" t="s">
        <v>47</v>
      </c>
      <c r="AS13" s="15">
        <f>SUM(AA32:AD37)</f>
        <v>14776.653437304107</v>
      </c>
      <c r="AT13" s="15">
        <f>SUM(H32:K37,Z32:Z37)</f>
        <v>1328.4067708291298</v>
      </c>
      <c r="AU13" s="15">
        <f>SUM(AE32:AJ37)</f>
        <v>5262.0531560102518</v>
      </c>
      <c r="AV13" s="15">
        <f>SUM(B32:G37)</f>
        <v>1659.6798175794404</v>
      </c>
      <c r="AW13" s="15">
        <f>SUM(T32:Y37,AM32:AN37)</f>
        <v>1099.8475815536133</v>
      </c>
      <c r="AX13" s="15">
        <f>SUM(L32:S37,AK32:AL37)</f>
        <v>1722.9592367234568</v>
      </c>
      <c r="AY13" s="14">
        <f t="shared" si="1"/>
        <v>25849.599999999999</v>
      </c>
    </row>
    <row r="14" spans="1:51" x14ac:dyDescent="0.25">
      <c r="A14" s="1" t="s">
        <v>12</v>
      </c>
      <c r="B14" s="12">
        <v>170.95952014764688</v>
      </c>
      <c r="C14" s="12">
        <v>82.882620732082444</v>
      </c>
      <c r="D14" s="12">
        <v>39.747523838818829</v>
      </c>
      <c r="E14" s="12">
        <v>33.649892340818212</v>
      </c>
      <c r="F14" s="12">
        <v>204.60941248846507</v>
      </c>
      <c r="G14" s="12">
        <v>58.717932943709627</v>
      </c>
      <c r="H14" s="12">
        <v>71.13903414334051</v>
      </c>
      <c r="I14" s="12">
        <v>53.523654260227616</v>
      </c>
      <c r="J14" s="12">
        <v>146.56899415564442</v>
      </c>
      <c r="K14" s="12">
        <v>68.428975699784687</v>
      </c>
      <c r="L14" s="12">
        <v>480.80953552752999</v>
      </c>
      <c r="M14" s="12">
        <v>4.7426022762227005</v>
      </c>
      <c r="N14" s="12">
        <v>75.881636419563208</v>
      </c>
      <c r="O14" s="12">
        <v>109.98320516764073</v>
      </c>
      <c r="P14" s="12">
        <v>104.56308828052906</v>
      </c>
      <c r="Q14" s="12">
        <v>47.651860965856663</v>
      </c>
      <c r="R14" s="12">
        <v>67.525622885266074</v>
      </c>
      <c r="S14" s="12">
        <v>93.722854506305751</v>
      </c>
      <c r="T14" s="12">
        <v>33.198215933558906</v>
      </c>
      <c r="U14" s="12">
        <v>27.100584435558289</v>
      </c>
      <c r="V14" s="12">
        <v>23.261334973854201</v>
      </c>
      <c r="W14" s="12">
        <v>20.325438326668717</v>
      </c>
      <c r="X14" s="12">
        <v>16.260350661334975</v>
      </c>
      <c r="Y14" s="12">
        <v>21.454629344816979</v>
      </c>
      <c r="Z14" s="12">
        <v>46.748508151338051</v>
      </c>
      <c r="AA14" s="12">
        <v>584.69510919717004</v>
      </c>
      <c r="AB14" s="12">
        <v>83.108458935712079</v>
      </c>
      <c r="AC14" s="12">
        <v>284.55613657336204</v>
      </c>
      <c r="AD14" s="12">
        <v>140.92303906490309</v>
      </c>
      <c r="AE14" s="12">
        <v>54.201168871116579</v>
      </c>
      <c r="AF14" s="12">
        <v>73.171577976007384</v>
      </c>
      <c r="AG14" s="12">
        <v>31.617348508151338</v>
      </c>
      <c r="AH14" s="12">
        <v>29.584804675484463</v>
      </c>
      <c r="AI14" s="12">
        <v>45.167640725930482</v>
      </c>
      <c r="AJ14" s="12">
        <v>21.454629344816979</v>
      </c>
      <c r="AK14" s="12">
        <v>41.780067671485696</v>
      </c>
      <c r="AL14" s="12">
        <v>127.1469086434943</v>
      </c>
      <c r="AM14" s="12">
        <v>12.872777606890187</v>
      </c>
      <c r="AN14" s="12">
        <v>37.263303598892648</v>
      </c>
      <c r="AO14" s="13">
        <f t="shared" si="0"/>
        <v>3671.0000000000005</v>
      </c>
      <c r="AP14" s="14"/>
      <c r="AR14" s="17" t="s">
        <v>48</v>
      </c>
      <c r="AS14" s="15">
        <f>SUM(AA3:AD8)</f>
        <v>5552.6624849360223</v>
      </c>
      <c r="AT14" s="15">
        <f>SUM(H3:K8,Z3:Z8)</f>
        <v>2269.5155799727509</v>
      </c>
      <c r="AU14" s="15">
        <f>SUM(AE3:AJ8)</f>
        <v>1712.4333391627667</v>
      </c>
      <c r="AV14" s="15">
        <f>SUM(B3:G8)</f>
        <v>4220.9734046308913</v>
      </c>
      <c r="AW14" s="15">
        <f>SUM(T3:Y8,AM3:AN8)</f>
        <v>642.29267223582315</v>
      </c>
      <c r="AX14" s="15">
        <f>SUM(L3:S8,AK3:AL8)</f>
        <v>2257.1225190617465</v>
      </c>
      <c r="AY14" s="14">
        <f t="shared" si="1"/>
        <v>16655</v>
      </c>
    </row>
    <row r="15" spans="1:51" x14ac:dyDescent="0.25">
      <c r="A15" s="1" t="s">
        <v>13</v>
      </c>
      <c r="B15" s="12">
        <v>24.8</v>
      </c>
      <c r="C15" s="12">
        <v>38.4</v>
      </c>
      <c r="D15" s="12">
        <v>12.8</v>
      </c>
      <c r="E15" s="12">
        <v>10</v>
      </c>
      <c r="F15" s="12">
        <v>79</v>
      </c>
      <c r="G15" s="12">
        <v>25.6</v>
      </c>
      <c r="H15" s="12">
        <v>32.6</v>
      </c>
      <c r="I15" s="12">
        <v>42</v>
      </c>
      <c r="J15" s="12">
        <v>111.6</v>
      </c>
      <c r="K15" s="12">
        <v>106.4</v>
      </c>
      <c r="L15" s="12">
        <v>141.4</v>
      </c>
      <c r="M15" s="12">
        <v>99</v>
      </c>
      <c r="N15" s="12">
        <v>7.6</v>
      </c>
      <c r="O15" s="12">
        <v>98.6</v>
      </c>
      <c r="P15" s="12">
        <v>92.6</v>
      </c>
      <c r="Q15" s="12">
        <v>35.200000000000003</v>
      </c>
      <c r="R15" s="12">
        <v>31.2</v>
      </c>
      <c r="S15" s="12">
        <v>50</v>
      </c>
      <c r="T15" s="12">
        <v>10.4</v>
      </c>
      <c r="U15" s="12">
        <v>6.8</v>
      </c>
      <c r="V15" s="12">
        <v>7.2</v>
      </c>
      <c r="W15" s="12">
        <v>6.2</v>
      </c>
      <c r="X15" s="12">
        <v>2.8</v>
      </c>
      <c r="Y15" s="12">
        <v>10</v>
      </c>
      <c r="Z15" s="12">
        <v>18.2</v>
      </c>
      <c r="AA15" s="12">
        <v>99.2</v>
      </c>
      <c r="AB15" s="12">
        <v>116.2</v>
      </c>
      <c r="AC15" s="12">
        <v>331</v>
      </c>
      <c r="AD15" s="12">
        <v>104.4</v>
      </c>
      <c r="AE15" s="12">
        <v>30.4</v>
      </c>
      <c r="AF15" s="12">
        <v>48.4</v>
      </c>
      <c r="AG15" s="12">
        <v>14.8</v>
      </c>
      <c r="AH15" s="12">
        <v>20.2</v>
      </c>
      <c r="AI15" s="12">
        <v>18.2</v>
      </c>
      <c r="AJ15" s="12">
        <v>14.8</v>
      </c>
      <c r="AK15" s="12">
        <v>28.4</v>
      </c>
      <c r="AL15" s="12">
        <v>42.8</v>
      </c>
      <c r="AM15" s="12">
        <v>2</v>
      </c>
      <c r="AN15" s="12">
        <v>13.6</v>
      </c>
      <c r="AO15" s="13">
        <f t="shared" si="0"/>
        <v>1984.8000000000006</v>
      </c>
      <c r="AP15" s="14"/>
      <c r="AR15" s="17" t="s">
        <v>49</v>
      </c>
      <c r="AS15" s="15">
        <f>SUM(AA21:AD26,AA40:AD41)</f>
        <v>5132.8811442405377</v>
      </c>
      <c r="AT15" s="15">
        <f>SUM(H21:K26,H40:K41,Z21:Z26,Z40:Z41)</f>
        <v>872.61922376590337</v>
      </c>
      <c r="AU15" s="15">
        <f>SUM(AE21:AJ26,AE40:AJ41)</f>
        <v>1116.9987292277615</v>
      </c>
      <c r="AV15" s="15">
        <f>SUM(B21:G26,B40:G41)</f>
        <v>699.48329861157197</v>
      </c>
      <c r="AW15" s="15">
        <f>SUM(T21:Y26,T40:Y41,AM21:AN26,AM40:AN41)</f>
        <v>2912.5305558872924</v>
      </c>
      <c r="AX15" s="15">
        <f>SUM(L21:S26,L40:S41,AK21:AL26,AK40:AL41)</f>
        <v>850.28704826693411</v>
      </c>
      <c r="AY15" s="14">
        <f t="shared" si="1"/>
        <v>11584.8</v>
      </c>
    </row>
    <row r="16" spans="1:51" x14ac:dyDescent="0.25">
      <c r="A16" s="1" t="s">
        <v>14</v>
      </c>
      <c r="B16" s="12">
        <v>23.4</v>
      </c>
      <c r="C16" s="12">
        <v>31.4</v>
      </c>
      <c r="D16" s="12">
        <v>12.6</v>
      </c>
      <c r="E16" s="12">
        <v>9.8000000000000007</v>
      </c>
      <c r="F16" s="12">
        <v>80</v>
      </c>
      <c r="G16" s="12">
        <v>28.4</v>
      </c>
      <c r="H16" s="12">
        <v>39</v>
      </c>
      <c r="I16" s="12">
        <v>41.4</v>
      </c>
      <c r="J16" s="12">
        <v>114.4</v>
      </c>
      <c r="K16" s="12">
        <v>93</v>
      </c>
      <c r="L16" s="12">
        <v>203</v>
      </c>
      <c r="M16" s="12">
        <v>165.2</v>
      </c>
      <c r="N16" s="12">
        <v>101.2</v>
      </c>
      <c r="O16" s="12">
        <v>5.6</v>
      </c>
      <c r="P16" s="12">
        <v>111</v>
      </c>
      <c r="Q16" s="12">
        <v>78.599999999999994</v>
      </c>
      <c r="R16" s="12">
        <v>91.2</v>
      </c>
      <c r="S16" s="12">
        <v>111.4</v>
      </c>
      <c r="T16" s="12">
        <v>11.6</v>
      </c>
      <c r="U16" s="12">
        <v>6.4</v>
      </c>
      <c r="V16" s="12">
        <v>5.4</v>
      </c>
      <c r="W16" s="12">
        <v>2.4</v>
      </c>
      <c r="X16" s="12">
        <v>0.8</v>
      </c>
      <c r="Y16" s="12">
        <v>8.1999999999999993</v>
      </c>
      <c r="Z16" s="12">
        <v>29</v>
      </c>
      <c r="AA16" s="12">
        <v>92</v>
      </c>
      <c r="AB16" s="12">
        <v>93.2</v>
      </c>
      <c r="AC16" s="12">
        <v>281.2</v>
      </c>
      <c r="AD16" s="12">
        <v>101.4</v>
      </c>
      <c r="AE16" s="12">
        <v>23.6</v>
      </c>
      <c r="AF16" s="12">
        <v>34.799999999999997</v>
      </c>
      <c r="AG16" s="12">
        <v>16.600000000000001</v>
      </c>
      <c r="AH16" s="12">
        <v>21.8</v>
      </c>
      <c r="AI16" s="12">
        <v>21.8</v>
      </c>
      <c r="AJ16" s="12">
        <v>10.4</v>
      </c>
      <c r="AK16" s="12">
        <v>46.4</v>
      </c>
      <c r="AL16" s="12">
        <v>114.4</v>
      </c>
      <c r="AM16" s="12">
        <v>2.4</v>
      </c>
      <c r="AN16" s="12">
        <v>13.8</v>
      </c>
      <c r="AO16" s="13">
        <f t="shared" si="0"/>
        <v>2278.2000000000012</v>
      </c>
      <c r="AP16" s="14"/>
      <c r="AR16" s="17" t="s">
        <v>50</v>
      </c>
      <c r="AS16" s="15">
        <f>SUM(AA13:AD20,AA38:AD39)</f>
        <v>7179.6909515110738</v>
      </c>
      <c r="AT16" s="15">
        <f>SUM(H13:K20,H38:K39,Z13:Z20,Z38:Z39)</f>
        <v>2403.8117594838704</v>
      </c>
      <c r="AU16" s="15">
        <f>SUM(AE13:AJ20,AE38:AJ39)</f>
        <v>1630.3509298351726</v>
      </c>
      <c r="AV16" s="15">
        <f>SUM(B13:G20,B38:G39)</f>
        <v>2409.0879433604446</v>
      </c>
      <c r="AW16" s="15">
        <f>SUM(T13:Y20,T38:Y39,AM13:AN20,AM38:AN39)</f>
        <v>757.45270825974114</v>
      </c>
      <c r="AX16" s="15">
        <f>SUM(L13:S20,L38:S39,AK13:AL20,AK38:AL39)</f>
        <v>7695.0057075496934</v>
      </c>
      <c r="AY16" s="14">
        <f t="shared" si="1"/>
        <v>22075.399999999994</v>
      </c>
    </row>
    <row r="17" spans="1:51" x14ac:dyDescent="0.25">
      <c r="A17" s="1" t="s">
        <v>15</v>
      </c>
      <c r="B17" s="12">
        <v>20.8</v>
      </c>
      <c r="C17" s="12">
        <v>29.6</v>
      </c>
      <c r="D17" s="12">
        <v>12</v>
      </c>
      <c r="E17" s="12">
        <v>17.2</v>
      </c>
      <c r="F17" s="12">
        <v>71.400000000000006</v>
      </c>
      <c r="G17" s="12">
        <v>23</v>
      </c>
      <c r="H17" s="12">
        <v>31.2</v>
      </c>
      <c r="I17" s="12">
        <v>39.6</v>
      </c>
      <c r="J17" s="12">
        <v>84.2</v>
      </c>
      <c r="K17" s="12">
        <v>39.6</v>
      </c>
      <c r="L17" s="12">
        <v>167.6</v>
      </c>
      <c r="M17" s="12">
        <v>126</v>
      </c>
      <c r="N17" s="12">
        <v>93.4</v>
      </c>
      <c r="O17" s="12">
        <v>128.4</v>
      </c>
      <c r="P17" s="12">
        <v>8</v>
      </c>
      <c r="Q17" s="12">
        <v>94.8</v>
      </c>
      <c r="R17" s="12">
        <v>103.6</v>
      </c>
      <c r="S17" s="12">
        <v>147</v>
      </c>
      <c r="T17" s="12">
        <v>10.4</v>
      </c>
      <c r="U17" s="12">
        <v>7.2</v>
      </c>
      <c r="V17" s="12">
        <v>7.4</v>
      </c>
      <c r="W17" s="12">
        <v>4.8</v>
      </c>
      <c r="X17" s="12">
        <v>1.6</v>
      </c>
      <c r="Y17" s="12">
        <v>7.4</v>
      </c>
      <c r="Z17" s="12">
        <v>17.600000000000001</v>
      </c>
      <c r="AA17" s="12">
        <v>56.6</v>
      </c>
      <c r="AB17" s="12">
        <v>54.6</v>
      </c>
      <c r="AC17" s="12">
        <v>167</v>
      </c>
      <c r="AD17" s="12">
        <v>69.2</v>
      </c>
      <c r="AE17" s="12">
        <v>26</v>
      </c>
      <c r="AF17" s="12">
        <v>36.6</v>
      </c>
      <c r="AG17" s="12">
        <v>9.1999999999999993</v>
      </c>
      <c r="AH17" s="12">
        <v>18.2</v>
      </c>
      <c r="AI17" s="12">
        <v>17.600000000000001</v>
      </c>
      <c r="AJ17" s="12">
        <v>12.4</v>
      </c>
      <c r="AK17" s="12">
        <v>19</v>
      </c>
      <c r="AL17" s="12">
        <v>46.4</v>
      </c>
      <c r="AM17" s="12">
        <v>4.2</v>
      </c>
      <c r="AN17" s="12">
        <v>13.8</v>
      </c>
      <c r="AO17" s="13">
        <f t="shared" si="0"/>
        <v>1844.6</v>
      </c>
      <c r="AP17" s="14"/>
      <c r="AR17" s="1" t="s">
        <v>51</v>
      </c>
      <c r="AS17" s="14">
        <f>SUM(AS11:AS16)</f>
        <v>39455.249958835608</v>
      </c>
      <c r="AT17" s="14">
        <f t="shared" ref="AT17:AY17" si="2">SUM(AT11:AT16)</f>
        <v>12918.597001144793</v>
      </c>
      <c r="AU17" s="14">
        <f t="shared" si="2"/>
        <v>26582.421329952896</v>
      </c>
      <c r="AV17" s="14">
        <f t="shared" si="2"/>
        <v>17395.070284941463</v>
      </c>
      <c r="AW17" s="14">
        <f t="shared" si="2"/>
        <v>11511.9403946967</v>
      </c>
      <c r="AX17" s="14">
        <f t="shared" si="2"/>
        <v>22366.321030428539</v>
      </c>
      <c r="AY17" s="14">
        <f t="shared" si="2"/>
        <v>130229.59999999999</v>
      </c>
    </row>
    <row r="18" spans="1:51" x14ac:dyDescent="0.25">
      <c r="A18" s="1" t="s">
        <v>16</v>
      </c>
      <c r="B18" s="12">
        <v>10.199999999999999</v>
      </c>
      <c r="C18" s="12">
        <v>12.8</v>
      </c>
      <c r="D18" s="12">
        <v>3.8</v>
      </c>
      <c r="E18" s="12">
        <v>5.2</v>
      </c>
      <c r="F18" s="12">
        <v>45.8</v>
      </c>
      <c r="G18" s="12">
        <v>14.2</v>
      </c>
      <c r="H18" s="12">
        <v>12.6</v>
      </c>
      <c r="I18" s="12">
        <v>18.2</v>
      </c>
      <c r="J18" s="12">
        <v>42.4</v>
      </c>
      <c r="K18" s="12">
        <v>25</v>
      </c>
      <c r="L18" s="12">
        <v>66.8</v>
      </c>
      <c r="M18" s="12">
        <v>78.2</v>
      </c>
      <c r="N18" s="12">
        <v>32.4</v>
      </c>
      <c r="O18" s="12">
        <v>68.2</v>
      </c>
      <c r="P18" s="12">
        <v>93.8</v>
      </c>
      <c r="Q18" s="12">
        <v>17.2</v>
      </c>
      <c r="R18" s="12">
        <v>49.8</v>
      </c>
      <c r="S18" s="12">
        <v>78.8</v>
      </c>
      <c r="T18" s="12">
        <v>6.8</v>
      </c>
      <c r="U18" s="12">
        <v>3.4</v>
      </c>
      <c r="V18" s="12">
        <v>1.8</v>
      </c>
      <c r="W18" s="12">
        <v>0.4</v>
      </c>
      <c r="X18" s="12">
        <v>0.4</v>
      </c>
      <c r="Y18" s="12">
        <v>3.4</v>
      </c>
      <c r="Z18" s="12">
        <v>8.4</v>
      </c>
      <c r="AA18" s="12">
        <v>63.2</v>
      </c>
      <c r="AB18" s="12">
        <v>50.4</v>
      </c>
      <c r="AC18" s="12">
        <v>121.4</v>
      </c>
      <c r="AD18" s="12">
        <v>36.4</v>
      </c>
      <c r="AE18" s="12">
        <v>14</v>
      </c>
      <c r="AF18" s="12">
        <v>29.2</v>
      </c>
      <c r="AG18" s="12">
        <v>4.5999999999999996</v>
      </c>
      <c r="AH18" s="12">
        <v>10</v>
      </c>
      <c r="AI18" s="12">
        <v>12.6</v>
      </c>
      <c r="AJ18" s="12">
        <v>5.4</v>
      </c>
      <c r="AK18" s="12">
        <v>7.6</v>
      </c>
      <c r="AL18" s="12">
        <v>20</v>
      </c>
      <c r="AM18" s="12">
        <v>1.2</v>
      </c>
      <c r="AN18" s="12">
        <v>8</v>
      </c>
      <c r="AO18" s="13">
        <f t="shared" si="0"/>
        <v>1083.9999999999998</v>
      </c>
      <c r="AP18" s="14"/>
      <c r="AS18" s="15"/>
    </row>
    <row r="19" spans="1:51" x14ac:dyDescent="0.25">
      <c r="A19" s="1" t="s">
        <v>17</v>
      </c>
      <c r="B19" s="12">
        <v>9</v>
      </c>
      <c r="C19" s="12">
        <v>24</v>
      </c>
      <c r="D19" s="12">
        <v>9.4</v>
      </c>
      <c r="E19" s="12">
        <v>14</v>
      </c>
      <c r="F19" s="12">
        <v>76.8</v>
      </c>
      <c r="G19" s="12">
        <v>18.8</v>
      </c>
      <c r="H19" s="12">
        <v>17.600000000000001</v>
      </c>
      <c r="I19" s="12">
        <v>28.6</v>
      </c>
      <c r="J19" s="12">
        <v>70.8</v>
      </c>
      <c r="K19" s="12">
        <v>39</v>
      </c>
      <c r="L19" s="12">
        <v>70.2</v>
      </c>
      <c r="M19" s="12">
        <v>85</v>
      </c>
      <c r="N19" s="12">
        <v>36.200000000000003</v>
      </c>
      <c r="O19" s="12">
        <v>99.2</v>
      </c>
      <c r="P19" s="12">
        <v>114</v>
      </c>
      <c r="Q19" s="12">
        <v>60.6</v>
      </c>
      <c r="R19" s="12">
        <v>10</v>
      </c>
      <c r="S19" s="12">
        <v>114.8</v>
      </c>
      <c r="T19" s="12">
        <v>12</v>
      </c>
      <c r="U19" s="12">
        <v>4.4000000000000004</v>
      </c>
      <c r="V19" s="12">
        <v>5.8</v>
      </c>
      <c r="W19" s="12">
        <v>3</v>
      </c>
      <c r="X19" s="12">
        <v>2.2000000000000002</v>
      </c>
      <c r="Y19" s="12">
        <v>6.6</v>
      </c>
      <c r="Z19" s="12">
        <v>7.6</v>
      </c>
      <c r="AA19" s="12">
        <v>69.2</v>
      </c>
      <c r="AB19" s="12">
        <v>88</v>
      </c>
      <c r="AC19" s="12">
        <v>254.6</v>
      </c>
      <c r="AD19" s="12">
        <v>65.8</v>
      </c>
      <c r="AE19" s="12">
        <v>13.4</v>
      </c>
      <c r="AF19" s="12">
        <v>22.6</v>
      </c>
      <c r="AG19" s="12">
        <v>6.8</v>
      </c>
      <c r="AH19" s="12">
        <v>15</v>
      </c>
      <c r="AI19" s="12">
        <v>19.8</v>
      </c>
      <c r="AJ19" s="12">
        <v>9.1999999999999993</v>
      </c>
      <c r="AK19" s="12">
        <v>5.2</v>
      </c>
      <c r="AL19" s="12">
        <v>19.600000000000001</v>
      </c>
      <c r="AM19" s="12">
        <v>1.6</v>
      </c>
      <c r="AN19" s="12">
        <v>9.1999999999999993</v>
      </c>
      <c r="AO19" s="13">
        <f t="shared" si="0"/>
        <v>1539.6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16</v>
      </c>
      <c r="C20" s="12">
        <v>43.2</v>
      </c>
      <c r="D20" s="12">
        <v>22.4</v>
      </c>
      <c r="E20" s="12">
        <v>23.4</v>
      </c>
      <c r="F20" s="12">
        <v>177.8</v>
      </c>
      <c r="G20" s="12">
        <v>28.6</v>
      </c>
      <c r="H20" s="12">
        <v>36.200000000000003</v>
      </c>
      <c r="I20" s="12">
        <v>42.8</v>
      </c>
      <c r="J20" s="12">
        <v>87.4</v>
      </c>
      <c r="K20" s="12">
        <v>64</v>
      </c>
      <c r="L20" s="12">
        <v>80</v>
      </c>
      <c r="M20" s="12">
        <v>133.4</v>
      </c>
      <c r="N20" s="12">
        <v>64.400000000000006</v>
      </c>
      <c r="O20" s="12">
        <v>111.4</v>
      </c>
      <c r="P20" s="12">
        <v>152</v>
      </c>
      <c r="Q20" s="12">
        <v>91.4</v>
      </c>
      <c r="R20" s="12">
        <v>107</v>
      </c>
      <c r="S20" s="12">
        <v>21.8</v>
      </c>
      <c r="T20" s="12">
        <v>18.600000000000001</v>
      </c>
      <c r="U20" s="12">
        <v>16</v>
      </c>
      <c r="V20" s="12">
        <v>17.600000000000001</v>
      </c>
      <c r="W20" s="12">
        <v>4</v>
      </c>
      <c r="X20" s="12">
        <v>6.2</v>
      </c>
      <c r="Y20" s="12">
        <v>10.4</v>
      </c>
      <c r="Z20" s="12">
        <v>8.1999999999999993</v>
      </c>
      <c r="AA20" s="12">
        <v>158.19999999999999</v>
      </c>
      <c r="AB20" s="12">
        <v>154</v>
      </c>
      <c r="AC20" s="12">
        <v>484.6</v>
      </c>
      <c r="AD20" s="12">
        <v>132</v>
      </c>
      <c r="AE20" s="12">
        <v>21.4</v>
      </c>
      <c r="AF20" s="12">
        <v>30</v>
      </c>
      <c r="AG20" s="12">
        <v>16</v>
      </c>
      <c r="AH20" s="12">
        <v>24.4</v>
      </c>
      <c r="AI20" s="12">
        <v>32.200000000000003</v>
      </c>
      <c r="AJ20" s="12">
        <v>15.6</v>
      </c>
      <c r="AK20" s="12">
        <v>12.2</v>
      </c>
      <c r="AL20" s="12">
        <v>39.4</v>
      </c>
      <c r="AM20" s="12">
        <v>3</v>
      </c>
      <c r="AN20" s="12">
        <v>19</v>
      </c>
      <c r="AO20" s="13">
        <f t="shared" si="0"/>
        <v>2526.1999999999998</v>
      </c>
      <c r="AP20" s="14"/>
      <c r="AR20" s="18" t="s">
        <v>45</v>
      </c>
      <c r="AS20" s="15">
        <f>AS11</f>
        <v>1640.3398041102864</v>
      </c>
    </row>
    <row r="21" spans="1:51" x14ac:dyDescent="0.25">
      <c r="A21" s="1" t="s">
        <v>19</v>
      </c>
      <c r="B21" s="12">
        <v>14.653293112116639</v>
      </c>
      <c r="C21" s="12">
        <v>28.625037707390646</v>
      </c>
      <c r="D21" s="12">
        <v>18.061035696329814</v>
      </c>
      <c r="E21" s="12">
        <v>19.764906988436397</v>
      </c>
      <c r="F21" s="12">
        <v>38.166716943187524</v>
      </c>
      <c r="G21" s="12">
        <v>16.697938662644546</v>
      </c>
      <c r="H21" s="12">
        <v>39.870588235294115</v>
      </c>
      <c r="I21" s="12">
        <v>37.825942684766211</v>
      </c>
      <c r="J21" s="12">
        <v>80.422724987430868</v>
      </c>
      <c r="K21" s="12">
        <v>7.4970336852689794</v>
      </c>
      <c r="L21" s="12">
        <v>29.306586224233278</v>
      </c>
      <c r="M21" s="12">
        <v>51.797687280040215</v>
      </c>
      <c r="N21" s="12">
        <v>13.971744595274005</v>
      </c>
      <c r="O21" s="12">
        <v>13.290196078431372</v>
      </c>
      <c r="P21" s="12">
        <v>15.675615887380591</v>
      </c>
      <c r="Q21" s="12">
        <v>6.4747109100050269</v>
      </c>
      <c r="R21" s="12">
        <v>11.927099044746102</v>
      </c>
      <c r="S21" s="12">
        <v>21.128004022121669</v>
      </c>
      <c r="T21" s="12">
        <v>19.424132730015081</v>
      </c>
      <c r="U21" s="12">
        <v>64.406334841628947</v>
      </c>
      <c r="V21" s="12">
        <v>260.01075917546501</v>
      </c>
      <c r="W21" s="12">
        <v>60.99859225741578</v>
      </c>
      <c r="X21" s="12">
        <v>35.099748617395676</v>
      </c>
      <c r="Y21" s="12">
        <v>32.373554550025133</v>
      </c>
      <c r="Z21" s="12">
        <v>8.5193564605329311</v>
      </c>
      <c r="AA21" s="12">
        <v>129.83499245852187</v>
      </c>
      <c r="AB21" s="12">
        <v>110.7516339869281</v>
      </c>
      <c r="AC21" s="12">
        <v>292.38431372549019</v>
      </c>
      <c r="AD21" s="12">
        <v>116.88557063851179</v>
      </c>
      <c r="AE21" s="12">
        <v>39.870588235294115</v>
      </c>
      <c r="AF21" s="12">
        <v>56.909301156359973</v>
      </c>
      <c r="AG21" s="12">
        <v>27.602714932126695</v>
      </c>
      <c r="AH21" s="12">
        <v>32.032780291603821</v>
      </c>
      <c r="AI21" s="12">
        <v>32.373554550025133</v>
      </c>
      <c r="AJ21" s="12">
        <v>37.144394167923579</v>
      </c>
      <c r="AK21" s="12">
        <v>2.0446455505279033</v>
      </c>
      <c r="AL21" s="12">
        <v>10.904776269482152</v>
      </c>
      <c r="AM21" s="12">
        <v>22.15032679738562</v>
      </c>
      <c r="AN21" s="12">
        <v>176.52106586224232</v>
      </c>
      <c r="AO21" s="13">
        <f t="shared" si="0"/>
        <v>2033.3999999999999</v>
      </c>
      <c r="AP21" s="14"/>
      <c r="AR21" s="17" t="s">
        <v>46</v>
      </c>
      <c r="AS21" s="15">
        <f>AS12+AT11</f>
        <v>10461.104004130768</v>
      </c>
      <c r="AT21" s="15">
        <f>AT12</f>
        <v>756.16179969594941</v>
      </c>
    </row>
    <row r="22" spans="1:51" x14ac:dyDescent="0.25">
      <c r="A22" s="1" t="s">
        <v>20</v>
      </c>
      <c r="B22" s="12">
        <v>9.0434017595307914</v>
      </c>
      <c r="C22" s="12">
        <v>5.5856304985337246</v>
      </c>
      <c r="D22" s="12">
        <v>5.5856304985337246</v>
      </c>
      <c r="E22" s="12">
        <v>7.447507331378298</v>
      </c>
      <c r="F22" s="12">
        <v>48.940762463343106</v>
      </c>
      <c r="G22" s="12">
        <v>8.5114369501466278</v>
      </c>
      <c r="H22" s="12">
        <v>15.958944281524927</v>
      </c>
      <c r="I22" s="12">
        <v>20.480645161290322</v>
      </c>
      <c r="J22" s="12">
        <v>49.472727272727276</v>
      </c>
      <c r="K22" s="12">
        <v>7.1815249266862171</v>
      </c>
      <c r="L22" s="12">
        <v>17.288856304985337</v>
      </c>
      <c r="M22" s="12">
        <v>28.726099706744868</v>
      </c>
      <c r="N22" s="12">
        <v>5.3196480938416419</v>
      </c>
      <c r="O22" s="12">
        <v>4.7876832844574784</v>
      </c>
      <c r="P22" s="12">
        <v>6.38357771260997</v>
      </c>
      <c r="Q22" s="12">
        <v>3.723753665689149</v>
      </c>
      <c r="R22" s="12">
        <v>5.8516129032258064</v>
      </c>
      <c r="S22" s="12">
        <v>12.76715542521994</v>
      </c>
      <c r="T22" s="12">
        <v>82.720527859237535</v>
      </c>
      <c r="U22" s="12">
        <v>10.10733137829912</v>
      </c>
      <c r="V22" s="12">
        <v>81.92258064516129</v>
      </c>
      <c r="W22" s="12">
        <v>20.214662756598241</v>
      </c>
      <c r="X22" s="12">
        <v>17.554838709677419</v>
      </c>
      <c r="Y22" s="12">
        <v>48.674780058651024</v>
      </c>
      <c r="Z22" s="12">
        <v>3.9897360703812317</v>
      </c>
      <c r="AA22" s="12">
        <v>153.47184750733138</v>
      </c>
      <c r="AB22" s="12">
        <v>133.78914956011729</v>
      </c>
      <c r="AC22" s="12">
        <v>313.32727272727271</v>
      </c>
      <c r="AD22" s="12">
        <v>115.43636363636362</v>
      </c>
      <c r="AE22" s="12">
        <v>18.086803519061583</v>
      </c>
      <c r="AF22" s="12">
        <v>30.321994134897359</v>
      </c>
      <c r="AG22" s="12">
        <v>13.299120234604105</v>
      </c>
      <c r="AH22" s="12">
        <v>25.268328445747798</v>
      </c>
      <c r="AI22" s="12">
        <v>19.682697947214077</v>
      </c>
      <c r="AJ22" s="12">
        <v>23.406451612903226</v>
      </c>
      <c r="AK22" s="12">
        <v>3.191788856304985</v>
      </c>
      <c r="AL22" s="12">
        <v>2.9258064516129032</v>
      </c>
      <c r="AM22" s="12">
        <v>14.629032258064516</v>
      </c>
      <c r="AN22" s="12">
        <v>56.122287390029328</v>
      </c>
      <c r="AO22" s="13">
        <f t="shared" si="0"/>
        <v>1451.2000000000003</v>
      </c>
      <c r="AP22" s="14"/>
      <c r="AR22" s="17" t="s">
        <v>47</v>
      </c>
      <c r="AS22" s="15">
        <f>AS13+AU11</f>
        <v>30331.834595512955</v>
      </c>
      <c r="AT22" s="15">
        <f>AT13+AU12</f>
        <v>2633.8107883372281</v>
      </c>
      <c r="AU22" s="15">
        <f>AU13</f>
        <v>5262.0531560102518</v>
      </c>
    </row>
    <row r="23" spans="1:51" x14ac:dyDescent="0.25">
      <c r="A23" s="1" t="s">
        <v>21</v>
      </c>
      <c r="B23" s="12">
        <v>13.4</v>
      </c>
      <c r="C23" s="12">
        <v>13</v>
      </c>
      <c r="D23" s="12">
        <v>10.6</v>
      </c>
      <c r="E23" s="12">
        <v>12.6</v>
      </c>
      <c r="F23" s="12">
        <v>57.2</v>
      </c>
      <c r="G23" s="12">
        <v>17.600000000000001</v>
      </c>
      <c r="H23" s="12">
        <v>32</v>
      </c>
      <c r="I23" s="12">
        <v>28</v>
      </c>
      <c r="J23" s="12">
        <v>65</v>
      </c>
      <c r="K23" s="12">
        <v>12</v>
      </c>
      <c r="L23" s="12">
        <v>22.2</v>
      </c>
      <c r="M23" s="12">
        <v>43.2</v>
      </c>
      <c r="N23" s="12">
        <v>9.6</v>
      </c>
      <c r="O23" s="12">
        <v>5.6</v>
      </c>
      <c r="P23" s="12">
        <v>5.8</v>
      </c>
      <c r="Q23" s="12">
        <v>3.2</v>
      </c>
      <c r="R23" s="12">
        <v>6.4</v>
      </c>
      <c r="S23" s="12">
        <v>13.8</v>
      </c>
      <c r="T23" s="12">
        <v>385</v>
      </c>
      <c r="U23" s="12">
        <v>102.6</v>
      </c>
      <c r="V23" s="12">
        <v>7.4</v>
      </c>
      <c r="W23" s="12">
        <v>49.4</v>
      </c>
      <c r="X23" s="12">
        <v>18.600000000000001</v>
      </c>
      <c r="Y23" s="12">
        <v>54.8</v>
      </c>
      <c r="Z23" s="12">
        <v>2.2000000000000002</v>
      </c>
      <c r="AA23" s="12">
        <v>182</v>
      </c>
      <c r="AB23" s="12">
        <v>153.19999999999999</v>
      </c>
      <c r="AC23" s="12">
        <v>401.4</v>
      </c>
      <c r="AD23" s="12">
        <v>163.6</v>
      </c>
      <c r="AE23" s="12">
        <v>24.6</v>
      </c>
      <c r="AF23" s="12">
        <v>26.8</v>
      </c>
      <c r="AG23" s="12">
        <v>17</v>
      </c>
      <c r="AH23" s="12">
        <v>16.399999999999999</v>
      </c>
      <c r="AI23" s="12">
        <v>25.2</v>
      </c>
      <c r="AJ23" s="12">
        <v>32.4</v>
      </c>
      <c r="AK23" s="12">
        <v>2.6</v>
      </c>
      <c r="AL23" s="12">
        <v>5</v>
      </c>
      <c r="AM23" s="12">
        <v>35</v>
      </c>
      <c r="AN23" s="12">
        <v>81</v>
      </c>
      <c r="AO23" s="13">
        <f t="shared" si="0"/>
        <v>2157.4</v>
      </c>
      <c r="AP23" s="14"/>
      <c r="AR23" s="17" t="s">
        <v>48</v>
      </c>
      <c r="AS23" s="15">
        <f>AS14+AV11</f>
        <v>11819.321512348291</v>
      </c>
      <c r="AT23" s="15">
        <f>AT14+AV12</f>
        <v>4408.7023733195938</v>
      </c>
      <c r="AU23" s="15">
        <f>AU14+AV13</f>
        <v>3372.1131567422071</v>
      </c>
      <c r="AV23" s="15">
        <f>AV14</f>
        <v>4220.9734046308913</v>
      </c>
    </row>
    <row r="24" spans="1:51" x14ac:dyDescent="0.25">
      <c r="A24" s="1" t="s">
        <v>22</v>
      </c>
      <c r="B24" s="12">
        <v>5.4</v>
      </c>
      <c r="C24" s="12">
        <v>7.6</v>
      </c>
      <c r="D24" s="12">
        <v>5.2</v>
      </c>
      <c r="E24" s="12">
        <v>4.8</v>
      </c>
      <c r="F24" s="12">
        <v>28</v>
      </c>
      <c r="G24" s="12">
        <v>4.5999999999999996</v>
      </c>
      <c r="H24" s="12">
        <v>11.6</v>
      </c>
      <c r="I24" s="12">
        <v>17.2</v>
      </c>
      <c r="J24" s="12">
        <v>31.8</v>
      </c>
      <c r="K24" s="12">
        <v>6</v>
      </c>
      <c r="L24" s="12">
        <v>18</v>
      </c>
      <c r="M24" s="12">
        <v>22.2</v>
      </c>
      <c r="N24" s="12">
        <v>5.2</v>
      </c>
      <c r="O24" s="12">
        <v>2</v>
      </c>
      <c r="P24" s="12">
        <v>3.6</v>
      </c>
      <c r="Q24" s="12">
        <v>1.2</v>
      </c>
      <c r="R24" s="12">
        <v>3.2</v>
      </c>
      <c r="S24" s="12">
        <v>3</v>
      </c>
      <c r="T24" s="12">
        <v>78.599999999999994</v>
      </c>
      <c r="U24" s="12">
        <v>26.4</v>
      </c>
      <c r="V24" s="12">
        <v>48.8</v>
      </c>
      <c r="W24" s="12">
        <v>4.4000000000000004</v>
      </c>
      <c r="X24" s="12">
        <v>9.4</v>
      </c>
      <c r="Y24" s="12">
        <v>35.6</v>
      </c>
      <c r="Z24" s="12">
        <v>2.2000000000000002</v>
      </c>
      <c r="AA24" s="12">
        <v>86.6</v>
      </c>
      <c r="AB24" s="12">
        <v>62</v>
      </c>
      <c r="AC24" s="12">
        <v>231.4</v>
      </c>
      <c r="AD24" s="12">
        <v>90.8</v>
      </c>
      <c r="AE24" s="12">
        <v>12.6</v>
      </c>
      <c r="AF24" s="12">
        <v>14.6</v>
      </c>
      <c r="AG24" s="12">
        <v>10.6</v>
      </c>
      <c r="AH24" s="12">
        <v>4.8</v>
      </c>
      <c r="AI24" s="12">
        <v>8.1999999999999993</v>
      </c>
      <c r="AJ24" s="12">
        <v>11.4</v>
      </c>
      <c r="AK24" s="12">
        <v>0.8</v>
      </c>
      <c r="AL24" s="12">
        <v>1.4</v>
      </c>
      <c r="AM24" s="12">
        <v>5.8</v>
      </c>
      <c r="AN24" s="12">
        <v>15.4</v>
      </c>
      <c r="AO24" s="13">
        <f t="shared" si="0"/>
        <v>942.39999999999975</v>
      </c>
      <c r="AP24" s="14"/>
      <c r="AR24" s="17" t="s">
        <v>49</v>
      </c>
      <c r="AS24" s="15">
        <f>AS15+AW11</f>
        <v>10404.255986396998</v>
      </c>
      <c r="AT24" s="15">
        <f>AT15+AW12</f>
        <v>1701.0612583696702</v>
      </c>
      <c r="AU24" s="15">
        <f>AU15+AW13</f>
        <v>2216.846310781375</v>
      </c>
      <c r="AV24" s="15">
        <f>AV15+AW14</f>
        <v>1341.775970847395</v>
      </c>
      <c r="AW24" s="15">
        <f>AW15</f>
        <v>2912.5305558872924</v>
      </c>
    </row>
    <row r="25" spans="1:51" x14ac:dyDescent="0.25">
      <c r="A25" s="1" t="s">
        <v>23</v>
      </c>
      <c r="B25" s="12">
        <v>5.6</v>
      </c>
      <c r="C25" s="12">
        <v>5</v>
      </c>
      <c r="D25" s="12">
        <v>5.2</v>
      </c>
      <c r="E25" s="12">
        <v>5.6</v>
      </c>
      <c r="F25" s="12">
        <v>27.8</v>
      </c>
      <c r="G25" s="12">
        <v>6</v>
      </c>
      <c r="H25" s="12">
        <v>10.4</v>
      </c>
      <c r="I25" s="12">
        <v>11.2</v>
      </c>
      <c r="J25" s="12">
        <v>32.799999999999997</v>
      </c>
      <c r="K25" s="12">
        <v>4.5999999999999996</v>
      </c>
      <c r="L25" s="12">
        <v>17.2</v>
      </c>
      <c r="M25" s="12">
        <v>21.8</v>
      </c>
      <c r="N25" s="12">
        <v>2.4</v>
      </c>
      <c r="O25" s="12">
        <v>2</v>
      </c>
      <c r="P25" s="12">
        <v>2.4</v>
      </c>
      <c r="Q25" s="12">
        <v>1</v>
      </c>
      <c r="R25" s="12">
        <v>1.6</v>
      </c>
      <c r="S25" s="12">
        <v>5</v>
      </c>
      <c r="T25" s="12">
        <v>31</v>
      </c>
      <c r="U25" s="12">
        <v>15.2</v>
      </c>
      <c r="V25" s="12">
        <v>21.4</v>
      </c>
      <c r="W25" s="12">
        <v>8.8000000000000007</v>
      </c>
      <c r="X25" s="12">
        <v>2.4</v>
      </c>
      <c r="Y25" s="12">
        <v>35.4</v>
      </c>
      <c r="Z25" s="12">
        <v>1.6</v>
      </c>
      <c r="AA25" s="12">
        <v>84.8</v>
      </c>
      <c r="AB25" s="12">
        <v>71</v>
      </c>
      <c r="AC25" s="12">
        <v>219</v>
      </c>
      <c r="AD25" s="12">
        <v>76.8</v>
      </c>
      <c r="AE25" s="12">
        <v>12.8</v>
      </c>
      <c r="AF25" s="12">
        <v>16</v>
      </c>
      <c r="AG25" s="12">
        <v>6.6</v>
      </c>
      <c r="AH25" s="12">
        <v>9.6</v>
      </c>
      <c r="AI25" s="12">
        <v>5.2</v>
      </c>
      <c r="AJ25" s="12">
        <v>11.6</v>
      </c>
      <c r="AK25" s="12">
        <v>0.6</v>
      </c>
      <c r="AL25" s="12">
        <v>0.8</v>
      </c>
      <c r="AM25" s="12">
        <v>3.8</v>
      </c>
      <c r="AN25" s="12">
        <v>6.2</v>
      </c>
      <c r="AO25" s="13">
        <f t="shared" si="0"/>
        <v>808.2</v>
      </c>
      <c r="AP25" s="14"/>
      <c r="AR25" s="17" t="s">
        <v>50</v>
      </c>
      <c r="AS25" s="15">
        <f>AS16+AX11</f>
        <v>14636.654252226017</v>
      </c>
      <c r="AT25" s="15">
        <f>AT16+AX12</f>
        <v>4787.7949775956331</v>
      </c>
      <c r="AU25" s="15">
        <f>AU16+AX13</f>
        <v>3353.3101665586291</v>
      </c>
      <c r="AV25" s="15">
        <f>AV16+AX14</f>
        <v>4666.2104624221911</v>
      </c>
      <c r="AW25" s="15">
        <f>AW16+AX15</f>
        <v>1607.7397565266751</v>
      </c>
      <c r="AX25" s="15">
        <f>AX16</f>
        <v>7695.0057075496934</v>
      </c>
      <c r="AY25" s="14">
        <f>SUM(AS20:AX25)</f>
        <v>130229.59999999998</v>
      </c>
    </row>
    <row r="26" spans="1:51" x14ac:dyDescent="0.25">
      <c r="A26" s="1" t="s">
        <v>24</v>
      </c>
      <c r="B26" s="12">
        <v>21.4</v>
      </c>
      <c r="C26" s="12">
        <v>18</v>
      </c>
      <c r="D26" s="12">
        <v>17.399999999999999</v>
      </c>
      <c r="E26" s="12">
        <v>22.4</v>
      </c>
      <c r="F26" s="12">
        <v>26</v>
      </c>
      <c r="G26" s="12">
        <v>10</v>
      </c>
      <c r="H26" s="12">
        <v>15.2</v>
      </c>
      <c r="I26" s="12">
        <v>29.6</v>
      </c>
      <c r="J26" s="12">
        <v>67.2</v>
      </c>
      <c r="K26" s="12">
        <v>14.6</v>
      </c>
      <c r="L26" s="12">
        <v>30.6</v>
      </c>
      <c r="M26" s="12">
        <v>35.4</v>
      </c>
      <c r="N26" s="12">
        <v>14.4</v>
      </c>
      <c r="O26" s="12">
        <v>13.2</v>
      </c>
      <c r="P26" s="12">
        <v>3.8</v>
      </c>
      <c r="Q26" s="12">
        <v>3</v>
      </c>
      <c r="R26" s="12">
        <v>3.4</v>
      </c>
      <c r="S26" s="12">
        <v>10.8</v>
      </c>
      <c r="T26" s="12">
        <v>44.4</v>
      </c>
      <c r="U26" s="12">
        <v>35.6</v>
      </c>
      <c r="V26" s="12">
        <v>49.2</v>
      </c>
      <c r="W26" s="12">
        <v>27.2</v>
      </c>
      <c r="X26" s="12">
        <v>28</v>
      </c>
      <c r="Y26" s="12">
        <v>10</v>
      </c>
      <c r="Z26" s="12">
        <v>11.4</v>
      </c>
      <c r="AA26" s="12">
        <v>212.2</v>
      </c>
      <c r="AB26" s="12">
        <v>231.6</v>
      </c>
      <c r="AC26" s="12">
        <v>502.8</v>
      </c>
      <c r="AD26" s="12">
        <v>246.8</v>
      </c>
      <c r="AE26" s="12">
        <v>65.400000000000006</v>
      </c>
      <c r="AF26" s="12">
        <v>50.2</v>
      </c>
      <c r="AG26" s="12">
        <v>17.600000000000001</v>
      </c>
      <c r="AH26" s="12">
        <v>10.4</v>
      </c>
      <c r="AI26" s="12">
        <v>17.600000000000001</v>
      </c>
      <c r="AJ26" s="12">
        <v>14.4</v>
      </c>
      <c r="AK26" s="12">
        <v>1.6</v>
      </c>
      <c r="AL26" s="12">
        <v>5.8</v>
      </c>
      <c r="AM26" s="12">
        <v>7</v>
      </c>
      <c r="AN26" s="12">
        <v>19.2</v>
      </c>
      <c r="AO26" s="13">
        <f t="shared" si="0"/>
        <v>1964.8</v>
      </c>
      <c r="AP26" s="14"/>
      <c r="AS26" s="15"/>
    </row>
    <row r="27" spans="1:51" x14ac:dyDescent="0.25">
      <c r="A27" s="1" t="s">
        <v>25</v>
      </c>
      <c r="B27" s="12">
        <v>36</v>
      </c>
      <c r="C27" s="12">
        <v>30.6</v>
      </c>
      <c r="D27" s="12">
        <v>4.2</v>
      </c>
      <c r="E27" s="12">
        <v>8</v>
      </c>
      <c r="F27" s="12">
        <v>56</v>
      </c>
      <c r="G27" s="12">
        <v>23</v>
      </c>
      <c r="H27" s="12">
        <v>38</v>
      </c>
      <c r="I27" s="12">
        <v>24.6</v>
      </c>
      <c r="J27" s="12">
        <v>60</v>
      </c>
      <c r="K27" s="12">
        <v>16.600000000000001</v>
      </c>
      <c r="L27" s="12">
        <v>77.599999999999994</v>
      </c>
      <c r="M27" s="12">
        <v>57.8</v>
      </c>
      <c r="N27" s="12">
        <v>14.4</v>
      </c>
      <c r="O27" s="12">
        <v>29.2</v>
      </c>
      <c r="P27" s="12">
        <v>15.4</v>
      </c>
      <c r="Q27" s="12">
        <v>6.8</v>
      </c>
      <c r="R27" s="12">
        <v>7</v>
      </c>
      <c r="S27" s="12">
        <v>10.199999999999999</v>
      </c>
      <c r="T27" s="12">
        <v>6.6</v>
      </c>
      <c r="U27" s="12">
        <v>4.5999999999999996</v>
      </c>
      <c r="V27" s="12">
        <v>1.6</v>
      </c>
      <c r="W27" s="12">
        <v>2.6</v>
      </c>
      <c r="X27" s="12">
        <v>1.4</v>
      </c>
      <c r="Y27" s="12">
        <v>6</v>
      </c>
      <c r="Z27" s="12">
        <v>3.2</v>
      </c>
      <c r="AA27" s="12">
        <v>199.4</v>
      </c>
      <c r="AB27" s="12">
        <v>230.2</v>
      </c>
      <c r="AC27" s="12">
        <v>555.6</v>
      </c>
      <c r="AD27" s="12">
        <v>137.6</v>
      </c>
      <c r="AE27" s="12">
        <v>61.6</v>
      </c>
      <c r="AF27" s="12">
        <v>64.8</v>
      </c>
      <c r="AG27" s="12">
        <v>13.8</v>
      </c>
      <c r="AH27" s="12">
        <v>22</v>
      </c>
      <c r="AI27" s="12">
        <v>8.8000000000000007</v>
      </c>
      <c r="AJ27" s="12">
        <v>10</v>
      </c>
      <c r="AK27" s="12">
        <v>3.8</v>
      </c>
      <c r="AL27" s="12">
        <v>11.4</v>
      </c>
      <c r="AM27" s="12">
        <v>1</v>
      </c>
      <c r="AN27" s="12">
        <v>11.2</v>
      </c>
      <c r="AO27" s="13">
        <f t="shared" si="0"/>
        <v>1872.5999999999997</v>
      </c>
      <c r="AP27" s="14"/>
      <c r="AS27" s="15"/>
    </row>
    <row r="28" spans="1:51" x14ac:dyDescent="0.25">
      <c r="A28" s="1" t="s">
        <v>26</v>
      </c>
      <c r="B28" s="12">
        <v>73.599999999999994</v>
      </c>
      <c r="C28" s="12">
        <v>180.8</v>
      </c>
      <c r="D28" s="12">
        <v>103</v>
      </c>
      <c r="E28" s="12">
        <v>151.80000000000001</v>
      </c>
      <c r="F28" s="12">
        <v>416.4</v>
      </c>
      <c r="G28" s="12">
        <v>119.8</v>
      </c>
      <c r="H28" s="12">
        <v>160.6</v>
      </c>
      <c r="I28" s="12">
        <v>165.6</v>
      </c>
      <c r="J28" s="12">
        <v>296.2</v>
      </c>
      <c r="K28" s="12">
        <v>130.6</v>
      </c>
      <c r="L28" s="12">
        <v>179.4</v>
      </c>
      <c r="M28" s="12">
        <v>188</v>
      </c>
      <c r="N28" s="12">
        <v>123.6</v>
      </c>
      <c r="O28" s="12">
        <v>110.2</v>
      </c>
      <c r="P28" s="12">
        <v>73.2</v>
      </c>
      <c r="Q28" s="12">
        <v>60.8</v>
      </c>
      <c r="R28" s="12">
        <v>81.599999999999994</v>
      </c>
      <c r="S28" s="12">
        <v>189.6</v>
      </c>
      <c r="T28" s="12">
        <v>135.80000000000001</v>
      </c>
      <c r="U28" s="12">
        <v>185.2</v>
      </c>
      <c r="V28" s="12">
        <v>202.6</v>
      </c>
      <c r="W28" s="12">
        <v>97</v>
      </c>
      <c r="X28" s="12">
        <v>95.8</v>
      </c>
      <c r="Y28" s="12">
        <v>233</v>
      </c>
      <c r="Z28" s="12">
        <v>207.2</v>
      </c>
      <c r="AA28" s="12">
        <v>51.2</v>
      </c>
      <c r="AB28" s="12">
        <v>48.4</v>
      </c>
      <c r="AC28" s="12">
        <v>171</v>
      </c>
      <c r="AD28" s="12">
        <v>99.2</v>
      </c>
      <c r="AE28" s="12">
        <v>305.60000000000002</v>
      </c>
      <c r="AF28" s="12">
        <v>422.4</v>
      </c>
      <c r="AG28" s="12">
        <v>202.2</v>
      </c>
      <c r="AH28" s="12">
        <v>284.60000000000002</v>
      </c>
      <c r="AI28" s="12">
        <v>183</v>
      </c>
      <c r="AJ28" s="12">
        <v>149.4</v>
      </c>
      <c r="AK28" s="12">
        <v>72</v>
      </c>
      <c r="AL28" s="12">
        <v>327.60000000000002</v>
      </c>
      <c r="AM28" s="12">
        <v>44.6</v>
      </c>
      <c r="AN28" s="12">
        <v>121.2</v>
      </c>
      <c r="AO28" s="13">
        <f t="shared" si="0"/>
        <v>6443.7999999999993</v>
      </c>
      <c r="AP28" s="14"/>
      <c r="AS28" s="15"/>
    </row>
    <row r="29" spans="1:51" x14ac:dyDescent="0.25">
      <c r="A29" s="1" t="s">
        <v>27</v>
      </c>
      <c r="B29" s="12">
        <v>164.8</v>
      </c>
      <c r="C29" s="12">
        <v>250.6</v>
      </c>
      <c r="D29" s="12">
        <v>141.4</v>
      </c>
      <c r="E29" s="12">
        <v>182.6</v>
      </c>
      <c r="F29" s="12">
        <v>393</v>
      </c>
      <c r="G29" s="12">
        <v>137.19999999999999</v>
      </c>
      <c r="H29" s="12">
        <v>220</v>
      </c>
      <c r="I29" s="12">
        <v>174.6</v>
      </c>
      <c r="J29" s="12">
        <v>279.39999999999998</v>
      </c>
      <c r="K29" s="12">
        <v>152.19999999999999</v>
      </c>
      <c r="L29" s="12">
        <v>244.2</v>
      </c>
      <c r="M29" s="12">
        <v>138.19999999999999</v>
      </c>
      <c r="N29" s="12">
        <v>147.19999999999999</v>
      </c>
      <c r="O29" s="12">
        <v>124.6</v>
      </c>
      <c r="P29" s="12">
        <v>70.2</v>
      </c>
      <c r="Q29" s="12">
        <v>57.4</v>
      </c>
      <c r="R29" s="12">
        <v>124.8</v>
      </c>
      <c r="S29" s="12">
        <v>201.2</v>
      </c>
      <c r="T29" s="12">
        <v>102.4</v>
      </c>
      <c r="U29" s="12">
        <v>151</v>
      </c>
      <c r="V29" s="12">
        <v>166</v>
      </c>
      <c r="W29" s="12">
        <v>78</v>
      </c>
      <c r="X29" s="12">
        <v>80.599999999999994</v>
      </c>
      <c r="Y29" s="12">
        <v>208.4</v>
      </c>
      <c r="Z29" s="12">
        <v>230</v>
      </c>
      <c r="AA29" s="12">
        <v>93.2</v>
      </c>
      <c r="AB29" s="12">
        <v>38.200000000000003</v>
      </c>
      <c r="AC29" s="12">
        <v>82.4</v>
      </c>
      <c r="AD29" s="12">
        <v>84.2</v>
      </c>
      <c r="AE29" s="12">
        <v>502.2</v>
      </c>
      <c r="AF29" s="12">
        <v>683.2</v>
      </c>
      <c r="AG29" s="12">
        <v>534.20000000000005</v>
      </c>
      <c r="AH29" s="12">
        <v>1410.2</v>
      </c>
      <c r="AI29" s="12">
        <v>259.2</v>
      </c>
      <c r="AJ29" s="12">
        <v>215.4</v>
      </c>
      <c r="AK29" s="12">
        <v>82.2</v>
      </c>
      <c r="AL29" s="12">
        <v>191.4</v>
      </c>
      <c r="AM29" s="12">
        <v>37.200000000000003</v>
      </c>
      <c r="AN29" s="12">
        <v>84</v>
      </c>
      <c r="AO29" s="13">
        <f t="shared" si="0"/>
        <v>8517.1999999999971</v>
      </c>
      <c r="AP29" s="14"/>
      <c r="AS29" s="15"/>
    </row>
    <row r="30" spans="1:51" x14ac:dyDescent="0.25">
      <c r="A30" s="1" t="s">
        <v>28</v>
      </c>
      <c r="B30" s="12">
        <v>192.93905188712273</v>
      </c>
      <c r="C30" s="12">
        <v>534.83677613612485</v>
      </c>
      <c r="D30" s="12">
        <v>272.72255444296616</v>
      </c>
      <c r="E30" s="12">
        <v>341.89772424900212</v>
      </c>
      <c r="F30" s="12">
        <v>1054.2030670121139</v>
      </c>
      <c r="G30" s="12">
        <v>310.73574679644281</v>
      </c>
      <c r="H30" s="12">
        <v>454.39025278341848</v>
      </c>
      <c r="I30" s="12">
        <v>321.56508647853792</v>
      </c>
      <c r="J30" s="12">
        <v>637.82600658217211</v>
      </c>
      <c r="K30" s="12">
        <v>374.60675022757511</v>
      </c>
      <c r="L30" s="12">
        <v>570.63989916672494</v>
      </c>
      <c r="M30" s="12">
        <v>449.74910720537775</v>
      </c>
      <c r="N30" s="12">
        <v>325.32220432742804</v>
      </c>
      <c r="O30" s="12">
        <v>262.1142216931587</v>
      </c>
      <c r="P30" s="12">
        <v>152.93679714305722</v>
      </c>
      <c r="Q30" s="12">
        <v>129.73106925285344</v>
      </c>
      <c r="R30" s="12">
        <v>233.38332049576357</v>
      </c>
      <c r="S30" s="12">
        <v>461.24146768433582</v>
      </c>
      <c r="T30" s="12">
        <v>261.00918703172044</v>
      </c>
      <c r="U30" s="12">
        <v>344.7708143687417</v>
      </c>
      <c r="V30" s="12">
        <v>414.83001190392827</v>
      </c>
      <c r="W30" s="12">
        <v>262.77724249002171</v>
      </c>
      <c r="X30" s="12">
        <v>228.96318185001047</v>
      </c>
      <c r="Y30" s="12">
        <v>515.1671591625236</v>
      </c>
      <c r="Z30" s="12">
        <v>600.47583502555835</v>
      </c>
      <c r="AA30" s="12">
        <v>179.01561515300048</v>
      </c>
      <c r="AB30" s="12">
        <v>83.098606540158258</v>
      </c>
      <c r="AC30" s="12">
        <v>116.91266718016945</v>
      </c>
      <c r="AD30" s="12">
        <v>229.8472095791611</v>
      </c>
      <c r="AE30" s="12">
        <v>1211.7810097332117</v>
      </c>
      <c r="AF30" s="12">
        <v>1776.2327147958827</v>
      </c>
      <c r="AG30" s="12">
        <v>1006.4655696379805</v>
      </c>
      <c r="AH30" s="12">
        <v>1820.655108185701</v>
      </c>
      <c r="AI30" s="12">
        <v>891.98397871297527</v>
      </c>
      <c r="AJ30" s="12">
        <v>651.08642251943149</v>
      </c>
      <c r="AK30" s="12">
        <v>177.02655276241157</v>
      </c>
      <c r="AL30" s="12">
        <v>722.91367551291933</v>
      </c>
      <c r="AM30" s="12">
        <v>105.64131363349904</v>
      </c>
      <c r="AN30" s="12">
        <v>255.70502065681674</v>
      </c>
      <c r="AO30" s="13">
        <f t="shared" si="0"/>
        <v>18937.199999999997</v>
      </c>
      <c r="AP30" s="14"/>
      <c r="AS30" s="15"/>
    </row>
    <row r="31" spans="1:51" x14ac:dyDescent="0.25">
      <c r="A31" s="1" t="s">
        <v>29</v>
      </c>
      <c r="B31" s="12">
        <v>87.677123810609089</v>
      </c>
      <c r="C31" s="12">
        <v>173.19471255199136</v>
      </c>
      <c r="D31" s="12">
        <v>143.17717508973848</v>
      </c>
      <c r="E31" s="12">
        <v>199.54104039655863</v>
      </c>
      <c r="F31" s="12">
        <v>474.66580821605612</v>
      </c>
      <c r="G31" s="12">
        <v>166.06824682354284</v>
      </c>
      <c r="H31" s="12">
        <v>211.41848327730617</v>
      </c>
      <c r="I31" s="12">
        <v>174.70638710045014</v>
      </c>
      <c r="J31" s="12">
        <v>205.15583157654837</v>
      </c>
      <c r="K31" s="12">
        <v>144.04098911742921</v>
      </c>
      <c r="L31" s="12">
        <v>251.80178907184776</v>
      </c>
      <c r="M31" s="12">
        <v>188.7433650504245</v>
      </c>
      <c r="N31" s="12">
        <v>96.963124608284431</v>
      </c>
      <c r="O31" s="12">
        <v>98.258845649820529</v>
      </c>
      <c r="P31" s="12">
        <v>67.161540652954258</v>
      </c>
      <c r="Q31" s="12">
        <v>36.92804968377871</v>
      </c>
      <c r="R31" s="12">
        <v>61.762702979887194</v>
      </c>
      <c r="S31" s="12">
        <v>127.19661557745998</v>
      </c>
      <c r="T31" s="12">
        <v>96.315264087516383</v>
      </c>
      <c r="U31" s="12">
        <v>118.34252179362998</v>
      </c>
      <c r="V31" s="12">
        <v>150.73554783203235</v>
      </c>
      <c r="W31" s="12">
        <v>91.564286935217368</v>
      </c>
      <c r="X31" s="12">
        <v>73.424192353712044</v>
      </c>
      <c r="Y31" s="12">
        <v>221.13639108882685</v>
      </c>
      <c r="Z31" s="12">
        <v>147.49624522819212</v>
      </c>
      <c r="AA31" s="12">
        <v>61.546749472964507</v>
      </c>
      <c r="AB31" s="12">
        <v>64.138191556036688</v>
      </c>
      <c r="AC31" s="12">
        <v>169.30754942738307</v>
      </c>
      <c r="AD31" s="12">
        <v>68.673215201413029</v>
      </c>
      <c r="AE31" s="12">
        <v>570.76511879664986</v>
      </c>
      <c r="AF31" s="12">
        <v>817.59997720927595</v>
      </c>
      <c r="AG31" s="12">
        <v>324.1462138909464</v>
      </c>
      <c r="AH31" s="12">
        <v>753.02987863939381</v>
      </c>
      <c r="AI31" s="12">
        <v>299.31156059483789</v>
      </c>
      <c r="AJ31" s="12">
        <v>280.52360549256457</v>
      </c>
      <c r="AK31" s="12">
        <v>53.124562702979894</v>
      </c>
      <c r="AL31" s="12">
        <v>202.56438949347617</v>
      </c>
      <c r="AM31" s="12">
        <v>35.632328642242612</v>
      </c>
      <c r="AN31" s="12">
        <v>72.560378326021322</v>
      </c>
      <c r="AO31" s="13">
        <f t="shared" si="0"/>
        <v>7580.4000000000024</v>
      </c>
      <c r="AP31" s="14"/>
      <c r="AS31" s="15"/>
    </row>
    <row r="32" spans="1:51" x14ac:dyDescent="0.25">
      <c r="A32" s="1">
        <v>16</v>
      </c>
      <c r="B32" s="12">
        <v>69</v>
      </c>
      <c r="C32" s="12">
        <v>65.2</v>
      </c>
      <c r="D32" s="12">
        <v>35.4</v>
      </c>
      <c r="E32" s="12">
        <v>51.2</v>
      </c>
      <c r="F32" s="12">
        <v>146</v>
      </c>
      <c r="G32" s="12">
        <v>79.599999999999994</v>
      </c>
      <c r="H32" s="12">
        <v>101.8</v>
      </c>
      <c r="I32" s="12">
        <v>64.8</v>
      </c>
      <c r="J32" s="12">
        <v>90.8</v>
      </c>
      <c r="K32" s="12">
        <v>56.6</v>
      </c>
      <c r="L32" s="12">
        <v>98</v>
      </c>
      <c r="M32" s="12">
        <v>69.400000000000006</v>
      </c>
      <c r="N32" s="12">
        <v>29.4</v>
      </c>
      <c r="O32" s="12">
        <v>25.2</v>
      </c>
      <c r="P32" s="12">
        <v>19.2</v>
      </c>
      <c r="Q32" s="12">
        <v>13.4</v>
      </c>
      <c r="R32" s="12">
        <v>12.6</v>
      </c>
      <c r="S32" s="12">
        <v>28.4</v>
      </c>
      <c r="T32" s="12">
        <v>35</v>
      </c>
      <c r="U32" s="12">
        <v>21</v>
      </c>
      <c r="V32" s="12">
        <v>28.4</v>
      </c>
      <c r="W32" s="12">
        <v>17</v>
      </c>
      <c r="X32" s="12">
        <v>10.199999999999999</v>
      </c>
      <c r="Y32" s="12">
        <v>74.400000000000006</v>
      </c>
      <c r="Z32" s="12">
        <v>63.4</v>
      </c>
      <c r="AA32" s="12">
        <v>240.6</v>
      </c>
      <c r="AB32" s="12">
        <v>330.4</v>
      </c>
      <c r="AC32" s="12">
        <v>1206.2</v>
      </c>
      <c r="AD32" s="12">
        <v>627.20000000000005</v>
      </c>
      <c r="AE32" s="12">
        <v>39.6</v>
      </c>
      <c r="AF32" s="12">
        <v>260.8</v>
      </c>
      <c r="AG32" s="12">
        <v>207.8</v>
      </c>
      <c r="AH32" s="12">
        <v>408.4</v>
      </c>
      <c r="AI32" s="12">
        <v>154.4</v>
      </c>
      <c r="AJ32" s="12">
        <v>108.4</v>
      </c>
      <c r="AK32" s="12">
        <v>13.4</v>
      </c>
      <c r="AL32" s="12">
        <v>35.200000000000003</v>
      </c>
      <c r="AM32" s="12">
        <v>3.2</v>
      </c>
      <c r="AN32" s="12">
        <v>33.6</v>
      </c>
      <c r="AO32" s="13">
        <f t="shared" si="0"/>
        <v>4974.5999999999985</v>
      </c>
      <c r="AP32" s="14"/>
      <c r="AS32" s="15"/>
    </row>
    <row r="33" spans="1:45" x14ac:dyDescent="0.25">
      <c r="A33" s="1">
        <v>24</v>
      </c>
      <c r="B33" s="12">
        <v>123.72440355527834</v>
      </c>
      <c r="C33" s="12">
        <v>92.742678933416485</v>
      </c>
      <c r="D33" s="12">
        <v>34.424138468735379</v>
      </c>
      <c r="E33" s="12">
        <v>56.9010759394979</v>
      </c>
      <c r="F33" s="12">
        <v>139.72150319663183</v>
      </c>
      <c r="G33" s="12">
        <v>81.807952596288786</v>
      </c>
      <c r="H33" s="12">
        <v>85.655356307500384</v>
      </c>
      <c r="I33" s="12">
        <v>62.773428972399813</v>
      </c>
      <c r="J33" s="12">
        <v>113.39716201465772</v>
      </c>
      <c r="K33" s="12">
        <v>54.673631685638547</v>
      </c>
      <c r="L33" s="12">
        <v>172.93067207235305</v>
      </c>
      <c r="M33" s="12">
        <v>101.24746608451582</v>
      </c>
      <c r="N33" s="12">
        <v>46.573834398877281</v>
      </c>
      <c r="O33" s="12">
        <v>38.474037112116015</v>
      </c>
      <c r="P33" s="12">
        <v>38.069047247777952</v>
      </c>
      <c r="Q33" s="12">
        <v>23.286917199438641</v>
      </c>
      <c r="R33" s="12">
        <v>26.121846249805085</v>
      </c>
      <c r="S33" s="12">
        <v>27.741805707157337</v>
      </c>
      <c r="T33" s="12">
        <v>54.066146889131453</v>
      </c>
      <c r="U33" s="12">
        <v>28.551785435833462</v>
      </c>
      <c r="V33" s="12">
        <v>29.361765164509588</v>
      </c>
      <c r="W33" s="12">
        <v>13.972150319663184</v>
      </c>
      <c r="X33" s="12">
        <v>18.22454389521285</v>
      </c>
      <c r="Y33" s="12">
        <v>66.41833775144238</v>
      </c>
      <c r="Z33" s="12">
        <v>71.480711055668166</v>
      </c>
      <c r="AA33" s="12">
        <v>321.96694214876032</v>
      </c>
      <c r="AB33" s="12">
        <v>428.27678153750196</v>
      </c>
      <c r="AC33" s="12">
        <v>1807.6722594729456</v>
      </c>
      <c r="AD33" s="12">
        <v>862.83090597224395</v>
      </c>
      <c r="AE33" s="12">
        <v>251.09371588959925</v>
      </c>
      <c r="AF33" s="12">
        <v>51.433712770934036</v>
      </c>
      <c r="AG33" s="12">
        <v>199.45750818649617</v>
      </c>
      <c r="AH33" s="12">
        <v>417.3420552003742</v>
      </c>
      <c r="AI33" s="12">
        <v>231.65420240137223</v>
      </c>
      <c r="AJ33" s="12">
        <v>197.23006393263685</v>
      </c>
      <c r="AK33" s="12">
        <v>10.93472633712771</v>
      </c>
      <c r="AL33" s="12">
        <v>36.4490877904257</v>
      </c>
      <c r="AM33" s="12">
        <v>12.757180726648993</v>
      </c>
      <c r="AN33" s="12">
        <v>61.558459379385617</v>
      </c>
      <c r="AO33" s="13">
        <f t="shared" si="0"/>
        <v>6492.9999999999991</v>
      </c>
      <c r="AP33" s="14"/>
      <c r="AS33" s="15"/>
    </row>
    <row r="34" spans="1:45" x14ac:dyDescent="0.25">
      <c r="A34" s="1" t="s">
        <v>30</v>
      </c>
      <c r="B34" s="12">
        <v>18.175982291090204</v>
      </c>
      <c r="C34" s="12">
        <v>25.874045379081348</v>
      </c>
      <c r="D34" s="12">
        <v>13.471610403984505</v>
      </c>
      <c r="E34" s="12">
        <v>15.609961261759823</v>
      </c>
      <c r="F34" s="12">
        <v>69.2825677919203</v>
      </c>
      <c r="G34" s="12">
        <v>14.968456004427228</v>
      </c>
      <c r="H34" s="12">
        <v>24.163364692861098</v>
      </c>
      <c r="I34" s="12">
        <v>21.811178749308244</v>
      </c>
      <c r="J34" s="12">
        <v>39.987161040398448</v>
      </c>
      <c r="K34" s="12">
        <v>22.45268400664084</v>
      </c>
      <c r="L34" s="12">
        <v>31.006087437742114</v>
      </c>
      <c r="M34" s="12">
        <v>48.75439955727726</v>
      </c>
      <c r="N34" s="12">
        <v>19.886662977310461</v>
      </c>
      <c r="O34" s="12">
        <v>14.754620918649696</v>
      </c>
      <c r="P34" s="12">
        <v>9.4087437742114002</v>
      </c>
      <c r="Q34" s="12">
        <v>4.4905368013281688</v>
      </c>
      <c r="R34" s="12">
        <v>7.0565578306585497</v>
      </c>
      <c r="S34" s="12">
        <v>15.823796347537355</v>
      </c>
      <c r="T34" s="12">
        <v>18.8174875484228</v>
      </c>
      <c r="U34" s="12">
        <v>14.968456004427228</v>
      </c>
      <c r="V34" s="12">
        <v>13.471610403984505</v>
      </c>
      <c r="W34" s="12">
        <v>6.2012174875484227</v>
      </c>
      <c r="X34" s="12">
        <v>8.9810736026563376</v>
      </c>
      <c r="Y34" s="12">
        <v>20.742003320420586</v>
      </c>
      <c r="Z34" s="12">
        <v>20.955838406198119</v>
      </c>
      <c r="AA34" s="12">
        <v>177.91079136690649</v>
      </c>
      <c r="AB34" s="12">
        <v>262.58948533480907</v>
      </c>
      <c r="AC34" s="12">
        <v>1235.1114554510239</v>
      </c>
      <c r="AD34" s="12">
        <v>313.26840066408414</v>
      </c>
      <c r="AE34" s="12">
        <v>166.57753182069729</v>
      </c>
      <c r="AF34" s="12">
        <v>169.57122302158274</v>
      </c>
      <c r="AG34" s="12">
        <v>24.37719977863863</v>
      </c>
      <c r="AH34" s="12">
        <v>73.345434421693412</v>
      </c>
      <c r="AI34" s="12">
        <v>40.628666297731044</v>
      </c>
      <c r="AJ34" s="12">
        <v>55.810957387935808</v>
      </c>
      <c r="AK34" s="12">
        <v>8.339568345323741</v>
      </c>
      <c r="AL34" s="12">
        <v>13.899280575539569</v>
      </c>
      <c r="AM34" s="12">
        <v>6.2012174875484227</v>
      </c>
      <c r="AN34" s="12">
        <v>22.45268400664084</v>
      </c>
      <c r="AO34" s="13">
        <f t="shared" si="0"/>
        <v>3091.2000000000007</v>
      </c>
      <c r="AP34" s="14"/>
      <c r="AS34" s="15"/>
    </row>
    <row r="35" spans="1:45" x14ac:dyDescent="0.25">
      <c r="A35" s="1" t="s">
        <v>31</v>
      </c>
      <c r="B35" s="12">
        <v>33.254576952394146</v>
      </c>
      <c r="C35" s="12">
        <v>40.959905758436697</v>
      </c>
      <c r="D35" s="12">
        <v>12.369080451805141</v>
      </c>
      <c r="E35" s="12">
        <v>18.655006583050376</v>
      </c>
      <c r="F35" s="12">
        <v>51.706811724759199</v>
      </c>
      <c r="G35" s="12">
        <v>16.830060286882407</v>
      </c>
      <c r="H35" s="12">
        <v>26.968650821148916</v>
      </c>
      <c r="I35" s="12">
        <v>25.954791767722266</v>
      </c>
      <c r="J35" s="12">
        <v>59.006596909431089</v>
      </c>
      <c r="K35" s="12">
        <v>26.765879010463582</v>
      </c>
      <c r="L35" s="12">
        <v>54.545617074353814</v>
      </c>
      <c r="M35" s="12">
        <v>51.301268103388537</v>
      </c>
      <c r="N35" s="12">
        <v>21.088268311274341</v>
      </c>
      <c r="O35" s="12">
        <v>18.249462961679715</v>
      </c>
      <c r="P35" s="12">
        <v>17.438375718938396</v>
      </c>
      <c r="Q35" s="12">
        <v>9.3275032915251881</v>
      </c>
      <c r="R35" s="12">
        <v>13.991254937287783</v>
      </c>
      <c r="S35" s="12">
        <v>24.332617282239621</v>
      </c>
      <c r="T35" s="12">
        <v>25.549248146351601</v>
      </c>
      <c r="U35" s="12">
        <v>22.710442796756979</v>
      </c>
      <c r="V35" s="12">
        <v>13.180167694546462</v>
      </c>
      <c r="W35" s="12">
        <v>5.2720670778185852</v>
      </c>
      <c r="X35" s="12">
        <v>8.1108724274132076</v>
      </c>
      <c r="Y35" s="12">
        <v>16.830060286882407</v>
      </c>
      <c r="Z35" s="12">
        <v>26.360335389092924</v>
      </c>
      <c r="AA35" s="12">
        <v>246.36774998267617</v>
      </c>
      <c r="AB35" s="12">
        <v>404.93530593860436</v>
      </c>
      <c r="AC35" s="12">
        <v>2680.4405654493798</v>
      </c>
      <c r="AD35" s="12">
        <v>679.08279398517072</v>
      </c>
      <c r="AE35" s="12">
        <v>390.94405100131661</v>
      </c>
      <c r="AF35" s="12">
        <v>460.49478206638486</v>
      </c>
      <c r="AG35" s="12">
        <v>69.753502875753583</v>
      </c>
      <c r="AH35" s="12">
        <v>42.379308433234002</v>
      </c>
      <c r="AI35" s="12">
        <v>58.195509666689759</v>
      </c>
      <c r="AJ35" s="12">
        <v>99.763730857182452</v>
      </c>
      <c r="AK35" s="12">
        <v>8.1108724274132076</v>
      </c>
      <c r="AL35" s="12">
        <v>23.724301850183629</v>
      </c>
      <c r="AM35" s="12">
        <v>6.6914697526158955</v>
      </c>
      <c r="AN35" s="12">
        <v>40.75713394775137</v>
      </c>
      <c r="AO35" s="13">
        <f t="shared" si="0"/>
        <v>5852.4000000000005</v>
      </c>
      <c r="AP35" s="14"/>
      <c r="AS35" s="15"/>
    </row>
    <row r="36" spans="1:45" x14ac:dyDescent="0.25">
      <c r="A36" s="1" t="s">
        <v>32</v>
      </c>
      <c r="B36" s="12">
        <v>22.2</v>
      </c>
      <c r="C36" s="12">
        <v>43.4</v>
      </c>
      <c r="D36" s="12">
        <v>14.4</v>
      </c>
      <c r="E36" s="12">
        <v>16.2</v>
      </c>
      <c r="F36" s="12">
        <v>75.2</v>
      </c>
      <c r="G36" s="12">
        <v>16</v>
      </c>
      <c r="H36" s="12">
        <v>19.399999999999999</v>
      </c>
      <c r="I36" s="12">
        <v>25.4</v>
      </c>
      <c r="J36" s="12">
        <v>63.2</v>
      </c>
      <c r="K36" s="12">
        <v>22.8</v>
      </c>
      <c r="L36" s="12">
        <v>38.6</v>
      </c>
      <c r="M36" s="12">
        <v>68.8</v>
      </c>
      <c r="N36" s="12">
        <v>22.2</v>
      </c>
      <c r="O36" s="12">
        <v>25</v>
      </c>
      <c r="P36" s="12">
        <v>19</v>
      </c>
      <c r="Q36" s="12">
        <v>13.6</v>
      </c>
      <c r="R36" s="12">
        <v>14.4</v>
      </c>
      <c r="S36" s="12">
        <v>36</v>
      </c>
      <c r="T36" s="12">
        <v>29.8</v>
      </c>
      <c r="U36" s="12">
        <v>22.6</v>
      </c>
      <c r="V36" s="12">
        <v>25.4</v>
      </c>
      <c r="W36" s="12">
        <v>10.199999999999999</v>
      </c>
      <c r="X36" s="12">
        <v>5.8</v>
      </c>
      <c r="Y36" s="12">
        <v>14</v>
      </c>
      <c r="Z36" s="12">
        <v>17.2</v>
      </c>
      <c r="AA36" s="12">
        <v>169.6</v>
      </c>
      <c r="AB36" s="12">
        <v>246.8</v>
      </c>
      <c r="AC36" s="12">
        <v>973.6</v>
      </c>
      <c r="AD36" s="12">
        <v>310.8</v>
      </c>
      <c r="AE36" s="12">
        <v>151.4</v>
      </c>
      <c r="AF36" s="12">
        <v>240</v>
      </c>
      <c r="AG36" s="12">
        <v>42.4</v>
      </c>
      <c r="AH36" s="12">
        <v>73</v>
      </c>
      <c r="AI36" s="12">
        <v>11.2</v>
      </c>
      <c r="AJ36" s="12">
        <v>38.799999999999997</v>
      </c>
      <c r="AK36" s="12">
        <v>10</v>
      </c>
      <c r="AL36" s="12">
        <v>38.4</v>
      </c>
      <c r="AM36" s="12">
        <v>5.4</v>
      </c>
      <c r="AN36" s="12">
        <v>35.200000000000003</v>
      </c>
      <c r="AO36" s="13">
        <f t="shared" si="0"/>
        <v>3027.4000000000005</v>
      </c>
      <c r="AP36" s="14"/>
      <c r="AS36" s="15"/>
    </row>
    <row r="37" spans="1:45" x14ac:dyDescent="0.25">
      <c r="A37" s="1" t="s">
        <v>33</v>
      </c>
      <c r="B37" s="12">
        <v>25.6</v>
      </c>
      <c r="C37" s="12">
        <v>36</v>
      </c>
      <c r="D37" s="12">
        <v>11</v>
      </c>
      <c r="E37" s="12">
        <v>10.6</v>
      </c>
      <c r="F37" s="12">
        <v>62.4</v>
      </c>
      <c r="G37" s="12">
        <v>19.8</v>
      </c>
      <c r="H37" s="12">
        <v>19</v>
      </c>
      <c r="I37" s="12">
        <v>22.8</v>
      </c>
      <c r="J37" s="12">
        <v>57.6</v>
      </c>
      <c r="K37" s="12">
        <v>10.199999999999999</v>
      </c>
      <c r="L37" s="12">
        <v>23.2</v>
      </c>
      <c r="M37" s="12">
        <v>42.6</v>
      </c>
      <c r="N37" s="12">
        <v>10.199999999999999</v>
      </c>
      <c r="O37" s="12">
        <v>12.6</v>
      </c>
      <c r="P37" s="12">
        <v>13.6</v>
      </c>
      <c r="Q37" s="12">
        <v>6.4</v>
      </c>
      <c r="R37" s="12">
        <v>8.6</v>
      </c>
      <c r="S37" s="12">
        <v>17.399999999999999</v>
      </c>
      <c r="T37" s="12">
        <v>33.6</v>
      </c>
      <c r="U37" s="12">
        <v>25.2</v>
      </c>
      <c r="V37" s="12">
        <v>30.8</v>
      </c>
      <c r="W37" s="12">
        <v>12</v>
      </c>
      <c r="X37" s="12">
        <v>11.2</v>
      </c>
      <c r="Y37" s="12">
        <v>20</v>
      </c>
      <c r="Z37" s="12">
        <v>11</v>
      </c>
      <c r="AA37" s="12">
        <v>122.2</v>
      </c>
      <c r="AB37" s="12">
        <v>174</v>
      </c>
      <c r="AC37" s="12">
        <v>670</v>
      </c>
      <c r="AD37" s="12">
        <v>284.8</v>
      </c>
      <c r="AE37" s="12">
        <v>99.6</v>
      </c>
      <c r="AF37" s="12">
        <v>190.4</v>
      </c>
      <c r="AG37" s="12">
        <v>61.4</v>
      </c>
      <c r="AH37" s="12">
        <v>115.8</v>
      </c>
      <c r="AI37" s="12">
        <v>45.6</v>
      </c>
      <c r="AJ37" s="12">
        <v>13</v>
      </c>
      <c r="AK37" s="12">
        <v>4.2</v>
      </c>
      <c r="AL37" s="12">
        <v>16.600000000000001</v>
      </c>
      <c r="AM37" s="12">
        <v>10.8</v>
      </c>
      <c r="AN37" s="12">
        <v>49.2</v>
      </c>
      <c r="AO37" s="13">
        <f t="shared" si="0"/>
        <v>2411</v>
      </c>
      <c r="AP37" s="14"/>
      <c r="AS37" s="15"/>
    </row>
    <row r="38" spans="1:45" x14ac:dyDescent="0.25">
      <c r="A38" s="1" t="s">
        <v>34</v>
      </c>
      <c r="B38" s="12">
        <v>4.4000000000000004</v>
      </c>
      <c r="C38" s="12">
        <v>2.2000000000000002</v>
      </c>
      <c r="D38" s="12">
        <v>3.2</v>
      </c>
      <c r="E38" s="12">
        <v>3.4</v>
      </c>
      <c r="F38" s="12">
        <v>21.6</v>
      </c>
      <c r="G38" s="12">
        <v>3</v>
      </c>
      <c r="H38" s="12">
        <v>5</v>
      </c>
      <c r="I38" s="12">
        <v>7</v>
      </c>
      <c r="J38" s="12">
        <v>17.8</v>
      </c>
      <c r="K38" s="12">
        <v>28.2</v>
      </c>
      <c r="L38" s="12">
        <v>35.4</v>
      </c>
      <c r="M38" s="12">
        <v>47.4</v>
      </c>
      <c r="N38" s="12">
        <v>32.4</v>
      </c>
      <c r="O38" s="12">
        <v>51.2</v>
      </c>
      <c r="P38" s="12">
        <v>20.399999999999999</v>
      </c>
      <c r="Q38" s="12">
        <v>8.8000000000000007</v>
      </c>
      <c r="R38" s="12">
        <v>8.8000000000000007</v>
      </c>
      <c r="S38" s="12">
        <v>13.6</v>
      </c>
      <c r="T38" s="12">
        <v>2.4</v>
      </c>
      <c r="U38" s="12">
        <v>2</v>
      </c>
      <c r="V38" s="12">
        <v>2</v>
      </c>
      <c r="W38" s="12">
        <v>0.4</v>
      </c>
      <c r="X38" s="12">
        <v>0.2</v>
      </c>
      <c r="Y38" s="12">
        <v>2.4</v>
      </c>
      <c r="Z38" s="12">
        <v>3.8</v>
      </c>
      <c r="AA38" s="12">
        <v>66.599999999999994</v>
      </c>
      <c r="AB38" s="12">
        <v>66.599999999999994</v>
      </c>
      <c r="AC38" s="12">
        <v>163.19999999999999</v>
      </c>
      <c r="AD38" s="12">
        <v>57.8</v>
      </c>
      <c r="AE38" s="12">
        <v>12.6</v>
      </c>
      <c r="AF38" s="12">
        <v>11.4</v>
      </c>
      <c r="AG38" s="12">
        <v>7.4</v>
      </c>
      <c r="AH38" s="12">
        <v>8.1999999999999993</v>
      </c>
      <c r="AI38" s="12">
        <v>9</v>
      </c>
      <c r="AJ38" s="12">
        <v>6.6</v>
      </c>
      <c r="AK38" s="12">
        <v>3.6</v>
      </c>
      <c r="AL38" s="12">
        <v>62.2</v>
      </c>
      <c r="AM38" s="12">
        <v>1.2</v>
      </c>
      <c r="AN38" s="12">
        <v>2.6</v>
      </c>
      <c r="AO38" s="13">
        <f t="shared" si="0"/>
        <v>806.00000000000023</v>
      </c>
      <c r="AP38" s="14"/>
      <c r="AS38" s="15"/>
    </row>
    <row r="39" spans="1:45" x14ac:dyDescent="0.25">
      <c r="A39" s="1" t="s">
        <v>35</v>
      </c>
      <c r="B39" s="12">
        <v>12.312934631432546</v>
      </c>
      <c r="C39" s="12">
        <v>14.159874826147428</v>
      </c>
      <c r="D39" s="12">
        <v>9.4399165507649503</v>
      </c>
      <c r="E39" s="12">
        <v>9.0294853963838673</v>
      </c>
      <c r="F39" s="12">
        <v>57.870792767732958</v>
      </c>
      <c r="G39" s="12">
        <v>10.055563282336578</v>
      </c>
      <c r="H39" s="12">
        <v>17.853755215577188</v>
      </c>
      <c r="I39" s="12">
        <v>14.36509040333797</v>
      </c>
      <c r="J39" s="12">
        <v>36.938803894297635</v>
      </c>
      <c r="K39" s="12">
        <v>42.890055632823362</v>
      </c>
      <c r="L39" s="12">
        <v>94.19394993045897</v>
      </c>
      <c r="M39" s="12">
        <v>179.76884561891515</v>
      </c>
      <c r="N39" s="12">
        <v>52.535187760778861</v>
      </c>
      <c r="O39" s="12">
        <v>120.87197496522948</v>
      </c>
      <c r="P39" s="12">
        <v>46.583936022253127</v>
      </c>
      <c r="Q39" s="12">
        <v>20.931988873435326</v>
      </c>
      <c r="R39" s="12">
        <v>25.241515994436718</v>
      </c>
      <c r="S39" s="12">
        <v>41.24833101529903</v>
      </c>
      <c r="T39" s="12">
        <v>7.1825452016689848</v>
      </c>
      <c r="U39" s="12">
        <v>3.2834492350486788</v>
      </c>
      <c r="V39" s="12">
        <v>4.3095271210013912</v>
      </c>
      <c r="W39" s="12">
        <v>2.052155771905424</v>
      </c>
      <c r="X39" s="12">
        <v>0.8208623087621697</v>
      </c>
      <c r="Y39" s="12">
        <v>6.7721140472878991</v>
      </c>
      <c r="Z39" s="12">
        <v>12.72336578581363</v>
      </c>
      <c r="AA39" s="12">
        <v>268.42197496522948</v>
      </c>
      <c r="AB39" s="12">
        <v>184.07837273991655</v>
      </c>
      <c r="AC39" s="12">
        <v>625.90751043115438</v>
      </c>
      <c r="AD39" s="12">
        <v>203.36863699582753</v>
      </c>
      <c r="AE39" s="12">
        <v>31.397983310152991</v>
      </c>
      <c r="AF39" s="12">
        <v>29.961474269819192</v>
      </c>
      <c r="AG39" s="12">
        <v>22.368497913769122</v>
      </c>
      <c r="AH39" s="12">
        <v>17.443324061196105</v>
      </c>
      <c r="AI39" s="12">
        <v>38.375312934631431</v>
      </c>
      <c r="AJ39" s="12">
        <v>17.443324061196105</v>
      </c>
      <c r="AK39" s="12">
        <v>59.102086230876218</v>
      </c>
      <c r="AL39" s="12">
        <v>12.72336578581363</v>
      </c>
      <c r="AM39" s="12">
        <v>1.026077885952712</v>
      </c>
      <c r="AN39" s="12">
        <v>5.7460361613351871</v>
      </c>
      <c r="AO39" s="13">
        <f t="shared" si="0"/>
        <v>2360.8000000000002</v>
      </c>
      <c r="AP39" s="14"/>
      <c r="AS39" s="15"/>
    </row>
    <row r="40" spans="1:45" x14ac:dyDescent="0.25">
      <c r="A40" s="1" t="s">
        <v>36</v>
      </c>
      <c r="B40" s="12">
        <v>4.2</v>
      </c>
      <c r="C40" s="12">
        <v>4.8</v>
      </c>
      <c r="D40" s="12">
        <v>2</v>
      </c>
      <c r="E40" s="12">
        <v>1</v>
      </c>
      <c r="F40" s="12">
        <v>7.2</v>
      </c>
      <c r="G40" s="12">
        <v>1.6</v>
      </c>
      <c r="H40" s="12">
        <v>6</v>
      </c>
      <c r="I40" s="12">
        <v>6.2</v>
      </c>
      <c r="J40" s="12">
        <v>12.2</v>
      </c>
      <c r="K40" s="12">
        <v>1.4</v>
      </c>
      <c r="L40" s="12">
        <v>5</v>
      </c>
      <c r="M40" s="12">
        <v>17.600000000000001</v>
      </c>
      <c r="N40" s="12">
        <v>1.4</v>
      </c>
      <c r="O40" s="12">
        <v>3.8</v>
      </c>
      <c r="P40" s="12">
        <v>2.8</v>
      </c>
      <c r="Q40" s="12">
        <v>2</v>
      </c>
      <c r="R40" s="12">
        <v>1.8</v>
      </c>
      <c r="S40" s="12">
        <v>3.8</v>
      </c>
      <c r="T40" s="12">
        <v>27</v>
      </c>
      <c r="U40" s="12">
        <v>11.6</v>
      </c>
      <c r="V40" s="12">
        <v>27.4</v>
      </c>
      <c r="W40" s="12">
        <v>5.6</v>
      </c>
      <c r="X40" s="12">
        <v>3.6</v>
      </c>
      <c r="Y40" s="12">
        <v>6.4</v>
      </c>
      <c r="Z40" s="12">
        <v>0.4</v>
      </c>
      <c r="AA40" s="12">
        <v>41.4</v>
      </c>
      <c r="AB40" s="12">
        <v>27.6</v>
      </c>
      <c r="AC40" s="12">
        <v>97.6</v>
      </c>
      <c r="AD40" s="12">
        <v>39.799999999999997</v>
      </c>
      <c r="AE40" s="12">
        <v>5.6</v>
      </c>
      <c r="AF40" s="12">
        <v>13.4</v>
      </c>
      <c r="AG40" s="12">
        <v>3.4</v>
      </c>
      <c r="AH40" s="12">
        <v>6.6</v>
      </c>
      <c r="AI40" s="12">
        <v>7.8</v>
      </c>
      <c r="AJ40" s="12">
        <v>11.4</v>
      </c>
      <c r="AK40" s="12">
        <v>0.2</v>
      </c>
      <c r="AL40" s="12">
        <v>1.6</v>
      </c>
      <c r="AM40" s="12">
        <v>2.6</v>
      </c>
      <c r="AN40" s="12">
        <v>35.4</v>
      </c>
      <c r="AO40" s="13">
        <f t="shared" si="0"/>
        <v>461.2</v>
      </c>
      <c r="AP40" s="14"/>
      <c r="AS40" s="15"/>
    </row>
    <row r="41" spans="1:45" x14ac:dyDescent="0.25">
      <c r="A41" s="1" t="s">
        <v>37</v>
      </c>
      <c r="B41" s="12">
        <v>22</v>
      </c>
      <c r="C41" s="12">
        <v>28.6</v>
      </c>
      <c r="D41" s="12">
        <v>2.6</v>
      </c>
      <c r="E41" s="12">
        <v>7</v>
      </c>
      <c r="F41" s="12">
        <v>35.4</v>
      </c>
      <c r="G41" s="12">
        <v>11.6</v>
      </c>
      <c r="H41" s="12">
        <v>46.2</v>
      </c>
      <c r="I41" s="12">
        <v>31.4</v>
      </c>
      <c r="J41" s="12">
        <v>66.599999999999994</v>
      </c>
      <c r="K41" s="12">
        <v>9.8000000000000007</v>
      </c>
      <c r="L41" s="12">
        <v>33.4</v>
      </c>
      <c r="M41" s="12">
        <v>57.2</v>
      </c>
      <c r="N41" s="12">
        <v>15.2</v>
      </c>
      <c r="O41" s="12">
        <v>15.2</v>
      </c>
      <c r="P41" s="12">
        <v>12.6</v>
      </c>
      <c r="Q41" s="12">
        <v>11</v>
      </c>
      <c r="R41" s="12">
        <v>11.8</v>
      </c>
      <c r="S41" s="12">
        <v>23.2</v>
      </c>
      <c r="T41" s="12">
        <v>239.8</v>
      </c>
      <c r="U41" s="12">
        <v>59.8</v>
      </c>
      <c r="V41" s="12">
        <v>83</v>
      </c>
      <c r="W41" s="12">
        <v>14.6</v>
      </c>
      <c r="X41" s="12">
        <v>9.4</v>
      </c>
      <c r="Y41" s="12">
        <v>25.4</v>
      </c>
      <c r="Z41" s="12">
        <v>14.6</v>
      </c>
      <c r="AA41" s="12">
        <v>102.2</v>
      </c>
      <c r="AB41" s="12">
        <v>89.8</v>
      </c>
      <c r="AC41" s="12">
        <v>262.2</v>
      </c>
      <c r="AD41" s="12">
        <v>90.4</v>
      </c>
      <c r="AE41" s="12">
        <v>30.2</v>
      </c>
      <c r="AF41" s="12">
        <v>72.400000000000006</v>
      </c>
      <c r="AG41" s="12">
        <v>34.4</v>
      </c>
      <c r="AH41" s="12">
        <v>41.2</v>
      </c>
      <c r="AI41" s="12">
        <v>34.799999999999997</v>
      </c>
      <c r="AJ41" s="12">
        <v>57.8</v>
      </c>
      <c r="AK41" s="12">
        <v>1.8</v>
      </c>
      <c r="AL41" s="12">
        <v>6.6</v>
      </c>
      <c r="AM41" s="12">
        <v>42.8</v>
      </c>
      <c r="AN41" s="12">
        <v>12.2</v>
      </c>
      <c r="AO41" s="13">
        <f t="shared" si="0"/>
        <v>1766.2</v>
      </c>
      <c r="AP41" s="14"/>
      <c r="AS41" s="15"/>
    </row>
    <row r="42" spans="1:45" x14ac:dyDescent="0.25">
      <c r="A42" s="11" t="s">
        <v>51</v>
      </c>
      <c r="B42" s="14">
        <f>SUM(B3:B41)</f>
        <v>2157.6904976186083</v>
      </c>
      <c r="C42" s="14">
        <f t="shared" ref="C42:AN42" si="3">SUM(C3:C41)</f>
        <v>3131.8874183172888</v>
      </c>
      <c r="D42" s="14">
        <f t="shared" si="3"/>
        <v>1775.8042208826212</v>
      </c>
      <c r="E42" s="14">
        <f t="shared" si="3"/>
        <v>1822.1353486627841</v>
      </c>
      <c r="F42" s="14">
        <f t="shared" si="3"/>
        <v>6280.124400376033</v>
      </c>
      <c r="G42" s="14">
        <f t="shared" si="3"/>
        <v>2227.4283990841232</v>
      </c>
      <c r="H42" s="14">
        <f t="shared" si="3"/>
        <v>2496.8040392088906</v>
      </c>
      <c r="I42" s="14">
        <f t="shared" si="3"/>
        <v>2232.4791686165227</v>
      </c>
      <c r="J42" s="14">
        <f t="shared" si="3"/>
        <v>4148.1786391269843</v>
      </c>
      <c r="K42" s="14">
        <f t="shared" si="3"/>
        <v>2048.2723713768955</v>
      </c>
      <c r="L42" s="14">
        <f t="shared" si="3"/>
        <v>4156.7421489090984</v>
      </c>
      <c r="M42" s="14">
        <f t="shared" si="3"/>
        <v>3763.0222733271539</v>
      </c>
      <c r="N42" s="14">
        <f t="shared" si="3"/>
        <v>2022.22106897701</v>
      </c>
      <c r="O42" s="14">
        <f t="shared" si="3"/>
        <v>2283.8747165946179</v>
      </c>
      <c r="P42" s="14">
        <f t="shared" si="3"/>
        <v>1851.1376953365864</v>
      </c>
      <c r="Q42" s="14">
        <f t="shared" si="3"/>
        <v>1091.9963888625196</v>
      </c>
      <c r="R42" s="14">
        <f t="shared" si="3"/>
        <v>1476.8371995412565</v>
      </c>
      <c r="S42" s="14">
        <f t="shared" si="3"/>
        <v>2459.2791945899125</v>
      </c>
      <c r="T42" s="14">
        <f t="shared" si="3"/>
        <v>2098.9673894494208</v>
      </c>
      <c r="U42" s="14">
        <f t="shared" si="3"/>
        <v>1554.4260717639975</v>
      </c>
      <c r="V42" s="14">
        <f t="shared" si="3"/>
        <v>2006.0570788594148</v>
      </c>
      <c r="W42" s="14">
        <f t="shared" si="3"/>
        <v>961.71214947045314</v>
      </c>
      <c r="X42" s="14">
        <f t="shared" si="3"/>
        <v>832.26985228896183</v>
      </c>
      <c r="Y42" s="14">
        <f t="shared" si="3"/>
        <v>1988.9530882030597</v>
      </c>
      <c r="Z42" s="14">
        <f t="shared" si="3"/>
        <v>1992.8627828154995</v>
      </c>
      <c r="AA42" s="14">
        <f t="shared" si="3"/>
        <v>5880.1482349048601</v>
      </c>
      <c r="AB42" s="14">
        <f t="shared" si="3"/>
        <v>5902.5905866601324</v>
      </c>
      <c r="AC42" s="14">
        <f t="shared" si="3"/>
        <v>19866.237138493987</v>
      </c>
      <c r="AD42" s="14">
        <f t="shared" si="3"/>
        <v>7806.2739987766263</v>
      </c>
      <c r="AE42" s="14">
        <f t="shared" si="3"/>
        <v>5105.4665432271941</v>
      </c>
      <c r="AF42" s="14">
        <f t="shared" si="3"/>
        <v>6777.1638814536282</v>
      </c>
      <c r="AG42" s="14">
        <f t="shared" si="3"/>
        <v>3255.8067465034401</v>
      </c>
      <c r="AH42" s="14">
        <f t="shared" si="3"/>
        <v>6131.3884784573693</v>
      </c>
      <c r="AI42" s="14">
        <f t="shared" si="3"/>
        <v>2898.037182870768</v>
      </c>
      <c r="AJ42" s="14">
        <f t="shared" si="3"/>
        <v>2414.5584974405037</v>
      </c>
      <c r="AK42" s="14">
        <f t="shared" si="3"/>
        <v>808.54673730148795</v>
      </c>
      <c r="AL42" s="14">
        <f t="shared" si="3"/>
        <v>2452.6636069888973</v>
      </c>
      <c r="AM42" s="14">
        <f t="shared" si="3"/>
        <v>487.05046407108273</v>
      </c>
      <c r="AN42" s="14">
        <f t="shared" si="3"/>
        <v>1582.5043005903074</v>
      </c>
      <c r="AO42" s="14">
        <f>SUM(AO3:AO41)</f>
        <v>130229.59999999998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tabSelected="1" workbookViewId="0">
      <pane xSplit="1" ySplit="2" topLeftCell="AB19" activePane="bottomRight" state="frozen"/>
      <selection activeCell="B3" sqref="B3"/>
      <selection pane="topRight" activeCell="B3" sqref="B3"/>
      <selection pane="bottomLeft" activeCell="B3" sqref="B3"/>
      <selection pane="bottomRight" activeCell="AP31" sqref="AP3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37316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6.6</v>
      </c>
      <c r="C3" s="12">
        <v>66.599999999999994</v>
      </c>
      <c r="D3" s="12">
        <v>44.4</v>
      </c>
      <c r="E3" s="12">
        <v>35</v>
      </c>
      <c r="F3" s="12">
        <v>164.8</v>
      </c>
      <c r="G3" s="12">
        <v>51.6</v>
      </c>
      <c r="H3" s="12">
        <v>51.4</v>
      </c>
      <c r="I3" s="12">
        <v>27</v>
      </c>
      <c r="J3" s="12">
        <v>45.6</v>
      </c>
      <c r="K3" s="12">
        <v>17</v>
      </c>
      <c r="L3" s="12">
        <v>65.599999999999994</v>
      </c>
      <c r="M3" s="12">
        <v>63.2</v>
      </c>
      <c r="N3" s="12">
        <v>9.8000000000000007</v>
      </c>
      <c r="O3" s="12">
        <v>14.8</v>
      </c>
      <c r="P3" s="12">
        <v>18</v>
      </c>
      <c r="Q3" s="12">
        <v>7.4</v>
      </c>
      <c r="R3" s="12">
        <v>6.8</v>
      </c>
      <c r="S3" s="12">
        <v>12.2</v>
      </c>
      <c r="T3" s="12">
        <v>12.8</v>
      </c>
      <c r="U3" s="12">
        <v>3</v>
      </c>
      <c r="V3" s="12">
        <v>7.4</v>
      </c>
      <c r="W3" s="12">
        <v>2</v>
      </c>
      <c r="X3" s="12">
        <v>1.6</v>
      </c>
      <c r="Y3" s="12">
        <v>9</v>
      </c>
      <c r="Z3" s="12">
        <v>17.8</v>
      </c>
      <c r="AA3" s="12">
        <v>43.2</v>
      </c>
      <c r="AB3" s="12">
        <v>39.4</v>
      </c>
      <c r="AC3" s="12">
        <v>132.6</v>
      </c>
      <c r="AD3" s="12">
        <v>76.599999999999994</v>
      </c>
      <c r="AE3" s="12">
        <v>56.6</v>
      </c>
      <c r="AF3" s="12">
        <v>82.8</v>
      </c>
      <c r="AG3" s="12">
        <v>13</v>
      </c>
      <c r="AH3" s="12">
        <v>29.2</v>
      </c>
      <c r="AI3" s="12">
        <v>18.600000000000001</v>
      </c>
      <c r="AJ3" s="12">
        <v>19.2</v>
      </c>
      <c r="AK3" s="12">
        <v>1.2</v>
      </c>
      <c r="AL3" s="12">
        <v>4</v>
      </c>
      <c r="AM3" s="12">
        <v>1.8</v>
      </c>
      <c r="AN3" s="12">
        <v>12.6</v>
      </c>
      <c r="AO3" s="13">
        <f>SUM(B3:AN3)</f>
        <v>1292.1999999999996</v>
      </c>
      <c r="AP3" s="14"/>
      <c r="AR3" s="9" t="s">
        <v>39</v>
      </c>
      <c r="AS3" s="12">
        <f>SUM(B3:Z27,AK3:AN27,B38:Z41,AK38:AN41)</f>
        <v>21273.096468797507</v>
      </c>
      <c r="AU3" s="9" t="s">
        <v>40</v>
      </c>
      <c r="AV3" s="15">
        <f>SUM(AS11:AS16,AT11:AX11)</f>
        <v>50176.393230897782</v>
      </c>
      <c r="AW3" s="16">
        <f>AV3/AY$17</f>
        <v>0.60626014309272613</v>
      </c>
    </row>
    <row r="4" spans="1:51" x14ac:dyDescent="0.25">
      <c r="A4" s="1" t="s">
        <v>4</v>
      </c>
      <c r="B4" s="12">
        <v>66.256655466528827</v>
      </c>
      <c r="C4" s="12">
        <v>6.9411734298268284</v>
      </c>
      <c r="D4" s="12">
        <v>41.647040578960976</v>
      </c>
      <c r="E4" s="12">
        <v>30.919772551046783</v>
      </c>
      <c r="F4" s="12">
        <v>212.02129749289222</v>
      </c>
      <c r="G4" s="12">
        <v>76.563246316877752</v>
      </c>
      <c r="H4" s="12">
        <v>62.89123804600672</v>
      </c>
      <c r="I4" s="12">
        <v>41.857379167743602</v>
      </c>
      <c r="J4" s="12">
        <v>90.445593176531403</v>
      </c>
      <c r="K4" s="12">
        <v>19.771827345567331</v>
      </c>
      <c r="L4" s="12">
        <v>45.643473765830961</v>
      </c>
      <c r="M4" s="12">
        <v>68.7807185319204</v>
      </c>
      <c r="N4" s="12">
        <v>16.827087102610495</v>
      </c>
      <c r="O4" s="12">
        <v>20.192504523132591</v>
      </c>
      <c r="P4" s="12">
        <v>15.565055569914708</v>
      </c>
      <c r="Q4" s="12">
        <v>9.465236495218404</v>
      </c>
      <c r="R4" s="12">
        <v>12.830653915740502</v>
      </c>
      <c r="S4" s="12">
        <v>27.975032308089947</v>
      </c>
      <c r="T4" s="12">
        <v>12.830653915740502</v>
      </c>
      <c r="U4" s="12">
        <v>6.0998190746963044</v>
      </c>
      <c r="V4" s="12">
        <v>11.358283794262084</v>
      </c>
      <c r="W4" s="12">
        <v>3.7860945980873613</v>
      </c>
      <c r="X4" s="12">
        <v>3.1550788317394676</v>
      </c>
      <c r="Y4" s="12">
        <v>5.6791418971310419</v>
      </c>
      <c r="Z4" s="12">
        <v>9.8859136727836656</v>
      </c>
      <c r="AA4" s="12">
        <v>78.666632204704058</v>
      </c>
      <c r="AB4" s="12">
        <v>70.042750064616172</v>
      </c>
      <c r="AC4" s="12">
        <v>255.56138537089689</v>
      </c>
      <c r="AD4" s="12">
        <v>92.128301886792457</v>
      </c>
      <c r="AE4" s="12">
        <v>41.647040578960976</v>
      </c>
      <c r="AF4" s="12">
        <v>55.529387438614627</v>
      </c>
      <c r="AG4" s="12">
        <v>16.406409925045232</v>
      </c>
      <c r="AH4" s="12">
        <v>30.709433962264153</v>
      </c>
      <c r="AI4" s="12">
        <v>21.244197467045748</v>
      </c>
      <c r="AJ4" s="12">
        <v>26.292323597828897</v>
      </c>
      <c r="AK4" s="12">
        <v>2.3137244766089431</v>
      </c>
      <c r="AL4" s="12">
        <v>4.837787542000517</v>
      </c>
      <c r="AM4" s="12">
        <v>1.4723701214784182</v>
      </c>
      <c r="AN4" s="12">
        <v>11.358283794262084</v>
      </c>
      <c r="AO4" s="13">
        <f t="shared" ref="AO4:AO41" si="0">SUM(B4:AN4)</f>
        <v>1627.6000000000004</v>
      </c>
      <c r="AP4" s="14"/>
      <c r="AR4" s="9" t="s">
        <v>41</v>
      </c>
      <c r="AS4" s="12">
        <f>SUM(AA28:AJ37)</f>
        <v>24279.41556679882</v>
      </c>
      <c r="AU4" s="9" t="s">
        <v>42</v>
      </c>
      <c r="AV4" s="15">
        <f>SUM(AT12:AX16)</f>
        <v>32587.406769102221</v>
      </c>
      <c r="AW4" s="16">
        <f>AV4/AY$17</f>
        <v>0.39373985690727364</v>
      </c>
    </row>
    <row r="5" spans="1:51" x14ac:dyDescent="0.25">
      <c r="A5" s="1" t="s">
        <v>5</v>
      </c>
      <c r="B5" s="12">
        <v>53.2</v>
      </c>
      <c r="C5" s="12">
        <v>36.200000000000003</v>
      </c>
      <c r="D5" s="12">
        <v>5.8</v>
      </c>
      <c r="E5" s="12">
        <v>19.8</v>
      </c>
      <c r="F5" s="12">
        <v>196.2</v>
      </c>
      <c r="G5" s="12">
        <v>40.4</v>
      </c>
      <c r="H5" s="12">
        <v>21.6</v>
      </c>
      <c r="I5" s="12">
        <v>25.4</v>
      </c>
      <c r="J5" s="12">
        <v>42.4</v>
      </c>
      <c r="K5" s="12">
        <v>12.8</v>
      </c>
      <c r="L5" s="12">
        <v>22.2</v>
      </c>
      <c r="M5" s="12">
        <v>37</v>
      </c>
      <c r="N5" s="12">
        <v>6.6</v>
      </c>
      <c r="O5" s="12">
        <v>5.4</v>
      </c>
      <c r="P5" s="12">
        <v>7.4</v>
      </c>
      <c r="Q5" s="12">
        <v>4.2</v>
      </c>
      <c r="R5" s="12">
        <v>8.6</v>
      </c>
      <c r="S5" s="12">
        <v>18</v>
      </c>
      <c r="T5" s="12">
        <v>4.5999999999999996</v>
      </c>
      <c r="U5" s="12">
        <v>4.5999999999999996</v>
      </c>
      <c r="V5" s="12">
        <v>7.8</v>
      </c>
      <c r="W5" s="12">
        <v>2.2000000000000002</v>
      </c>
      <c r="X5" s="12">
        <v>2</v>
      </c>
      <c r="Y5" s="12">
        <v>10</v>
      </c>
      <c r="Z5" s="12">
        <v>3.2</v>
      </c>
      <c r="AA5" s="12">
        <v>50.4</v>
      </c>
      <c r="AB5" s="12">
        <v>50.4</v>
      </c>
      <c r="AC5" s="12">
        <v>153</v>
      </c>
      <c r="AD5" s="12">
        <v>88.8</v>
      </c>
      <c r="AE5" s="12">
        <v>23.8</v>
      </c>
      <c r="AF5" s="12">
        <v>16.600000000000001</v>
      </c>
      <c r="AG5" s="12">
        <v>10</v>
      </c>
      <c r="AH5" s="12">
        <v>5.8</v>
      </c>
      <c r="AI5" s="12">
        <v>8.4</v>
      </c>
      <c r="AJ5" s="12">
        <v>11</v>
      </c>
      <c r="AK5" s="12">
        <v>3.8</v>
      </c>
      <c r="AL5" s="12">
        <v>7.2</v>
      </c>
      <c r="AM5" s="12">
        <v>1.6</v>
      </c>
      <c r="AN5" s="12">
        <v>4</v>
      </c>
      <c r="AO5" s="13">
        <f t="shared" si="0"/>
        <v>1032.3999999999999</v>
      </c>
      <c r="AP5" s="14"/>
      <c r="AR5" s="9" t="s">
        <v>43</v>
      </c>
      <c r="AS5" s="12">
        <f>SUM(AA3:AJ27,B28:Z37,AA38:AJ41,AK28:AN37)</f>
        <v>37211.287964403658</v>
      </c>
    </row>
    <row r="6" spans="1:51" x14ac:dyDescent="0.25">
      <c r="A6" s="1" t="s">
        <v>6</v>
      </c>
      <c r="B6" s="12">
        <v>42.6</v>
      </c>
      <c r="C6" s="12">
        <v>33</v>
      </c>
      <c r="D6" s="12">
        <v>19</v>
      </c>
      <c r="E6" s="12">
        <v>5.2</v>
      </c>
      <c r="F6" s="12">
        <v>62.8</v>
      </c>
      <c r="G6" s="12">
        <v>31.6</v>
      </c>
      <c r="H6" s="12">
        <v>21.2</v>
      </c>
      <c r="I6" s="12">
        <v>27.6</v>
      </c>
      <c r="J6" s="12">
        <v>56.8</v>
      </c>
      <c r="K6" s="12">
        <v>18.2</v>
      </c>
      <c r="L6" s="12">
        <v>34</v>
      </c>
      <c r="M6" s="12">
        <v>45.2</v>
      </c>
      <c r="N6" s="12">
        <v>9.8000000000000007</v>
      </c>
      <c r="O6" s="12">
        <v>6.2</v>
      </c>
      <c r="P6" s="12">
        <v>9.6</v>
      </c>
      <c r="Q6" s="12">
        <v>3.6</v>
      </c>
      <c r="R6" s="12">
        <v>5.8</v>
      </c>
      <c r="S6" s="12">
        <v>16.8</v>
      </c>
      <c r="T6" s="12">
        <v>6</v>
      </c>
      <c r="U6" s="12">
        <v>5.6</v>
      </c>
      <c r="V6" s="12">
        <v>8.4</v>
      </c>
      <c r="W6" s="12">
        <v>3.4</v>
      </c>
      <c r="X6" s="12">
        <v>3.6</v>
      </c>
      <c r="Y6" s="12">
        <v>5.6</v>
      </c>
      <c r="Z6" s="12">
        <v>7.4</v>
      </c>
      <c r="AA6" s="12">
        <v>81.400000000000006</v>
      </c>
      <c r="AB6" s="12">
        <v>76</v>
      </c>
      <c r="AC6" s="12">
        <v>173</v>
      </c>
      <c r="AD6" s="12">
        <v>129.6</v>
      </c>
      <c r="AE6" s="12">
        <v>38.4</v>
      </c>
      <c r="AF6" s="12">
        <v>42.2</v>
      </c>
      <c r="AG6" s="12">
        <v>13.4</v>
      </c>
      <c r="AH6" s="12">
        <v>7.4</v>
      </c>
      <c r="AI6" s="12">
        <v>8</v>
      </c>
      <c r="AJ6" s="12">
        <v>13.4</v>
      </c>
      <c r="AK6" s="12">
        <v>1.8</v>
      </c>
      <c r="AL6" s="12">
        <v>5.8</v>
      </c>
      <c r="AM6" s="12">
        <v>1.2</v>
      </c>
      <c r="AN6" s="12">
        <v>5</v>
      </c>
      <c r="AO6" s="13">
        <f t="shared" si="0"/>
        <v>1085.6000000000001</v>
      </c>
      <c r="AP6" s="14"/>
      <c r="AS6" s="12"/>
    </row>
    <row r="7" spans="1:51" x14ac:dyDescent="0.25">
      <c r="A7" s="1" t="s">
        <v>7</v>
      </c>
      <c r="B7" s="12">
        <v>188.55659012268009</v>
      </c>
      <c r="C7" s="12">
        <v>231.6032714690154</v>
      </c>
      <c r="D7" s="12">
        <v>183.50416273461255</v>
      </c>
      <c r="E7" s="12">
        <v>56.789283841878998</v>
      </c>
      <c r="F7" s="12">
        <v>13.944699591066374</v>
      </c>
      <c r="G7" s="12">
        <v>170.77204571668238</v>
      </c>
      <c r="H7" s="12">
        <v>96.804508755373803</v>
      </c>
      <c r="I7" s="12">
        <v>133.99037433155081</v>
      </c>
      <c r="J7" s="12">
        <v>192.19433784208869</v>
      </c>
      <c r="K7" s="12">
        <v>51.534759358288774</v>
      </c>
      <c r="L7" s="12">
        <v>96.804508755373803</v>
      </c>
      <c r="M7" s="12">
        <v>299.70999266016571</v>
      </c>
      <c r="N7" s="12">
        <v>42.642487155289928</v>
      </c>
      <c r="O7" s="12">
        <v>33.750214952291074</v>
      </c>
      <c r="P7" s="12">
        <v>36.983768480654298</v>
      </c>
      <c r="Q7" s="12">
        <v>40.217322009017508</v>
      </c>
      <c r="R7" s="12">
        <v>40.621516200062914</v>
      </c>
      <c r="S7" s="12">
        <v>149.75394778232146</v>
      </c>
      <c r="T7" s="12">
        <v>21.220195029883612</v>
      </c>
      <c r="U7" s="12">
        <v>27.889399182132749</v>
      </c>
      <c r="V7" s="12">
        <v>27.081010800041945</v>
      </c>
      <c r="W7" s="12">
        <v>14.753087973157177</v>
      </c>
      <c r="X7" s="12">
        <v>15.965670546293385</v>
      </c>
      <c r="Y7" s="12">
        <v>20.411806647792808</v>
      </c>
      <c r="Z7" s="12">
        <v>46.684429065743949</v>
      </c>
      <c r="AA7" s="12">
        <v>194.01321170179301</v>
      </c>
      <c r="AB7" s="12">
        <v>189.56707560029358</v>
      </c>
      <c r="AC7" s="12">
        <v>531.71745832022657</v>
      </c>
      <c r="AD7" s="12">
        <v>280.51076858550908</v>
      </c>
      <c r="AE7" s="12">
        <v>98.623382615078114</v>
      </c>
      <c r="AF7" s="12">
        <v>83.061906259830138</v>
      </c>
      <c r="AG7" s="12">
        <v>39.611030722449414</v>
      </c>
      <c r="AH7" s="12">
        <v>25.868428226905738</v>
      </c>
      <c r="AI7" s="12">
        <v>46.07813777917584</v>
      </c>
      <c r="AJ7" s="12">
        <v>64.064779280696229</v>
      </c>
      <c r="AK7" s="12">
        <v>11.923728635839364</v>
      </c>
      <c r="AL7" s="12">
        <v>35.366991716472683</v>
      </c>
      <c r="AM7" s="12">
        <v>4.0419419104540211</v>
      </c>
      <c r="AN7" s="12">
        <v>16.167767641816084</v>
      </c>
      <c r="AO7" s="13">
        <f t="shared" si="0"/>
        <v>3854.8000000000011</v>
      </c>
      <c r="AP7" s="14"/>
      <c r="AR7" s="9" t="s">
        <v>44</v>
      </c>
      <c r="AS7" s="12">
        <f>SUM(AJ3:AN41,B37:AI41)</f>
        <v>9925.0975633448779</v>
      </c>
    </row>
    <row r="8" spans="1:51" x14ac:dyDescent="0.25">
      <c r="A8" s="1" t="s">
        <v>8</v>
      </c>
      <c r="B8" s="12">
        <v>57</v>
      </c>
      <c r="C8" s="12">
        <v>65.2</v>
      </c>
      <c r="D8" s="12">
        <v>40.6</v>
      </c>
      <c r="E8" s="12">
        <v>27.6</v>
      </c>
      <c r="F8" s="12">
        <v>130.80000000000001</v>
      </c>
      <c r="G8" s="12">
        <v>7.8</v>
      </c>
      <c r="H8" s="12">
        <v>46.6</v>
      </c>
      <c r="I8" s="12">
        <v>50.2</v>
      </c>
      <c r="J8" s="12">
        <v>77.8</v>
      </c>
      <c r="K8" s="12">
        <v>39</v>
      </c>
      <c r="L8" s="12">
        <v>67.599999999999994</v>
      </c>
      <c r="M8" s="12">
        <v>69</v>
      </c>
      <c r="N8" s="12">
        <v>20.2</v>
      </c>
      <c r="O8" s="12">
        <v>18.2</v>
      </c>
      <c r="P8" s="12">
        <v>16.2</v>
      </c>
      <c r="Q8" s="12">
        <v>11.4</v>
      </c>
      <c r="R8" s="12">
        <v>11.2</v>
      </c>
      <c r="S8" s="12">
        <v>20.6</v>
      </c>
      <c r="T8" s="12">
        <v>7</v>
      </c>
      <c r="U8" s="12">
        <v>4.4000000000000004</v>
      </c>
      <c r="V8" s="12">
        <v>7.6</v>
      </c>
      <c r="W8" s="12">
        <v>4</v>
      </c>
      <c r="X8" s="12">
        <v>2.6</v>
      </c>
      <c r="Y8" s="12">
        <v>6.6</v>
      </c>
      <c r="Z8" s="12">
        <v>23.2</v>
      </c>
      <c r="AA8" s="12">
        <v>63.8</v>
      </c>
      <c r="AB8" s="12">
        <v>72</v>
      </c>
      <c r="AC8" s="12">
        <v>171.8</v>
      </c>
      <c r="AD8" s="12">
        <v>125</v>
      </c>
      <c r="AE8" s="12">
        <v>54.2</v>
      </c>
      <c r="AF8" s="12">
        <v>44.6</v>
      </c>
      <c r="AG8" s="12">
        <v>12.2</v>
      </c>
      <c r="AH8" s="12">
        <v>12.4</v>
      </c>
      <c r="AI8" s="12">
        <v>13</v>
      </c>
      <c r="AJ8" s="12">
        <v>14.6</v>
      </c>
      <c r="AK8" s="12">
        <v>4.4000000000000004</v>
      </c>
      <c r="AL8" s="12">
        <v>9.4</v>
      </c>
      <c r="AM8" s="12">
        <v>1.2</v>
      </c>
      <c r="AN8" s="12">
        <v>6</v>
      </c>
      <c r="AO8" s="13">
        <f t="shared" si="0"/>
        <v>1437.0000000000007</v>
      </c>
      <c r="AP8" s="14"/>
      <c r="AS8" s="15"/>
    </row>
    <row r="9" spans="1:51" x14ac:dyDescent="0.25">
      <c r="A9" s="1" t="s">
        <v>9</v>
      </c>
      <c r="B9" s="12">
        <v>46.8</v>
      </c>
      <c r="C9" s="12">
        <v>57.2</v>
      </c>
      <c r="D9" s="12">
        <v>23</v>
      </c>
      <c r="E9" s="12">
        <v>24.2</v>
      </c>
      <c r="F9" s="12">
        <v>85</v>
      </c>
      <c r="G9" s="12">
        <v>42.4</v>
      </c>
      <c r="H9" s="12">
        <v>6</v>
      </c>
      <c r="I9" s="12">
        <v>29.6</v>
      </c>
      <c r="J9" s="12">
        <v>48.4</v>
      </c>
      <c r="K9" s="12">
        <v>20.399999999999999</v>
      </c>
      <c r="L9" s="12">
        <v>57.6</v>
      </c>
      <c r="M9" s="12">
        <v>85.4</v>
      </c>
      <c r="N9" s="12">
        <v>22.4</v>
      </c>
      <c r="O9" s="12">
        <v>33.4</v>
      </c>
      <c r="P9" s="12">
        <v>21.2</v>
      </c>
      <c r="Q9" s="12">
        <v>11.2</v>
      </c>
      <c r="R9" s="12">
        <v>12.4</v>
      </c>
      <c r="S9" s="12">
        <v>26.8</v>
      </c>
      <c r="T9" s="12">
        <v>25.2</v>
      </c>
      <c r="U9" s="12">
        <v>12.6</v>
      </c>
      <c r="V9" s="12">
        <v>12.2</v>
      </c>
      <c r="W9" s="12">
        <v>8.8000000000000007</v>
      </c>
      <c r="X9" s="12">
        <v>7.2</v>
      </c>
      <c r="Y9" s="12">
        <v>18</v>
      </c>
      <c r="Z9" s="12">
        <v>32.4</v>
      </c>
      <c r="AA9" s="12">
        <v>89.8</v>
      </c>
      <c r="AB9" s="12">
        <v>111.2</v>
      </c>
      <c r="AC9" s="12">
        <v>298.2</v>
      </c>
      <c r="AD9" s="12">
        <v>196.4</v>
      </c>
      <c r="AE9" s="12">
        <v>75.2</v>
      </c>
      <c r="AF9" s="12">
        <v>65.2</v>
      </c>
      <c r="AG9" s="12">
        <v>17.600000000000001</v>
      </c>
      <c r="AH9" s="12">
        <v>17.399999999999999</v>
      </c>
      <c r="AI9" s="12">
        <v>17</v>
      </c>
      <c r="AJ9" s="12">
        <v>20.2</v>
      </c>
      <c r="AK9" s="12">
        <v>2.4</v>
      </c>
      <c r="AL9" s="12">
        <v>11</v>
      </c>
      <c r="AM9" s="12">
        <v>3.8</v>
      </c>
      <c r="AN9" s="12">
        <v>28.6</v>
      </c>
      <c r="AO9" s="13">
        <f t="shared" si="0"/>
        <v>1723.8000000000002</v>
      </c>
      <c r="AP9" s="14"/>
      <c r="AS9" s="15"/>
    </row>
    <row r="10" spans="1:51" x14ac:dyDescent="0.25">
      <c r="A10" s="1">
        <v>19</v>
      </c>
      <c r="B10" s="12">
        <v>22.8</v>
      </c>
      <c r="C10" s="12">
        <v>39.200000000000003</v>
      </c>
      <c r="D10" s="12">
        <v>18.2</v>
      </c>
      <c r="E10" s="12">
        <v>25.2</v>
      </c>
      <c r="F10" s="12">
        <v>121</v>
      </c>
      <c r="G10" s="12">
        <v>43.6</v>
      </c>
      <c r="H10" s="12">
        <v>20.6</v>
      </c>
      <c r="I10" s="12">
        <v>3.4</v>
      </c>
      <c r="J10" s="12">
        <v>17.600000000000001</v>
      </c>
      <c r="K10" s="12">
        <v>5.8</v>
      </c>
      <c r="L10" s="12">
        <v>43</v>
      </c>
      <c r="M10" s="12">
        <v>45.6</v>
      </c>
      <c r="N10" s="12">
        <v>19</v>
      </c>
      <c r="O10" s="12">
        <v>20</v>
      </c>
      <c r="P10" s="12">
        <v>24.8</v>
      </c>
      <c r="Q10" s="12">
        <v>7.8</v>
      </c>
      <c r="R10" s="12">
        <v>15.8</v>
      </c>
      <c r="S10" s="12">
        <v>21.8</v>
      </c>
      <c r="T10" s="12">
        <v>16</v>
      </c>
      <c r="U10" s="12">
        <v>10</v>
      </c>
      <c r="V10" s="12">
        <v>16.2</v>
      </c>
      <c r="W10" s="12">
        <v>11.2</v>
      </c>
      <c r="X10" s="12">
        <v>7.2</v>
      </c>
      <c r="Y10" s="12">
        <v>26</v>
      </c>
      <c r="Z10" s="12">
        <v>16.399999999999999</v>
      </c>
      <c r="AA10" s="12">
        <v>65</v>
      </c>
      <c r="AB10" s="12">
        <v>71.8</v>
      </c>
      <c r="AC10" s="12">
        <v>184.4</v>
      </c>
      <c r="AD10" s="12">
        <v>119.8</v>
      </c>
      <c r="AE10" s="12">
        <v>45.2</v>
      </c>
      <c r="AF10" s="12">
        <v>35.6</v>
      </c>
      <c r="AG10" s="12">
        <v>10.8</v>
      </c>
      <c r="AH10" s="12">
        <v>11.4</v>
      </c>
      <c r="AI10" s="12">
        <v>12.6</v>
      </c>
      <c r="AJ10" s="12">
        <v>18.399999999999999</v>
      </c>
      <c r="AK10" s="12">
        <v>2</v>
      </c>
      <c r="AL10" s="12">
        <v>5.8</v>
      </c>
      <c r="AM10" s="12">
        <v>3</v>
      </c>
      <c r="AN10" s="12">
        <v>18.2</v>
      </c>
      <c r="AO10" s="13">
        <f t="shared" si="0"/>
        <v>1222.2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49.38992279561154</v>
      </c>
      <c r="C11" s="12">
        <v>70.527996749288917</v>
      </c>
      <c r="D11" s="12">
        <v>40.243640796424216</v>
      </c>
      <c r="E11" s="12">
        <v>50.202925639983746</v>
      </c>
      <c r="F11" s="12">
        <v>157.11279967492888</v>
      </c>
      <c r="G11" s="12">
        <v>72.560503860219427</v>
      </c>
      <c r="H11" s="12">
        <v>40.446891507517265</v>
      </c>
      <c r="I11" s="12">
        <v>14.837301909792767</v>
      </c>
      <c r="J11" s="12">
        <v>13.211296221048354</v>
      </c>
      <c r="K11" s="12">
        <v>19.91856968711906</v>
      </c>
      <c r="L11" s="12">
        <v>62.397968305566842</v>
      </c>
      <c r="M11" s="12">
        <v>103.65786265745632</v>
      </c>
      <c r="N11" s="12">
        <v>58.942706216984966</v>
      </c>
      <c r="O11" s="12">
        <v>54.674441284030877</v>
      </c>
      <c r="P11" s="12">
        <v>45.934660707029664</v>
      </c>
      <c r="Q11" s="12">
        <v>16.463307598537181</v>
      </c>
      <c r="R11" s="12">
        <v>39.227387240958961</v>
      </c>
      <c r="S11" s="12">
        <v>56.503697683868346</v>
      </c>
      <c r="T11" s="12">
        <v>36.178626574563189</v>
      </c>
      <c r="U11" s="12">
        <v>26.422592442096708</v>
      </c>
      <c r="V11" s="12">
        <v>37.194880130028444</v>
      </c>
      <c r="W11" s="12">
        <v>17.886062576188543</v>
      </c>
      <c r="X11" s="12">
        <v>13.008045509955304</v>
      </c>
      <c r="Y11" s="12">
        <v>32.723364485981314</v>
      </c>
      <c r="Z11" s="12">
        <v>30.28435595286469</v>
      </c>
      <c r="AA11" s="12">
        <v>152.64128403088174</v>
      </c>
      <c r="AB11" s="12">
        <v>172.76310442909386</v>
      </c>
      <c r="AC11" s="12">
        <v>471.9481511580658</v>
      </c>
      <c r="AD11" s="12">
        <v>203.25071109305162</v>
      </c>
      <c r="AE11" s="12">
        <v>60.56871190572938</v>
      </c>
      <c r="AF11" s="12">
        <v>60.771962616822428</v>
      </c>
      <c r="AG11" s="12">
        <v>26.219341731003659</v>
      </c>
      <c r="AH11" s="12">
        <v>42.072897196261678</v>
      </c>
      <c r="AI11" s="12">
        <v>39.83713937423812</v>
      </c>
      <c r="AJ11" s="12">
        <v>44.308655018285251</v>
      </c>
      <c r="AK11" s="12">
        <v>3.252011377488826</v>
      </c>
      <c r="AL11" s="12">
        <v>18.699065420560746</v>
      </c>
      <c r="AM11" s="12">
        <v>7.1137748882568062</v>
      </c>
      <c r="AN11" s="12">
        <v>37.601381552214548</v>
      </c>
      <c r="AO11" s="13">
        <f t="shared" si="0"/>
        <v>2501</v>
      </c>
      <c r="AP11" s="14"/>
      <c r="AR11" s="18" t="s">
        <v>45</v>
      </c>
      <c r="AS11" s="15">
        <f>SUM(AA28:AD31)</f>
        <v>1141.4785936062456</v>
      </c>
      <c r="AT11" s="15">
        <f>SUM(Z28:Z31,H28:K31)</f>
        <v>3521.8781677245934</v>
      </c>
      <c r="AU11" s="15">
        <f>SUM(AE28:AJ31)</f>
        <v>9882.6676861342439</v>
      </c>
      <c r="AV11" s="15">
        <f>SUM(B28:G31)</f>
        <v>3610.2406629577508</v>
      </c>
      <c r="AW11" s="15">
        <f>SUM(AM28:AN31,T28:Y31)</f>
        <v>3278.9033321484435</v>
      </c>
      <c r="AX11" s="15">
        <f>SUM(AK28:AL31,L28:S31)</f>
        <v>4735.4315574287184</v>
      </c>
      <c r="AY11" s="14">
        <f t="shared" ref="AY11:AY16" si="1">SUM(AS11:AX11)</f>
        <v>26170.599999999995</v>
      </c>
    </row>
    <row r="12" spans="1:51" x14ac:dyDescent="0.25">
      <c r="A12" s="1" t="s">
        <v>10</v>
      </c>
      <c r="B12" s="12">
        <v>15.2</v>
      </c>
      <c r="C12" s="12">
        <v>24.8</v>
      </c>
      <c r="D12" s="12">
        <v>14.8</v>
      </c>
      <c r="E12" s="12">
        <v>18.600000000000001</v>
      </c>
      <c r="F12" s="12">
        <v>56.8</v>
      </c>
      <c r="G12" s="12">
        <v>33</v>
      </c>
      <c r="H12" s="12">
        <v>22</v>
      </c>
      <c r="I12" s="12">
        <v>5.2</v>
      </c>
      <c r="J12" s="12">
        <v>21.8</v>
      </c>
      <c r="K12" s="12">
        <v>5.8</v>
      </c>
      <c r="L12" s="12">
        <v>70.2</v>
      </c>
      <c r="M12" s="12">
        <v>64.599999999999994</v>
      </c>
      <c r="N12" s="12">
        <v>68.400000000000006</v>
      </c>
      <c r="O12" s="12">
        <v>57.6</v>
      </c>
      <c r="P12" s="12">
        <v>24.2</v>
      </c>
      <c r="Q12" s="12">
        <v>11.8</v>
      </c>
      <c r="R12" s="12">
        <v>32.6</v>
      </c>
      <c r="S12" s="12">
        <v>45</v>
      </c>
      <c r="T12" s="12">
        <v>6.8</v>
      </c>
      <c r="U12" s="12">
        <v>3</v>
      </c>
      <c r="V12" s="12">
        <v>5.2</v>
      </c>
      <c r="W12" s="12">
        <v>4.2</v>
      </c>
      <c r="X12" s="12">
        <v>3.6</v>
      </c>
      <c r="Y12" s="12">
        <v>11.2</v>
      </c>
      <c r="Z12" s="12">
        <v>17.8</v>
      </c>
      <c r="AA12" s="12">
        <v>94.4</v>
      </c>
      <c r="AB12" s="12">
        <v>104.2</v>
      </c>
      <c r="AC12" s="12">
        <v>247.4</v>
      </c>
      <c r="AD12" s="12">
        <v>115.6</v>
      </c>
      <c r="AE12" s="12">
        <v>46</v>
      </c>
      <c r="AF12" s="12">
        <v>47.6</v>
      </c>
      <c r="AG12" s="12">
        <v>13.4</v>
      </c>
      <c r="AH12" s="12">
        <v>20.6</v>
      </c>
      <c r="AI12" s="12">
        <v>15.8</v>
      </c>
      <c r="AJ12" s="12">
        <v>4.4000000000000004</v>
      </c>
      <c r="AK12" s="12">
        <v>17.600000000000001</v>
      </c>
      <c r="AL12" s="12">
        <v>28.2</v>
      </c>
      <c r="AM12" s="12">
        <v>1.2</v>
      </c>
      <c r="AN12" s="12">
        <v>5.4</v>
      </c>
      <c r="AO12" s="13">
        <f t="shared" si="0"/>
        <v>1406</v>
      </c>
      <c r="AP12" s="14"/>
      <c r="AR12" s="17" t="s">
        <v>46</v>
      </c>
      <c r="AS12" s="15">
        <f>SUM(AA27:AD27,AA9:AD12)</f>
        <v>3293.203250711093</v>
      </c>
      <c r="AT12" s="15">
        <f>SUM(Z27,Z9:Z12,H9:K12,H27:K27)</f>
        <v>487.8984152783421</v>
      </c>
      <c r="AU12" s="15">
        <f>SUM(AE9:AJ12,AE27:AJ27)</f>
        <v>884.3787078423403</v>
      </c>
      <c r="AV12" s="15">
        <f>SUM(B9:G12,B27:G27)</f>
        <v>1286.0377895164565</v>
      </c>
      <c r="AW12" s="15">
        <f>SUM(T9:Y12,AM9:AN12,T27:Y27,AM27:AN27)</f>
        <v>495.72872815928486</v>
      </c>
      <c r="AX12" s="15">
        <f>SUM(L9:S12,AK9:AL12,L27:S27,AK27:AL27)</f>
        <v>1512.1531084924829</v>
      </c>
      <c r="AY12" s="14">
        <f t="shared" si="1"/>
        <v>7959.4</v>
      </c>
    </row>
    <row r="13" spans="1:51" x14ac:dyDescent="0.25">
      <c r="A13" s="1" t="s">
        <v>11</v>
      </c>
      <c r="B13" s="12">
        <v>67.599999999999994</v>
      </c>
      <c r="C13" s="12">
        <v>49.8</v>
      </c>
      <c r="D13" s="12">
        <v>24.6</v>
      </c>
      <c r="E13" s="12">
        <v>36</v>
      </c>
      <c r="F13" s="12">
        <v>105.4</v>
      </c>
      <c r="G13" s="12">
        <v>70.2</v>
      </c>
      <c r="H13" s="12">
        <v>62</v>
      </c>
      <c r="I13" s="12">
        <v>42.6</v>
      </c>
      <c r="J13" s="12">
        <v>73.2</v>
      </c>
      <c r="K13" s="12">
        <v>63</v>
      </c>
      <c r="L13" s="12">
        <v>12.8</v>
      </c>
      <c r="M13" s="12">
        <v>110.8</v>
      </c>
      <c r="N13" s="12">
        <v>92</v>
      </c>
      <c r="O13" s="12">
        <v>135.80000000000001</v>
      </c>
      <c r="P13" s="12">
        <v>104.4</v>
      </c>
      <c r="Q13" s="12">
        <v>40.799999999999997</v>
      </c>
      <c r="R13" s="12">
        <v>40.799999999999997</v>
      </c>
      <c r="S13" s="12">
        <v>54.6</v>
      </c>
      <c r="T13" s="12">
        <v>27.4</v>
      </c>
      <c r="U13" s="12">
        <v>12</v>
      </c>
      <c r="V13" s="12">
        <v>16.8</v>
      </c>
      <c r="W13" s="12">
        <v>8.6</v>
      </c>
      <c r="X13" s="12">
        <v>4</v>
      </c>
      <c r="Y13" s="12">
        <v>15.2</v>
      </c>
      <c r="Z13" s="12">
        <v>57</v>
      </c>
      <c r="AA13" s="12">
        <v>110.8</v>
      </c>
      <c r="AB13" s="12">
        <v>99.4</v>
      </c>
      <c r="AC13" s="12">
        <v>349</v>
      </c>
      <c r="AD13" s="12">
        <v>164.2</v>
      </c>
      <c r="AE13" s="12">
        <v>86.4</v>
      </c>
      <c r="AF13" s="12">
        <v>105.8</v>
      </c>
      <c r="AG13" s="12">
        <v>22.4</v>
      </c>
      <c r="AH13" s="12">
        <v>38.4</v>
      </c>
      <c r="AI13" s="12">
        <v>33.799999999999997</v>
      </c>
      <c r="AJ13" s="12">
        <v>18.399999999999999</v>
      </c>
      <c r="AK13" s="12">
        <v>20</v>
      </c>
      <c r="AL13" s="12">
        <v>51.8</v>
      </c>
      <c r="AM13" s="12">
        <v>6.2</v>
      </c>
      <c r="AN13" s="12">
        <v>20.399999999999999</v>
      </c>
      <c r="AO13" s="13">
        <f t="shared" si="0"/>
        <v>2454.4000000000005</v>
      </c>
      <c r="AP13" s="14"/>
      <c r="AR13" s="17" t="s">
        <v>47</v>
      </c>
      <c r="AS13" s="15">
        <f>SUM(AA32:AD37)</f>
        <v>9777.8933723604441</v>
      </c>
      <c r="AT13" s="15">
        <f>SUM(H32:K37,Z32:Z37)</f>
        <v>888.48592933305451</v>
      </c>
      <c r="AU13" s="15">
        <f>SUM(AE32:AJ37)</f>
        <v>3477.3759146978887</v>
      </c>
      <c r="AV13" s="15">
        <f>SUM(B32:G37)</f>
        <v>1006.4880618858455</v>
      </c>
      <c r="AW13" s="15">
        <f>SUM(T32:Y37,AM32:AN37)</f>
        <v>799.88877273677622</v>
      </c>
      <c r="AX13" s="15">
        <f>SUM(L32:S37,AK32:AL37)</f>
        <v>1230.0679489859922</v>
      </c>
      <c r="AY13" s="14">
        <f t="shared" si="1"/>
        <v>17180.2</v>
      </c>
    </row>
    <row r="14" spans="1:51" x14ac:dyDescent="0.25">
      <c r="A14" s="1" t="s">
        <v>12</v>
      </c>
      <c r="B14" s="12">
        <v>98.972511848341227</v>
      </c>
      <c r="C14" s="12">
        <v>44.490047393364925</v>
      </c>
      <c r="D14" s="12">
        <v>18.557345971563979</v>
      </c>
      <c r="E14" s="12">
        <v>16.654028436018958</v>
      </c>
      <c r="F14" s="12">
        <v>104.20663507109003</v>
      </c>
      <c r="G14" s="12">
        <v>34.73554502369668</v>
      </c>
      <c r="H14" s="12">
        <v>51.865402843601899</v>
      </c>
      <c r="I14" s="12">
        <v>34.259715639810423</v>
      </c>
      <c r="J14" s="12">
        <v>90.407582938388629</v>
      </c>
      <c r="K14" s="12">
        <v>35.449289099526069</v>
      </c>
      <c r="L14" s="12">
        <v>351.63791469194314</v>
      </c>
      <c r="M14" s="12">
        <v>5.2341232227488153</v>
      </c>
      <c r="N14" s="12">
        <v>32.356398104265402</v>
      </c>
      <c r="O14" s="12">
        <v>60.192417061611373</v>
      </c>
      <c r="P14" s="12">
        <v>48.772511848341232</v>
      </c>
      <c r="Q14" s="12">
        <v>22.601895734597157</v>
      </c>
      <c r="R14" s="12">
        <v>31.64265402843602</v>
      </c>
      <c r="S14" s="12">
        <v>43.062559241706161</v>
      </c>
      <c r="T14" s="12">
        <v>13.085308056872037</v>
      </c>
      <c r="U14" s="12">
        <v>14.512796208530805</v>
      </c>
      <c r="V14" s="12">
        <v>10.706161137440757</v>
      </c>
      <c r="W14" s="12">
        <v>4.5203791469194305</v>
      </c>
      <c r="X14" s="12">
        <v>4.0445497630331753</v>
      </c>
      <c r="Y14" s="12">
        <v>11.181990521327014</v>
      </c>
      <c r="Z14" s="12">
        <v>27.598104265402842</v>
      </c>
      <c r="AA14" s="12">
        <v>611.44075829383883</v>
      </c>
      <c r="AB14" s="12">
        <v>67.805687203791464</v>
      </c>
      <c r="AC14" s="12">
        <v>236.4872037914692</v>
      </c>
      <c r="AD14" s="12">
        <v>126.57061611374408</v>
      </c>
      <c r="AE14" s="12">
        <v>36.876777251184834</v>
      </c>
      <c r="AF14" s="12">
        <v>46.631279620853086</v>
      </c>
      <c r="AG14" s="12">
        <v>19.98483412322275</v>
      </c>
      <c r="AH14" s="12">
        <v>18.795260663507108</v>
      </c>
      <c r="AI14" s="12">
        <v>24.743127962085307</v>
      </c>
      <c r="AJ14" s="12">
        <v>10.230331753554502</v>
      </c>
      <c r="AK14" s="12">
        <v>13.323222748815164</v>
      </c>
      <c r="AL14" s="12">
        <v>63.523222748815165</v>
      </c>
      <c r="AM14" s="12">
        <v>2.3791469194312795</v>
      </c>
      <c r="AN14" s="12">
        <v>20.460663507109004</v>
      </c>
      <c r="AO14" s="13">
        <f t="shared" si="0"/>
        <v>2509.9999999999995</v>
      </c>
      <c r="AP14" s="14"/>
      <c r="AR14" s="17" t="s">
        <v>48</v>
      </c>
      <c r="AS14" s="15">
        <f>SUM(AA3:AD8)</f>
        <v>3219.207583734832</v>
      </c>
      <c r="AT14" s="15">
        <f>SUM(H3:K8,Z3:Z8)</f>
        <v>1378.2603607616788</v>
      </c>
      <c r="AU14" s="15">
        <f>SUM(AE3:AJ8)</f>
        <v>1117.936457853895</v>
      </c>
      <c r="AV14" s="15">
        <f>SUM(B3:G8)</f>
        <v>2523.3192393120694</v>
      </c>
      <c r="AW14" s="15">
        <f>SUM(T3:Y8,AM3:AN8)</f>
        <v>368.47060575896916</v>
      </c>
      <c r="AX14" s="15">
        <f>SUM(L3:S8,AK3:AL8)</f>
        <v>1722.405752578557</v>
      </c>
      <c r="AY14" s="14">
        <f t="shared" si="1"/>
        <v>10329.600000000002</v>
      </c>
    </row>
    <row r="15" spans="1:51" x14ac:dyDescent="0.25">
      <c r="A15" s="1" t="s">
        <v>13</v>
      </c>
      <c r="B15" s="12">
        <v>13.4</v>
      </c>
      <c r="C15" s="12">
        <v>19</v>
      </c>
      <c r="D15" s="12">
        <v>7.2</v>
      </c>
      <c r="E15" s="12">
        <v>7.8</v>
      </c>
      <c r="F15" s="12">
        <v>41.4</v>
      </c>
      <c r="G15" s="12">
        <v>15.2</v>
      </c>
      <c r="H15" s="12">
        <v>22.2</v>
      </c>
      <c r="I15" s="12">
        <v>19.8</v>
      </c>
      <c r="J15" s="12">
        <v>57</v>
      </c>
      <c r="K15" s="12">
        <v>62.6</v>
      </c>
      <c r="L15" s="12">
        <v>73.2</v>
      </c>
      <c r="M15" s="12">
        <v>48.6</v>
      </c>
      <c r="N15" s="12">
        <v>5.4</v>
      </c>
      <c r="O15" s="12">
        <v>55.8</v>
      </c>
      <c r="P15" s="12">
        <v>49.4</v>
      </c>
      <c r="Q15" s="12">
        <v>24.2</v>
      </c>
      <c r="R15" s="12">
        <v>20.399999999999999</v>
      </c>
      <c r="S15" s="12">
        <v>27.8</v>
      </c>
      <c r="T15" s="12">
        <v>8.1999999999999993</v>
      </c>
      <c r="U15" s="12">
        <v>6.4</v>
      </c>
      <c r="V15" s="12">
        <v>5.6</v>
      </c>
      <c r="W15" s="12">
        <v>1.8</v>
      </c>
      <c r="X15" s="12">
        <v>1.4</v>
      </c>
      <c r="Y15" s="12">
        <v>8.6</v>
      </c>
      <c r="Z15" s="12">
        <v>9.1999999999999993</v>
      </c>
      <c r="AA15" s="12">
        <v>54.6</v>
      </c>
      <c r="AB15" s="12">
        <v>57.8</v>
      </c>
      <c r="AC15" s="12">
        <v>172.8</v>
      </c>
      <c r="AD15" s="12">
        <v>77.400000000000006</v>
      </c>
      <c r="AE15" s="12">
        <v>17.600000000000001</v>
      </c>
      <c r="AF15" s="12">
        <v>26.8</v>
      </c>
      <c r="AG15" s="12">
        <v>12.6</v>
      </c>
      <c r="AH15" s="12">
        <v>14.6</v>
      </c>
      <c r="AI15" s="12">
        <v>14.4</v>
      </c>
      <c r="AJ15" s="12">
        <v>8.1999999999999993</v>
      </c>
      <c r="AK15" s="12">
        <v>16</v>
      </c>
      <c r="AL15" s="12">
        <v>30.6</v>
      </c>
      <c r="AM15" s="12">
        <v>1.4</v>
      </c>
      <c r="AN15" s="12">
        <v>11.6</v>
      </c>
      <c r="AO15" s="13">
        <f t="shared" si="0"/>
        <v>1127.9999999999998</v>
      </c>
      <c r="AP15" s="14"/>
      <c r="AR15" s="17" t="s">
        <v>49</v>
      </c>
      <c r="AS15" s="15">
        <f>SUM(AA21:AD26,AA40:AD41)</f>
        <v>3111.6662055963889</v>
      </c>
      <c r="AT15" s="15">
        <f>SUM(H21:K26,H40:K41,Z21:Z26,Z40:Z41)</f>
        <v>553.58100797775114</v>
      </c>
      <c r="AU15" s="15">
        <f>SUM(AE21:AJ26,AE40:AJ41)</f>
        <v>808.70880924677965</v>
      </c>
      <c r="AV15" s="15">
        <f>SUM(B21:G26,B40:G41)</f>
        <v>427.40424567489259</v>
      </c>
      <c r="AW15" s="15">
        <f>SUM(T21:Y26,T40:Y41,AM21:AN26,AM40:AN41)</f>
        <v>1731.0917100276386</v>
      </c>
      <c r="AX15" s="15">
        <f>SUM(L21:S26,L40:S41,AK21:AL26,AK40:AL41)</f>
        <v>616.14802147654882</v>
      </c>
      <c r="AY15" s="14">
        <f t="shared" si="1"/>
        <v>7248.5999999999995</v>
      </c>
    </row>
    <row r="16" spans="1:51" x14ac:dyDescent="0.25">
      <c r="A16" s="1" t="s">
        <v>14</v>
      </c>
      <c r="B16" s="12">
        <v>20.6</v>
      </c>
      <c r="C16" s="12">
        <v>20</v>
      </c>
      <c r="D16" s="12">
        <v>7.2</v>
      </c>
      <c r="E16" s="12">
        <v>8.4</v>
      </c>
      <c r="F16" s="12">
        <v>34.200000000000003</v>
      </c>
      <c r="G16" s="12">
        <v>16</v>
      </c>
      <c r="H16" s="12">
        <v>35.4</v>
      </c>
      <c r="I16" s="12">
        <v>24.8</v>
      </c>
      <c r="J16" s="12">
        <v>65.8</v>
      </c>
      <c r="K16" s="12">
        <v>56.4</v>
      </c>
      <c r="L16" s="12">
        <v>141</v>
      </c>
      <c r="M16" s="12">
        <v>102.8</v>
      </c>
      <c r="N16" s="12">
        <v>63</v>
      </c>
      <c r="O16" s="12">
        <v>6.6</v>
      </c>
      <c r="P16" s="12">
        <v>70.2</v>
      </c>
      <c r="Q16" s="12">
        <v>60.4</v>
      </c>
      <c r="R16" s="12">
        <v>55.4</v>
      </c>
      <c r="S16" s="12">
        <v>79.400000000000006</v>
      </c>
      <c r="T16" s="12">
        <v>10.4</v>
      </c>
      <c r="U16" s="12">
        <v>5.4</v>
      </c>
      <c r="V16" s="12">
        <v>4.5999999999999996</v>
      </c>
      <c r="W16" s="12">
        <v>1.8</v>
      </c>
      <c r="X16" s="12">
        <v>2.4</v>
      </c>
      <c r="Y16" s="12">
        <v>6.4</v>
      </c>
      <c r="Z16" s="12">
        <v>17.2</v>
      </c>
      <c r="AA16" s="12">
        <v>52.8</v>
      </c>
      <c r="AB16" s="12">
        <v>57.8</v>
      </c>
      <c r="AC16" s="12">
        <v>166.8</v>
      </c>
      <c r="AD16" s="12">
        <v>66.8</v>
      </c>
      <c r="AE16" s="12">
        <v>16</v>
      </c>
      <c r="AF16" s="12">
        <v>27.2</v>
      </c>
      <c r="AG16" s="12">
        <v>9.4</v>
      </c>
      <c r="AH16" s="12">
        <v>10.6</v>
      </c>
      <c r="AI16" s="12">
        <v>15.6</v>
      </c>
      <c r="AJ16" s="12">
        <v>8.6</v>
      </c>
      <c r="AK16" s="12">
        <v>27.8</v>
      </c>
      <c r="AL16" s="12">
        <v>62.6</v>
      </c>
      <c r="AM16" s="12">
        <v>1.8</v>
      </c>
      <c r="AN16" s="12">
        <v>10.8</v>
      </c>
      <c r="AO16" s="13">
        <f t="shared" si="0"/>
        <v>1450.3999999999994</v>
      </c>
      <c r="AP16" s="14"/>
      <c r="AR16" s="17" t="s">
        <v>50</v>
      </c>
      <c r="AS16" s="15">
        <f>SUM(AA13:AD20,AA38:AD39)</f>
        <v>4603.8228184950267</v>
      </c>
      <c r="AT16" s="15">
        <f>SUM(H13:K20,H38:K39,Z13:Z20,Z38:Z39)</f>
        <v>1475.3021484623425</v>
      </c>
      <c r="AU16" s="15">
        <f>SUM(AE13:AJ20,AE38:AJ39)</f>
        <v>1100.9796977221329</v>
      </c>
      <c r="AV16" s="15">
        <f>SUM(B13:G20,B38:G39)</f>
        <v>1438.3372339307728</v>
      </c>
      <c r="AW16" s="15">
        <f>SUM(T13:Y20,T38:Y39,AM13:AN20,AM38:AN39)</f>
        <v>485.19111194677777</v>
      </c>
      <c r="AX16" s="15">
        <f>SUM(L13:S20,L38:S39,AK13:AL20,AK38:AL39)</f>
        <v>4771.7669894429482</v>
      </c>
      <c r="AY16" s="14">
        <f t="shared" si="1"/>
        <v>13875.400000000001</v>
      </c>
    </row>
    <row r="17" spans="1:51" x14ac:dyDescent="0.25">
      <c r="A17" s="1" t="s">
        <v>15</v>
      </c>
      <c r="B17" s="12">
        <v>22.4</v>
      </c>
      <c r="C17" s="12">
        <v>15.8</v>
      </c>
      <c r="D17" s="12">
        <v>7.4</v>
      </c>
      <c r="E17" s="12">
        <v>11.2</v>
      </c>
      <c r="F17" s="12">
        <v>36</v>
      </c>
      <c r="G17" s="12">
        <v>14.8</v>
      </c>
      <c r="H17" s="12">
        <v>19</v>
      </c>
      <c r="I17" s="12">
        <v>24.4</v>
      </c>
      <c r="J17" s="12">
        <v>49.6</v>
      </c>
      <c r="K17" s="12">
        <v>22</v>
      </c>
      <c r="L17" s="12">
        <v>105.2</v>
      </c>
      <c r="M17" s="12">
        <v>87</v>
      </c>
      <c r="N17" s="12">
        <v>56.2</v>
      </c>
      <c r="O17" s="12">
        <v>75.400000000000006</v>
      </c>
      <c r="P17" s="12">
        <v>6</v>
      </c>
      <c r="Q17" s="12">
        <v>50.6</v>
      </c>
      <c r="R17" s="12">
        <v>64.8</v>
      </c>
      <c r="S17" s="12">
        <v>103.8</v>
      </c>
      <c r="T17" s="12">
        <v>6.8</v>
      </c>
      <c r="U17" s="12">
        <v>2.2000000000000002</v>
      </c>
      <c r="V17" s="12">
        <v>6</v>
      </c>
      <c r="W17" s="12">
        <v>1.6</v>
      </c>
      <c r="X17" s="12">
        <v>1.8</v>
      </c>
      <c r="Y17" s="12">
        <v>2.6</v>
      </c>
      <c r="Z17" s="12">
        <v>8.4</v>
      </c>
      <c r="AA17" s="12">
        <v>33.799999999999997</v>
      </c>
      <c r="AB17" s="12">
        <v>27.8</v>
      </c>
      <c r="AC17" s="12">
        <v>104.6</v>
      </c>
      <c r="AD17" s="12">
        <v>44.4</v>
      </c>
      <c r="AE17" s="12">
        <v>16</v>
      </c>
      <c r="AF17" s="12">
        <v>17.2</v>
      </c>
      <c r="AG17" s="12">
        <v>5.4</v>
      </c>
      <c r="AH17" s="12">
        <v>13.6</v>
      </c>
      <c r="AI17" s="12">
        <v>9.6</v>
      </c>
      <c r="AJ17" s="12">
        <v>9</v>
      </c>
      <c r="AK17" s="12">
        <v>12.4</v>
      </c>
      <c r="AL17" s="12">
        <v>29.4</v>
      </c>
      <c r="AM17" s="12">
        <v>2</v>
      </c>
      <c r="AN17" s="12">
        <v>11.2</v>
      </c>
      <c r="AO17" s="13">
        <f t="shared" si="0"/>
        <v>1137.4000000000001</v>
      </c>
      <c r="AP17" s="14"/>
      <c r="AR17" s="1" t="s">
        <v>51</v>
      </c>
      <c r="AS17" s="14">
        <f>SUM(AS11:AS16)</f>
        <v>25147.271824504031</v>
      </c>
      <c r="AT17" s="14">
        <f t="shared" ref="AT17:AY17" si="2">SUM(AT11:AT16)</f>
        <v>8305.4060295377622</v>
      </c>
      <c r="AU17" s="14">
        <f t="shared" si="2"/>
        <v>17272.047273497283</v>
      </c>
      <c r="AV17" s="14">
        <f t="shared" si="2"/>
        <v>10291.827233277787</v>
      </c>
      <c r="AW17" s="14">
        <f t="shared" si="2"/>
        <v>7159.27426077789</v>
      </c>
      <c r="AX17" s="14">
        <f t="shared" si="2"/>
        <v>14587.973378405248</v>
      </c>
      <c r="AY17" s="14">
        <f t="shared" si="2"/>
        <v>82763.800000000017</v>
      </c>
    </row>
    <row r="18" spans="1:51" x14ac:dyDescent="0.25">
      <c r="A18" s="1" t="s">
        <v>16</v>
      </c>
      <c r="B18" s="12">
        <v>9.8000000000000007</v>
      </c>
      <c r="C18" s="12">
        <v>10</v>
      </c>
      <c r="D18" s="12">
        <v>4</v>
      </c>
      <c r="E18" s="12">
        <v>3.4</v>
      </c>
      <c r="F18" s="12">
        <v>42.4</v>
      </c>
      <c r="G18" s="12">
        <v>12</v>
      </c>
      <c r="H18" s="12">
        <v>9.1999999999999993</v>
      </c>
      <c r="I18" s="12">
        <v>7.4</v>
      </c>
      <c r="J18" s="12">
        <v>16.600000000000001</v>
      </c>
      <c r="K18" s="12">
        <v>13.8</v>
      </c>
      <c r="L18" s="12">
        <v>46</v>
      </c>
      <c r="M18" s="12">
        <v>50.6</v>
      </c>
      <c r="N18" s="12">
        <v>19.8</v>
      </c>
      <c r="O18" s="12">
        <v>45</v>
      </c>
      <c r="P18" s="12">
        <v>59.6</v>
      </c>
      <c r="Q18" s="12">
        <v>13.6</v>
      </c>
      <c r="R18" s="12">
        <v>33.200000000000003</v>
      </c>
      <c r="S18" s="12">
        <v>58.4</v>
      </c>
      <c r="T18" s="12">
        <v>4</v>
      </c>
      <c r="U18" s="12">
        <v>1.6</v>
      </c>
      <c r="V18" s="12">
        <v>2.8</v>
      </c>
      <c r="W18" s="12">
        <v>0.4</v>
      </c>
      <c r="X18" s="12">
        <v>1.2</v>
      </c>
      <c r="Y18" s="12">
        <v>2</v>
      </c>
      <c r="Z18" s="12">
        <v>3.6</v>
      </c>
      <c r="AA18" s="12">
        <v>36.799999999999997</v>
      </c>
      <c r="AB18" s="12">
        <v>26.8</v>
      </c>
      <c r="AC18" s="12">
        <v>66</v>
      </c>
      <c r="AD18" s="12">
        <v>27.4</v>
      </c>
      <c r="AE18" s="12">
        <v>9.1999999999999993</v>
      </c>
      <c r="AF18" s="12">
        <v>18.600000000000001</v>
      </c>
      <c r="AG18" s="12">
        <v>3.2</v>
      </c>
      <c r="AH18" s="12">
        <v>4.4000000000000004</v>
      </c>
      <c r="AI18" s="12">
        <v>10.4</v>
      </c>
      <c r="AJ18" s="12">
        <v>7.2</v>
      </c>
      <c r="AK18" s="12">
        <v>4</v>
      </c>
      <c r="AL18" s="12">
        <v>12.6</v>
      </c>
      <c r="AM18" s="12">
        <v>1.2</v>
      </c>
      <c r="AN18" s="12">
        <v>7.8</v>
      </c>
      <c r="AO18" s="13">
        <f t="shared" si="0"/>
        <v>706.00000000000011</v>
      </c>
      <c r="AP18" s="14"/>
      <c r="AS18" s="15"/>
    </row>
    <row r="19" spans="1:51" x14ac:dyDescent="0.25">
      <c r="A19" s="1" t="s">
        <v>17</v>
      </c>
      <c r="B19" s="12">
        <v>6.6</v>
      </c>
      <c r="C19" s="12">
        <v>13</v>
      </c>
      <c r="D19" s="12">
        <v>7.8</v>
      </c>
      <c r="E19" s="12">
        <v>6</v>
      </c>
      <c r="F19" s="12">
        <v>28.6</v>
      </c>
      <c r="G19" s="12">
        <v>12.2</v>
      </c>
      <c r="H19" s="12">
        <v>12.6</v>
      </c>
      <c r="I19" s="12">
        <v>13.4</v>
      </c>
      <c r="J19" s="12">
        <v>40.6</v>
      </c>
      <c r="K19" s="12">
        <v>34.4</v>
      </c>
      <c r="L19" s="12">
        <v>42.4</v>
      </c>
      <c r="M19" s="12">
        <v>56</v>
      </c>
      <c r="N19" s="12">
        <v>28.6</v>
      </c>
      <c r="O19" s="12">
        <v>67.599999999999994</v>
      </c>
      <c r="P19" s="12">
        <v>66.2</v>
      </c>
      <c r="Q19" s="12">
        <v>40</v>
      </c>
      <c r="R19" s="12">
        <v>8.1999999999999993</v>
      </c>
      <c r="S19" s="12">
        <v>73</v>
      </c>
      <c r="T19" s="12">
        <v>14.2</v>
      </c>
      <c r="U19" s="12">
        <v>6.6</v>
      </c>
      <c r="V19" s="12">
        <v>4</v>
      </c>
      <c r="W19" s="12">
        <v>2.4</v>
      </c>
      <c r="X19" s="12">
        <v>1.4</v>
      </c>
      <c r="Y19" s="12">
        <v>4.8</v>
      </c>
      <c r="Z19" s="12">
        <v>5.4</v>
      </c>
      <c r="AA19" s="12">
        <v>51.2</v>
      </c>
      <c r="AB19" s="12">
        <v>41.8</v>
      </c>
      <c r="AC19" s="12">
        <v>124</v>
      </c>
      <c r="AD19" s="12">
        <v>44.2</v>
      </c>
      <c r="AE19" s="12">
        <v>11</v>
      </c>
      <c r="AF19" s="12">
        <v>15.8</v>
      </c>
      <c r="AG19" s="12">
        <v>7.2</v>
      </c>
      <c r="AH19" s="12">
        <v>8.1999999999999993</v>
      </c>
      <c r="AI19" s="12">
        <v>10.6</v>
      </c>
      <c r="AJ19" s="12">
        <v>6</v>
      </c>
      <c r="AK19" s="12">
        <v>6</v>
      </c>
      <c r="AL19" s="12">
        <v>16</v>
      </c>
      <c r="AM19" s="12">
        <v>0.6</v>
      </c>
      <c r="AN19" s="12">
        <v>7.6</v>
      </c>
      <c r="AO19" s="13">
        <f t="shared" si="0"/>
        <v>946.20000000000016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17.600000000000001</v>
      </c>
      <c r="C20" s="12">
        <v>35.4</v>
      </c>
      <c r="D20" s="12">
        <v>22.2</v>
      </c>
      <c r="E20" s="12">
        <v>16.8</v>
      </c>
      <c r="F20" s="12">
        <v>91.6</v>
      </c>
      <c r="G20" s="12">
        <v>20.8</v>
      </c>
      <c r="H20" s="12">
        <v>29.8</v>
      </c>
      <c r="I20" s="12">
        <v>27.6</v>
      </c>
      <c r="J20" s="12">
        <v>63.6</v>
      </c>
      <c r="K20" s="12">
        <v>47</v>
      </c>
      <c r="L20" s="12">
        <v>54.4</v>
      </c>
      <c r="M20" s="12">
        <v>79.2</v>
      </c>
      <c r="N20" s="12">
        <v>35.799999999999997</v>
      </c>
      <c r="O20" s="12">
        <v>80.599999999999994</v>
      </c>
      <c r="P20" s="12">
        <v>106.6</v>
      </c>
      <c r="Q20" s="12">
        <v>64.400000000000006</v>
      </c>
      <c r="R20" s="12">
        <v>65.400000000000006</v>
      </c>
      <c r="S20" s="12">
        <v>16.600000000000001</v>
      </c>
      <c r="T20" s="12">
        <v>11.6</v>
      </c>
      <c r="U20" s="12">
        <v>12</v>
      </c>
      <c r="V20" s="12">
        <v>10.199999999999999</v>
      </c>
      <c r="W20" s="12">
        <v>5</v>
      </c>
      <c r="X20" s="12">
        <v>4.5999999999999996</v>
      </c>
      <c r="Y20" s="12">
        <v>7</v>
      </c>
      <c r="Z20" s="12">
        <v>5.4</v>
      </c>
      <c r="AA20" s="12">
        <v>81</v>
      </c>
      <c r="AB20" s="12">
        <v>76.8</v>
      </c>
      <c r="AC20" s="12">
        <v>255.2</v>
      </c>
      <c r="AD20" s="12">
        <v>90.8</v>
      </c>
      <c r="AE20" s="12">
        <v>20.399999999999999</v>
      </c>
      <c r="AF20" s="12">
        <v>17.600000000000001</v>
      </c>
      <c r="AG20" s="12">
        <v>14.4</v>
      </c>
      <c r="AH20" s="12">
        <v>17.600000000000001</v>
      </c>
      <c r="AI20" s="12">
        <v>25.6</v>
      </c>
      <c r="AJ20" s="12">
        <v>14.4</v>
      </c>
      <c r="AK20" s="12">
        <v>9.1999999999999993</v>
      </c>
      <c r="AL20" s="12">
        <v>23.6</v>
      </c>
      <c r="AM20" s="12">
        <v>4.4000000000000004</v>
      </c>
      <c r="AN20" s="12">
        <v>17</v>
      </c>
      <c r="AO20" s="13">
        <f t="shared" si="0"/>
        <v>1599.2</v>
      </c>
      <c r="AP20" s="14"/>
      <c r="AR20" s="18" t="s">
        <v>45</v>
      </c>
      <c r="AS20" s="15">
        <f>AS11</f>
        <v>1141.4785936062456</v>
      </c>
    </row>
    <row r="21" spans="1:51" x14ac:dyDescent="0.25">
      <c r="A21" s="1" t="s">
        <v>19</v>
      </c>
      <c r="B21" s="12">
        <v>13.905949008498583</v>
      </c>
      <c r="C21" s="12">
        <v>16.22360717658168</v>
      </c>
      <c r="D21" s="12">
        <v>6.9529745042492914</v>
      </c>
      <c r="E21" s="12">
        <v>12.457412653446648</v>
      </c>
      <c r="F21" s="12">
        <v>24.335410764872524</v>
      </c>
      <c r="G21" s="12">
        <v>13.326534466477808</v>
      </c>
      <c r="H21" s="12">
        <v>25.783947119924459</v>
      </c>
      <c r="I21" s="12">
        <v>18.541265344664779</v>
      </c>
      <c r="J21" s="12">
        <v>37.66194523135033</v>
      </c>
      <c r="K21" s="12">
        <v>4.9250236071765814</v>
      </c>
      <c r="L21" s="12">
        <v>25.783947119924459</v>
      </c>
      <c r="M21" s="12">
        <v>28.101605288007555</v>
      </c>
      <c r="N21" s="12">
        <v>12.747119924457037</v>
      </c>
      <c r="O21" s="12">
        <v>8.4015108593012275</v>
      </c>
      <c r="P21" s="12">
        <v>6.663267233238904</v>
      </c>
      <c r="Q21" s="12">
        <v>6.3735599622285184</v>
      </c>
      <c r="R21" s="12">
        <v>11.008876298394712</v>
      </c>
      <c r="S21" s="12">
        <v>17.961850802644005</v>
      </c>
      <c r="T21" s="12">
        <v>10.429461756373938</v>
      </c>
      <c r="U21" s="12">
        <v>48.670821529745048</v>
      </c>
      <c r="V21" s="12">
        <v>156.44192634560906</v>
      </c>
      <c r="W21" s="12">
        <v>33.895750708215296</v>
      </c>
      <c r="X21" s="12">
        <v>19.989801699716715</v>
      </c>
      <c r="Y21" s="12">
        <v>35.344287063267231</v>
      </c>
      <c r="Z21" s="12">
        <v>3.4764872521246457</v>
      </c>
      <c r="AA21" s="12">
        <v>84.015108593012286</v>
      </c>
      <c r="AB21" s="12">
        <v>40.848725212464593</v>
      </c>
      <c r="AC21" s="12">
        <v>139.63890462700661</v>
      </c>
      <c r="AD21" s="12">
        <v>90.678375826251184</v>
      </c>
      <c r="AE21" s="12">
        <v>22.017752596789425</v>
      </c>
      <c r="AF21" s="12">
        <v>45.773748819641177</v>
      </c>
      <c r="AG21" s="12">
        <v>11.877998111425873</v>
      </c>
      <c r="AH21" s="12">
        <v>22.017752596789425</v>
      </c>
      <c r="AI21" s="12">
        <v>28.68101983002833</v>
      </c>
      <c r="AJ21" s="12">
        <v>25.204532577903681</v>
      </c>
      <c r="AK21" s="12">
        <v>2.3176581680830974</v>
      </c>
      <c r="AL21" s="12">
        <v>6.083852691218131</v>
      </c>
      <c r="AM21" s="12">
        <v>11.877998111425873</v>
      </c>
      <c r="AN21" s="12">
        <v>96.76222851746931</v>
      </c>
      <c r="AO21" s="13">
        <f t="shared" si="0"/>
        <v>1227.2000000000003</v>
      </c>
      <c r="AP21" s="14"/>
      <c r="AR21" s="17" t="s">
        <v>46</v>
      </c>
      <c r="AS21" s="15">
        <f>AS12+AT11</f>
        <v>6815.0814184356859</v>
      </c>
      <c r="AT21" s="15">
        <f>AT12</f>
        <v>487.8984152783421</v>
      </c>
    </row>
    <row r="22" spans="1:51" x14ac:dyDescent="0.25">
      <c r="A22" s="1" t="s">
        <v>20</v>
      </c>
      <c r="B22" s="12">
        <v>5.5487330583382439</v>
      </c>
      <c r="C22" s="12">
        <v>6.754979375368297</v>
      </c>
      <c r="D22" s="12">
        <v>4.8249852681202121</v>
      </c>
      <c r="E22" s="12">
        <v>3.6187389510901595</v>
      </c>
      <c r="F22" s="12">
        <v>20.747436652916914</v>
      </c>
      <c r="G22" s="12">
        <v>5.3074837949322342</v>
      </c>
      <c r="H22" s="12">
        <v>11.097466116676488</v>
      </c>
      <c r="I22" s="12">
        <v>9.4087212728344145</v>
      </c>
      <c r="J22" s="12">
        <v>28.226163818503242</v>
      </c>
      <c r="K22" s="12">
        <v>2.4124926340601061</v>
      </c>
      <c r="L22" s="12">
        <v>9.6499705362404242</v>
      </c>
      <c r="M22" s="12">
        <v>37.876134354743662</v>
      </c>
      <c r="N22" s="12">
        <v>3.3774896876841485</v>
      </c>
      <c r="O22" s="12">
        <v>3.8599882144961701</v>
      </c>
      <c r="P22" s="12">
        <v>1.206246317030053</v>
      </c>
      <c r="Q22" s="12">
        <v>0.72374779021803182</v>
      </c>
      <c r="R22" s="12">
        <v>4.5837360047142015</v>
      </c>
      <c r="S22" s="12">
        <v>10.132469063052447</v>
      </c>
      <c r="T22" s="12">
        <v>55.004832056570422</v>
      </c>
      <c r="U22" s="12">
        <v>7.2374779021803191</v>
      </c>
      <c r="V22" s="12">
        <v>40.28862698880377</v>
      </c>
      <c r="W22" s="12">
        <v>11.338715380082499</v>
      </c>
      <c r="X22" s="12">
        <v>13.992457277548615</v>
      </c>
      <c r="Y22" s="12">
        <v>28.949911608721276</v>
      </c>
      <c r="Z22" s="12">
        <v>1.4474955804360636</v>
      </c>
      <c r="AA22" s="12">
        <v>84.678491455509729</v>
      </c>
      <c r="AB22" s="12">
        <v>63.6898055391868</v>
      </c>
      <c r="AC22" s="12">
        <v>158.01826753093695</v>
      </c>
      <c r="AD22" s="12">
        <v>73.09852681202122</v>
      </c>
      <c r="AE22" s="12">
        <v>15.198703594578669</v>
      </c>
      <c r="AF22" s="12">
        <v>14.233706540954628</v>
      </c>
      <c r="AG22" s="12">
        <v>7.2374779021803191</v>
      </c>
      <c r="AH22" s="12">
        <v>7.7199764289923403</v>
      </c>
      <c r="AI22" s="12">
        <v>14.957454331172659</v>
      </c>
      <c r="AJ22" s="12">
        <v>20.988685916322922</v>
      </c>
      <c r="AK22" s="12">
        <v>0.96499705362404253</v>
      </c>
      <c r="AL22" s="12">
        <v>1.9299941072480851</v>
      </c>
      <c r="AM22" s="12">
        <v>5.3074837949322342</v>
      </c>
      <c r="AN22" s="12">
        <v>23.159929286977018</v>
      </c>
      <c r="AO22" s="13">
        <f t="shared" si="0"/>
        <v>818.8</v>
      </c>
      <c r="AP22" s="14"/>
      <c r="AR22" s="17" t="s">
        <v>47</v>
      </c>
      <c r="AS22" s="15">
        <f>AS13+AU11</f>
        <v>19660.561058494688</v>
      </c>
      <c r="AT22" s="15">
        <f>AT13+AU12</f>
        <v>1772.8646371753948</v>
      </c>
      <c r="AU22" s="15">
        <f>AU13</f>
        <v>3477.3759146978887</v>
      </c>
    </row>
    <row r="23" spans="1:51" x14ac:dyDescent="0.25">
      <c r="A23" s="1" t="s">
        <v>21</v>
      </c>
      <c r="B23" s="12">
        <v>6</v>
      </c>
      <c r="C23" s="12">
        <v>11.6</v>
      </c>
      <c r="D23" s="12">
        <v>6.2</v>
      </c>
      <c r="E23" s="12">
        <v>6.6</v>
      </c>
      <c r="F23" s="12">
        <v>31.8</v>
      </c>
      <c r="G23" s="12">
        <v>6.6</v>
      </c>
      <c r="H23" s="12">
        <v>16.600000000000001</v>
      </c>
      <c r="I23" s="12">
        <v>18.2</v>
      </c>
      <c r="J23" s="12">
        <v>42.6</v>
      </c>
      <c r="K23" s="12">
        <v>5.6</v>
      </c>
      <c r="L23" s="12">
        <v>12.4</v>
      </c>
      <c r="M23" s="12">
        <v>30.4</v>
      </c>
      <c r="N23" s="12">
        <v>7.4</v>
      </c>
      <c r="O23" s="12">
        <v>2.2000000000000002</v>
      </c>
      <c r="P23" s="12">
        <v>6.2</v>
      </c>
      <c r="Q23" s="12">
        <v>1.4</v>
      </c>
      <c r="R23" s="12">
        <v>3.6</v>
      </c>
      <c r="S23" s="12">
        <v>9</v>
      </c>
      <c r="T23" s="12">
        <v>244.8</v>
      </c>
      <c r="U23" s="12">
        <v>46</v>
      </c>
      <c r="V23" s="12">
        <v>5</v>
      </c>
      <c r="W23" s="12">
        <v>24.4</v>
      </c>
      <c r="X23" s="12">
        <v>12.6</v>
      </c>
      <c r="Y23" s="12">
        <v>42.4</v>
      </c>
      <c r="Z23" s="12">
        <v>0.2</v>
      </c>
      <c r="AA23" s="12">
        <v>118.2</v>
      </c>
      <c r="AB23" s="12">
        <v>84.6</v>
      </c>
      <c r="AC23" s="12">
        <v>225</v>
      </c>
      <c r="AD23" s="12">
        <v>111.8</v>
      </c>
      <c r="AE23" s="12">
        <v>14.6</v>
      </c>
      <c r="AF23" s="12">
        <v>25</v>
      </c>
      <c r="AG23" s="12">
        <v>13.6</v>
      </c>
      <c r="AH23" s="12">
        <v>9</v>
      </c>
      <c r="AI23" s="12">
        <v>15.4</v>
      </c>
      <c r="AJ23" s="12">
        <v>23.4</v>
      </c>
      <c r="AK23" s="12">
        <v>1.4</v>
      </c>
      <c r="AL23" s="12">
        <v>4.8</v>
      </c>
      <c r="AM23" s="12">
        <v>18.2</v>
      </c>
      <c r="AN23" s="12">
        <v>41.6</v>
      </c>
      <c r="AO23" s="13">
        <f t="shared" si="0"/>
        <v>1306.4000000000001</v>
      </c>
      <c r="AP23" s="14"/>
      <c r="AR23" s="17" t="s">
        <v>48</v>
      </c>
      <c r="AS23" s="15">
        <f>AS14+AV11</f>
        <v>6829.4482466925829</v>
      </c>
      <c r="AT23" s="15">
        <f>AT14+AV12</f>
        <v>2664.2981502781354</v>
      </c>
      <c r="AU23" s="15">
        <f>AU14+AV13</f>
        <v>2124.4245197397404</v>
      </c>
      <c r="AV23" s="15">
        <f>AV14</f>
        <v>2523.3192393120694</v>
      </c>
    </row>
    <row r="24" spans="1:51" x14ac:dyDescent="0.25">
      <c r="A24" s="1" t="s">
        <v>22</v>
      </c>
      <c r="B24" s="12">
        <v>2.2000000000000002</v>
      </c>
      <c r="C24" s="12">
        <v>4.8</v>
      </c>
      <c r="D24" s="12">
        <v>3.6</v>
      </c>
      <c r="E24" s="12">
        <v>5.2</v>
      </c>
      <c r="F24" s="12">
        <v>16.399999999999999</v>
      </c>
      <c r="G24" s="12">
        <v>4</v>
      </c>
      <c r="H24" s="12">
        <v>11.4</v>
      </c>
      <c r="I24" s="12">
        <v>14.6</v>
      </c>
      <c r="J24" s="12">
        <v>22.2</v>
      </c>
      <c r="K24" s="12">
        <v>4.8</v>
      </c>
      <c r="L24" s="12">
        <v>8.8000000000000007</v>
      </c>
      <c r="M24" s="12">
        <v>14.4</v>
      </c>
      <c r="N24" s="12">
        <v>2.2000000000000002</v>
      </c>
      <c r="O24" s="12">
        <v>0.4</v>
      </c>
      <c r="P24" s="12">
        <v>1.8</v>
      </c>
      <c r="Q24" s="12">
        <v>1</v>
      </c>
      <c r="R24" s="12">
        <v>2.4</v>
      </c>
      <c r="S24" s="12">
        <v>2.6</v>
      </c>
      <c r="T24" s="12">
        <v>50.6</v>
      </c>
      <c r="U24" s="12">
        <v>12.4</v>
      </c>
      <c r="V24" s="12">
        <v>24.6</v>
      </c>
      <c r="W24" s="12">
        <v>3.8</v>
      </c>
      <c r="X24" s="12">
        <v>5.2</v>
      </c>
      <c r="Y24" s="12">
        <v>22</v>
      </c>
      <c r="Z24" s="12">
        <v>1.4</v>
      </c>
      <c r="AA24" s="12">
        <v>57.2</v>
      </c>
      <c r="AB24" s="12">
        <v>39.6</v>
      </c>
      <c r="AC24" s="12">
        <v>112.4</v>
      </c>
      <c r="AD24" s="12">
        <v>74.2</v>
      </c>
      <c r="AE24" s="12">
        <v>9</v>
      </c>
      <c r="AF24" s="12">
        <v>7.6</v>
      </c>
      <c r="AG24" s="12">
        <v>4.8</v>
      </c>
      <c r="AH24" s="12">
        <v>3.6</v>
      </c>
      <c r="AI24" s="12">
        <v>6.4</v>
      </c>
      <c r="AJ24" s="12">
        <v>9.1999999999999993</v>
      </c>
      <c r="AK24" s="12">
        <v>0.6</v>
      </c>
      <c r="AL24" s="12">
        <v>1.4</v>
      </c>
      <c r="AM24" s="12">
        <v>2.8</v>
      </c>
      <c r="AN24" s="12">
        <v>6.4</v>
      </c>
      <c r="AO24" s="13">
        <f t="shared" si="0"/>
        <v>578</v>
      </c>
      <c r="AP24" s="14"/>
      <c r="AR24" s="17" t="s">
        <v>49</v>
      </c>
      <c r="AS24" s="15">
        <f>AS15+AW11</f>
        <v>6390.5695377448319</v>
      </c>
      <c r="AT24" s="15">
        <f>AT15+AW12</f>
        <v>1049.309736137036</v>
      </c>
      <c r="AU24" s="15">
        <f>AU15+AW13</f>
        <v>1608.5975819835558</v>
      </c>
      <c r="AV24" s="15">
        <f>AV15+AW14</f>
        <v>795.87485143386175</v>
      </c>
      <c r="AW24" s="15">
        <f>AW15</f>
        <v>1731.0917100276386</v>
      </c>
    </row>
    <row r="25" spans="1:51" x14ac:dyDescent="0.25">
      <c r="A25" s="1" t="s">
        <v>23</v>
      </c>
      <c r="B25" s="12">
        <v>1.4</v>
      </c>
      <c r="C25" s="12">
        <v>2</v>
      </c>
      <c r="D25" s="12">
        <v>1.4</v>
      </c>
      <c r="E25" s="12">
        <v>5</v>
      </c>
      <c r="F25" s="12">
        <v>14.8</v>
      </c>
      <c r="G25" s="12">
        <v>3.8</v>
      </c>
      <c r="H25" s="12">
        <v>4.2</v>
      </c>
      <c r="I25" s="12">
        <v>9</v>
      </c>
      <c r="J25" s="12">
        <v>16.399999999999999</v>
      </c>
      <c r="K25" s="12">
        <v>3</v>
      </c>
      <c r="L25" s="12">
        <v>7</v>
      </c>
      <c r="M25" s="12">
        <v>10</v>
      </c>
      <c r="N25" s="12">
        <v>2</v>
      </c>
      <c r="O25" s="12">
        <v>1.4</v>
      </c>
      <c r="P25" s="12">
        <v>1.8</v>
      </c>
      <c r="Q25" s="12">
        <v>0.8</v>
      </c>
      <c r="R25" s="12">
        <v>1.2</v>
      </c>
      <c r="S25" s="12">
        <v>1.8</v>
      </c>
      <c r="T25" s="12">
        <v>24.2</v>
      </c>
      <c r="U25" s="12">
        <v>7.6</v>
      </c>
      <c r="V25" s="12">
        <v>8.6</v>
      </c>
      <c r="W25" s="12">
        <v>5.8</v>
      </c>
      <c r="X25" s="12">
        <v>2.2000000000000002</v>
      </c>
      <c r="Y25" s="12">
        <v>21</v>
      </c>
      <c r="Z25" s="12">
        <v>0.8</v>
      </c>
      <c r="AA25" s="12">
        <v>55.8</v>
      </c>
      <c r="AB25" s="12">
        <v>44.2</v>
      </c>
      <c r="AC25" s="12">
        <v>116.2</v>
      </c>
      <c r="AD25" s="12">
        <v>62.6</v>
      </c>
      <c r="AE25" s="12">
        <v>8.6</v>
      </c>
      <c r="AF25" s="12">
        <v>9</v>
      </c>
      <c r="AG25" s="12">
        <v>6.6</v>
      </c>
      <c r="AH25" s="12">
        <v>3.6</v>
      </c>
      <c r="AI25" s="12">
        <v>6</v>
      </c>
      <c r="AJ25" s="12">
        <v>7.2</v>
      </c>
      <c r="AK25" s="12">
        <v>0.2</v>
      </c>
      <c r="AL25" s="12">
        <v>1.4</v>
      </c>
      <c r="AM25" s="12">
        <v>3.6</v>
      </c>
      <c r="AN25" s="12">
        <v>3.6</v>
      </c>
      <c r="AO25" s="13">
        <f t="shared" si="0"/>
        <v>485.80000000000007</v>
      </c>
      <c r="AP25" s="14"/>
      <c r="AR25" s="17" t="s">
        <v>50</v>
      </c>
      <c r="AS25" s="15">
        <f>AS16+AX11</f>
        <v>9339.2543759237451</v>
      </c>
      <c r="AT25" s="15">
        <f>AT16+AX12</f>
        <v>2987.4552569548255</v>
      </c>
      <c r="AU25" s="15">
        <f>AU16+AX13</f>
        <v>2331.0476467081253</v>
      </c>
      <c r="AV25" s="15">
        <f>AV16+AX14</f>
        <v>3160.74298650933</v>
      </c>
      <c r="AW25" s="15">
        <f>AW16+AX15</f>
        <v>1101.3391334233265</v>
      </c>
      <c r="AX25" s="15">
        <f>AX16</f>
        <v>4771.7669894429482</v>
      </c>
      <c r="AY25" s="14">
        <f>SUM(AS20:AX25)</f>
        <v>82763.8</v>
      </c>
    </row>
    <row r="26" spans="1:51" x14ac:dyDescent="0.25">
      <c r="A26" s="1" t="s">
        <v>24</v>
      </c>
      <c r="B26" s="12">
        <v>15.8</v>
      </c>
      <c r="C26" s="12">
        <v>9.4</v>
      </c>
      <c r="D26" s="12">
        <v>14.2</v>
      </c>
      <c r="E26" s="12">
        <v>14.4</v>
      </c>
      <c r="F26" s="12">
        <v>17</v>
      </c>
      <c r="G26" s="12">
        <v>6.2</v>
      </c>
      <c r="H26" s="12">
        <v>14.8</v>
      </c>
      <c r="I26" s="12">
        <v>24.4</v>
      </c>
      <c r="J26" s="12">
        <v>37.200000000000003</v>
      </c>
      <c r="K26" s="12">
        <v>10</v>
      </c>
      <c r="L26" s="12">
        <v>20.6</v>
      </c>
      <c r="M26" s="12">
        <v>32.799999999999997</v>
      </c>
      <c r="N26" s="12">
        <v>9.4</v>
      </c>
      <c r="O26" s="12">
        <v>9.8000000000000007</v>
      </c>
      <c r="P26" s="12">
        <v>3.6</v>
      </c>
      <c r="Q26" s="12">
        <v>2.4</v>
      </c>
      <c r="R26" s="12">
        <v>3.8</v>
      </c>
      <c r="S26" s="12">
        <v>6.8</v>
      </c>
      <c r="T26" s="12">
        <v>34</v>
      </c>
      <c r="U26" s="12">
        <v>19.2</v>
      </c>
      <c r="V26" s="12">
        <v>29</v>
      </c>
      <c r="W26" s="12">
        <v>17.2</v>
      </c>
      <c r="X26" s="12">
        <v>18</v>
      </c>
      <c r="Y26" s="12">
        <v>4</v>
      </c>
      <c r="Z26" s="12">
        <v>8.6</v>
      </c>
      <c r="AA26" s="12">
        <v>156.6</v>
      </c>
      <c r="AB26" s="12">
        <v>137.19999999999999</v>
      </c>
      <c r="AC26" s="12">
        <v>316.8</v>
      </c>
      <c r="AD26" s="12">
        <v>184.6</v>
      </c>
      <c r="AE26" s="12">
        <v>41</v>
      </c>
      <c r="AF26" s="12">
        <v>33.6</v>
      </c>
      <c r="AG26" s="12">
        <v>14</v>
      </c>
      <c r="AH26" s="12">
        <v>7</v>
      </c>
      <c r="AI26" s="12">
        <v>15.6</v>
      </c>
      <c r="AJ26" s="12">
        <v>19</v>
      </c>
      <c r="AK26" s="12">
        <v>1.4</v>
      </c>
      <c r="AL26" s="12">
        <v>5</v>
      </c>
      <c r="AM26" s="12">
        <v>4.8</v>
      </c>
      <c r="AN26" s="12">
        <v>10.6</v>
      </c>
      <c r="AO26" s="13">
        <f t="shared" si="0"/>
        <v>1329.7999999999997</v>
      </c>
      <c r="AP26" s="14"/>
      <c r="AS26" s="15"/>
    </row>
    <row r="27" spans="1:51" x14ac:dyDescent="0.25">
      <c r="A27" s="1" t="s">
        <v>25</v>
      </c>
      <c r="B27" s="12">
        <v>25</v>
      </c>
      <c r="C27" s="12">
        <v>20.8</v>
      </c>
      <c r="D27" s="12">
        <v>4.2</v>
      </c>
      <c r="E27" s="12">
        <v>8.6</v>
      </c>
      <c r="F27" s="12">
        <v>52.2</v>
      </c>
      <c r="G27" s="12">
        <v>23.4</v>
      </c>
      <c r="H27" s="12">
        <v>32.799999999999997</v>
      </c>
      <c r="I27" s="12">
        <v>17.8</v>
      </c>
      <c r="J27" s="12">
        <v>32.4</v>
      </c>
      <c r="K27" s="12">
        <v>11.2</v>
      </c>
      <c r="L27" s="12">
        <v>53.4</v>
      </c>
      <c r="M27" s="12">
        <v>41.4</v>
      </c>
      <c r="N27" s="12">
        <v>10.199999999999999</v>
      </c>
      <c r="O27" s="12">
        <v>11</v>
      </c>
      <c r="P27" s="12">
        <v>6.6</v>
      </c>
      <c r="Q27" s="12">
        <v>2.6</v>
      </c>
      <c r="R27" s="12">
        <v>3.4</v>
      </c>
      <c r="S27" s="12">
        <v>5.4</v>
      </c>
      <c r="T27" s="12">
        <v>6.2</v>
      </c>
      <c r="U27" s="12">
        <v>2.2000000000000002</v>
      </c>
      <c r="V27" s="12">
        <v>0.6</v>
      </c>
      <c r="W27" s="12">
        <v>0.2</v>
      </c>
      <c r="X27" s="12">
        <v>0.8</v>
      </c>
      <c r="Y27" s="12">
        <v>4.8</v>
      </c>
      <c r="Z27" s="12">
        <v>1.8</v>
      </c>
      <c r="AA27" s="12">
        <v>106.8</v>
      </c>
      <c r="AB27" s="12">
        <v>98</v>
      </c>
      <c r="AC27" s="12">
        <v>287.60000000000002</v>
      </c>
      <c r="AD27" s="12">
        <v>102</v>
      </c>
      <c r="AE27" s="12">
        <v>42</v>
      </c>
      <c r="AF27" s="12">
        <v>38.799999999999997</v>
      </c>
      <c r="AG27" s="12">
        <v>8</v>
      </c>
      <c r="AH27" s="12">
        <v>16.2</v>
      </c>
      <c r="AI27" s="12">
        <v>4.8</v>
      </c>
      <c r="AJ27" s="12">
        <v>6.4</v>
      </c>
      <c r="AK27" s="12">
        <v>1.6</v>
      </c>
      <c r="AL27" s="12">
        <v>7.2</v>
      </c>
      <c r="AM27" s="12">
        <v>1</v>
      </c>
      <c r="AN27" s="12">
        <v>7</v>
      </c>
      <c r="AO27" s="13">
        <f t="shared" si="0"/>
        <v>1106.4000000000001</v>
      </c>
      <c r="AP27" s="14"/>
      <c r="AS27" s="15"/>
    </row>
    <row r="28" spans="1:51" x14ac:dyDescent="0.25">
      <c r="A28" s="1" t="s">
        <v>26</v>
      </c>
      <c r="B28" s="12">
        <v>61.2</v>
      </c>
      <c r="C28" s="12">
        <v>114</v>
      </c>
      <c r="D28" s="12">
        <v>72.2</v>
      </c>
      <c r="E28" s="12">
        <v>91.2</v>
      </c>
      <c r="F28" s="12">
        <v>243.8</v>
      </c>
      <c r="G28" s="12">
        <v>93.2</v>
      </c>
      <c r="H28" s="12">
        <v>130.19999999999999</v>
      </c>
      <c r="I28" s="12">
        <v>103.8</v>
      </c>
      <c r="J28" s="12">
        <v>217</v>
      </c>
      <c r="K28" s="12">
        <v>99.6</v>
      </c>
      <c r="L28" s="12">
        <v>137.6</v>
      </c>
      <c r="M28" s="12">
        <v>214.6</v>
      </c>
      <c r="N28" s="12">
        <v>73.8</v>
      </c>
      <c r="O28" s="12">
        <v>72.599999999999994</v>
      </c>
      <c r="P28" s="12">
        <v>43.6</v>
      </c>
      <c r="Q28" s="12">
        <v>32.799999999999997</v>
      </c>
      <c r="R28" s="12">
        <v>55.2</v>
      </c>
      <c r="S28" s="12">
        <v>101.4</v>
      </c>
      <c r="T28" s="12">
        <v>94.6</v>
      </c>
      <c r="U28" s="12">
        <v>120.6</v>
      </c>
      <c r="V28" s="12">
        <v>133.4</v>
      </c>
      <c r="W28" s="12">
        <v>77</v>
      </c>
      <c r="X28" s="12">
        <v>72</v>
      </c>
      <c r="Y28" s="12">
        <v>162.4</v>
      </c>
      <c r="Z28" s="12">
        <v>119</v>
      </c>
      <c r="AA28" s="12">
        <v>36.4</v>
      </c>
      <c r="AB28" s="12">
        <v>28.2</v>
      </c>
      <c r="AC28" s="12">
        <v>107.4</v>
      </c>
      <c r="AD28" s="12">
        <v>69.8</v>
      </c>
      <c r="AE28" s="12">
        <v>196.8</v>
      </c>
      <c r="AF28" s="12">
        <v>264.8</v>
      </c>
      <c r="AG28" s="12">
        <v>127.8</v>
      </c>
      <c r="AH28" s="12">
        <v>172.8</v>
      </c>
      <c r="AI28" s="12">
        <v>118.4</v>
      </c>
      <c r="AJ28" s="12">
        <v>87.2</v>
      </c>
      <c r="AK28" s="12">
        <v>59.6</v>
      </c>
      <c r="AL28" s="12">
        <v>225.6</v>
      </c>
      <c r="AM28" s="12">
        <v>32</v>
      </c>
      <c r="AN28" s="12">
        <v>91.4</v>
      </c>
      <c r="AO28" s="13">
        <f t="shared" si="0"/>
        <v>4355</v>
      </c>
      <c r="AP28" s="14"/>
      <c r="AS28" s="15"/>
    </row>
    <row r="29" spans="1:51" x14ac:dyDescent="0.25">
      <c r="A29" s="1" t="s">
        <v>27</v>
      </c>
      <c r="B29" s="12">
        <v>103.4</v>
      </c>
      <c r="C29" s="12">
        <v>120.6</v>
      </c>
      <c r="D29" s="12">
        <v>74.400000000000006</v>
      </c>
      <c r="E29" s="12">
        <v>98.2</v>
      </c>
      <c r="F29" s="12">
        <v>208</v>
      </c>
      <c r="G29" s="12">
        <v>84.8</v>
      </c>
      <c r="H29" s="12">
        <v>131.6</v>
      </c>
      <c r="I29" s="12">
        <v>116.2</v>
      </c>
      <c r="J29" s="12">
        <v>196</v>
      </c>
      <c r="K29" s="12">
        <v>91.8</v>
      </c>
      <c r="L29" s="12">
        <v>116.4</v>
      </c>
      <c r="M29" s="12">
        <v>130.4</v>
      </c>
      <c r="N29" s="12">
        <v>78.400000000000006</v>
      </c>
      <c r="O29" s="12">
        <v>65.2</v>
      </c>
      <c r="P29" s="12">
        <v>29</v>
      </c>
      <c r="Q29" s="12">
        <v>25.6</v>
      </c>
      <c r="R29" s="12">
        <v>60.2</v>
      </c>
      <c r="S29" s="12">
        <v>95.4</v>
      </c>
      <c r="T29" s="12">
        <v>57.4</v>
      </c>
      <c r="U29" s="12">
        <v>86.8</v>
      </c>
      <c r="V29" s="12">
        <v>94.8</v>
      </c>
      <c r="W29" s="12">
        <v>46</v>
      </c>
      <c r="X29" s="12">
        <v>52.2</v>
      </c>
      <c r="Y29" s="12">
        <v>105.8</v>
      </c>
      <c r="Z29" s="12">
        <v>98.4</v>
      </c>
      <c r="AA29" s="12">
        <v>53.4</v>
      </c>
      <c r="AB29" s="12">
        <v>23</v>
      </c>
      <c r="AC29" s="12">
        <v>55.6</v>
      </c>
      <c r="AD29" s="12">
        <v>63.2</v>
      </c>
      <c r="AE29" s="12">
        <v>279.8</v>
      </c>
      <c r="AF29" s="12">
        <v>366.4</v>
      </c>
      <c r="AG29" s="12">
        <v>305</v>
      </c>
      <c r="AH29" s="12">
        <v>828.2</v>
      </c>
      <c r="AI29" s="12">
        <v>139</v>
      </c>
      <c r="AJ29" s="12">
        <v>129</v>
      </c>
      <c r="AK29" s="12">
        <v>35.6</v>
      </c>
      <c r="AL29" s="12">
        <v>103.8</v>
      </c>
      <c r="AM29" s="12">
        <v>22.4</v>
      </c>
      <c r="AN29" s="12">
        <v>52.6</v>
      </c>
      <c r="AO29" s="13">
        <f t="shared" si="0"/>
        <v>4824.0000000000009</v>
      </c>
      <c r="AP29" s="14"/>
      <c r="AS29" s="15"/>
    </row>
    <row r="30" spans="1:51" x14ac:dyDescent="0.25">
      <c r="A30" s="1" t="s">
        <v>28</v>
      </c>
      <c r="B30" s="12">
        <v>125.42789195300197</v>
      </c>
      <c r="C30" s="12">
        <v>260.62938587636773</v>
      </c>
      <c r="D30" s="12">
        <v>133.57256026163847</v>
      </c>
      <c r="E30" s="12">
        <v>189.18900956918478</v>
      </c>
      <c r="F30" s="12">
        <v>540.8059756934631</v>
      </c>
      <c r="G30" s="12">
        <v>180.81163645173012</v>
      </c>
      <c r="H30" s="12">
        <v>328.34648524245972</v>
      </c>
      <c r="I30" s="12">
        <v>213.15760487745789</v>
      </c>
      <c r="J30" s="12">
        <v>447.72405216618887</v>
      </c>
      <c r="K30" s="12">
        <v>237.12620018573102</v>
      </c>
      <c r="L30" s="12">
        <v>350.4534420801873</v>
      </c>
      <c r="M30" s="12">
        <v>331.83705737473247</v>
      </c>
      <c r="N30" s="12">
        <v>180.11352202527559</v>
      </c>
      <c r="O30" s="12">
        <v>174.52860661363911</v>
      </c>
      <c r="P30" s="12">
        <v>104.01904954172892</v>
      </c>
      <c r="Q30" s="12">
        <v>65.157346469091934</v>
      </c>
      <c r="R30" s="12">
        <v>115.18888036500181</v>
      </c>
      <c r="S30" s="12">
        <v>262.72372915573141</v>
      </c>
      <c r="T30" s="12">
        <v>153.11976420236604</v>
      </c>
      <c r="U30" s="12">
        <v>201.75506924536683</v>
      </c>
      <c r="V30" s="12">
        <v>245.96898292082207</v>
      </c>
      <c r="W30" s="12">
        <v>109.83666976218355</v>
      </c>
      <c r="X30" s="12">
        <v>123.79895829127469</v>
      </c>
      <c r="Y30" s="12">
        <v>316.94394961036858</v>
      </c>
      <c r="Z30" s="12">
        <v>334.16410546291434</v>
      </c>
      <c r="AA30" s="12">
        <v>120.07568135018371</v>
      </c>
      <c r="AB30" s="12">
        <v>38.163588646182419</v>
      </c>
      <c r="AC30" s="12">
        <v>106.34609762991077</v>
      </c>
      <c r="AD30" s="12">
        <v>154.51599305527517</v>
      </c>
      <c r="AE30" s="12">
        <v>821.91338474583108</v>
      </c>
      <c r="AF30" s="12">
        <v>1192.3794403843824</v>
      </c>
      <c r="AG30" s="12">
        <v>591.53562401582747</v>
      </c>
      <c r="AH30" s="12">
        <v>1105.5805466951992</v>
      </c>
      <c r="AI30" s="12">
        <v>502.87509185609883</v>
      </c>
      <c r="AJ30" s="12">
        <v>415.84349335809742</v>
      </c>
      <c r="AK30" s="12">
        <v>114.72347074736544</v>
      </c>
      <c r="AL30" s="12">
        <v>413.74915007873381</v>
      </c>
      <c r="AM30" s="12">
        <v>59.805135866273666</v>
      </c>
      <c r="AN30" s="12">
        <v>162.89336617272983</v>
      </c>
      <c r="AO30" s="13">
        <f t="shared" si="0"/>
        <v>11526.8</v>
      </c>
      <c r="AP30" s="14"/>
      <c r="AS30" s="15"/>
    </row>
    <row r="31" spans="1:51" x14ac:dyDescent="0.25">
      <c r="A31" s="1" t="s">
        <v>29</v>
      </c>
      <c r="B31" s="12">
        <v>75.042031523642734</v>
      </c>
      <c r="C31" s="12">
        <v>105.27635726795096</v>
      </c>
      <c r="D31" s="12">
        <v>88.092819614711033</v>
      </c>
      <c r="E31" s="12">
        <v>139.20840630472856</v>
      </c>
      <c r="F31" s="12">
        <v>286.89982486865154</v>
      </c>
      <c r="G31" s="12">
        <v>120.28476357267951</v>
      </c>
      <c r="H31" s="12">
        <v>167.48511383537652</v>
      </c>
      <c r="I31" s="12">
        <v>110.49667250437828</v>
      </c>
      <c r="J31" s="12">
        <v>177.27320490367777</v>
      </c>
      <c r="K31" s="12">
        <v>87.222767075306479</v>
      </c>
      <c r="L31" s="12">
        <v>162.48231173380037</v>
      </c>
      <c r="M31" s="12">
        <v>177.27320490367777</v>
      </c>
      <c r="N31" s="12">
        <v>88.092819614711033</v>
      </c>
      <c r="O31" s="12">
        <v>64.383887915936953</v>
      </c>
      <c r="P31" s="12">
        <v>37.847285464098071</v>
      </c>
      <c r="Q31" s="12">
        <v>28.276707530647986</v>
      </c>
      <c r="R31" s="12">
        <v>39.152364273204903</v>
      </c>
      <c r="S31" s="12">
        <v>93.748161120840635</v>
      </c>
      <c r="T31" s="12">
        <v>76.564623467600711</v>
      </c>
      <c r="U31" s="12">
        <v>75.477057793345011</v>
      </c>
      <c r="V31" s="12">
        <v>110.49667250437828</v>
      </c>
      <c r="W31" s="12">
        <v>69.821716287215423</v>
      </c>
      <c r="X31" s="12">
        <v>49.157968476357276</v>
      </c>
      <c r="Y31" s="12">
        <v>149.86654991243435</v>
      </c>
      <c r="Z31" s="12">
        <v>115.28196147110333</v>
      </c>
      <c r="AA31" s="12">
        <v>50.4630472854641</v>
      </c>
      <c r="AB31" s="12">
        <v>37.62977232924694</v>
      </c>
      <c r="AC31" s="12">
        <v>124.2</v>
      </c>
      <c r="AD31" s="12">
        <v>73.084413309982494</v>
      </c>
      <c r="AE31" s="12">
        <v>456.99509632224169</v>
      </c>
      <c r="AF31" s="12">
        <v>619.91243432574436</v>
      </c>
      <c r="AG31" s="12">
        <v>236.43677758318739</v>
      </c>
      <c r="AH31" s="12">
        <v>510.938353765324</v>
      </c>
      <c r="AI31" s="12">
        <v>204.24483362521894</v>
      </c>
      <c r="AJ31" s="12">
        <v>208.81260945709283</v>
      </c>
      <c r="AK31" s="12">
        <v>41.10998248686515</v>
      </c>
      <c r="AL31" s="12">
        <v>133.77057793345008</v>
      </c>
      <c r="AM31" s="12">
        <v>18.488616462346762</v>
      </c>
      <c r="AN31" s="12">
        <v>53.50823117338004</v>
      </c>
      <c r="AO31" s="13">
        <f t="shared" si="0"/>
        <v>5464.8000000000011</v>
      </c>
      <c r="AP31" s="14"/>
      <c r="AS31" s="15"/>
    </row>
    <row r="32" spans="1:51" x14ac:dyDescent="0.25">
      <c r="A32" s="1">
        <v>16</v>
      </c>
      <c r="B32" s="12">
        <v>52.2</v>
      </c>
      <c r="C32" s="12">
        <v>38</v>
      </c>
      <c r="D32" s="12">
        <v>22.4</v>
      </c>
      <c r="E32" s="12">
        <v>31.2</v>
      </c>
      <c r="F32" s="12">
        <v>98.6</v>
      </c>
      <c r="G32" s="12">
        <v>61.4</v>
      </c>
      <c r="H32" s="12">
        <v>74</v>
      </c>
      <c r="I32" s="12">
        <v>43.6</v>
      </c>
      <c r="J32" s="12">
        <v>68.8</v>
      </c>
      <c r="K32" s="12">
        <v>37.799999999999997</v>
      </c>
      <c r="L32" s="12">
        <v>81</v>
      </c>
      <c r="M32" s="12">
        <v>63.2</v>
      </c>
      <c r="N32" s="12">
        <v>16.2</v>
      </c>
      <c r="O32" s="12">
        <v>17.600000000000001</v>
      </c>
      <c r="P32" s="12">
        <v>17.600000000000001</v>
      </c>
      <c r="Q32" s="12">
        <v>12.4</v>
      </c>
      <c r="R32" s="12">
        <v>10.8</v>
      </c>
      <c r="S32" s="12">
        <v>17.600000000000001</v>
      </c>
      <c r="T32" s="12">
        <v>25.6</v>
      </c>
      <c r="U32" s="12">
        <v>14.2</v>
      </c>
      <c r="V32" s="12">
        <v>13.8</v>
      </c>
      <c r="W32" s="12">
        <v>8.6</v>
      </c>
      <c r="X32" s="12">
        <v>8.6</v>
      </c>
      <c r="Y32" s="12">
        <v>50.4</v>
      </c>
      <c r="Z32" s="12">
        <v>40</v>
      </c>
      <c r="AA32" s="12">
        <v>173</v>
      </c>
      <c r="AB32" s="12">
        <v>198.2</v>
      </c>
      <c r="AC32" s="12">
        <v>826.2</v>
      </c>
      <c r="AD32" s="12">
        <v>497.4</v>
      </c>
      <c r="AE32" s="12">
        <v>39.4</v>
      </c>
      <c r="AF32" s="12">
        <v>167.4</v>
      </c>
      <c r="AG32" s="12">
        <v>107.8</v>
      </c>
      <c r="AH32" s="12">
        <v>239.4</v>
      </c>
      <c r="AI32" s="12">
        <v>102.4</v>
      </c>
      <c r="AJ32" s="12">
        <v>76.8</v>
      </c>
      <c r="AK32" s="12">
        <v>6.8</v>
      </c>
      <c r="AL32" s="12">
        <v>22.2</v>
      </c>
      <c r="AM32" s="12">
        <v>3.6</v>
      </c>
      <c r="AN32" s="12">
        <v>28</v>
      </c>
      <c r="AO32" s="13">
        <f t="shared" si="0"/>
        <v>3414.2000000000007</v>
      </c>
      <c r="AP32" s="14"/>
      <c r="AS32" s="15"/>
    </row>
    <row r="33" spans="1:45" x14ac:dyDescent="0.25">
      <c r="A33" s="1">
        <v>24</v>
      </c>
      <c r="B33" s="12">
        <v>71.599999999999994</v>
      </c>
      <c r="C33" s="12">
        <v>49.4</v>
      </c>
      <c r="D33" s="12">
        <v>18.8</v>
      </c>
      <c r="E33" s="12">
        <v>34.200000000000003</v>
      </c>
      <c r="F33" s="12">
        <v>78.400000000000006</v>
      </c>
      <c r="G33" s="12">
        <v>43</v>
      </c>
      <c r="H33" s="12">
        <v>65.400000000000006</v>
      </c>
      <c r="I33" s="12">
        <v>38.6</v>
      </c>
      <c r="J33" s="12">
        <v>58.6</v>
      </c>
      <c r="K33" s="12">
        <v>43.2</v>
      </c>
      <c r="L33" s="12">
        <v>106.2</v>
      </c>
      <c r="M33" s="12">
        <v>87.8</v>
      </c>
      <c r="N33" s="12">
        <v>26.6</v>
      </c>
      <c r="O33" s="12">
        <v>29.6</v>
      </c>
      <c r="P33" s="12">
        <v>21</v>
      </c>
      <c r="Q33" s="12">
        <v>12.8</v>
      </c>
      <c r="R33" s="12">
        <v>15.4</v>
      </c>
      <c r="S33" s="12">
        <v>17.600000000000001</v>
      </c>
      <c r="T33" s="12">
        <v>46.2</v>
      </c>
      <c r="U33" s="12">
        <v>14</v>
      </c>
      <c r="V33" s="12">
        <v>23.4</v>
      </c>
      <c r="W33" s="12">
        <v>9.6</v>
      </c>
      <c r="X33" s="12">
        <v>8</v>
      </c>
      <c r="Y33" s="12">
        <v>45.6</v>
      </c>
      <c r="Z33" s="12">
        <v>42.6</v>
      </c>
      <c r="AA33" s="12">
        <v>216.8</v>
      </c>
      <c r="AB33" s="12">
        <v>272</v>
      </c>
      <c r="AC33" s="12">
        <v>1185.8</v>
      </c>
      <c r="AD33" s="12">
        <v>686.4</v>
      </c>
      <c r="AE33" s="12">
        <v>140.6</v>
      </c>
      <c r="AF33" s="12">
        <v>58.4</v>
      </c>
      <c r="AG33" s="12">
        <v>123.2</v>
      </c>
      <c r="AH33" s="12">
        <v>274</v>
      </c>
      <c r="AI33" s="12">
        <v>134</v>
      </c>
      <c r="AJ33" s="12">
        <v>138.6</v>
      </c>
      <c r="AK33" s="12">
        <v>8.1999999999999993</v>
      </c>
      <c r="AL33" s="12">
        <v>32.200000000000003</v>
      </c>
      <c r="AM33" s="12">
        <v>8</v>
      </c>
      <c r="AN33" s="12">
        <v>41.6</v>
      </c>
      <c r="AO33" s="13">
        <f t="shared" si="0"/>
        <v>4327.3999999999996</v>
      </c>
      <c r="AP33" s="14"/>
      <c r="AS33" s="15"/>
    </row>
    <row r="34" spans="1:45" x14ac:dyDescent="0.25">
      <c r="A34" s="1" t="s">
        <v>30</v>
      </c>
      <c r="B34" s="12">
        <v>9.5846957976165577</v>
      </c>
      <c r="C34" s="12">
        <v>16.252310265523729</v>
      </c>
      <c r="D34" s="12">
        <v>8.9596069412502608</v>
      </c>
      <c r="E34" s="12">
        <v>15.418858457035334</v>
      </c>
      <c r="F34" s="12">
        <v>30.837716914070668</v>
      </c>
      <c r="G34" s="12">
        <v>10.834873510349153</v>
      </c>
      <c r="H34" s="12">
        <v>19.169391595233115</v>
      </c>
      <c r="I34" s="12">
        <v>8.1261551327618644</v>
      </c>
      <c r="J34" s="12">
        <v>25.420280158896087</v>
      </c>
      <c r="K34" s="12">
        <v>12.710140079448044</v>
      </c>
      <c r="L34" s="12">
        <v>20.62793226008781</v>
      </c>
      <c r="M34" s="12">
        <v>38.338783190466231</v>
      </c>
      <c r="N34" s="12">
        <v>12.293414175203848</v>
      </c>
      <c r="O34" s="12">
        <v>8.334518084883964</v>
      </c>
      <c r="P34" s="12">
        <v>3.9588960903198829</v>
      </c>
      <c r="Q34" s="12">
        <v>2.083629521220991</v>
      </c>
      <c r="R34" s="12">
        <v>5.4174367551745766</v>
      </c>
      <c r="S34" s="12">
        <v>11.66832531883755</v>
      </c>
      <c r="T34" s="12">
        <v>20.419569307965713</v>
      </c>
      <c r="U34" s="12">
        <v>8.5428810370060617</v>
      </c>
      <c r="V34" s="12">
        <v>12.918503031570145</v>
      </c>
      <c r="W34" s="12">
        <v>4.5839849466861802</v>
      </c>
      <c r="X34" s="12">
        <v>5.0007108509303784</v>
      </c>
      <c r="Y34" s="12">
        <v>14.377043696424838</v>
      </c>
      <c r="Z34" s="12">
        <v>11.45996236671545</v>
      </c>
      <c r="AA34" s="12">
        <v>100.22257997072967</v>
      </c>
      <c r="AB34" s="12">
        <v>132.51883754965502</v>
      </c>
      <c r="AC34" s="12">
        <v>756.56587915534192</v>
      </c>
      <c r="AD34" s="12">
        <v>253.78607568471671</v>
      </c>
      <c r="AE34" s="12">
        <v>114.8079866192766</v>
      </c>
      <c r="AF34" s="12">
        <v>101.68112063558435</v>
      </c>
      <c r="AG34" s="12">
        <v>21.669747020698306</v>
      </c>
      <c r="AH34" s="12">
        <v>41.672590424419823</v>
      </c>
      <c r="AI34" s="12">
        <v>31.671168722559063</v>
      </c>
      <c r="AJ34" s="12">
        <v>46.673301275350198</v>
      </c>
      <c r="AK34" s="12">
        <v>5.4174367551745766</v>
      </c>
      <c r="AL34" s="12">
        <v>18.127576834622619</v>
      </c>
      <c r="AM34" s="12">
        <v>7.9177921806397658</v>
      </c>
      <c r="AN34" s="12">
        <v>23.128287685552998</v>
      </c>
      <c r="AO34" s="13">
        <f t="shared" si="0"/>
        <v>1993.2</v>
      </c>
      <c r="AP34" s="14"/>
      <c r="AS34" s="15"/>
    </row>
    <row r="35" spans="1:45" x14ac:dyDescent="0.25">
      <c r="A35" s="1" t="s">
        <v>31</v>
      </c>
      <c r="B35" s="12">
        <v>23.4</v>
      </c>
      <c r="C35" s="12">
        <v>26.8</v>
      </c>
      <c r="D35" s="12">
        <v>7.4</v>
      </c>
      <c r="E35" s="12">
        <v>8.8000000000000007</v>
      </c>
      <c r="F35" s="12">
        <v>20</v>
      </c>
      <c r="G35" s="12">
        <v>10.8</v>
      </c>
      <c r="H35" s="12">
        <v>18</v>
      </c>
      <c r="I35" s="12">
        <v>14.4</v>
      </c>
      <c r="J35" s="12">
        <v>46.4</v>
      </c>
      <c r="K35" s="12">
        <v>18.2</v>
      </c>
      <c r="L35" s="12">
        <v>33.6</v>
      </c>
      <c r="M35" s="12">
        <v>34.4</v>
      </c>
      <c r="N35" s="12">
        <v>14.8</v>
      </c>
      <c r="O35" s="12">
        <v>15.4</v>
      </c>
      <c r="P35" s="12">
        <v>10</v>
      </c>
      <c r="Q35" s="12">
        <v>4.4000000000000004</v>
      </c>
      <c r="R35" s="12">
        <v>9.4</v>
      </c>
      <c r="S35" s="12">
        <v>19.600000000000001</v>
      </c>
      <c r="T35" s="12">
        <v>20</v>
      </c>
      <c r="U35" s="12">
        <v>15.2</v>
      </c>
      <c r="V35" s="12">
        <v>10.8</v>
      </c>
      <c r="W35" s="12">
        <v>5.2</v>
      </c>
      <c r="X35" s="12">
        <v>3.8</v>
      </c>
      <c r="Y35" s="12">
        <v>11</v>
      </c>
      <c r="Z35" s="12">
        <v>19.399999999999999</v>
      </c>
      <c r="AA35" s="12">
        <v>170.6</v>
      </c>
      <c r="AB35" s="12">
        <v>232.6</v>
      </c>
      <c r="AC35" s="12">
        <v>1795.8</v>
      </c>
      <c r="AD35" s="12">
        <v>438.6</v>
      </c>
      <c r="AE35" s="12">
        <v>245</v>
      </c>
      <c r="AF35" s="12">
        <v>285.60000000000002</v>
      </c>
      <c r="AG35" s="12">
        <v>44</v>
      </c>
      <c r="AH35" s="12">
        <v>29.8</v>
      </c>
      <c r="AI35" s="12">
        <v>28.4</v>
      </c>
      <c r="AJ35" s="12">
        <v>85.8</v>
      </c>
      <c r="AK35" s="12">
        <v>5.4</v>
      </c>
      <c r="AL35" s="12">
        <v>18.600000000000001</v>
      </c>
      <c r="AM35" s="12">
        <v>4.8</v>
      </c>
      <c r="AN35" s="12">
        <v>36</v>
      </c>
      <c r="AO35" s="13">
        <f t="shared" si="0"/>
        <v>3842.2000000000003</v>
      </c>
      <c r="AP35" s="14"/>
      <c r="AS35" s="15"/>
    </row>
    <row r="36" spans="1:45" x14ac:dyDescent="0.25">
      <c r="A36" s="1" t="s">
        <v>32</v>
      </c>
      <c r="B36" s="12">
        <v>17.2</v>
      </c>
      <c r="C36" s="12">
        <v>23</v>
      </c>
      <c r="D36" s="12">
        <v>9.8000000000000007</v>
      </c>
      <c r="E36" s="12">
        <v>8.1999999999999993</v>
      </c>
      <c r="F36" s="12">
        <v>39.799999999999997</v>
      </c>
      <c r="G36" s="12">
        <v>9.1999999999999993</v>
      </c>
      <c r="H36" s="12">
        <v>14.8</v>
      </c>
      <c r="I36" s="12">
        <v>13.6</v>
      </c>
      <c r="J36" s="12">
        <v>39.200000000000003</v>
      </c>
      <c r="K36" s="12">
        <v>17.600000000000001</v>
      </c>
      <c r="L36" s="12">
        <v>34.200000000000003</v>
      </c>
      <c r="M36" s="12">
        <v>53.4</v>
      </c>
      <c r="N36" s="12">
        <v>12.4</v>
      </c>
      <c r="O36" s="12">
        <v>12</v>
      </c>
      <c r="P36" s="12">
        <v>11.4</v>
      </c>
      <c r="Q36" s="12">
        <v>11</v>
      </c>
      <c r="R36" s="12">
        <v>7.8</v>
      </c>
      <c r="S36" s="12">
        <v>21.4</v>
      </c>
      <c r="T36" s="12">
        <v>19</v>
      </c>
      <c r="U36" s="12">
        <v>18.399999999999999</v>
      </c>
      <c r="V36" s="12">
        <v>16.2</v>
      </c>
      <c r="W36" s="12">
        <v>6.6</v>
      </c>
      <c r="X36" s="12">
        <v>5.6</v>
      </c>
      <c r="Y36" s="12">
        <v>13</v>
      </c>
      <c r="Z36" s="12">
        <v>9.6</v>
      </c>
      <c r="AA36" s="12">
        <v>103.4</v>
      </c>
      <c r="AB36" s="12">
        <v>107.4</v>
      </c>
      <c r="AC36" s="12">
        <v>553.6</v>
      </c>
      <c r="AD36" s="12">
        <v>221</v>
      </c>
      <c r="AE36" s="12">
        <v>111.4</v>
      </c>
      <c r="AF36" s="12">
        <v>160</v>
      </c>
      <c r="AG36" s="12">
        <v>32.6</v>
      </c>
      <c r="AH36" s="12">
        <v>38.799999999999997</v>
      </c>
      <c r="AI36" s="12">
        <v>12</v>
      </c>
      <c r="AJ36" s="12">
        <v>39</v>
      </c>
      <c r="AK36" s="12">
        <v>6.2</v>
      </c>
      <c r="AL36" s="12">
        <v>36.4</v>
      </c>
      <c r="AM36" s="12">
        <v>5.8</v>
      </c>
      <c r="AN36" s="12">
        <v>21.4</v>
      </c>
      <c r="AO36" s="13">
        <f t="shared" si="0"/>
        <v>1893.4</v>
      </c>
      <c r="AP36" s="14"/>
      <c r="AS36" s="15"/>
    </row>
    <row r="37" spans="1:45" x14ac:dyDescent="0.25">
      <c r="A37" s="1" t="s">
        <v>33</v>
      </c>
      <c r="B37" s="12">
        <v>18.8</v>
      </c>
      <c r="C37" s="12">
        <v>28.4</v>
      </c>
      <c r="D37" s="12">
        <v>5.8</v>
      </c>
      <c r="E37" s="12">
        <v>9.1999999999999993</v>
      </c>
      <c r="F37" s="12">
        <v>37.6</v>
      </c>
      <c r="G37" s="12">
        <v>11.2</v>
      </c>
      <c r="H37" s="12">
        <v>18.399999999999999</v>
      </c>
      <c r="I37" s="12">
        <v>14.4</v>
      </c>
      <c r="J37" s="12">
        <v>38.799999999999997</v>
      </c>
      <c r="K37" s="12">
        <v>10.4</v>
      </c>
      <c r="L37" s="12">
        <v>18.600000000000001</v>
      </c>
      <c r="M37" s="12">
        <v>25.6</v>
      </c>
      <c r="N37" s="12">
        <v>5.6</v>
      </c>
      <c r="O37" s="12">
        <v>8.8000000000000007</v>
      </c>
      <c r="P37" s="12">
        <v>11.6</v>
      </c>
      <c r="Q37" s="12">
        <v>5</v>
      </c>
      <c r="R37" s="12">
        <v>6.4</v>
      </c>
      <c r="S37" s="12">
        <v>11.4</v>
      </c>
      <c r="T37" s="12">
        <v>29.4</v>
      </c>
      <c r="U37" s="12">
        <v>16.8</v>
      </c>
      <c r="V37" s="12">
        <v>18.2</v>
      </c>
      <c r="W37" s="12">
        <v>7.6</v>
      </c>
      <c r="X37" s="12">
        <v>7.6</v>
      </c>
      <c r="Y37" s="12">
        <v>14.2</v>
      </c>
      <c r="Z37" s="12">
        <v>5.8</v>
      </c>
      <c r="AA37" s="12">
        <v>86.2</v>
      </c>
      <c r="AB37" s="12">
        <v>107.8</v>
      </c>
      <c r="AC37" s="12">
        <v>447.8</v>
      </c>
      <c r="AD37" s="12">
        <v>214.2</v>
      </c>
      <c r="AE37" s="12">
        <v>80.2</v>
      </c>
      <c r="AF37" s="12">
        <v>149.19999999999999</v>
      </c>
      <c r="AG37" s="12">
        <v>50.4</v>
      </c>
      <c r="AH37" s="12">
        <v>80.8</v>
      </c>
      <c r="AI37" s="12">
        <v>32</v>
      </c>
      <c r="AJ37" s="12">
        <v>12.2</v>
      </c>
      <c r="AK37" s="12">
        <v>2.4</v>
      </c>
      <c r="AL37" s="12">
        <v>13.8</v>
      </c>
      <c r="AM37" s="12">
        <v>10</v>
      </c>
      <c r="AN37" s="12">
        <v>37.200000000000003</v>
      </c>
      <c r="AO37" s="13">
        <f t="shared" si="0"/>
        <v>1709.8000000000004</v>
      </c>
      <c r="AP37" s="14"/>
      <c r="AS37" s="15"/>
    </row>
    <row r="38" spans="1:45" x14ac:dyDescent="0.25">
      <c r="A38" s="1" t="s">
        <v>34</v>
      </c>
      <c r="B38" s="12">
        <v>1.8</v>
      </c>
      <c r="C38" s="12">
        <v>2.6</v>
      </c>
      <c r="D38" s="12">
        <v>2.8</v>
      </c>
      <c r="E38" s="12">
        <v>2.8</v>
      </c>
      <c r="F38" s="12">
        <v>12.8</v>
      </c>
      <c r="G38" s="12">
        <v>5.4</v>
      </c>
      <c r="H38" s="12">
        <v>3</v>
      </c>
      <c r="I38" s="12">
        <v>4.8</v>
      </c>
      <c r="J38" s="12">
        <v>6</v>
      </c>
      <c r="K38" s="12">
        <v>15.6</v>
      </c>
      <c r="L38" s="12">
        <v>21.2</v>
      </c>
      <c r="M38" s="12">
        <v>30.2</v>
      </c>
      <c r="N38" s="12">
        <v>20.2</v>
      </c>
      <c r="O38" s="12">
        <v>34</v>
      </c>
      <c r="P38" s="12">
        <v>11.2</v>
      </c>
      <c r="Q38" s="12">
        <v>5.6</v>
      </c>
      <c r="R38" s="12">
        <v>5.6</v>
      </c>
      <c r="S38" s="12">
        <v>8.8000000000000007</v>
      </c>
      <c r="T38" s="12">
        <v>2.2000000000000002</v>
      </c>
      <c r="U38" s="12">
        <v>2</v>
      </c>
      <c r="V38" s="12">
        <v>1.4</v>
      </c>
      <c r="W38" s="12">
        <v>1.4</v>
      </c>
      <c r="X38" s="12">
        <v>0.4</v>
      </c>
      <c r="Y38" s="12">
        <v>1.6</v>
      </c>
      <c r="Z38" s="12">
        <v>2.4</v>
      </c>
      <c r="AA38" s="12">
        <v>46.2</v>
      </c>
      <c r="AB38" s="12">
        <v>36.200000000000003</v>
      </c>
      <c r="AC38" s="12">
        <v>118.2</v>
      </c>
      <c r="AD38" s="12">
        <v>46</v>
      </c>
      <c r="AE38" s="12">
        <v>8.1999999999999993</v>
      </c>
      <c r="AF38" s="12">
        <v>8.1999999999999993</v>
      </c>
      <c r="AG38" s="12">
        <v>6.6</v>
      </c>
      <c r="AH38" s="12">
        <v>6.2</v>
      </c>
      <c r="AI38" s="12">
        <v>7.2</v>
      </c>
      <c r="AJ38" s="12">
        <v>3.8</v>
      </c>
      <c r="AK38" s="12">
        <v>3.6</v>
      </c>
      <c r="AL38" s="12">
        <v>33.6</v>
      </c>
      <c r="AM38" s="12">
        <v>0.2</v>
      </c>
      <c r="AN38" s="12">
        <v>2.6</v>
      </c>
      <c r="AO38" s="13">
        <f t="shared" si="0"/>
        <v>532.6</v>
      </c>
      <c r="AP38" s="14"/>
      <c r="AS38" s="15"/>
    </row>
    <row r="39" spans="1:45" x14ac:dyDescent="0.25">
      <c r="A39" s="1" t="s">
        <v>35</v>
      </c>
      <c r="B39" s="12">
        <v>3.9108518086347721</v>
      </c>
      <c r="C39" s="12">
        <v>8.0275379229871646</v>
      </c>
      <c r="D39" s="12">
        <v>4.7341890315052506</v>
      </c>
      <c r="E39" s="12">
        <v>3.4991831971995331</v>
      </c>
      <c r="F39" s="12">
        <v>31.286814469078177</v>
      </c>
      <c r="G39" s="12">
        <v>9.2625437572928817</v>
      </c>
      <c r="H39" s="12">
        <v>15.84924154025671</v>
      </c>
      <c r="I39" s="12">
        <v>7.6158693115519256</v>
      </c>
      <c r="J39" s="12">
        <v>24.08261376896149</v>
      </c>
      <c r="K39" s="12">
        <v>29.228471411901982</v>
      </c>
      <c r="L39" s="12">
        <v>40.961026837806301</v>
      </c>
      <c r="M39" s="12">
        <v>106.21050175029171</v>
      </c>
      <c r="N39" s="12">
        <v>31.080980163360561</v>
      </c>
      <c r="O39" s="12">
        <v>64.837806301050179</v>
      </c>
      <c r="P39" s="12">
        <v>26.552625437572928</v>
      </c>
      <c r="Q39" s="12">
        <v>17.907584597432905</v>
      </c>
      <c r="R39" s="12">
        <v>12.967561260210035</v>
      </c>
      <c r="S39" s="12">
        <v>23.465110851808635</v>
      </c>
      <c r="T39" s="12">
        <v>6.1750291715285881</v>
      </c>
      <c r="U39" s="12">
        <v>4.3225204200700116</v>
      </c>
      <c r="V39" s="12">
        <v>2.8816802800466741</v>
      </c>
      <c r="W39" s="12">
        <v>0.8233372228704785</v>
      </c>
      <c r="X39" s="12">
        <v>0.41166861143523925</v>
      </c>
      <c r="Y39" s="12">
        <v>6.3808634772462076</v>
      </c>
      <c r="Z39" s="12">
        <v>5.1458576429404896</v>
      </c>
      <c r="AA39" s="12">
        <v>179.4875145857643</v>
      </c>
      <c r="AB39" s="12">
        <v>91.184597432905477</v>
      </c>
      <c r="AC39" s="12">
        <v>359.59253208868142</v>
      </c>
      <c r="AD39" s="12">
        <v>121.85390898483081</v>
      </c>
      <c r="AE39" s="12">
        <v>24.288448074679113</v>
      </c>
      <c r="AF39" s="12">
        <v>24.494282380396733</v>
      </c>
      <c r="AG39" s="12">
        <v>13.790898483080515</v>
      </c>
      <c r="AH39" s="12">
        <v>13.790898483080515</v>
      </c>
      <c r="AI39" s="12">
        <v>29.845974329054844</v>
      </c>
      <c r="AJ39" s="12">
        <v>17.907584597432905</v>
      </c>
      <c r="AK39" s="12">
        <v>32.315985997666274</v>
      </c>
      <c r="AL39" s="12">
        <v>11.320886814469079</v>
      </c>
      <c r="AM39" s="12">
        <v>0.61750291715285877</v>
      </c>
      <c r="AN39" s="12">
        <v>3.0875145857642941</v>
      </c>
      <c r="AO39" s="13">
        <f t="shared" si="0"/>
        <v>1411.2</v>
      </c>
      <c r="AP39" s="14"/>
      <c r="AS39" s="15"/>
    </row>
    <row r="40" spans="1:45" x14ac:dyDescent="0.25">
      <c r="A40" s="1" t="s">
        <v>36</v>
      </c>
      <c r="B40" s="12">
        <v>1.6</v>
      </c>
      <c r="C40" s="12">
        <v>2.2000000000000002</v>
      </c>
      <c r="D40" s="12">
        <v>1.2</v>
      </c>
      <c r="E40" s="12">
        <v>1</v>
      </c>
      <c r="F40" s="12">
        <v>3.6</v>
      </c>
      <c r="G40" s="12">
        <v>0.8</v>
      </c>
      <c r="H40" s="12">
        <v>6.6</v>
      </c>
      <c r="I40" s="12">
        <v>4.2</v>
      </c>
      <c r="J40" s="12">
        <v>10.4</v>
      </c>
      <c r="K40" s="12">
        <v>1</v>
      </c>
      <c r="L40" s="12">
        <v>4.2</v>
      </c>
      <c r="M40" s="12">
        <v>6.4</v>
      </c>
      <c r="N40" s="12">
        <v>0.8</v>
      </c>
      <c r="O40" s="12">
        <v>2</v>
      </c>
      <c r="P40" s="12">
        <v>2.2000000000000002</v>
      </c>
      <c r="Q40" s="12">
        <v>0.6</v>
      </c>
      <c r="R40" s="12">
        <v>2.4</v>
      </c>
      <c r="S40" s="12">
        <v>3.4</v>
      </c>
      <c r="T40" s="12">
        <v>17.2</v>
      </c>
      <c r="U40" s="12">
        <v>5.6</v>
      </c>
      <c r="V40" s="12">
        <v>16.399999999999999</v>
      </c>
      <c r="W40" s="12">
        <v>3.8</v>
      </c>
      <c r="X40" s="12">
        <v>3.6</v>
      </c>
      <c r="Y40" s="12">
        <v>4.5999999999999996</v>
      </c>
      <c r="Z40" s="12">
        <v>0.6</v>
      </c>
      <c r="AA40" s="12">
        <v>28</v>
      </c>
      <c r="AB40" s="12">
        <v>15</v>
      </c>
      <c r="AC40" s="12">
        <v>50.6</v>
      </c>
      <c r="AD40" s="12">
        <v>26.2</v>
      </c>
      <c r="AE40" s="12">
        <v>2.8</v>
      </c>
      <c r="AF40" s="12">
        <v>6.2</v>
      </c>
      <c r="AG40" s="12">
        <v>8.8000000000000007</v>
      </c>
      <c r="AH40" s="12">
        <v>4.4000000000000004</v>
      </c>
      <c r="AI40" s="12">
        <v>6.6</v>
      </c>
      <c r="AJ40" s="12">
        <v>8.1999999999999993</v>
      </c>
      <c r="AK40" s="12">
        <v>0.2</v>
      </c>
      <c r="AL40" s="12">
        <v>0.8</v>
      </c>
      <c r="AM40" s="12">
        <v>2.6</v>
      </c>
      <c r="AN40" s="12">
        <v>14.6</v>
      </c>
      <c r="AO40" s="13">
        <f t="shared" si="0"/>
        <v>281.40000000000003</v>
      </c>
      <c r="AP40" s="14"/>
      <c r="AS40" s="15"/>
    </row>
    <row r="41" spans="1:45" x14ac:dyDescent="0.25">
      <c r="A41" s="1" t="s">
        <v>37</v>
      </c>
      <c r="B41" s="12">
        <v>22.2</v>
      </c>
      <c r="C41" s="12">
        <v>18.399999999999999</v>
      </c>
      <c r="D41" s="12">
        <v>4.5999999999999996</v>
      </c>
      <c r="E41" s="12">
        <v>4.5999999999999996</v>
      </c>
      <c r="F41" s="12">
        <v>16.2</v>
      </c>
      <c r="G41" s="12">
        <v>6.6</v>
      </c>
      <c r="H41" s="12">
        <v>39.4</v>
      </c>
      <c r="I41" s="12">
        <v>18.600000000000001</v>
      </c>
      <c r="J41" s="12">
        <v>50.8</v>
      </c>
      <c r="K41" s="12">
        <v>5.4</v>
      </c>
      <c r="L41" s="12">
        <v>27.2</v>
      </c>
      <c r="M41" s="12">
        <v>41.6</v>
      </c>
      <c r="N41" s="12">
        <v>11</v>
      </c>
      <c r="O41" s="12">
        <v>14</v>
      </c>
      <c r="P41" s="12">
        <v>13</v>
      </c>
      <c r="Q41" s="12">
        <v>8.6</v>
      </c>
      <c r="R41" s="12">
        <v>12.8</v>
      </c>
      <c r="S41" s="12">
        <v>21.6</v>
      </c>
      <c r="T41" s="12">
        <v>147</v>
      </c>
      <c r="U41" s="12">
        <v>27.4</v>
      </c>
      <c r="V41" s="12">
        <v>46.8</v>
      </c>
      <c r="W41" s="12">
        <v>10</v>
      </c>
      <c r="X41" s="12">
        <v>8.1999999999999993</v>
      </c>
      <c r="Y41" s="12">
        <v>18.399999999999999</v>
      </c>
      <c r="Z41" s="12">
        <v>7.6</v>
      </c>
      <c r="AA41" s="12">
        <v>75</v>
      </c>
      <c r="AB41" s="12">
        <v>50.6</v>
      </c>
      <c r="AC41" s="12">
        <v>166.4</v>
      </c>
      <c r="AD41" s="12">
        <v>68.2</v>
      </c>
      <c r="AE41" s="12">
        <v>29.4</v>
      </c>
      <c r="AF41" s="12">
        <v>52.8</v>
      </c>
      <c r="AG41" s="12">
        <v>25.6</v>
      </c>
      <c r="AH41" s="12">
        <v>38.6</v>
      </c>
      <c r="AI41" s="12">
        <v>31</v>
      </c>
      <c r="AJ41" s="12">
        <v>45.6</v>
      </c>
      <c r="AK41" s="12">
        <v>1.6</v>
      </c>
      <c r="AL41" s="12">
        <v>4.4000000000000004</v>
      </c>
      <c r="AM41" s="12">
        <v>23.2</v>
      </c>
      <c r="AN41" s="12">
        <v>6.8</v>
      </c>
      <c r="AO41" s="13">
        <f t="shared" si="0"/>
        <v>1221.1999999999998</v>
      </c>
      <c r="AP41" s="14"/>
      <c r="AS41" s="15"/>
    </row>
    <row r="42" spans="1:45" x14ac:dyDescent="0.25">
      <c r="A42" s="11" t="s">
        <v>51</v>
      </c>
      <c r="B42" s="14">
        <f>SUM(B3:B41)</f>
        <v>1462.5958333828946</v>
      </c>
      <c r="C42" s="14">
        <f t="shared" ref="C42:AN42" si="3">SUM(C3:C41)</f>
        <v>1723.9266669262754</v>
      </c>
      <c r="D42" s="14">
        <f t="shared" si="3"/>
        <v>1026.2893257030362</v>
      </c>
      <c r="E42" s="14">
        <f t="shared" si="3"/>
        <v>1092.3576196016136</v>
      </c>
      <c r="F42" s="14">
        <f t="shared" si="3"/>
        <v>3510.198611193031</v>
      </c>
      <c r="G42" s="14">
        <f t="shared" si="3"/>
        <v>1476.459176470938</v>
      </c>
      <c r="H42" s="14">
        <f t="shared" si="3"/>
        <v>1780.5396866024269</v>
      </c>
      <c r="I42" s="14">
        <f t="shared" si="3"/>
        <v>1376.8910594925464</v>
      </c>
      <c r="J42" s="14">
        <f t="shared" si="3"/>
        <v>2686.2470702256355</v>
      </c>
      <c r="K42" s="14">
        <f t="shared" si="3"/>
        <v>1293.6995404841259</v>
      </c>
      <c r="L42" s="14">
        <f t="shared" si="3"/>
        <v>2684.0424960867608</v>
      </c>
      <c r="M42" s="14">
        <f t="shared" si="3"/>
        <v>2958.6199839342107</v>
      </c>
      <c r="N42" s="14">
        <f t="shared" si="3"/>
        <v>1226.474024169843</v>
      </c>
      <c r="O42" s="14">
        <f t="shared" si="3"/>
        <v>1411.5558958103736</v>
      </c>
      <c r="P42" s="14">
        <f t="shared" si="3"/>
        <v>1101.9033666899288</v>
      </c>
      <c r="Q42" s="14">
        <f t="shared" si="3"/>
        <v>687.6703377082107</v>
      </c>
      <c r="R42" s="14">
        <f t="shared" si="3"/>
        <v>894.44106634189825</v>
      </c>
      <c r="S42" s="14">
        <f t="shared" si="3"/>
        <v>1615.5948833289006</v>
      </c>
      <c r="T42" s="14">
        <f t="shared" si="3"/>
        <v>1384.428063539465</v>
      </c>
      <c r="U42" s="14">
        <f t="shared" si="3"/>
        <v>918.73043483516972</v>
      </c>
      <c r="V42" s="14">
        <f t="shared" si="3"/>
        <v>1213.1367279330036</v>
      </c>
      <c r="W42" s="14">
        <f t="shared" si="3"/>
        <v>555.84579860160602</v>
      </c>
      <c r="X42" s="14">
        <f t="shared" si="3"/>
        <v>501.92490985828431</v>
      </c>
      <c r="Y42" s="14">
        <f t="shared" si="3"/>
        <v>1276.0589089206946</v>
      </c>
      <c r="Z42" s="14">
        <f t="shared" si="3"/>
        <v>1168.0286727330292</v>
      </c>
      <c r="AA42" s="14">
        <f t="shared" si="3"/>
        <v>4048.3043094718814</v>
      </c>
      <c r="AB42" s="14">
        <f t="shared" si="3"/>
        <v>3292.0139440074358</v>
      </c>
      <c r="AC42" s="14">
        <f t="shared" si="3"/>
        <v>12104.275879672537</v>
      </c>
      <c r="AD42" s="14">
        <f t="shared" si="3"/>
        <v>5702.6776913521753</v>
      </c>
      <c r="AE42" s="14">
        <f t="shared" si="3"/>
        <v>3457.7372843043499</v>
      </c>
      <c r="AF42" s="14">
        <f t="shared" si="3"/>
        <v>4441.0692690228234</v>
      </c>
      <c r="AG42" s="14">
        <f t="shared" si="3"/>
        <v>2028.5701396181209</v>
      </c>
      <c r="AH42" s="14">
        <f t="shared" si="3"/>
        <v>3783.1661384427448</v>
      </c>
      <c r="AI42" s="14">
        <f t="shared" si="3"/>
        <v>1816.7781452766776</v>
      </c>
      <c r="AJ42" s="14">
        <f t="shared" si="3"/>
        <v>1744.7262968325647</v>
      </c>
      <c r="AK42" s="14">
        <f t="shared" si="3"/>
        <v>491.06221844753082</v>
      </c>
      <c r="AL42" s="14">
        <f t="shared" si="3"/>
        <v>1516.6091058875911</v>
      </c>
      <c r="AM42" s="14">
        <f t="shared" si="3"/>
        <v>293.42176317239171</v>
      </c>
      <c r="AN42" s="14">
        <f t="shared" si="3"/>
        <v>1015.7276539172753</v>
      </c>
      <c r="AO42" s="14">
        <f>SUM(AO3:AO41)</f>
        <v>82763.799999999988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1" workbookViewId="0">
      <selection activeCell="F40" sqref="F40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37316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64.142857142857139</v>
      </c>
      <c r="C5" s="4">
        <v>41.61904761904762</v>
      </c>
      <c r="D5" s="4">
        <v>135.38095238095238</v>
      </c>
      <c r="E5" s="4">
        <v>135.8095238095238</v>
      </c>
      <c r="F5" s="4">
        <v>526.61904761904759</v>
      </c>
      <c r="G5" s="4">
        <v>973.80952380952385</v>
      </c>
      <c r="H5" s="4">
        <v>795.90476190476193</v>
      </c>
      <c r="I5" s="4">
        <v>1181.6666666666667</v>
      </c>
      <c r="J5" s="5">
        <v>3854.9523809523807</v>
      </c>
    </row>
    <row r="6" spans="1:10" x14ac:dyDescent="0.25">
      <c r="A6" s="1" t="s">
        <v>27</v>
      </c>
      <c r="B6" s="4">
        <v>43.80952380952381</v>
      </c>
      <c r="C6" s="4">
        <v>52.523809523809526</v>
      </c>
      <c r="D6" s="4">
        <v>84.80952380952381</v>
      </c>
      <c r="E6" s="4">
        <v>134.57142857142858</v>
      </c>
      <c r="F6" s="4">
        <v>840.85714285714289</v>
      </c>
      <c r="G6" s="4">
        <v>1450.4285714285713</v>
      </c>
      <c r="H6" s="4">
        <v>1195.047619047619</v>
      </c>
      <c r="I6" s="4">
        <v>2271.9523809523807</v>
      </c>
      <c r="J6" s="5">
        <v>6074</v>
      </c>
    </row>
    <row r="7" spans="1:10" x14ac:dyDescent="0.25">
      <c r="A7" s="1" t="s">
        <v>28</v>
      </c>
      <c r="B7" s="4">
        <v>212.41797981969833</v>
      </c>
      <c r="C7" s="4">
        <v>129.12777194302714</v>
      </c>
      <c r="D7" s="4">
        <v>94.973196766754583</v>
      </c>
      <c r="E7" s="4">
        <v>125.21480915687481</v>
      </c>
      <c r="F7" s="4">
        <v>814.28755579830147</v>
      </c>
      <c r="G7" s="4">
        <v>1189.1493907116953</v>
      </c>
      <c r="H7" s="4">
        <v>736.0841995436283</v>
      </c>
      <c r="I7" s="4">
        <v>1898.4018454359934</v>
      </c>
      <c r="J7" s="5">
        <v>5199.6567491759743</v>
      </c>
    </row>
    <row r="8" spans="1:10" x14ac:dyDescent="0.25">
      <c r="A8" s="1" t="s">
        <v>29</v>
      </c>
      <c r="B8" s="4">
        <v>121.31268161772687</v>
      </c>
      <c r="C8" s="4">
        <v>129.2466333690972</v>
      </c>
      <c r="D8" s="4">
        <v>122.48997768405923</v>
      </c>
      <c r="E8" s="4">
        <v>57.278012966344455</v>
      </c>
      <c r="F8" s="4">
        <v>449.72709733896551</v>
      </c>
      <c r="G8" s="4">
        <v>743.07856499769662</v>
      </c>
      <c r="H8" s="4">
        <v>512.4820963530301</v>
      </c>
      <c r="I8" s="4">
        <v>1257.6593195559278</v>
      </c>
      <c r="J8" s="5">
        <v>3393.2743838828483</v>
      </c>
    </row>
    <row r="9" spans="1:10" x14ac:dyDescent="0.25">
      <c r="A9" s="1">
        <v>16</v>
      </c>
      <c r="B9" s="4">
        <v>438.01163929240153</v>
      </c>
      <c r="C9" s="4">
        <v>631.7410693678172</v>
      </c>
      <c r="D9" s="4">
        <v>843.59046603735158</v>
      </c>
      <c r="E9" s="4">
        <v>492.94983588095226</v>
      </c>
      <c r="F9" s="4">
        <v>32.625578149516542</v>
      </c>
      <c r="G9" s="4">
        <v>203.94600698486556</v>
      </c>
      <c r="H9" s="4">
        <v>186.8380598015888</v>
      </c>
      <c r="I9" s="4">
        <v>549.91207129118652</v>
      </c>
      <c r="J9" s="5">
        <v>3379.6147268056802</v>
      </c>
    </row>
    <row r="10" spans="1:10" x14ac:dyDescent="0.25">
      <c r="A10" s="1">
        <v>24</v>
      </c>
      <c r="B10" s="4">
        <v>826.93260302684803</v>
      </c>
      <c r="C10" s="4">
        <v>1091.4273787329903</v>
      </c>
      <c r="D10" s="4">
        <v>1271.1358429318748</v>
      </c>
      <c r="E10" s="4">
        <v>781.01724246165077</v>
      </c>
      <c r="F10" s="4">
        <v>207.42998983813746</v>
      </c>
      <c r="G10" s="4">
        <v>52.605015746881676</v>
      </c>
      <c r="H10" s="4">
        <v>175.85684454882409</v>
      </c>
      <c r="I10" s="4">
        <v>532.99320868011034</v>
      </c>
      <c r="J10" s="5">
        <v>4939.3981259673174</v>
      </c>
    </row>
    <row r="11" spans="1:10" x14ac:dyDescent="0.25">
      <c r="A11" s="1" t="s">
        <v>30</v>
      </c>
      <c r="B11" s="4">
        <v>725.83774975758899</v>
      </c>
      <c r="C11" s="4">
        <v>909.89682063528335</v>
      </c>
      <c r="D11" s="4">
        <v>898.59406655573071</v>
      </c>
      <c r="E11" s="4">
        <v>494.30711174577306</v>
      </c>
      <c r="F11" s="4">
        <v>195.66323173270186</v>
      </c>
      <c r="G11" s="4">
        <v>166.67794682647104</v>
      </c>
      <c r="H11" s="4">
        <v>31.145366796989769</v>
      </c>
      <c r="I11" s="4">
        <v>110.61628659188948</v>
      </c>
      <c r="J11" s="5">
        <v>3532.7385806424281</v>
      </c>
    </row>
    <row r="12" spans="1:10" x14ac:dyDescent="0.25">
      <c r="A12" s="1" t="s">
        <v>31</v>
      </c>
      <c r="B12" s="4">
        <v>1023.4380573699104</v>
      </c>
      <c r="C12" s="4">
        <v>1367.4504415072092</v>
      </c>
      <c r="D12" s="4">
        <v>2557.7206591832182</v>
      </c>
      <c r="E12" s="4">
        <v>1261.2491886157907</v>
      </c>
      <c r="F12" s="4">
        <v>528.13989944309765</v>
      </c>
      <c r="G12" s="4">
        <v>573.46733263051465</v>
      </c>
      <c r="H12" s="4">
        <v>116.40356904292726</v>
      </c>
      <c r="I12" s="4">
        <v>44.355784030130458</v>
      </c>
      <c r="J12" s="5">
        <v>7472.2249318227978</v>
      </c>
    </row>
    <row r="13" spans="1:10" s="3" customFormat="1" x14ac:dyDescent="0.25">
      <c r="A13" s="3" t="s">
        <v>51</v>
      </c>
      <c r="B13" s="5">
        <v>3455.9030918365552</v>
      </c>
      <c r="C13" s="5">
        <v>4353.0329726982818</v>
      </c>
      <c r="D13" s="5">
        <v>6008.6946853494655</v>
      </c>
      <c r="E13" s="5">
        <v>3482.3971532083388</v>
      </c>
      <c r="F13" s="5">
        <v>3595.3495427769103</v>
      </c>
      <c r="G13" s="5">
        <v>5353.1623531362211</v>
      </c>
      <c r="H13" s="5">
        <v>3749.7625170393694</v>
      </c>
      <c r="I13" s="5">
        <v>7847.5575632042855</v>
      </c>
      <c r="J13" s="5">
        <v>37845.85987924943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19</v>
      </c>
      <c r="C17" s="4">
        <v>7.8</v>
      </c>
      <c r="D17" s="4">
        <v>37.4</v>
      </c>
      <c r="E17" s="4">
        <v>26.4</v>
      </c>
      <c r="F17" s="4">
        <v>181.2</v>
      </c>
      <c r="G17" s="4">
        <v>238.8</v>
      </c>
      <c r="H17" s="4">
        <v>110.4</v>
      </c>
      <c r="I17" s="4">
        <v>192.8</v>
      </c>
      <c r="J17" s="5">
        <v>813.8</v>
      </c>
    </row>
    <row r="18" spans="1:10" x14ac:dyDescent="0.25">
      <c r="A18" s="1" t="s">
        <v>27</v>
      </c>
      <c r="B18" s="4">
        <v>6.2</v>
      </c>
      <c r="C18" s="4">
        <v>21</v>
      </c>
      <c r="D18" s="4">
        <v>27.2</v>
      </c>
      <c r="E18" s="4">
        <v>34.6</v>
      </c>
      <c r="F18" s="4">
        <v>324.8</v>
      </c>
      <c r="G18" s="4">
        <v>408.2</v>
      </c>
      <c r="H18" s="4">
        <v>324.39999999999998</v>
      </c>
      <c r="I18" s="4">
        <v>969.2</v>
      </c>
      <c r="J18" s="5">
        <v>2115.6</v>
      </c>
    </row>
    <row r="19" spans="1:10" x14ac:dyDescent="0.25">
      <c r="A19" s="1" t="s">
        <v>28</v>
      </c>
      <c r="B19" s="4">
        <v>42.102943032529936</v>
      </c>
      <c r="C19" s="4">
        <v>26.567632501810337</v>
      </c>
      <c r="D19" s="4">
        <v>80.828644645338215</v>
      </c>
      <c r="E19" s="4">
        <v>53.360414431602109</v>
      </c>
      <c r="F19" s="4">
        <v>601.82442099439857</v>
      </c>
      <c r="G19" s="4">
        <v>899.92226364182966</v>
      </c>
      <c r="H19" s="4">
        <v>488.12395986376958</v>
      </c>
      <c r="I19" s="4">
        <v>1136.104013594364</v>
      </c>
      <c r="J19" s="5">
        <v>3328.8342927056424</v>
      </c>
    </row>
    <row r="20" spans="1:10" x14ac:dyDescent="0.25">
      <c r="A20" s="1" t="s">
        <v>29</v>
      </c>
      <c r="B20" s="4">
        <v>28.456329375929514</v>
      </c>
      <c r="C20" s="4">
        <v>25.222655583210251</v>
      </c>
      <c r="D20" s="4">
        <v>53.032250200595918</v>
      </c>
      <c r="E20" s="4">
        <v>41.822181052502465</v>
      </c>
      <c r="F20" s="4">
        <v>301.16281922858735</v>
      </c>
      <c r="G20" s="4">
        <v>421.02432781204806</v>
      </c>
      <c r="H20" s="4">
        <v>172.0314457726648</v>
      </c>
      <c r="I20" s="4">
        <v>466.7269174158136</v>
      </c>
      <c r="J20" s="5">
        <v>1509.4789264413519</v>
      </c>
    </row>
    <row r="21" spans="1:10" x14ac:dyDescent="0.25">
      <c r="A21" s="1">
        <v>16</v>
      </c>
      <c r="B21" s="4">
        <v>144.4</v>
      </c>
      <c r="C21" s="4">
        <v>201.2</v>
      </c>
      <c r="D21" s="4">
        <v>623.6</v>
      </c>
      <c r="E21" s="4">
        <v>317</v>
      </c>
      <c r="F21" s="4">
        <v>30.6</v>
      </c>
      <c r="G21" s="4">
        <v>156.19999999999999</v>
      </c>
      <c r="H21" s="4">
        <v>116.4</v>
      </c>
      <c r="I21" s="4">
        <v>277.39999999999998</v>
      </c>
      <c r="J21" s="5">
        <v>1866.8</v>
      </c>
    </row>
    <row r="22" spans="1:10" x14ac:dyDescent="0.25">
      <c r="A22" s="1">
        <v>24</v>
      </c>
      <c r="B22" s="4">
        <v>177.60843559497749</v>
      </c>
      <c r="C22" s="4">
        <v>238.29977530114695</v>
      </c>
      <c r="D22" s="4">
        <v>916.86548980858663</v>
      </c>
      <c r="E22" s="4">
        <v>419.15590800414685</v>
      </c>
      <c r="F22" s="4">
        <v>145.74040772250723</v>
      </c>
      <c r="G22" s="4">
        <v>39.581308504023553</v>
      </c>
      <c r="H22" s="4">
        <v>106.15909921848368</v>
      </c>
      <c r="I22" s="4">
        <v>261.84557933430966</v>
      </c>
      <c r="J22" s="5">
        <v>2305.2560034881817</v>
      </c>
    </row>
    <row r="23" spans="1:10" x14ac:dyDescent="0.25">
      <c r="A23" s="1" t="s">
        <v>30</v>
      </c>
      <c r="B23" s="4">
        <v>97.548683148629991</v>
      </c>
      <c r="C23" s="4">
        <v>140.25332888258578</v>
      </c>
      <c r="D23" s="4">
        <v>634.28321531753636</v>
      </c>
      <c r="E23" s="4">
        <v>160.63016491807736</v>
      </c>
      <c r="F23" s="4">
        <v>92.996411268360589</v>
      </c>
      <c r="G23" s="4">
        <v>84.975741765028801</v>
      </c>
      <c r="H23" s="4">
        <v>18.642637223960396</v>
      </c>
      <c r="I23" s="4">
        <v>50.508540385846196</v>
      </c>
      <c r="J23" s="5">
        <v>1279.8387229100254</v>
      </c>
    </row>
    <row r="24" spans="1:10" x14ac:dyDescent="0.25">
      <c r="A24" s="1" t="s">
        <v>31</v>
      </c>
      <c r="B24" s="4">
        <v>164.05562712776586</v>
      </c>
      <c r="C24" s="4">
        <v>276.53931206437761</v>
      </c>
      <c r="D24" s="4">
        <v>1730.5026113984511</v>
      </c>
      <c r="E24" s="4">
        <v>439.37670433723434</v>
      </c>
      <c r="F24" s="4">
        <v>274.71195978201393</v>
      </c>
      <c r="G24" s="4">
        <v>293.39156089062089</v>
      </c>
      <c r="H24" s="4">
        <v>47.308120198972091</v>
      </c>
      <c r="I24" s="4">
        <v>35.125771649880569</v>
      </c>
      <c r="J24" s="5">
        <v>3261.0116674493165</v>
      </c>
    </row>
    <row r="25" spans="1:10" s="3" customFormat="1" x14ac:dyDescent="0.25">
      <c r="A25" s="3" t="s">
        <v>51</v>
      </c>
      <c r="B25" s="5">
        <v>679.37201827983279</v>
      </c>
      <c r="C25" s="5">
        <v>936.88270433313073</v>
      </c>
      <c r="D25" s="5">
        <v>4103.7122113705082</v>
      </c>
      <c r="E25" s="5">
        <v>1492.3453727435631</v>
      </c>
      <c r="F25" s="5">
        <v>1953.0360189958676</v>
      </c>
      <c r="G25" s="5">
        <v>2542.095202613551</v>
      </c>
      <c r="H25" s="5">
        <v>1383.4652622778506</v>
      </c>
      <c r="I25" s="5">
        <v>3389.7108223802143</v>
      </c>
      <c r="J25" s="5">
        <v>16480.619612994524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18.399999999999999</v>
      </c>
      <c r="C29" s="4">
        <v>3.6</v>
      </c>
      <c r="D29" s="4">
        <v>23</v>
      </c>
      <c r="E29" s="4">
        <v>16</v>
      </c>
      <c r="F29" s="4">
        <v>110.4</v>
      </c>
      <c r="G29" s="4">
        <v>135.6</v>
      </c>
      <c r="H29" s="4">
        <v>59.6</v>
      </c>
      <c r="I29" s="4">
        <v>112.8</v>
      </c>
      <c r="J29" s="5">
        <v>479.4</v>
      </c>
    </row>
    <row r="30" spans="1:10" x14ac:dyDescent="0.25">
      <c r="A30" s="1" t="s">
        <v>27</v>
      </c>
      <c r="B30" s="4">
        <v>5</v>
      </c>
      <c r="C30" s="4">
        <v>16</v>
      </c>
      <c r="D30" s="4">
        <v>17.8</v>
      </c>
      <c r="E30" s="4">
        <v>28</v>
      </c>
      <c r="F30" s="4">
        <v>170</v>
      </c>
      <c r="G30" s="4">
        <v>219.2</v>
      </c>
      <c r="H30" s="4">
        <v>184.2</v>
      </c>
      <c r="I30" s="4">
        <v>574.79999999999995</v>
      </c>
      <c r="J30" s="5">
        <v>1215</v>
      </c>
    </row>
    <row r="31" spans="1:10" x14ac:dyDescent="0.25">
      <c r="A31" s="1" t="s">
        <v>28</v>
      </c>
      <c r="B31" s="4">
        <v>29.004940823266356</v>
      </c>
      <c r="C31" s="4">
        <v>9.0343258301977176</v>
      </c>
      <c r="D31" s="4">
        <v>78.693732889353811</v>
      </c>
      <c r="E31" s="4">
        <v>49.926537482671606</v>
      </c>
      <c r="F31" s="4">
        <v>406.54466235889731</v>
      </c>
      <c r="G31" s="4">
        <v>569.8757635522087</v>
      </c>
      <c r="H31" s="4">
        <v>284.81900906781226</v>
      </c>
      <c r="I31" s="4">
        <v>679.95189143067034</v>
      </c>
      <c r="J31" s="5">
        <v>2107.8508634350783</v>
      </c>
    </row>
    <row r="32" spans="1:10" x14ac:dyDescent="0.25">
      <c r="A32" s="1" t="s">
        <v>29</v>
      </c>
      <c r="B32" s="4">
        <v>20.167772026378316</v>
      </c>
      <c r="C32" s="4">
        <v>10.842888186224901</v>
      </c>
      <c r="D32" s="4">
        <v>47.274992491940566</v>
      </c>
      <c r="E32" s="4">
        <v>50.311001184083537</v>
      </c>
      <c r="F32" s="4">
        <v>233.33895376755984</v>
      </c>
      <c r="G32" s="4">
        <v>316.61233503776708</v>
      </c>
      <c r="H32" s="4">
        <v>116.88633464750443</v>
      </c>
      <c r="I32" s="4">
        <v>307.07059343388914</v>
      </c>
      <c r="J32" s="5">
        <v>1102.5048707753476</v>
      </c>
    </row>
    <row r="33" spans="1:10" x14ac:dyDescent="0.25">
      <c r="A33" s="1">
        <v>16</v>
      </c>
      <c r="B33" s="4">
        <v>95</v>
      </c>
      <c r="C33" s="4">
        <v>119.2</v>
      </c>
      <c r="D33" s="4">
        <v>438.4</v>
      </c>
      <c r="E33" s="4">
        <v>254.4</v>
      </c>
      <c r="F33" s="4">
        <v>31.8</v>
      </c>
      <c r="G33" s="4">
        <v>105.6</v>
      </c>
      <c r="H33" s="4">
        <v>57.6</v>
      </c>
      <c r="I33" s="4">
        <v>146</v>
      </c>
      <c r="J33" s="5">
        <v>1248</v>
      </c>
    </row>
    <row r="34" spans="1:10" x14ac:dyDescent="0.25">
      <c r="A34" s="1">
        <v>24</v>
      </c>
      <c r="B34" s="4">
        <v>113.6</v>
      </c>
      <c r="C34" s="4">
        <v>150.80000000000001</v>
      </c>
      <c r="D34" s="4">
        <v>574.79999999999995</v>
      </c>
      <c r="E34" s="4">
        <v>328.6</v>
      </c>
      <c r="F34" s="4">
        <v>80.400000000000006</v>
      </c>
      <c r="G34" s="4">
        <v>47.8</v>
      </c>
      <c r="H34" s="4">
        <v>69.400000000000006</v>
      </c>
      <c r="I34" s="4">
        <v>164.6</v>
      </c>
      <c r="J34" s="5">
        <v>1530</v>
      </c>
    </row>
    <row r="35" spans="1:10" x14ac:dyDescent="0.25">
      <c r="A35" s="1" t="s">
        <v>30</v>
      </c>
      <c r="B35" s="4">
        <v>56.933842007498541</v>
      </c>
      <c r="C35" s="4">
        <v>73.320704282719518</v>
      </c>
      <c r="D35" s="4">
        <v>411.35226070362415</v>
      </c>
      <c r="E35" s="4">
        <v>119.96023537373308</v>
      </c>
      <c r="F35" s="4">
        <v>64.076833255671787</v>
      </c>
      <c r="G35" s="4">
        <v>56.723754029611094</v>
      </c>
      <c r="H35" s="4">
        <v>16.596950253108432</v>
      </c>
      <c r="I35" s="4">
        <v>26.050909258043614</v>
      </c>
      <c r="J35" s="5">
        <v>825.01548916401009</v>
      </c>
    </row>
    <row r="36" spans="1:10" x14ac:dyDescent="0.25">
      <c r="A36" s="1" t="s">
        <v>31</v>
      </c>
      <c r="B36" s="4">
        <v>115.8</v>
      </c>
      <c r="C36" s="4">
        <v>162</v>
      </c>
      <c r="D36" s="4">
        <v>1203.4000000000001</v>
      </c>
      <c r="E36" s="4">
        <v>285.2</v>
      </c>
      <c r="F36" s="4">
        <v>158.6</v>
      </c>
      <c r="G36" s="4">
        <v>168.6</v>
      </c>
      <c r="H36" s="4">
        <v>27.6</v>
      </c>
      <c r="I36" s="4">
        <v>26.4</v>
      </c>
      <c r="J36" s="5">
        <v>2147.6</v>
      </c>
    </row>
    <row r="37" spans="1:10" s="3" customFormat="1" x14ac:dyDescent="0.25">
      <c r="A37" s="3" t="s">
        <v>51</v>
      </c>
      <c r="B37" s="5">
        <v>453.90655485714319</v>
      </c>
      <c r="C37" s="5">
        <v>544.79791829914211</v>
      </c>
      <c r="D37" s="5">
        <v>2794.7209860849184</v>
      </c>
      <c r="E37" s="5">
        <v>1132.3977740404882</v>
      </c>
      <c r="F37" s="5">
        <v>1255.1604493821287</v>
      </c>
      <c r="G37" s="5">
        <v>1620.0118526195868</v>
      </c>
      <c r="H37" s="5">
        <v>816.70229396842512</v>
      </c>
      <c r="I37" s="5">
        <v>2037.6733941226032</v>
      </c>
      <c r="J37" s="5">
        <v>10655.371223374437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2019-10-05T07:48:00Z</dcterms:modified>
</cp:coreProperties>
</file>