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3AA7DAC8-8EE3-4123-88FD-B54C09658DAB}" xr6:coauthVersionLast="41" xr6:coauthVersionMax="41" xr10:uidLastSave="{00000000-0000-0000-0000-000000000000}"/>
  <bookViews>
    <workbookView xWindow="2232" yWindow="2232" windowWidth="17280" windowHeight="8964" activeTab="3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OD'!$A$1:$AO$42</definedName>
    <definedName name="_xlnm.Print_Area" localSheetId="2">'Sun Adj OD'!$A$1:$AO$42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O3" i="2"/>
  <c r="AS3" i="2"/>
  <c r="AO4" i="2"/>
  <c r="AS4" i="2"/>
  <c r="AO5" i="2"/>
  <c r="AO42" i="2" s="1"/>
  <c r="AS5" i="2"/>
  <c r="AO6" i="2"/>
  <c r="AO7" i="2"/>
  <c r="AS7" i="2"/>
  <c r="AO8" i="2"/>
  <c r="AO9" i="2"/>
  <c r="AO10" i="2"/>
  <c r="AO11" i="2"/>
  <c r="AS11" i="2"/>
  <c r="AV3" i="2" s="1"/>
  <c r="AT11" i="2"/>
  <c r="AS21" i="2" s="1"/>
  <c r="AU11" i="2"/>
  <c r="AY11" i="2" s="1"/>
  <c r="AV11" i="2"/>
  <c r="AS23" i="2" s="1"/>
  <c r="AW11" i="2"/>
  <c r="AW17" i="2" s="1"/>
  <c r="AX11" i="2"/>
  <c r="AO12" i="2"/>
  <c r="AS12" i="2"/>
  <c r="AT12" i="2"/>
  <c r="AU12" i="2"/>
  <c r="AV12" i="2"/>
  <c r="AW12" i="2"/>
  <c r="AX12" i="2"/>
  <c r="AX17" i="2" s="1"/>
  <c r="AY12" i="2"/>
  <c r="AO13" i="2"/>
  <c r="AS13" i="2"/>
  <c r="AS22" i="2" s="1"/>
  <c r="AT13" i="2"/>
  <c r="AU13" i="2"/>
  <c r="AU22" i="2" s="1"/>
  <c r="AV13" i="2"/>
  <c r="AW13" i="2"/>
  <c r="AX13" i="2"/>
  <c r="AO14" i="2"/>
  <c r="AS14" i="2"/>
  <c r="AT14" i="2"/>
  <c r="AT23" i="2" s="1"/>
  <c r="AU14" i="2"/>
  <c r="AY14" i="2" s="1"/>
  <c r="AV14" i="2"/>
  <c r="AV23" i="2" s="1"/>
  <c r="AW14" i="2"/>
  <c r="AV24" i="2" s="1"/>
  <c r="AX14" i="2"/>
  <c r="AO15" i="2"/>
  <c r="AS15" i="2"/>
  <c r="AS24" i="2" s="1"/>
  <c r="AT15" i="2"/>
  <c r="AU15" i="2"/>
  <c r="AV15" i="2"/>
  <c r="AW15" i="2"/>
  <c r="AX15" i="2"/>
  <c r="AY15" i="2"/>
  <c r="AO16" i="2"/>
  <c r="AS16" i="2"/>
  <c r="AS25" i="2" s="1"/>
  <c r="AT16" i="2"/>
  <c r="AU16" i="2"/>
  <c r="AU25" i="2" s="1"/>
  <c r="AV16" i="2"/>
  <c r="AW16" i="2"/>
  <c r="AW25" i="2" s="1"/>
  <c r="AX16" i="2"/>
  <c r="AO17" i="2"/>
  <c r="AT17" i="2"/>
  <c r="AO18" i="2"/>
  <c r="AO19" i="2"/>
  <c r="AO20" i="2"/>
  <c r="AS20" i="2"/>
  <c r="AO21" i="2"/>
  <c r="AT21" i="2"/>
  <c r="AO22" i="2"/>
  <c r="AT22" i="2"/>
  <c r="AO23" i="2"/>
  <c r="AO24" i="2"/>
  <c r="AT24" i="2"/>
  <c r="AU24" i="2"/>
  <c r="AW24" i="2"/>
  <c r="AO25" i="2"/>
  <c r="AV25" i="2"/>
  <c r="AX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G1" i="3"/>
  <c r="AO3" i="3"/>
  <c r="AS3" i="3"/>
  <c r="AO4" i="3"/>
  <c r="AS4" i="3"/>
  <c r="AO5" i="3"/>
  <c r="AS5" i="3"/>
  <c r="AO6" i="3"/>
  <c r="AO7" i="3"/>
  <c r="AS7" i="3"/>
  <c r="AO8" i="3"/>
  <c r="AO9" i="3"/>
  <c r="AO10" i="3"/>
  <c r="AO11" i="3"/>
  <c r="AS11" i="3"/>
  <c r="AY11" i="3" s="1"/>
  <c r="AT11" i="3"/>
  <c r="AS21" i="3" s="1"/>
  <c r="AU11" i="3"/>
  <c r="AV11" i="3"/>
  <c r="AW11" i="3"/>
  <c r="AX11" i="3"/>
  <c r="AO12" i="3"/>
  <c r="AS12" i="3"/>
  <c r="AY12" i="3" s="1"/>
  <c r="AT12" i="3"/>
  <c r="AU12" i="3"/>
  <c r="AU17" i="3" s="1"/>
  <c r="AV12" i="3"/>
  <c r="AW12" i="3"/>
  <c r="AW17" i="3" s="1"/>
  <c r="AX12" i="3"/>
  <c r="AX17" i="3" s="1"/>
  <c r="AO13" i="3"/>
  <c r="AS13" i="3"/>
  <c r="AT13" i="3"/>
  <c r="AU13" i="3"/>
  <c r="AV13" i="3"/>
  <c r="AW13" i="3"/>
  <c r="AY13" i="3" s="1"/>
  <c r="AX13" i="3"/>
  <c r="AO14" i="3"/>
  <c r="AS14" i="3"/>
  <c r="AY14" i="3" s="1"/>
  <c r="AT14" i="3"/>
  <c r="AT23" i="3" s="1"/>
  <c r="AU14" i="3"/>
  <c r="AV14" i="3"/>
  <c r="AV23" i="3" s="1"/>
  <c r="AW14" i="3"/>
  <c r="AX14" i="3"/>
  <c r="AO15" i="3"/>
  <c r="AS15" i="3"/>
  <c r="AY15" i="3" s="1"/>
  <c r="AT15" i="3"/>
  <c r="AU15" i="3"/>
  <c r="AU24" i="3" s="1"/>
  <c r="AV15" i="3"/>
  <c r="AV17" i="3" s="1"/>
  <c r="AW15" i="3"/>
  <c r="AW24" i="3" s="1"/>
  <c r="AX15" i="3"/>
  <c r="AO16" i="3"/>
  <c r="AS16" i="3"/>
  <c r="AS25" i="3" s="1"/>
  <c r="AT16" i="3"/>
  <c r="AU16" i="3"/>
  <c r="AV16" i="3"/>
  <c r="AW16" i="3"/>
  <c r="AW25" i="3" s="1"/>
  <c r="AX16" i="3"/>
  <c r="AO17" i="3"/>
  <c r="AS17" i="3"/>
  <c r="AO18" i="3"/>
  <c r="AO19" i="3"/>
  <c r="AO20" i="3"/>
  <c r="AO21" i="3"/>
  <c r="AT21" i="3"/>
  <c r="AO22" i="3"/>
  <c r="AS22" i="3"/>
  <c r="AT22" i="3"/>
  <c r="AU22" i="3"/>
  <c r="AO23" i="3"/>
  <c r="AU23" i="3"/>
  <c r="AO24" i="3"/>
  <c r="AS24" i="3"/>
  <c r="AT24" i="3"/>
  <c r="AV24" i="3"/>
  <c r="AO25" i="3"/>
  <c r="AU25" i="3"/>
  <c r="AV25" i="3"/>
  <c r="AX25" i="3"/>
  <c r="AO26" i="3"/>
  <c r="AO42" i="3" s="1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3" i="1"/>
  <c r="AS3" i="1"/>
  <c r="AO4" i="1"/>
  <c r="AO42" i="1" s="1"/>
  <c r="AS4" i="1"/>
  <c r="AO5" i="1"/>
  <c r="AS5" i="1"/>
  <c r="AO6" i="1"/>
  <c r="AO7" i="1"/>
  <c r="AS7" i="1"/>
  <c r="AO8" i="1"/>
  <c r="AO9" i="1"/>
  <c r="AO10" i="1"/>
  <c r="AO11" i="1"/>
  <c r="AS11" i="1"/>
  <c r="AT11" i="1"/>
  <c r="AU11" i="1"/>
  <c r="AV11" i="1"/>
  <c r="AW11" i="1"/>
  <c r="AX11" i="1"/>
  <c r="AY11" i="1"/>
  <c r="AO12" i="1"/>
  <c r="AS12" i="1"/>
  <c r="AS17" i="1" s="1"/>
  <c r="AT12" i="1"/>
  <c r="AV4" i="1" s="1"/>
  <c r="AU12" i="1"/>
  <c r="AU17" i="1" s="1"/>
  <c r="AV12" i="1"/>
  <c r="AV17" i="1" s="1"/>
  <c r="AW12" i="1"/>
  <c r="AX12" i="1"/>
  <c r="AX17" i="1" s="1"/>
  <c r="AO13" i="1"/>
  <c r="AS13" i="1"/>
  <c r="AS22" i="1" s="1"/>
  <c r="AT13" i="1"/>
  <c r="AU13" i="1"/>
  <c r="AU22" i="1" s="1"/>
  <c r="AV13" i="1"/>
  <c r="AW13" i="1"/>
  <c r="AW17" i="1" s="1"/>
  <c r="AX13" i="1"/>
  <c r="AY13" i="1"/>
  <c r="AO14" i="1"/>
  <c r="AS14" i="1"/>
  <c r="AT14" i="1"/>
  <c r="AU14" i="1"/>
  <c r="AV14" i="1"/>
  <c r="AW14" i="1"/>
  <c r="AX14" i="1"/>
  <c r="AY14" i="1"/>
  <c r="AO15" i="1"/>
  <c r="AS15" i="1"/>
  <c r="AS24" i="1" s="1"/>
  <c r="AT15" i="1"/>
  <c r="AT17" i="1" s="1"/>
  <c r="AU15" i="1"/>
  <c r="AU24" i="1" s="1"/>
  <c r="AV15" i="1"/>
  <c r="AV24" i="1" s="1"/>
  <c r="AW15" i="1"/>
  <c r="AX15" i="1"/>
  <c r="AO16" i="1"/>
  <c r="AS16" i="1"/>
  <c r="AT16" i="1"/>
  <c r="AU16" i="1"/>
  <c r="AU25" i="1" s="1"/>
  <c r="AV16" i="1"/>
  <c r="AW16" i="1"/>
  <c r="AX16" i="1"/>
  <c r="AY16" i="1"/>
  <c r="AO17" i="1"/>
  <c r="AO18" i="1"/>
  <c r="AO19" i="1"/>
  <c r="AO20" i="1"/>
  <c r="AS20" i="1"/>
  <c r="AO21" i="1"/>
  <c r="AT21" i="1"/>
  <c r="AO22" i="1"/>
  <c r="AO23" i="1"/>
  <c r="AS23" i="1"/>
  <c r="AU23" i="1"/>
  <c r="AV23" i="1"/>
  <c r="AO24" i="1"/>
  <c r="AW24" i="1"/>
  <c r="AO25" i="1"/>
  <c r="AS25" i="1"/>
  <c r="AT25" i="1"/>
  <c r="AV25" i="1"/>
  <c r="AW25" i="1"/>
  <c r="AX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Y17" i="2" l="1"/>
  <c r="AW3" i="2" s="1"/>
  <c r="AV3" i="1"/>
  <c r="AU17" i="2"/>
  <c r="AT17" i="3"/>
  <c r="AS20" i="3"/>
  <c r="AY25" i="3" s="1"/>
  <c r="AY16" i="3"/>
  <c r="AY17" i="3" s="1"/>
  <c r="AV4" i="2"/>
  <c r="AT23" i="1"/>
  <c r="AV3" i="3"/>
  <c r="AS17" i="2"/>
  <c r="AV4" i="3"/>
  <c r="AT25" i="3"/>
  <c r="AS23" i="3"/>
  <c r="AY16" i="2"/>
  <c r="AY13" i="2"/>
  <c r="AU23" i="2"/>
  <c r="AT22" i="1"/>
  <c r="AV17" i="2"/>
  <c r="AY15" i="1"/>
  <c r="AY12" i="1"/>
  <c r="AY17" i="1" s="1"/>
  <c r="AW4" i="1" s="1"/>
  <c r="AT25" i="2"/>
  <c r="AY25" i="2" s="1"/>
  <c r="AT24" i="1"/>
  <c r="AS21" i="1"/>
  <c r="AY25" i="1" s="1"/>
  <c r="AW3" i="3" l="1"/>
  <c r="AW4" i="2"/>
  <c r="AW3" i="1"/>
  <c r="AW4" i="3"/>
</calcChain>
</file>

<file path=xl/sharedStrings.xml><?xml version="1.0" encoding="utf-8"?>
<sst xmlns="http://schemas.openxmlformats.org/spreadsheetml/2006/main" count="367" uniqueCount="58">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</sst>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9"/>
  <sheetViews>
    <sheetView workbookViewId="0">
      <pane xSplit="1" ySplit="2" topLeftCell="AE18" activePane="bottomRight" state="frozen"/>
      <selection activeCell="AA30" sqref="AA30"/>
      <selection pane="topRight" activeCell="AA30" sqref="AA30"/>
      <selection pane="bottomLeft" activeCell="AA30" sqref="AA30"/>
      <selection pane="bottomRight" activeCell="AM45" sqref="AM45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2" ht="26.25" customHeight="1" x14ac:dyDescent="0.25">
      <c r="A1" s="7" t="s">
        <v>0</v>
      </c>
      <c r="B1" s="8" t="s">
        <v>1</v>
      </c>
      <c r="D1" s="9" t="s">
        <v>2</v>
      </c>
      <c r="G1" s="21">
        <v>37347</v>
      </c>
    </row>
    <row r="2" spans="1:52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2" x14ac:dyDescent="0.25">
      <c r="A3" s="1" t="s">
        <v>3</v>
      </c>
      <c r="B3" s="12">
        <v>9.4699821671481388</v>
      </c>
      <c r="C3" s="12">
        <v>164.16399254000373</v>
      </c>
      <c r="D3" s="12">
        <v>125.12015544863321</v>
      </c>
      <c r="E3" s="12">
        <v>111.99973322822686</v>
      </c>
      <c r="F3" s="12">
        <v>477.09664348235702</v>
      </c>
      <c r="G3" s="12">
        <v>122.15747946338017</v>
      </c>
      <c r="H3" s="12">
        <v>168.97834101603996</v>
      </c>
      <c r="I3" s="12">
        <v>168.44929173295904</v>
      </c>
      <c r="J3" s="12">
        <v>256.80052200746962</v>
      </c>
      <c r="K3" s="12">
        <v>58.195421138899171</v>
      </c>
      <c r="L3" s="12">
        <v>134.96047211393798</v>
      </c>
      <c r="M3" s="12">
        <v>127.50087722249728</v>
      </c>
      <c r="N3" s="12">
        <v>46.767956624351697</v>
      </c>
      <c r="O3" s="12">
        <v>39.625791302759524</v>
      </c>
      <c r="P3" s="12">
        <v>50.841636104074638</v>
      </c>
      <c r="Q3" s="12">
        <v>22.960738885711127</v>
      </c>
      <c r="R3" s="12">
        <v>16.347622847199858</v>
      </c>
      <c r="S3" s="12">
        <v>30.261618992227568</v>
      </c>
      <c r="T3" s="12">
        <v>39.414171589527172</v>
      </c>
      <c r="U3" s="12">
        <v>25.447270516191363</v>
      </c>
      <c r="V3" s="12">
        <v>31.901671769778364</v>
      </c>
      <c r="W3" s="12">
        <v>11.374559586239384</v>
      </c>
      <c r="X3" s="12">
        <v>13.173327148714449</v>
      </c>
      <c r="Y3" s="12">
        <v>21.267781179852243</v>
      </c>
      <c r="Z3" s="12">
        <v>38.038643453516819</v>
      </c>
      <c r="AA3" s="12">
        <v>241.19356815658301</v>
      </c>
      <c r="AB3" s="12">
        <v>261.98520498166243</v>
      </c>
      <c r="AC3" s="12">
        <v>355.46821330205779</v>
      </c>
      <c r="AD3" s="12">
        <v>265.05369082353167</v>
      </c>
      <c r="AE3" s="12">
        <v>134.3256129742409</v>
      </c>
      <c r="AF3" s="12">
        <v>181.99295337983014</v>
      </c>
      <c r="AG3" s="12">
        <v>28.568661286368684</v>
      </c>
      <c r="AH3" s="12">
        <v>54.49207615733286</v>
      </c>
      <c r="AI3" s="12">
        <v>61.36971683738458</v>
      </c>
      <c r="AJ3" s="12">
        <v>32.536530909475445</v>
      </c>
      <c r="AK3" s="12">
        <v>6.4544012535869992</v>
      </c>
      <c r="AL3" s="12">
        <v>25.447270516191363</v>
      </c>
      <c r="AM3" s="12">
        <v>6.9834505366679007</v>
      </c>
      <c r="AN3" s="12">
        <v>34.176583687026238</v>
      </c>
      <c r="AO3" s="13">
        <f>SUM(B3:AN3)</f>
        <v>4002.3636363636365</v>
      </c>
      <c r="AP3" s="14"/>
      <c r="AR3" s="9" t="s">
        <v>39</v>
      </c>
      <c r="AS3" s="12">
        <f>SUM(B3:Z27,AK3:AN27,B38:Z41,AK38:AN41)</f>
        <v>78780.639030299804</v>
      </c>
      <c r="AU3" s="9" t="s">
        <v>40</v>
      </c>
      <c r="AV3" s="15">
        <f>SUM(AS11:AS16,AT11:AX11)</f>
        <v>201389.56233684858</v>
      </c>
      <c r="AW3" s="16">
        <f>AV3/AY$17</f>
        <v>0.64574231077641175</v>
      </c>
    </row>
    <row r="4" spans="1:52" x14ac:dyDescent="0.25">
      <c r="A4" s="1" t="s">
        <v>4</v>
      </c>
      <c r="B4" s="12">
        <v>163.05904067371844</v>
      </c>
      <c r="C4" s="12">
        <v>15.029548558978586</v>
      </c>
      <c r="D4" s="12">
        <v>94.801767833557236</v>
      </c>
      <c r="E4" s="12">
        <v>84.674164343045518</v>
      </c>
      <c r="F4" s="12">
        <v>940.47978167368456</v>
      </c>
      <c r="G4" s="12">
        <v>145.34729575652213</v>
      </c>
      <c r="H4" s="12">
        <v>207.5002596434982</v>
      </c>
      <c r="I4" s="12">
        <v>412.64203628235663</v>
      </c>
      <c r="J4" s="12">
        <v>615.93402232934079</v>
      </c>
      <c r="K4" s="12">
        <v>108.90642109659868</v>
      </c>
      <c r="L4" s="12">
        <v>116.25933869929895</v>
      </c>
      <c r="M4" s="12">
        <v>196.12404750347133</v>
      </c>
      <c r="N4" s="12">
        <v>60.626886648679772</v>
      </c>
      <c r="O4" s="12">
        <v>38.845602429360035</v>
      </c>
      <c r="P4" s="12">
        <v>64.88140500999063</v>
      </c>
      <c r="Q4" s="12">
        <v>23.214871928022305</v>
      </c>
      <c r="R4" s="12">
        <v>43.97877132181118</v>
      </c>
      <c r="S4" s="12">
        <v>69.459636724879488</v>
      </c>
      <c r="T4" s="12">
        <v>52.302828985245476</v>
      </c>
      <c r="U4" s="12">
        <v>29.272936116410598</v>
      </c>
      <c r="V4" s="12">
        <v>39.678008195703462</v>
      </c>
      <c r="W4" s="12">
        <v>11.514946434417439</v>
      </c>
      <c r="X4" s="12">
        <v>11.653680728808011</v>
      </c>
      <c r="Y4" s="12">
        <v>26.313271169411738</v>
      </c>
      <c r="Z4" s="12">
        <v>36.487119424720319</v>
      </c>
      <c r="AA4" s="12">
        <v>834.7180045832722</v>
      </c>
      <c r="AB4" s="12">
        <v>935.67032613481138</v>
      </c>
      <c r="AC4" s="12">
        <v>744.44822369980693</v>
      </c>
      <c r="AD4" s="12">
        <v>622.96322657846315</v>
      </c>
      <c r="AE4" s="12">
        <v>121.6237314157344</v>
      </c>
      <c r="AF4" s="12">
        <v>173.97280516577672</v>
      </c>
      <c r="AG4" s="12">
        <v>63.401572536491202</v>
      </c>
      <c r="AH4" s="12">
        <v>84.581674813451798</v>
      </c>
      <c r="AI4" s="12">
        <v>127.26559272095098</v>
      </c>
      <c r="AJ4" s="12">
        <v>60.765620943070338</v>
      </c>
      <c r="AK4" s="12">
        <v>5.0869241276542905</v>
      </c>
      <c r="AL4" s="12">
        <v>35.423489834392605</v>
      </c>
      <c r="AM4" s="12">
        <v>6.7054908955442913</v>
      </c>
      <c r="AN4" s="12">
        <v>22.567445220866308</v>
      </c>
      <c r="AO4" s="13">
        <f t="shared" ref="AO4:AO41" si="0">SUM(B4:AN4)</f>
        <v>7448.1818181818171</v>
      </c>
      <c r="AP4" s="14"/>
      <c r="AR4" s="9" t="s">
        <v>41</v>
      </c>
      <c r="AS4" s="12">
        <f>SUM(AA28:AJ37)</f>
        <v>83230.060935967806</v>
      </c>
      <c r="AU4" s="9" t="s">
        <v>42</v>
      </c>
      <c r="AV4" s="15">
        <f>SUM(AT12:AX16)</f>
        <v>110483.39220860593</v>
      </c>
      <c r="AW4" s="16">
        <f>AV4/AY$17</f>
        <v>0.35425768922358841</v>
      </c>
    </row>
    <row r="5" spans="1:52" x14ac:dyDescent="0.25">
      <c r="A5" s="1" t="s">
        <v>5</v>
      </c>
      <c r="B5" s="12">
        <v>114.7311426716567</v>
      </c>
      <c r="C5" s="12">
        <v>80.603411988149603</v>
      </c>
      <c r="D5" s="12">
        <v>5.0576476713875671</v>
      </c>
      <c r="E5" s="12">
        <v>39.003120781150962</v>
      </c>
      <c r="F5" s="12">
        <v>675.49213268757376</v>
      </c>
      <c r="G5" s="12">
        <v>67.799817432654962</v>
      </c>
      <c r="H5" s="12">
        <v>76.457052185480507</v>
      </c>
      <c r="I5" s="12">
        <v>186.35836915292927</v>
      </c>
      <c r="J5" s="12">
        <v>300.04153077555969</v>
      </c>
      <c r="K5" s="12">
        <v>75.636893103633881</v>
      </c>
      <c r="L5" s="12">
        <v>47.933741894592082</v>
      </c>
      <c r="M5" s="12">
        <v>108.62551395124288</v>
      </c>
      <c r="N5" s="12">
        <v>22.463245963910545</v>
      </c>
      <c r="O5" s="12">
        <v>11.52779153928878</v>
      </c>
      <c r="P5" s="12">
        <v>25.835011078168925</v>
      </c>
      <c r="Q5" s="12">
        <v>8.8850567200051849</v>
      </c>
      <c r="R5" s="12">
        <v>15.856408915701561</v>
      </c>
      <c r="S5" s="12">
        <v>42.329321501973418</v>
      </c>
      <c r="T5" s="12">
        <v>26.518476979707781</v>
      </c>
      <c r="U5" s="12">
        <v>18.863658882472546</v>
      </c>
      <c r="V5" s="12">
        <v>26.882992127195173</v>
      </c>
      <c r="W5" s="12">
        <v>6.33345068759344</v>
      </c>
      <c r="X5" s="12">
        <v>9.3407006543644258</v>
      </c>
      <c r="Y5" s="12">
        <v>20.276155078986193</v>
      </c>
      <c r="Z5" s="12">
        <v>10.206424129646981</v>
      </c>
      <c r="AA5" s="12">
        <v>431.54037023163647</v>
      </c>
      <c r="AB5" s="12">
        <v>483.11926360110243</v>
      </c>
      <c r="AC5" s="12">
        <v>313.16407608510588</v>
      </c>
      <c r="AD5" s="12">
        <v>270.33354625533724</v>
      </c>
      <c r="AE5" s="12">
        <v>39.595457895817979</v>
      </c>
      <c r="AF5" s="12">
        <v>44.288590419718155</v>
      </c>
      <c r="AG5" s="12">
        <v>23.283405045757178</v>
      </c>
      <c r="AH5" s="12">
        <v>30.528143602069097</v>
      </c>
      <c r="AI5" s="12">
        <v>62.878862941575157</v>
      </c>
      <c r="AJ5" s="12">
        <v>15.947537702573408</v>
      </c>
      <c r="AK5" s="12">
        <v>3.4173295076943022</v>
      </c>
      <c r="AL5" s="12">
        <v>20.276155078986193</v>
      </c>
      <c r="AM5" s="12">
        <v>2.0048333111806573</v>
      </c>
      <c r="AN5" s="12">
        <v>7.4269961300556169</v>
      </c>
      <c r="AO5" s="13">
        <f t="shared" si="0"/>
        <v>3770.8636363636374</v>
      </c>
      <c r="AP5" s="14"/>
      <c r="AR5" s="9" t="s">
        <v>43</v>
      </c>
      <c r="AS5" s="12">
        <f>SUM(AA3:AJ27,B28:Z37,AA38:AJ41,AK28:AN37)</f>
        <v>149862.25457918699</v>
      </c>
    </row>
    <row r="6" spans="1:52" x14ac:dyDescent="0.25">
      <c r="A6" s="1" t="s">
        <v>6</v>
      </c>
      <c r="B6" s="12">
        <v>97.040843727762194</v>
      </c>
      <c r="C6" s="12">
        <v>88.218948843420165</v>
      </c>
      <c r="D6" s="12">
        <v>39.094923645347258</v>
      </c>
      <c r="E6" s="12">
        <v>6.8253607789382977</v>
      </c>
      <c r="F6" s="12">
        <v>213.62914927819799</v>
      </c>
      <c r="G6" s="12">
        <v>42.670112624791123</v>
      </c>
      <c r="H6" s="12">
        <v>70.157279843372578</v>
      </c>
      <c r="I6" s="12">
        <v>162.41572792330723</v>
      </c>
      <c r="J6" s="12">
        <v>237.07681726026496</v>
      </c>
      <c r="K6" s="12">
        <v>69.275090354938357</v>
      </c>
      <c r="L6" s="12">
        <v>61.938988293222373</v>
      </c>
      <c r="M6" s="12">
        <v>108.78789323164919</v>
      </c>
      <c r="N6" s="12">
        <v>19.222444642724184</v>
      </c>
      <c r="O6" s="12">
        <v>14.254324892068418</v>
      </c>
      <c r="P6" s="12">
        <v>31.805252609338325</v>
      </c>
      <c r="Q6" s="12">
        <v>7.1039469331806764</v>
      </c>
      <c r="R6" s="12">
        <v>10.586273861210421</v>
      </c>
      <c r="S6" s="12">
        <v>35.659027743024573</v>
      </c>
      <c r="T6" s="12">
        <v>16.250858997472136</v>
      </c>
      <c r="U6" s="12">
        <v>16.575876177421581</v>
      </c>
      <c r="V6" s="12">
        <v>18.479548231411172</v>
      </c>
      <c r="W6" s="12">
        <v>6.0824643676252848</v>
      </c>
      <c r="X6" s="12">
        <v>15.322238483330873</v>
      </c>
      <c r="Y6" s="12">
        <v>16.065134894643883</v>
      </c>
      <c r="Z6" s="12">
        <v>12.489945915200012</v>
      </c>
      <c r="AA6" s="12">
        <v>501.5015086619901</v>
      </c>
      <c r="AB6" s="12">
        <v>552.99351617112325</v>
      </c>
      <c r="AC6" s="12">
        <v>337.32140176181451</v>
      </c>
      <c r="AD6" s="12">
        <v>354.59374332484202</v>
      </c>
      <c r="AE6" s="12">
        <v>76.518330365240232</v>
      </c>
      <c r="AF6" s="12">
        <v>61.381815984737614</v>
      </c>
      <c r="AG6" s="12">
        <v>24.979891830400025</v>
      </c>
      <c r="AH6" s="12">
        <v>32.826735174893713</v>
      </c>
      <c r="AI6" s="12">
        <v>60.081747264939843</v>
      </c>
      <c r="AJ6" s="12">
        <v>13.975738737826038</v>
      </c>
      <c r="AK6" s="12">
        <v>3.343033850908554</v>
      </c>
      <c r="AL6" s="12">
        <v>13.1399802750989</v>
      </c>
      <c r="AM6" s="12">
        <v>2.0429651311107828</v>
      </c>
      <c r="AN6" s="12">
        <v>6.4074815475747284</v>
      </c>
      <c r="AO6" s="13">
        <f t="shared" si="0"/>
        <v>3458.1363636363631</v>
      </c>
      <c r="AP6" s="14"/>
      <c r="AS6" s="12"/>
    </row>
    <row r="7" spans="1:52" x14ac:dyDescent="0.25">
      <c r="A7" s="1" t="s">
        <v>7</v>
      </c>
      <c r="B7" s="12">
        <v>439.54545454545456</v>
      </c>
      <c r="C7" s="12">
        <v>1036.3181818181818</v>
      </c>
      <c r="D7" s="12">
        <v>688.40909090909088</v>
      </c>
      <c r="E7" s="12">
        <v>214.63636363636363</v>
      </c>
      <c r="F7" s="12">
        <v>17.818181818181817</v>
      </c>
      <c r="G7" s="12">
        <v>427.72727272727275</v>
      </c>
      <c r="H7" s="12">
        <v>363.72727272727275</v>
      </c>
      <c r="I7" s="12">
        <v>487.77272727272725</v>
      </c>
      <c r="J7" s="12">
        <v>657.31818181818187</v>
      </c>
      <c r="K7" s="12">
        <v>246.90909090909091</v>
      </c>
      <c r="L7" s="12">
        <v>315.13636363636363</v>
      </c>
      <c r="M7" s="12">
        <v>359.27272727272725</v>
      </c>
      <c r="N7" s="12">
        <v>160.86363636363637</v>
      </c>
      <c r="O7" s="12">
        <v>130.45454545454547</v>
      </c>
      <c r="P7" s="12">
        <v>155.95454545454547</v>
      </c>
      <c r="Q7" s="12">
        <v>106.04545454545455</v>
      </c>
      <c r="R7" s="12">
        <v>151.90909090909091</v>
      </c>
      <c r="S7" s="12">
        <v>275.77272727272725</v>
      </c>
      <c r="T7" s="12">
        <v>121.04545454545455</v>
      </c>
      <c r="U7" s="12">
        <v>151.13636363636363</v>
      </c>
      <c r="V7" s="12">
        <v>125.22727272727273</v>
      </c>
      <c r="W7" s="12">
        <v>64.454545454545453</v>
      </c>
      <c r="X7" s="12">
        <v>54.545454545454547</v>
      </c>
      <c r="Y7" s="12">
        <v>42.18181818181818</v>
      </c>
      <c r="Z7" s="12">
        <v>76.772727272727266</v>
      </c>
      <c r="AA7" s="12">
        <v>684.5</v>
      </c>
      <c r="AB7" s="12">
        <v>693.13636363636363</v>
      </c>
      <c r="AC7" s="12">
        <v>775.40909090909088</v>
      </c>
      <c r="AD7" s="12">
        <v>724</v>
      </c>
      <c r="AE7" s="12">
        <v>223.27272727272728</v>
      </c>
      <c r="AF7" s="12">
        <v>239.40909090909091</v>
      </c>
      <c r="AG7" s="12">
        <v>121.22727272727273</v>
      </c>
      <c r="AH7" s="12">
        <v>117.40909090909091</v>
      </c>
      <c r="AI7" s="12">
        <v>185.95454545454547</v>
      </c>
      <c r="AJ7" s="12">
        <v>107.54545454545455</v>
      </c>
      <c r="AK7" s="12">
        <v>42.31818181818182</v>
      </c>
      <c r="AL7" s="12">
        <v>129.54545454545453</v>
      </c>
      <c r="AM7" s="12">
        <v>37.31818181818182</v>
      </c>
      <c r="AN7" s="12">
        <v>89.13636363636364</v>
      </c>
      <c r="AO7" s="13">
        <f t="shared" si="0"/>
        <v>11041.13636363636</v>
      </c>
      <c r="AP7" s="14"/>
      <c r="AR7" s="9" t="s">
        <v>44</v>
      </c>
      <c r="AS7" s="12">
        <f>SUM(AJ3:AN41,B37:AI41)</f>
        <v>41513.560728811128</v>
      </c>
    </row>
    <row r="8" spans="1:52" x14ac:dyDescent="0.25">
      <c r="A8" s="1" t="s">
        <v>8</v>
      </c>
      <c r="B8" s="12">
        <v>106.47889104498913</v>
      </c>
      <c r="C8" s="12">
        <v>145.34392153688529</v>
      </c>
      <c r="D8" s="12">
        <v>63.943797141025293</v>
      </c>
      <c r="E8" s="12">
        <v>45.546427985660401</v>
      </c>
      <c r="F8" s="12">
        <v>380.93376133461425</v>
      </c>
      <c r="G8" s="12">
        <v>6.0697202584196184</v>
      </c>
      <c r="H8" s="12">
        <v>76.600810703156128</v>
      </c>
      <c r="I8" s="12">
        <v>173.90454321797606</v>
      </c>
      <c r="J8" s="12">
        <v>239.63631997000869</v>
      </c>
      <c r="K8" s="12">
        <v>101.16200430699365</v>
      </c>
      <c r="L8" s="12">
        <v>93.257252342540198</v>
      </c>
      <c r="M8" s="12">
        <v>165.01169725796592</v>
      </c>
      <c r="N8" s="12">
        <v>46.016948935925484</v>
      </c>
      <c r="O8" s="12">
        <v>35.289071269881511</v>
      </c>
      <c r="P8" s="12">
        <v>45.781688460792942</v>
      </c>
      <c r="Q8" s="12">
        <v>18.867890105629979</v>
      </c>
      <c r="R8" s="12">
        <v>26.913798355162964</v>
      </c>
      <c r="S8" s="12">
        <v>45.875792650845959</v>
      </c>
      <c r="T8" s="12">
        <v>32.183632998131934</v>
      </c>
      <c r="U8" s="12">
        <v>23.80836008341339</v>
      </c>
      <c r="V8" s="12">
        <v>22.726161897803689</v>
      </c>
      <c r="W8" s="12">
        <v>8.3752729147185452</v>
      </c>
      <c r="X8" s="12">
        <v>9.2222106251957001</v>
      </c>
      <c r="Y8" s="12">
        <v>15.150774598535794</v>
      </c>
      <c r="Z8" s="12">
        <v>36.935894595809309</v>
      </c>
      <c r="AA8" s="12">
        <v>450.28854940368802</v>
      </c>
      <c r="AB8" s="12">
        <v>501.76354136268856</v>
      </c>
      <c r="AC8" s="12">
        <v>348.18550319616423</v>
      </c>
      <c r="AD8" s="12">
        <v>351.0086288977547</v>
      </c>
      <c r="AE8" s="12">
        <v>93.210200247513683</v>
      </c>
      <c r="AF8" s="12">
        <v>84.929031522848163</v>
      </c>
      <c r="AG8" s="12">
        <v>30.348601292098095</v>
      </c>
      <c r="AH8" s="12">
        <v>37.641676021206941</v>
      </c>
      <c r="AI8" s="12">
        <v>64.931891136581967</v>
      </c>
      <c r="AJ8" s="12">
        <v>24.325933128704985</v>
      </c>
      <c r="AK8" s="12">
        <v>9.4574711003282435</v>
      </c>
      <c r="AL8" s="12">
        <v>30.772070147336674</v>
      </c>
      <c r="AM8" s="12">
        <v>6.5872933037112142</v>
      </c>
      <c r="AN8" s="12">
        <v>17.78569192002028</v>
      </c>
      <c r="AO8" s="13">
        <f t="shared" si="0"/>
        <v>4016.2727272727275</v>
      </c>
      <c r="AP8" s="14"/>
      <c r="AS8" s="15"/>
    </row>
    <row r="9" spans="1:52" x14ac:dyDescent="0.25">
      <c r="A9" s="1" t="s">
        <v>9</v>
      </c>
      <c r="B9" s="12">
        <v>155.04545454545453</v>
      </c>
      <c r="C9" s="12">
        <v>206.68181818181819</v>
      </c>
      <c r="D9" s="12">
        <v>76.045454545454547</v>
      </c>
      <c r="E9" s="12">
        <v>65.727272727272734</v>
      </c>
      <c r="F9" s="12">
        <v>353.40909090909093</v>
      </c>
      <c r="G9" s="12">
        <v>76.272727272727266</v>
      </c>
      <c r="H9" s="12">
        <v>9.1363636363636367</v>
      </c>
      <c r="I9" s="12">
        <v>132</v>
      </c>
      <c r="J9" s="12">
        <v>223.36363636363637</v>
      </c>
      <c r="K9" s="12">
        <v>67.409090909090907</v>
      </c>
      <c r="L9" s="12">
        <v>129.54545454545453</v>
      </c>
      <c r="M9" s="12">
        <v>212.27272727272728</v>
      </c>
      <c r="N9" s="12">
        <v>87.045454545454547</v>
      </c>
      <c r="O9" s="12">
        <v>79.86363636363636</v>
      </c>
      <c r="P9" s="12">
        <v>78.318181818181813</v>
      </c>
      <c r="Q9" s="12">
        <v>40.68181818181818</v>
      </c>
      <c r="R9" s="12">
        <v>47.590909090909093</v>
      </c>
      <c r="S9" s="12">
        <v>82.272727272727266</v>
      </c>
      <c r="T9" s="12">
        <v>100.54545454545455</v>
      </c>
      <c r="U9" s="12">
        <v>76.818181818181813</v>
      </c>
      <c r="V9" s="12">
        <v>82.590909090909093</v>
      </c>
      <c r="W9" s="12">
        <v>29</v>
      </c>
      <c r="X9" s="12">
        <v>32.863636363636367</v>
      </c>
      <c r="Y9" s="12">
        <v>46.636363636363633</v>
      </c>
      <c r="Z9" s="12">
        <v>64.454545454545453</v>
      </c>
      <c r="AA9" s="12">
        <v>638.59090909090912</v>
      </c>
      <c r="AB9" s="12">
        <v>719.86363636363637</v>
      </c>
      <c r="AC9" s="12">
        <v>586.4545454545455</v>
      </c>
      <c r="AD9" s="12">
        <v>556.18181818181813</v>
      </c>
      <c r="AE9" s="12">
        <v>168.09090909090909</v>
      </c>
      <c r="AF9" s="12">
        <v>139.27272727272728</v>
      </c>
      <c r="AG9" s="12">
        <v>57.954545454545453</v>
      </c>
      <c r="AH9" s="12">
        <v>62.545454545454547</v>
      </c>
      <c r="AI9" s="12">
        <v>81.181818181818187</v>
      </c>
      <c r="AJ9" s="12">
        <v>36.727272727272727</v>
      </c>
      <c r="AK9" s="12">
        <v>14.454545454545455</v>
      </c>
      <c r="AL9" s="12">
        <v>51.090909090909093</v>
      </c>
      <c r="AM9" s="12">
        <v>26.40909090909091</v>
      </c>
      <c r="AN9" s="12">
        <v>109.77272727272727</v>
      </c>
      <c r="AO9" s="13">
        <f t="shared" si="0"/>
        <v>5804.1818181818171</v>
      </c>
      <c r="AP9" s="14"/>
      <c r="AS9" s="15"/>
    </row>
    <row r="10" spans="1:52" x14ac:dyDescent="0.25">
      <c r="A10" s="1">
        <v>19</v>
      </c>
      <c r="B10" s="12">
        <v>155.36363636363637</v>
      </c>
      <c r="C10" s="12">
        <v>454.36363636363637</v>
      </c>
      <c r="D10" s="12">
        <v>182.68181818181819</v>
      </c>
      <c r="E10" s="12">
        <v>168.54545454545453</v>
      </c>
      <c r="F10" s="12">
        <v>436.13636363636363</v>
      </c>
      <c r="G10" s="12">
        <v>172.40909090909091</v>
      </c>
      <c r="H10" s="12">
        <v>126.36363636363636</v>
      </c>
      <c r="I10" s="12">
        <v>11.681818181818182</v>
      </c>
      <c r="J10" s="12">
        <v>84.5</v>
      </c>
      <c r="K10" s="12">
        <v>41.636363636363633</v>
      </c>
      <c r="L10" s="12">
        <v>126.95454545454545</v>
      </c>
      <c r="M10" s="12">
        <v>177.45454545454547</v>
      </c>
      <c r="N10" s="12">
        <v>172.59090909090909</v>
      </c>
      <c r="O10" s="12">
        <v>164.40909090909091</v>
      </c>
      <c r="P10" s="12">
        <v>174.59090909090909</v>
      </c>
      <c r="Q10" s="12">
        <v>145.27272727272728</v>
      </c>
      <c r="R10" s="12">
        <v>172.18181818181819</v>
      </c>
      <c r="S10" s="12">
        <v>271.09090909090907</v>
      </c>
      <c r="T10" s="12">
        <v>214.31818181818181</v>
      </c>
      <c r="U10" s="12">
        <v>289.68181818181819</v>
      </c>
      <c r="V10" s="12">
        <v>205.68181818181819</v>
      </c>
      <c r="W10" s="12">
        <v>113.54545454545455</v>
      </c>
      <c r="X10" s="12">
        <v>82.045454545454547</v>
      </c>
      <c r="Y10" s="12">
        <v>108.72727272727273</v>
      </c>
      <c r="Z10" s="12">
        <v>35.863636363636367</v>
      </c>
      <c r="AA10" s="12">
        <v>675.90909090909088</v>
      </c>
      <c r="AB10" s="12">
        <v>677.77272727272725</v>
      </c>
      <c r="AC10" s="12">
        <v>538.63636363636363</v>
      </c>
      <c r="AD10" s="12">
        <v>535.5454545454545</v>
      </c>
      <c r="AE10" s="12">
        <v>133.31818181818181</v>
      </c>
      <c r="AF10" s="12">
        <v>155.27272727272728</v>
      </c>
      <c r="AG10" s="12">
        <v>107.27272727272727</v>
      </c>
      <c r="AH10" s="12">
        <v>106.68181818181819</v>
      </c>
      <c r="AI10" s="12">
        <v>154.40909090909091</v>
      </c>
      <c r="AJ10" s="12">
        <v>155.5</v>
      </c>
      <c r="AK10" s="12">
        <v>47.5</v>
      </c>
      <c r="AL10" s="12">
        <v>152.86363636363637</v>
      </c>
      <c r="AM10" s="12">
        <v>118.27272727272727</v>
      </c>
      <c r="AN10" s="12">
        <v>203.27272727272728</v>
      </c>
      <c r="AO10" s="13">
        <f t="shared" si="0"/>
        <v>8050.3181818181811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2" x14ac:dyDescent="0.25">
      <c r="A11" s="1">
        <v>12</v>
      </c>
      <c r="B11" s="12">
        <v>241.04545454545453</v>
      </c>
      <c r="C11" s="12">
        <v>669.5</v>
      </c>
      <c r="D11" s="12">
        <v>284.86363636363637</v>
      </c>
      <c r="E11" s="12">
        <v>237.45454545454547</v>
      </c>
      <c r="F11" s="12">
        <v>581.36363636363637</v>
      </c>
      <c r="G11" s="12">
        <v>237.04545454545453</v>
      </c>
      <c r="H11" s="12">
        <v>210.54545454545453</v>
      </c>
      <c r="I11" s="12">
        <v>82.227272727272734</v>
      </c>
      <c r="J11" s="12">
        <v>24.363636363636363</v>
      </c>
      <c r="K11" s="12">
        <v>75.409090909090907</v>
      </c>
      <c r="L11" s="12">
        <v>250.22727272727272</v>
      </c>
      <c r="M11" s="12">
        <v>392.68181818181819</v>
      </c>
      <c r="N11" s="12">
        <v>345.59090909090907</v>
      </c>
      <c r="O11" s="12">
        <v>332.18181818181819</v>
      </c>
      <c r="P11" s="12">
        <v>324.81818181818181</v>
      </c>
      <c r="Q11" s="12">
        <v>206.22727272727272</v>
      </c>
      <c r="R11" s="12">
        <v>226.09090909090909</v>
      </c>
      <c r="S11" s="12">
        <v>351.5</v>
      </c>
      <c r="T11" s="12">
        <v>302.45454545454544</v>
      </c>
      <c r="U11" s="12">
        <v>408.72727272727275</v>
      </c>
      <c r="V11" s="12">
        <v>289.63636363636363</v>
      </c>
      <c r="W11" s="12">
        <v>174.72727272727272</v>
      </c>
      <c r="X11" s="12">
        <v>140.13636363636363</v>
      </c>
      <c r="Y11" s="12">
        <v>182.04545454545453</v>
      </c>
      <c r="Z11" s="12">
        <v>77.909090909090907</v>
      </c>
      <c r="AA11" s="12">
        <v>910.5</v>
      </c>
      <c r="AB11" s="12">
        <v>942.40909090909088</v>
      </c>
      <c r="AC11" s="12">
        <v>958.0454545454545</v>
      </c>
      <c r="AD11" s="12">
        <v>795.90909090909088</v>
      </c>
      <c r="AE11" s="12">
        <v>193.90909090909091</v>
      </c>
      <c r="AF11" s="12">
        <v>241.72727272727272</v>
      </c>
      <c r="AG11" s="12">
        <v>166.90909090909091</v>
      </c>
      <c r="AH11" s="12">
        <v>166.68181818181819</v>
      </c>
      <c r="AI11" s="12">
        <v>239.13636363636363</v>
      </c>
      <c r="AJ11" s="12">
        <v>238.95454545454547</v>
      </c>
      <c r="AK11" s="12">
        <v>87.954545454545453</v>
      </c>
      <c r="AL11" s="12">
        <v>261</v>
      </c>
      <c r="AM11" s="12">
        <v>115.18181818181819</v>
      </c>
      <c r="AN11" s="12">
        <v>260.72727272727275</v>
      </c>
      <c r="AO11" s="13">
        <f t="shared" si="0"/>
        <v>12227.818181818178</v>
      </c>
      <c r="AP11" s="14"/>
      <c r="AR11" s="18" t="s">
        <v>45</v>
      </c>
      <c r="AS11" s="15">
        <f>SUM(AA28:AD31)</f>
        <v>4523.3889550590575</v>
      </c>
      <c r="AT11" s="15">
        <f>SUM(Z28:Z31,H28:K31)</f>
        <v>13921.432815996006</v>
      </c>
      <c r="AU11" s="15">
        <f>SUM(AE28:AJ31)</f>
        <v>35855.744578999569</v>
      </c>
      <c r="AV11" s="15">
        <f>SUM(B28:G31)</f>
        <v>12073.730422413972</v>
      </c>
      <c r="AW11" s="15">
        <f>SUM(AM28:AN31,T28:Y31)</f>
        <v>18199.061489824286</v>
      </c>
      <c r="AX11" s="15">
        <f>SUM(AK28:AL31,L28:S31)</f>
        <v>19933.459919525285</v>
      </c>
      <c r="AY11" s="14">
        <f t="shared" ref="AY11:AY16" si="1">SUM(AS11:AX11)</f>
        <v>104506.81818181818</v>
      </c>
      <c r="AZ11" s="15"/>
    </row>
    <row r="12" spans="1:52" x14ac:dyDescent="0.25">
      <c r="A12" s="1" t="s">
        <v>10</v>
      </c>
      <c r="B12" s="12">
        <v>44.045454545454547</v>
      </c>
      <c r="C12" s="12">
        <v>104.5</v>
      </c>
      <c r="D12" s="12">
        <v>81.090909090909093</v>
      </c>
      <c r="E12" s="12">
        <v>74.818181818181813</v>
      </c>
      <c r="F12" s="12">
        <v>218.18181818181819</v>
      </c>
      <c r="G12" s="12">
        <v>98.909090909090907</v>
      </c>
      <c r="H12" s="12">
        <v>63.409090909090907</v>
      </c>
      <c r="I12" s="12">
        <v>42.772727272727273</v>
      </c>
      <c r="J12" s="12">
        <v>66.045454545454547</v>
      </c>
      <c r="K12" s="12">
        <v>8.3636363636363633</v>
      </c>
      <c r="L12" s="12">
        <v>157.95454545454547</v>
      </c>
      <c r="M12" s="12">
        <v>249.81818181818181</v>
      </c>
      <c r="N12" s="12">
        <v>238.90909090909091</v>
      </c>
      <c r="O12" s="12">
        <v>176.18181818181819</v>
      </c>
      <c r="P12" s="12">
        <v>132.5</v>
      </c>
      <c r="Q12" s="12">
        <v>88.36363636363636</v>
      </c>
      <c r="R12" s="12">
        <v>127.90909090909091</v>
      </c>
      <c r="S12" s="12">
        <v>150.63636363636363</v>
      </c>
      <c r="T12" s="12">
        <v>27.136363636363637</v>
      </c>
      <c r="U12" s="12">
        <v>23.40909090909091</v>
      </c>
      <c r="V12" s="12">
        <v>21.181818181818183</v>
      </c>
      <c r="W12" s="12">
        <v>8.0909090909090917</v>
      </c>
      <c r="X12" s="12">
        <v>12.5</v>
      </c>
      <c r="Y12" s="12">
        <v>36.227272727272727</v>
      </c>
      <c r="Z12" s="12">
        <v>24.454545454545453</v>
      </c>
      <c r="AA12" s="12">
        <v>480.27272727272725</v>
      </c>
      <c r="AB12" s="12">
        <v>512.22727272727275</v>
      </c>
      <c r="AC12" s="12">
        <v>467.68181818181819</v>
      </c>
      <c r="AD12" s="12">
        <v>367.18181818181819</v>
      </c>
      <c r="AE12" s="12">
        <v>92.86363636363636</v>
      </c>
      <c r="AF12" s="12">
        <v>84.681818181818187</v>
      </c>
      <c r="AG12" s="12">
        <v>36.68181818181818</v>
      </c>
      <c r="AH12" s="12">
        <v>63.409090909090907</v>
      </c>
      <c r="AI12" s="12">
        <v>98.727272727272734</v>
      </c>
      <c r="AJ12" s="12">
        <v>19.5</v>
      </c>
      <c r="AK12" s="12">
        <v>62.954545454545453</v>
      </c>
      <c r="AL12" s="12">
        <v>167.95454545454547</v>
      </c>
      <c r="AM12" s="12">
        <v>15.636363636363637</v>
      </c>
      <c r="AN12" s="12">
        <v>24.772727272727273</v>
      </c>
      <c r="AO12" s="13">
        <f t="shared" si="0"/>
        <v>4771.9545454545441</v>
      </c>
      <c r="AP12" s="14"/>
      <c r="AR12" s="17" t="s">
        <v>46</v>
      </c>
      <c r="AS12" s="15">
        <f>SUM(AA27:AD27,AA9:AD12)</f>
        <v>13636.13636363636</v>
      </c>
      <c r="AT12" s="15">
        <f>SUM(Z27,Z9:Z12,H9:K12,H27:K27)</f>
        <v>1657.0909090909088</v>
      </c>
      <c r="AU12" s="15">
        <f>SUM(AE9:AJ12,AE27:AJ27)</f>
        <v>3311.954545454545</v>
      </c>
      <c r="AV12" s="15">
        <f>SUM(B9:G12,B27:G27)</f>
        <v>5598.7272727272748</v>
      </c>
      <c r="AW12" s="15">
        <f>SUM(T9:Y12,AM9:AN12,T27:Y27,AM27:AN27)</f>
        <v>3962.2272727272721</v>
      </c>
      <c r="AX12" s="15">
        <f>SUM(L9:S12,AK9:AL12,L27:S27,AK27:AL27)</f>
        <v>7157.7727272727261</v>
      </c>
      <c r="AY12" s="14">
        <f t="shared" si="1"/>
        <v>35323.909090909088</v>
      </c>
      <c r="AZ12" s="15"/>
    </row>
    <row r="13" spans="1:52" x14ac:dyDescent="0.25">
      <c r="A13" s="1" t="s">
        <v>11</v>
      </c>
      <c r="B13" s="12">
        <v>126.43503102051153</v>
      </c>
      <c r="C13" s="12">
        <v>125.28268841186669</v>
      </c>
      <c r="D13" s="12">
        <v>53.468697041120436</v>
      </c>
      <c r="E13" s="12">
        <v>74.026489179344338</v>
      </c>
      <c r="F13" s="12">
        <v>313.89812659485364</v>
      </c>
      <c r="G13" s="12">
        <v>100.4842754738298</v>
      </c>
      <c r="H13" s="12">
        <v>140.53970455032433</v>
      </c>
      <c r="I13" s="12">
        <v>140.17095491555799</v>
      </c>
      <c r="J13" s="12">
        <v>274.7184779009292</v>
      </c>
      <c r="K13" s="12">
        <v>143.39751421976351</v>
      </c>
      <c r="L13" s="12">
        <v>17.699982468784697</v>
      </c>
      <c r="M13" s="12">
        <v>329.20123643765703</v>
      </c>
      <c r="N13" s="12">
        <v>244.66538266747182</v>
      </c>
      <c r="O13" s="12">
        <v>236.41460958957475</v>
      </c>
      <c r="P13" s="12">
        <v>292.97158482186342</v>
      </c>
      <c r="Q13" s="12">
        <v>124.54518914233398</v>
      </c>
      <c r="R13" s="12">
        <v>117.17019644700703</v>
      </c>
      <c r="S13" s="12">
        <v>141.83032827200657</v>
      </c>
      <c r="T13" s="12">
        <v>53.192134815045677</v>
      </c>
      <c r="U13" s="12">
        <v>34.063247511541384</v>
      </c>
      <c r="V13" s="12">
        <v>42.406207998130007</v>
      </c>
      <c r="W13" s="12">
        <v>26.503879998831252</v>
      </c>
      <c r="X13" s="12">
        <v>34.708559372382489</v>
      </c>
      <c r="Y13" s="12">
        <v>59.783534536494145</v>
      </c>
      <c r="Z13" s="12">
        <v>110.80926524728753</v>
      </c>
      <c r="AA13" s="12">
        <v>610.55720776438045</v>
      </c>
      <c r="AB13" s="12">
        <v>720.53678633344373</v>
      </c>
      <c r="AC13" s="12">
        <v>714.26804254241586</v>
      </c>
      <c r="AD13" s="12">
        <v>556.12054293199833</v>
      </c>
      <c r="AE13" s="12">
        <v>171.42248646200593</v>
      </c>
      <c r="AF13" s="12">
        <v>193.31699602625787</v>
      </c>
      <c r="AG13" s="12">
        <v>57.663224136587651</v>
      </c>
      <c r="AH13" s="12">
        <v>81.40148187467129</v>
      </c>
      <c r="AI13" s="12">
        <v>117.63113349046496</v>
      </c>
      <c r="AJ13" s="12">
        <v>36.69058865925161</v>
      </c>
      <c r="AK13" s="12">
        <v>54.851508171494245</v>
      </c>
      <c r="AL13" s="12">
        <v>165.43030489705279</v>
      </c>
      <c r="AM13" s="12">
        <v>9.2187408691586974</v>
      </c>
      <c r="AN13" s="12">
        <v>36.321839024485264</v>
      </c>
      <c r="AO13" s="13">
        <f t="shared" si="0"/>
        <v>6883.8181818181802</v>
      </c>
      <c r="AP13" s="14"/>
      <c r="AR13" s="17" t="s">
        <v>47</v>
      </c>
      <c r="AS13" s="15">
        <f>SUM(AA32:AD37)</f>
        <v>33776.216921472776</v>
      </c>
      <c r="AT13" s="15">
        <f>SUM(H32:K37,Z32:Z37)</f>
        <v>3298.8013929680646</v>
      </c>
      <c r="AU13" s="15">
        <f>SUM(AE32:AJ37)</f>
        <v>9074.7104804364026</v>
      </c>
      <c r="AV13" s="15">
        <f>SUM(B32:G37)</f>
        <v>2715.4354425325241</v>
      </c>
      <c r="AW13" s="15">
        <f>SUM(T32:Y37,AM32:AN37)</f>
        <v>2088.7700157670179</v>
      </c>
      <c r="AX13" s="15">
        <f>SUM(L32:S37,AK32:AL37)</f>
        <v>3060.111201368667</v>
      </c>
      <c r="AY13" s="14">
        <f t="shared" si="1"/>
        <v>54014.045454545449</v>
      </c>
      <c r="AZ13" s="15"/>
    </row>
    <row r="14" spans="1:52" x14ac:dyDescent="0.25">
      <c r="A14" s="1" t="s">
        <v>12</v>
      </c>
      <c r="B14" s="12">
        <v>198.76907924330578</v>
      </c>
      <c r="C14" s="12">
        <v>209.25048912264398</v>
      </c>
      <c r="D14" s="12">
        <v>107.74133939031444</v>
      </c>
      <c r="E14" s="12">
        <v>94.899251610224368</v>
      </c>
      <c r="F14" s="12">
        <v>350.2773869135595</v>
      </c>
      <c r="G14" s="12">
        <v>149.71419246568232</v>
      </c>
      <c r="H14" s="12">
        <v>221.19551930044835</v>
      </c>
      <c r="I14" s="12">
        <v>205.61504515548614</v>
      </c>
      <c r="J14" s="12">
        <v>431.34306602537799</v>
      </c>
      <c r="K14" s="12">
        <v>230.30773599735048</v>
      </c>
      <c r="L14" s="12">
        <v>469.58604801755797</v>
      </c>
      <c r="M14" s="12">
        <v>9.5843522770525098</v>
      </c>
      <c r="N14" s="12">
        <v>249.42922699344044</v>
      </c>
      <c r="O14" s="12">
        <v>275.63275169178598</v>
      </c>
      <c r="P14" s="12">
        <v>279.59869056504908</v>
      </c>
      <c r="Q14" s="12">
        <v>148.81713486339663</v>
      </c>
      <c r="R14" s="12">
        <v>195.46413018225317</v>
      </c>
      <c r="S14" s="12">
        <v>357.78434263795037</v>
      </c>
      <c r="T14" s="12">
        <v>111.23514268342717</v>
      </c>
      <c r="U14" s="12">
        <v>123.32181353527665</v>
      </c>
      <c r="V14" s="12">
        <v>121.19720342459998</v>
      </c>
      <c r="W14" s="12">
        <v>70.206560768360021</v>
      </c>
      <c r="X14" s="12">
        <v>68.554086237833715</v>
      </c>
      <c r="Y14" s="12">
        <v>111.70727826357754</v>
      </c>
      <c r="Z14" s="12">
        <v>98.67633625142733</v>
      </c>
      <c r="AA14" s="12">
        <v>743.61353873683265</v>
      </c>
      <c r="AB14" s="12">
        <v>579.21592972847384</v>
      </c>
      <c r="AC14" s="12">
        <v>604.900105288654</v>
      </c>
      <c r="AD14" s="12">
        <v>457.78265851379876</v>
      </c>
      <c r="AE14" s="12">
        <v>132.52845734820886</v>
      </c>
      <c r="AF14" s="12">
        <v>149.90304669774247</v>
      </c>
      <c r="AG14" s="12">
        <v>84.040133266765849</v>
      </c>
      <c r="AH14" s="12">
        <v>77.430235144660685</v>
      </c>
      <c r="AI14" s="12">
        <v>150.75289074201314</v>
      </c>
      <c r="AJ14" s="12">
        <v>61.51926609359321</v>
      </c>
      <c r="AK14" s="12">
        <v>142.25445029930648</v>
      </c>
      <c r="AL14" s="12">
        <v>466.5643803045956</v>
      </c>
      <c r="AM14" s="12">
        <v>39.989883638736337</v>
      </c>
      <c r="AN14" s="12">
        <v>102.64227512469043</v>
      </c>
      <c r="AO14" s="13">
        <f t="shared" si="0"/>
        <v>8683.0454545454559</v>
      </c>
      <c r="AP14" s="14"/>
      <c r="AR14" s="17" t="s">
        <v>48</v>
      </c>
      <c r="AS14" s="15">
        <f>SUM(AA3:AD8)</f>
        <v>12034.359561758889</v>
      </c>
      <c r="AT14" s="15">
        <f>SUM(H3:K8,Z3:Z8)</f>
        <v>5732.7867815636773</v>
      </c>
      <c r="AU14" s="15">
        <f>SUM(AE3:AJ8)</f>
        <v>2941.3883212727919</v>
      </c>
      <c r="AV14" s="15">
        <f>SUM(B3:G8)</f>
        <v>7496.337262056426</v>
      </c>
      <c r="AW14" s="15">
        <f>SUM(T3:Y8,AM3:AN8)</f>
        <v>1419.5061083295361</v>
      </c>
      <c r="AX14" s="15">
        <f>SUM(L3:S8,AK3:AL8)</f>
        <v>4112.5765104732254</v>
      </c>
      <c r="AY14" s="14">
        <f t="shared" si="1"/>
        <v>33736.954545454544</v>
      </c>
      <c r="AZ14" s="15"/>
    </row>
    <row r="15" spans="1:52" x14ac:dyDescent="0.25">
      <c r="A15" s="1" t="s">
        <v>13</v>
      </c>
      <c r="B15" s="12">
        <v>169.86363636363637</v>
      </c>
      <c r="C15" s="12">
        <v>155.59090909090909</v>
      </c>
      <c r="D15" s="12">
        <v>24.59090909090909</v>
      </c>
      <c r="E15" s="12">
        <v>22.09090909090909</v>
      </c>
      <c r="F15" s="12">
        <v>151.90909090909091</v>
      </c>
      <c r="G15" s="12">
        <v>49</v>
      </c>
      <c r="H15" s="12">
        <v>94.045454545454547</v>
      </c>
      <c r="I15" s="12">
        <v>180.27272727272728</v>
      </c>
      <c r="J15" s="12">
        <v>231.18181818181819</v>
      </c>
      <c r="K15" s="12">
        <v>149</v>
      </c>
      <c r="L15" s="12">
        <v>251.72727272727272</v>
      </c>
      <c r="M15" s="12">
        <v>250.86363636363637</v>
      </c>
      <c r="N15" s="12">
        <v>10.318181818181818</v>
      </c>
      <c r="O15" s="12">
        <v>117.09090909090909</v>
      </c>
      <c r="P15" s="12">
        <v>199.13636363636363</v>
      </c>
      <c r="Q15" s="12">
        <v>89.818181818181813</v>
      </c>
      <c r="R15" s="12">
        <v>87.272727272727266</v>
      </c>
      <c r="S15" s="12">
        <v>126.54545454545455</v>
      </c>
      <c r="T15" s="12">
        <v>37.68181818181818</v>
      </c>
      <c r="U15" s="12">
        <v>23.954545454545453</v>
      </c>
      <c r="V15" s="12">
        <v>21.59090909090909</v>
      </c>
      <c r="W15" s="12">
        <v>5.3636363636363633</v>
      </c>
      <c r="X15" s="12">
        <v>8.7272727272727266</v>
      </c>
      <c r="Y15" s="12">
        <v>11.045454545454545</v>
      </c>
      <c r="Z15" s="12">
        <v>21.818181818181817</v>
      </c>
      <c r="AA15" s="12">
        <v>573.0454545454545</v>
      </c>
      <c r="AB15" s="12">
        <v>614.63636363636363</v>
      </c>
      <c r="AC15" s="12">
        <v>410.5</v>
      </c>
      <c r="AD15" s="12">
        <v>329</v>
      </c>
      <c r="AE15" s="12">
        <v>51.863636363636367</v>
      </c>
      <c r="AF15" s="12">
        <v>70.681818181818187</v>
      </c>
      <c r="AG15" s="12">
        <v>35.863636363636367</v>
      </c>
      <c r="AH15" s="12">
        <v>44.136363636363633</v>
      </c>
      <c r="AI15" s="12">
        <v>48.31818181818182</v>
      </c>
      <c r="AJ15" s="12">
        <v>26.136363636363637</v>
      </c>
      <c r="AK15" s="12">
        <v>35.909090909090907</v>
      </c>
      <c r="AL15" s="12">
        <v>84.318181818181813</v>
      </c>
      <c r="AM15" s="12">
        <v>6.4090909090909092</v>
      </c>
      <c r="AN15" s="12">
        <v>21.318181818181817</v>
      </c>
      <c r="AO15" s="13">
        <f t="shared" si="0"/>
        <v>4842.636363636364</v>
      </c>
      <c r="AP15" s="14"/>
      <c r="AR15" s="17" t="s">
        <v>49</v>
      </c>
      <c r="AS15" s="15">
        <f>SUM(AA21:AD26,AA40:AD41)</f>
        <v>18352.172681918448</v>
      </c>
      <c r="AT15" s="15">
        <f>SUM(H21:K26,H40:K41,Z21:Z26,Z40:Z41)</f>
        <v>3992.3259569325915</v>
      </c>
      <c r="AU15" s="15">
        <f>SUM(AE21:AJ26,AE40:AJ41)</f>
        <v>2114.6571485262693</v>
      </c>
      <c r="AV15" s="15">
        <f>SUM(B21:G26,B40:G41)</f>
        <v>1472.5174509922779</v>
      </c>
      <c r="AW15" s="15">
        <f>SUM(T21:Y26,T40:Y41,AM21:AN26,AM40:AN41)</f>
        <v>5829.9536760215615</v>
      </c>
      <c r="AX15" s="15">
        <f>SUM(L21:S26,L40:S41,AK21:AL26,AK40:AL41)</f>
        <v>1841.3730856088482</v>
      </c>
      <c r="AY15" s="14">
        <f t="shared" si="1"/>
        <v>33603</v>
      </c>
      <c r="AZ15" s="15"/>
    </row>
    <row r="16" spans="1:52" x14ac:dyDescent="0.25">
      <c r="A16" s="1" t="s">
        <v>14</v>
      </c>
      <c r="B16" s="12">
        <v>37.909090909090907</v>
      </c>
      <c r="C16" s="12">
        <v>36.727272727272727</v>
      </c>
      <c r="D16" s="12">
        <v>13.363636363636363</v>
      </c>
      <c r="E16" s="12">
        <v>12.681818181818182</v>
      </c>
      <c r="F16" s="12">
        <v>132.36363636363637</v>
      </c>
      <c r="G16" s="12">
        <v>38.5</v>
      </c>
      <c r="H16" s="12">
        <v>76.318181818181813</v>
      </c>
      <c r="I16" s="12">
        <v>173.22727272727272</v>
      </c>
      <c r="J16" s="12">
        <v>335.86363636363637</v>
      </c>
      <c r="K16" s="12">
        <v>178.68181818181819</v>
      </c>
      <c r="L16" s="12">
        <v>232.18181818181819</v>
      </c>
      <c r="M16" s="12">
        <v>277.95454545454544</v>
      </c>
      <c r="N16" s="12">
        <v>112.13636363636364</v>
      </c>
      <c r="O16" s="12">
        <v>9.0909090909090917</v>
      </c>
      <c r="P16" s="12">
        <v>159.54545454545453</v>
      </c>
      <c r="Q16" s="12">
        <v>123.68181818181819</v>
      </c>
      <c r="R16" s="12">
        <v>128.40909090909091</v>
      </c>
      <c r="S16" s="12">
        <v>234.68181818181819</v>
      </c>
      <c r="T16" s="12">
        <v>26.863636363636363</v>
      </c>
      <c r="U16" s="12">
        <v>16.5</v>
      </c>
      <c r="V16" s="12">
        <v>18.863636363636363</v>
      </c>
      <c r="W16" s="12">
        <v>5.2727272727272725</v>
      </c>
      <c r="X16" s="12">
        <v>3.6818181818181817</v>
      </c>
      <c r="Y16" s="12">
        <v>11.409090909090908</v>
      </c>
      <c r="Z16" s="12">
        <v>37.363636363636367</v>
      </c>
      <c r="AA16" s="12">
        <v>526.36363636363637</v>
      </c>
      <c r="AB16" s="12">
        <v>567.68181818181813</v>
      </c>
      <c r="AC16" s="12">
        <v>389.63636363636363</v>
      </c>
      <c r="AD16" s="12">
        <v>271.18181818181819</v>
      </c>
      <c r="AE16" s="12">
        <v>63.272727272727273</v>
      </c>
      <c r="AF16" s="12">
        <v>63.454545454545453</v>
      </c>
      <c r="AG16" s="12">
        <v>28.772727272727273</v>
      </c>
      <c r="AH16" s="12">
        <v>25.318181818181817</v>
      </c>
      <c r="AI16" s="12">
        <v>60.090909090909093</v>
      </c>
      <c r="AJ16" s="12">
        <v>22.727272727272727</v>
      </c>
      <c r="AK16" s="12">
        <v>46.545454545454547</v>
      </c>
      <c r="AL16" s="12">
        <v>230.90909090909091</v>
      </c>
      <c r="AM16" s="12">
        <v>5.0454545454545459</v>
      </c>
      <c r="AN16" s="12">
        <v>14.909090909090908</v>
      </c>
      <c r="AO16" s="13">
        <f t="shared" si="0"/>
        <v>4749.1818181818189</v>
      </c>
      <c r="AP16" s="14"/>
      <c r="AR16" s="17" t="s">
        <v>50</v>
      </c>
      <c r="AS16" s="15">
        <f>SUM(AA13:AD20,AA38:AD39)</f>
        <v>19083.858626243928</v>
      </c>
      <c r="AT16" s="15">
        <f>SUM(H13:K20,H38:K39,Z13:Z20,Z38:Z39)</f>
        <v>6916.6570228612554</v>
      </c>
      <c r="AU16" s="15">
        <f>SUM(AE13:AJ20,AE38:AJ39)</f>
        <v>3096.9246299799461</v>
      </c>
      <c r="AV16" s="15">
        <f>SUM(B13:G20,B38:G39)</f>
        <v>4646.9517325794013</v>
      </c>
      <c r="AW16" s="15">
        <f>SUM(T13:Y20,T38:Y39,AM13:AN20,AM38:AN39)</f>
        <v>1851.6801688356957</v>
      </c>
      <c r="AX16" s="15">
        <f>SUM(L13:S20,L38:S39,AK13:AL20,AK38:AL39)</f>
        <v>15092.155092227038</v>
      </c>
      <c r="AY16" s="14">
        <f t="shared" si="1"/>
        <v>50688.227272727265</v>
      </c>
      <c r="AZ16" s="15"/>
    </row>
    <row r="17" spans="1:51" x14ac:dyDescent="0.25">
      <c r="A17" s="1" t="s">
        <v>15</v>
      </c>
      <c r="B17" s="12">
        <v>123.18077583185817</v>
      </c>
      <c r="C17" s="12">
        <v>92.225547458373399</v>
      </c>
      <c r="D17" s="12">
        <v>25.834127076837369</v>
      </c>
      <c r="E17" s="12">
        <v>29.537780693162723</v>
      </c>
      <c r="F17" s="12">
        <v>150.98104001365837</v>
      </c>
      <c r="G17" s="12">
        <v>47.690255825028977</v>
      </c>
      <c r="H17" s="12">
        <v>86.464308499645057</v>
      </c>
      <c r="I17" s="12">
        <v>183.03364723642474</v>
      </c>
      <c r="J17" s="12">
        <v>238.77134795618537</v>
      </c>
      <c r="K17" s="12">
        <v>107.08588604239489</v>
      </c>
      <c r="L17" s="12">
        <v>297.75546110507065</v>
      </c>
      <c r="M17" s="12">
        <v>284.44974255753141</v>
      </c>
      <c r="N17" s="12">
        <v>213.2115655916684</v>
      </c>
      <c r="O17" s="12">
        <v>162.5492420498351</v>
      </c>
      <c r="P17" s="12">
        <v>8.2760654883319695</v>
      </c>
      <c r="Q17" s="12">
        <v>153.31297006838176</v>
      </c>
      <c r="R17" s="12">
        <v>260.53602846693684</v>
      </c>
      <c r="S17" s="12">
        <v>406.76176013370832</v>
      </c>
      <c r="T17" s="12">
        <v>33.287158428208151</v>
      </c>
      <c r="U17" s="12">
        <v>22.724887003872869</v>
      </c>
      <c r="V17" s="12">
        <v>21.39888756099095</v>
      </c>
      <c r="W17" s="12">
        <v>6.309928383369126</v>
      </c>
      <c r="X17" s="12">
        <v>8.1388931321717735</v>
      </c>
      <c r="Y17" s="12">
        <v>12.482684410578054</v>
      </c>
      <c r="Z17" s="12">
        <v>34.338813158769661</v>
      </c>
      <c r="AA17" s="12">
        <v>396.61100577785362</v>
      </c>
      <c r="AB17" s="12">
        <v>330.2195853963176</v>
      </c>
      <c r="AC17" s="12">
        <v>287.97049969897648</v>
      </c>
      <c r="AD17" s="12">
        <v>224.4139746780846</v>
      </c>
      <c r="AE17" s="12">
        <v>50.342254710792815</v>
      </c>
      <c r="AF17" s="12">
        <v>56.606458975441875</v>
      </c>
      <c r="AG17" s="12">
        <v>26.702885332518623</v>
      </c>
      <c r="AH17" s="12">
        <v>34.247364921329535</v>
      </c>
      <c r="AI17" s="12">
        <v>34.018744327729209</v>
      </c>
      <c r="AJ17" s="12">
        <v>19.432750456028106</v>
      </c>
      <c r="AK17" s="12">
        <v>22.953507597473198</v>
      </c>
      <c r="AL17" s="12">
        <v>96.706511092939877</v>
      </c>
      <c r="AM17" s="12">
        <v>8.2760654883319695</v>
      </c>
      <c r="AN17" s="12">
        <v>27.068678282279151</v>
      </c>
      <c r="AO17" s="13">
        <f t="shared" si="0"/>
        <v>4625.9090909090919</v>
      </c>
      <c r="AP17" s="14"/>
      <c r="AR17" s="1" t="s">
        <v>51</v>
      </c>
      <c r="AS17" s="14">
        <f>SUM(AS11:AS16)</f>
        <v>101406.13311008946</v>
      </c>
      <c r="AT17" s="14">
        <f t="shared" ref="AT17:AY17" si="2">SUM(AT11:AT16)</f>
        <v>35519.094879412507</v>
      </c>
      <c r="AU17" s="14">
        <f t="shared" si="2"/>
        <v>56395.379704669525</v>
      </c>
      <c r="AV17" s="14">
        <f t="shared" si="2"/>
        <v>34003.699583301874</v>
      </c>
      <c r="AW17" s="14">
        <f t="shared" si="2"/>
        <v>33351.19873150537</v>
      </c>
      <c r="AX17" s="14">
        <f t="shared" si="2"/>
        <v>51197.448536475793</v>
      </c>
      <c r="AY17" s="14">
        <f t="shared" si="2"/>
        <v>311872.95454545447</v>
      </c>
    </row>
    <row r="18" spans="1:51" x14ac:dyDescent="0.25">
      <c r="A18" s="1" t="s">
        <v>16</v>
      </c>
      <c r="B18" s="12">
        <v>27.824102010815277</v>
      </c>
      <c r="C18" s="12">
        <v>26.467969307767135</v>
      </c>
      <c r="D18" s="12">
        <v>6.4533211386428704</v>
      </c>
      <c r="E18" s="12">
        <v>4.442503682399078</v>
      </c>
      <c r="F18" s="12">
        <v>118.17059795181547</v>
      </c>
      <c r="G18" s="12">
        <v>88.242152091442719</v>
      </c>
      <c r="H18" s="12">
        <v>26.000337341198811</v>
      </c>
      <c r="I18" s="12">
        <v>82.396752509338683</v>
      </c>
      <c r="J18" s="12">
        <v>209.35883143263862</v>
      </c>
      <c r="K18" s="12">
        <v>78.515407186821591</v>
      </c>
      <c r="L18" s="12">
        <v>164.18558346213854</v>
      </c>
      <c r="M18" s="12">
        <v>182.56351974827368</v>
      </c>
      <c r="N18" s="12">
        <v>55.320861645032728</v>
      </c>
      <c r="O18" s="12">
        <v>82.724094885936509</v>
      </c>
      <c r="P18" s="12">
        <v>172.6497220570252</v>
      </c>
      <c r="Q18" s="12">
        <v>62.335341143557585</v>
      </c>
      <c r="R18" s="12">
        <v>87.447177748276587</v>
      </c>
      <c r="S18" s="12">
        <v>150.390440448373</v>
      </c>
      <c r="T18" s="12">
        <v>13.140458260569904</v>
      </c>
      <c r="U18" s="12">
        <v>10.849061624385115</v>
      </c>
      <c r="V18" s="12">
        <v>15.478618093411523</v>
      </c>
      <c r="W18" s="12">
        <v>2.1511070462142903</v>
      </c>
      <c r="X18" s="12">
        <v>2.8057917994099437</v>
      </c>
      <c r="Y18" s="12">
        <v>9.3526393313664808</v>
      </c>
      <c r="Z18" s="12">
        <v>23.662177508357193</v>
      </c>
      <c r="AA18" s="12">
        <v>378.36102415043092</v>
      </c>
      <c r="AB18" s="12">
        <v>378.31426095377412</v>
      </c>
      <c r="AC18" s="12">
        <v>134.44419038839314</v>
      </c>
      <c r="AD18" s="12">
        <v>109.4258801769878</v>
      </c>
      <c r="AE18" s="12">
        <v>42.507745761060647</v>
      </c>
      <c r="AF18" s="12">
        <v>45.594116740411586</v>
      </c>
      <c r="AG18" s="12">
        <v>9.1188233480823175</v>
      </c>
      <c r="AH18" s="12">
        <v>11.831088754178596</v>
      </c>
      <c r="AI18" s="12">
        <v>35.21268708259479</v>
      </c>
      <c r="AJ18" s="12">
        <v>9.9137976912484689</v>
      </c>
      <c r="AK18" s="12">
        <v>11.784325557521765</v>
      </c>
      <c r="AL18" s="12">
        <v>39.281085191739209</v>
      </c>
      <c r="AM18" s="12">
        <v>1.3561327030481394</v>
      </c>
      <c r="AN18" s="12">
        <v>13.608090227138227</v>
      </c>
      <c r="AO18" s="13">
        <f t="shared" si="0"/>
        <v>2923.6818181818176</v>
      </c>
      <c r="AP18" s="14"/>
      <c r="AS18" s="15"/>
    </row>
    <row r="19" spans="1:51" x14ac:dyDescent="0.25">
      <c r="A19" s="1" t="s">
        <v>17</v>
      </c>
      <c r="B19" s="12">
        <v>17.272727272727273</v>
      </c>
      <c r="C19" s="12">
        <v>46.909090909090907</v>
      </c>
      <c r="D19" s="12">
        <v>16.454545454545453</v>
      </c>
      <c r="E19" s="12">
        <v>13.909090909090908</v>
      </c>
      <c r="F19" s="12">
        <v>158.63636363636363</v>
      </c>
      <c r="G19" s="12">
        <v>28.90909090909091</v>
      </c>
      <c r="H19" s="12">
        <v>53.272727272727273</v>
      </c>
      <c r="I19" s="12">
        <v>175</v>
      </c>
      <c r="J19" s="12">
        <v>232.63636363636363</v>
      </c>
      <c r="K19" s="12">
        <v>130.5</v>
      </c>
      <c r="L19" s="12">
        <v>134.54545454545453</v>
      </c>
      <c r="M19" s="12">
        <v>202.31818181818181</v>
      </c>
      <c r="N19" s="12">
        <v>90.454545454545453</v>
      </c>
      <c r="O19" s="12">
        <v>151.18181818181819</v>
      </c>
      <c r="P19" s="12">
        <v>277.13636363636363</v>
      </c>
      <c r="Q19" s="12">
        <v>119.45454545454545</v>
      </c>
      <c r="R19" s="12">
        <v>13.045454545454545</v>
      </c>
      <c r="S19" s="12">
        <v>207.04545454545453</v>
      </c>
      <c r="T19" s="12">
        <v>16.636363636363637</v>
      </c>
      <c r="U19" s="12">
        <v>23.045454545454547</v>
      </c>
      <c r="V19" s="12">
        <v>19.59090909090909</v>
      </c>
      <c r="W19" s="12">
        <v>3.7727272727272729</v>
      </c>
      <c r="X19" s="12">
        <v>6.8181818181818183</v>
      </c>
      <c r="Y19" s="12">
        <v>11.363636363636363</v>
      </c>
      <c r="Z19" s="12">
        <v>16.5</v>
      </c>
      <c r="AA19" s="12">
        <v>525.77272727272725</v>
      </c>
      <c r="AB19" s="12">
        <v>469.13636363636363</v>
      </c>
      <c r="AC19" s="12">
        <v>308.18181818181819</v>
      </c>
      <c r="AD19" s="12">
        <v>207.36363636363637</v>
      </c>
      <c r="AE19" s="12">
        <v>36.136363636363633</v>
      </c>
      <c r="AF19" s="12">
        <v>31.954545454545453</v>
      </c>
      <c r="AG19" s="12">
        <v>21</v>
      </c>
      <c r="AH19" s="12">
        <v>24.727272727272727</v>
      </c>
      <c r="AI19" s="12">
        <v>40.045454545454547</v>
      </c>
      <c r="AJ19" s="12">
        <v>13.590909090909092</v>
      </c>
      <c r="AK19" s="12">
        <v>19.863636363636363</v>
      </c>
      <c r="AL19" s="12">
        <v>55.727272727272727</v>
      </c>
      <c r="AM19" s="12">
        <v>5.7727272727272725</v>
      </c>
      <c r="AN19" s="12">
        <v>22.5</v>
      </c>
      <c r="AO19" s="13">
        <f t="shared" si="0"/>
        <v>3948.1818181818176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29.386393247526762</v>
      </c>
      <c r="C20" s="12">
        <v>80.003886112646498</v>
      </c>
      <c r="D20" s="12">
        <v>45.833661406220038</v>
      </c>
      <c r="E20" s="12">
        <v>39.409659161411859</v>
      </c>
      <c r="F20" s="12">
        <v>296.18750775530464</v>
      </c>
      <c r="G20" s="12">
        <v>50.708613464336885</v>
      </c>
      <c r="H20" s="12">
        <v>82.919745287594907</v>
      </c>
      <c r="I20" s="12">
        <v>265.52542611873798</v>
      </c>
      <c r="J20" s="12">
        <v>349.08301560085278</v>
      </c>
      <c r="K20" s="12">
        <v>151.7613579961421</v>
      </c>
      <c r="L20" s="12">
        <v>147.20532803528525</v>
      </c>
      <c r="M20" s="12">
        <v>352.40891747227829</v>
      </c>
      <c r="N20" s="12">
        <v>132.76271305936899</v>
      </c>
      <c r="O20" s="12">
        <v>247.66578867217905</v>
      </c>
      <c r="P20" s="12">
        <v>416.01109572584011</v>
      </c>
      <c r="Q20" s="12">
        <v>204.83910704012456</v>
      </c>
      <c r="R20" s="12">
        <v>211.67315198140983</v>
      </c>
      <c r="S20" s="12">
        <v>33.623501111123645</v>
      </c>
      <c r="T20" s="12">
        <v>26.424973772969803</v>
      </c>
      <c r="U20" s="12">
        <v>25.058164784712744</v>
      </c>
      <c r="V20" s="12">
        <v>25.331526582364155</v>
      </c>
      <c r="W20" s="12">
        <v>6.1962007467653324</v>
      </c>
      <c r="X20" s="12">
        <v>9.7954644158422557</v>
      </c>
      <c r="Y20" s="12">
        <v>24.921483885887039</v>
      </c>
      <c r="Z20" s="12">
        <v>16.447268158693273</v>
      </c>
      <c r="AA20" s="12">
        <v>712.10748288192769</v>
      </c>
      <c r="AB20" s="12">
        <v>719.76161321616712</v>
      </c>
      <c r="AC20" s="12">
        <v>449.04231294205238</v>
      </c>
      <c r="AD20" s="12">
        <v>331.49673995194536</v>
      </c>
      <c r="AE20" s="12">
        <v>39.774141558280405</v>
      </c>
      <c r="AF20" s="12">
        <v>46.334824701914293</v>
      </c>
      <c r="AG20" s="12">
        <v>23.873596994889958</v>
      </c>
      <c r="AH20" s="12">
        <v>29.067471150266783</v>
      </c>
      <c r="AI20" s="12">
        <v>75.311175252963935</v>
      </c>
      <c r="AJ20" s="12">
        <v>20.319893625421606</v>
      </c>
      <c r="AK20" s="12">
        <v>23.509114598021409</v>
      </c>
      <c r="AL20" s="12">
        <v>85.79004416293472</v>
      </c>
      <c r="AM20" s="12">
        <v>6.6062434432424508</v>
      </c>
      <c r="AN20" s="12">
        <v>40.548666651626071</v>
      </c>
      <c r="AO20" s="13">
        <f t="shared" si="0"/>
        <v>5874.7272727272721</v>
      </c>
      <c r="AP20" s="14"/>
      <c r="AR20" s="18" t="s">
        <v>45</v>
      </c>
      <c r="AS20" s="15">
        <f>AS11</f>
        <v>4523.3889550590575</v>
      </c>
    </row>
    <row r="21" spans="1:51" x14ac:dyDescent="0.25">
      <c r="A21" s="1" t="s">
        <v>19</v>
      </c>
      <c r="B21" s="12">
        <v>32.879538108545745</v>
      </c>
      <c r="C21" s="12">
        <v>44.196216341254512</v>
      </c>
      <c r="D21" s="12">
        <v>23.627389012885196</v>
      </c>
      <c r="E21" s="12">
        <v>16.286840970047077</v>
      </c>
      <c r="F21" s="12">
        <v>133.35328944489251</v>
      </c>
      <c r="G21" s="12">
        <v>24.315565391901274</v>
      </c>
      <c r="H21" s="12">
        <v>105.44391407368506</v>
      </c>
      <c r="I21" s="12">
        <v>245.90835943507702</v>
      </c>
      <c r="J21" s="12">
        <v>348.75249607692359</v>
      </c>
      <c r="K21" s="12">
        <v>27.527055160642949</v>
      </c>
      <c r="L21" s="12">
        <v>53.754221605366645</v>
      </c>
      <c r="M21" s="12">
        <v>116.37827209582936</v>
      </c>
      <c r="N21" s="12">
        <v>35.938099793061625</v>
      </c>
      <c r="O21" s="12">
        <v>30.662080887271728</v>
      </c>
      <c r="P21" s="12">
        <v>27.221198992191365</v>
      </c>
      <c r="Q21" s="12">
        <v>16.210376927934181</v>
      </c>
      <c r="R21" s="12">
        <v>16.210376927934181</v>
      </c>
      <c r="S21" s="12">
        <v>26.456558571062388</v>
      </c>
      <c r="T21" s="12">
        <v>45.037320804496382</v>
      </c>
      <c r="U21" s="12">
        <v>160.1157041844065</v>
      </c>
      <c r="V21" s="12">
        <v>384.15534757519492</v>
      </c>
      <c r="W21" s="12">
        <v>93.056739251395754</v>
      </c>
      <c r="X21" s="12">
        <v>55.971678826640662</v>
      </c>
      <c r="Y21" s="12">
        <v>106.66733874749143</v>
      </c>
      <c r="Z21" s="12">
        <v>14.298775875111755</v>
      </c>
      <c r="AA21" s="12">
        <v>828.25850416690116</v>
      </c>
      <c r="AB21" s="12">
        <v>884.53603916199347</v>
      </c>
      <c r="AC21" s="12">
        <v>439.74470619127118</v>
      </c>
      <c r="AD21" s="12">
        <v>400.13633237679045</v>
      </c>
      <c r="AE21" s="12">
        <v>63.312226869478778</v>
      </c>
      <c r="AF21" s="12">
        <v>88.62182480884772</v>
      </c>
      <c r="AG21" s="12">
        <v>53.142509268463471</v>
      </c>
      <c r="AH21" s="12">
        <v>47.866490362673574</v>
      </c>
      <c r="AI21" s="12">
        <v>78.757963376283996</v>
      </c>
      <c r="AJ21" s="12">
        <v>60.177201142850002</v>
      </c>
      <c r="AK21" s="12">
        <v>2.4468493476127064</v>
      </c>
      <c r="AL21" s="12">
        <v>11.316678232708769</v>
      </c>
      <c r="AM21" s="12">
        <v>54.365933942269827</v>
      </c>
      <c r="AN21" s="12">
        <v>362.21016748879345</v>
      </c>
      <c r="AO21" s="13">
        <f t="shared" si="0"/>
        <v>5559.3181818181829</v>
      </c>
      <c r="AP21" s="14"/>
      <c r="AR21" s="17" t="s">
        <v>46</v>
      </c>
      <c r="AS21" s="15">
        <f>AS12+AT11</f>
        <v>27557.569179632366</v>
      </c>
      <c r="AT21" s="15">
        <f>AT12</f>
        <v>1657.0909090909088</v>
      </c>
    </row>
    <row r="22" spans="1:51" x14ac:dyDescent="0.25">
      <c r="A22" s="1" t="s">
        <v>20</v>
      </c>
      <c r="B22" s="12">
        <v>25.378380987271843</v>
      </c>
      <c r="C22" s="12">
        <v>32.666266362435451</v>
      </c>
      <c r="D22" s="12">
        <v>22.690650210615765</v>
      </c>
      <c r="E22" s="12">
        <v>19.899545173319066</v>
      </c>
      <c r="F22" s="12">
        <v>150.77135914434211</v>
      </c>
      <c r="G22" s="12">
        <v>24.499699771826592</v>
      </c>
      <c r="H22" s="12">
        <v>77.892505392706056</v>
      </c>
      <c r="I22" s="12">
        <v>268.5146420140066</v>
      </c>
      <c r="J22" s="12">
        <v>397.57740642381879</v>
      </c>
      <c r="K22" s="12">
        <v>25.378380987271843</v>
      </c>
      <c r="L22" s="12">
        <v>33.441573317240092</v>
      </c>
      <c r="M22" s="12">
        <v>111.54082723122738</v>
      </c>
      <c r="N22" s="12">
        <v>26.877307766560815</v>
      </c>
      <c r="O22" s="12">
        <v>18.503992654670714</v>
      </c>
      <c r="P22" s="12">
        <v>22.845711601576692</v>
      </c>
      <c r="Q22" s="12">
        <v>12.456598407194532</v>
      </c>
      <c r="R22" s="12">
        <v>22.638963080295458</v>
      </c>
      <c r="S22" s="12">
        <v>23.621018556381333</v>
      </c>
      <c r="T22" s="12">
        <v>187.31416028080073</v>
      </c>
      <c r="U22" s="12">
        <v>15.97132326897556</v>
      </c>
      <c r="V22" s="12">
        <v>139.29681621323346</v>
      </c>
      <c r="W22" s="12">
        <v>62.74817620885544</v>
      </c>
      <c r="X22" s="12">
        <v>40.315961649841221</v>
      </c>
      <c r="Y22" s="12">
        <v>120.79282355856274</v>
      </c>
      <c r="Z22" s="12">
        <v>10.285738933741541</v>
      </c>
      <c r="AA22" s="12">
        <v>1381.493619201226</v>
      </c>
      <c r="AB22" s="12">
        <v>1384.2847242385224</v>
      </c>
      <c r="AC22" s="12">
        <v>479.96669215439175</v>
      </c>
      <c r="AD22" s="12">
        <v>458.82665585338526</v>
      </c>
      <c r="AE22" s="12">
        <v>46.621791548918949</v>
      </c>
      <c r="AF22" s="12">
        <v>58.096334480027608</v>
      </c>
      <c r="AG22" s="12">
        <v>46.518417288278329</v>
      </c>
      <c r="AH22" s="12">
        <v>43.934060772262868</v>
      </c>
      <c r="AI22" s="12">
        <v>96.80999508993925</v>
      </c>
      <c r="AJ22" s="12">
        <v>64.712287161027191</v>
      </c>
      <c r="AK22" s="12">
        <v>5.7372714655543282</v>
      </c>
      <c r="AL22" s="12">
        <v>7.2878853751636052</v>
      </c>
      <c r="AM22" s="12">
        <v>44.554306336106578</v>
      </c>
      <c r="AN22" s="12">
        <v>169.32703892933313</v>
      </c>
      <c r="AO22" s="13">
        <f t="shared" si="0"/>
        <v>6182.090909090909</v>
      </c>
      <c r="AP22" s="14"/>
      <c r="AR22" s="17" t="s">
        <v>47</v>
      </c>
      <c r="AS22" s="15">
        <f>AS13+AU11</f>
        <v>69631.961500472346</v>
      </c>
      <c r="AT22" s="15">
        <f>AT13+AU12</f>
        <v>6610.7559384226097</v>
      </c>
      <c r="AU22" s="15">
        <f>AU13</f>
        <v>9074.7104804364026</v>
      </c>
    </row>
    <row r="23" spans="1:51" x14ac:dyDescent="0.25">
      <c r="A23" s="1" t="s">
        <v>21</v>
      </c>
      <c r="B23" s="12">
        <v>28.078213182497954</v>
      </c>
      <c r="C23" s="12">
        <v>31.831476873559438</v>
      </c>
      <c r="D23" s="12">
        <v>22.947169149148074</v>
      </c>
      <c r="E23" s="12">
        <v>20.809234135252293</v>
      </c>
      <c r="F23" s="12">
        <v>126.09065615287575</v>
      </c>
      <c r="G23" s="12">
        <v>19.241415125062051</v>
      </c>
      <c r="H23" s="12">
        <v>84.472187882371159</v>
      </c>
      <c r="I23" s="12">
        <v>190.32372590370016</v>
      </c>
      <c r="J23" s="12">
        <v>298.12316027102315</v>
      </c>
      <c r="K23" s="12">
        <v>21.379350138957832</v>
      </c>
      <c r="L23" s="12">
        <v>34.444508557209844</v>
      </c>
      <c r="M23" s="12">
        <v>126.23318515380213</v>
      </c>
      <c r="N23" s="12">
        <v>20.381647132473134</v>
      </c>
      <c r="O23" s="12">
        <v>19.478963459939358</v>
      </c>
      <c r="P23" s="12">
        <v>20.429156799448599</v>
      </c>
      <c r="Q23" s="12">
        <v>15.060564431221406</v>
      </c>
      <c r="R23" s="12">
        <v>18.338731452528275</v>
      </c>
      <c r="S23" s="12">
        <v>25.655220166749402</v>
      </c>
      <c r="T23" s="12">
        <v>567.31293335398993</v>
      </c>
      <c r="U23" s="12">
        <v>138.4906792334713</v>
      </c>
      <c r="V23" s="12">
        <v>12.637571415472854</v>
      </c>
      <c r="W23" s="12">
        <v>70.694384459487239</v>
      </c>
      <c r="X23" s="12">
        <v>49.505072988431252</v>
      </c>
      <c r="Y23" s="12">
        <v>134.21480920567973</v>
      </c>
      <c r="Z23" s="12">
        <v>9.3118947271905217</v>
      </c>
      <c r="AA23" s="12">
        <v>992.00184644764352</v>
      </c>
      <c r="AB23" s="12">
        <v>989.19877609609114</v>
      </c>
      <c r="AC23" s="12">
        <v>449.82152692367282</v>
      </c>
      <c r="AD23" s="12">
        <v>328.766895470196</v>
      </c>
      <c r="AE23" s="12">
        <v>46.321925301075304</v>
      </c>
      <c r="AF23" s="12">
        <v>57.819264709137073</v>
      </c>
      <c r="AG23" s="12">
        <v>43.186287280694827</v>
      </c>
      <c r="AH23" s="12">
        <v>33.541824884676068</v>
      </c>
      <c r="AI23" s="12">
        <v>66.32349509774474</v>
      </c>
      <c r="AJ23" s="12">
        <v>59.529612720253695</v>
      </c>
      <c r="AK23" s="12">
        <v>5.416102035202651</v>
      </c>
      <c r="AL23" s="12">
        <v>5.8436890379818074</v>
      </c>
      <c r="AM23" s="12">
        <v>73.592474144990405</v>
      </c>
      <c r="AN23" s="12">
        <v>207.33218668091553</v>
      </c>
      <c r="AO23" s="13">
        <f t="shared" si="0"/>
        <v>5464.1818181818198</v>
      </c>
      <c r="AP23" s="14"/>
      <c r="AR23" s="17" t="s">
        <v>48</v>
      </c>
      <c r="AS23" s="15">
        <f>AS14+AV11</f>
        <v>24108.089984172861</v>
      </c>
      <c r="AT23" s="15">
        <f>AT14+AV12</f>
        <v>11331.514054290952</v>
      </c>
      <c r="AU23" s="15">
        <f>AU14+AV13</f>
        <v>5656.823763805316</v>
      </c>
      <c r="AV23" s="15">
        <f>AV14</f>
        <v>7496.337262056426</v>
      </c>
    </row>
    <row r="24" spans="1:51" x14ac:dyDescent="0.25">
      <c r="A24" s="1" t="s">
        <v>22</v>
      </c>
      <c r="B24" s="12">
        <v>11.545454545454545</v>
      </c>
      <c r="C24" s="12">
        <v>11.863636363636363</v>
      </c>
      <c r="D24" s="12">
        <v>5.7727272727272725</v>
      </c>
      <c r="E24" s="12">
        <v>5.2727272727272725</v>
      </c>
      <c r="F24" s="12">
        <v>64.681818181818187</v>
      </c>
      <c r="G24" s="12">
        <v>8.8636363636363633</v>
      </c>
      <c r="H24" s="12">
        <v>28.90909090909091</v>
      </c>
      <c r="I24" s="12">
        <v>110.95454545454545</v>
      </c>
      <c r="J24" s="12">
        <v>177.95454545454547</v>
      </c>
      <c r="K24" s="12">
        <v>8.045454545454545</v>
      </c>
      <c r="L24" s="12">
        <v>28.227272727272727</v>
      </c>
      <c r="M24" s="12">
        <v>70.681818181818187</v>
      </c>
      <c r="N24" s="12">
        <v>8.0909090909090917</v>
      </c>
      <c r="O24" s="12">
        <v>4.3636363636363633</v>
      </c>
      <c r="P24" s="12">
        <v>6.7727272727272725</v>
      </c>
      <c r="Q24" s="12">
        <v>2.5454545454545454</v>
      </c>
      <c r="R24" s="12">
        <v>4.4545454545454541</v>
      </c>
      <c r="S24" s="12">
        <v>6.1363636363636367</v>
      </c>
      <c r="T24" s="12">
        <v>132.18181818181819</v>
      </c>
      <c r="U24" s="12">
        <v>67.63636363636364</v>
      </c>
      <c r="V24" s="12">
        <v>88</v>
      </c>
      <c r="W24" s="12">
        <v>8.8636363636363633</v>
      </c>
      <c r="X24" s="12">
        <v>20.136363636363637</v>
      </c>
      <c r="Y24" s="12">
        <v>56.68181818181818</v>
      </c>
      <c r="Z24" s="12">
        <v>3.5454545454545454</v>
      </c>
      <c r="AA24" s="12">
        <v>739.68181818181813</v>
      </c>
      <c r="AB24" s="12">
        <v>683.63636363636363</v>
      </c>
      <c r="AC24" s="12">
        <v>240.5</v>
      </c>
      <c r="AD24" s="12">
        <v>203</v>
      </c>
      <c r="AE24" s="12">
        <v>20</v>
      </c>
      <c r="AF24" s="12">
        <v>30.5</v>
      </c>
      <c r="AG24" s="12">
        <v>20.318181818181817</v>
      </c>
      <c r="AH24" s="12">
        <v>7.5</v>
      </c>
      <c r="AI24" s="12">
        <v>28.272727272727273</v>
      </c>
      <c r="AJ24" s="12">
        <v>17.59090909090909</v>
      </c>
      <c r="AK24" s="12">
        <v>1.6363636363636365</v>
      </c>
      <c r="AL24" s="12">
        <v>2.6363636363636362</v>
      </c>
      <c r="AM24" s="12">
        <v>10</v>
      </c>
      <c r="AN24" s="12">
        <v>32</v>
      </c>
      <c r="AO24" s="13">
        <f t="shared" si="0"/>
        <v>2979.4545454545455</v>
      </c>
      <c r="AP24" s="14"/>
      <c r="AR24" s="17" t="s">
        <v>49</v>
      </c>
      <c r="AS24" s="15">
        <f>AS15+AW11</f>
        <v>36551.234171742733</v>
      </c>
      <c r="AT24" s="15">
        <f>AT15+AW12</f>
        <v>7954.5532296598631</v>
      </c>
      <c r="AU24" s="15">
        <f>AU15+AW13</f>
        <v>4203.4271642932872</v>
      </c>
      <c r="AV24" s="15">
        <f>AV15+AW14</f>
        <v>2892.023559321814</v>
      </c>
      <c r="AW24" s="15">
        <f>AW15</f>
        <v>5829.9536760215615</v>
      </c>
    </row>
    <row r="25" spans="1:51" x14ac:dyDescent="0.25">
      <c r="A25" s="1" t="s">
        <v>23</v>
      </c>
      <c r="B25" s="12">
        <v>10.227272727272727</v>
      </c>
      <c r="C25" s="12">
        <v>11.136363636363637</v>
      </c>
      <c r="D25" s="12">
        <v>9.7727272727272734</v>
      </c>
      <c r="E25" s="12">
        <v>12.727272727272727</v>
      </c>
      <c r="F25" s="12">
        <v>52.227272727272727</v>
      </c>
      <c r="G25" s="12">
        <v>10.181818181818182</v>
      </c>
      <c r="H25" s="12">
        <v>33.227272727272727</v>
      </c>
      <c r="I25" s="12">
        <v>81.045454545454547</v>
      </c>
      <c r="J25" s="12">
        <v>140.77272727272728</v>
      </c>
      <c r="K25" s="12">
        <v>12.5</v>
      </c>
      <c r="L25" s="12">
        <v>29.227272727272727</v>
      </c>
      <c r="M25" s="12">
        <v>69.727272727272734</v>
      </c>
      <c r="N25" s="12">
        <v>9.6818181818181817</v>
      </c>
      <c r="O25" s="12">
        <v>4.5</v>
      </c>
      <c r="P25" s="12">
        <v>7.7727272727272725</v>
      </c>
      <c r="Q25" s="12">
        <v>2.3181818181818183</v>
      </c>
      <c r="R25" s="12">
        <v>5.0909090909090908</v>
      </c>
      <c r="S25" s="12">
        <v>10.5</v>
      </c>
      <c r="T25" s="12">
        <v>61.045454545454547</v>
      </c>
      <c r="U25" s="12">
        <v>48.81818181818182</v>
      </c>
      <c r="V25" s="12">
        <v>48.227272727272727</v>
      </c>
      <c r="W25" s="12">
        <v>18.681818181818183</v>
      </c>
      <c r="X25" s="12">
        <v>6.7272727272727275</v>
      </c>
      <c r="Y25" s="12">
        <v>66.5</v>
      </c>
      <c r="Z25" s="12">
        <v>3.2272727272727271</v>
      </c>
      <c r="AA25" s="12">
        <v>656.68181818181813</v>
      </c>
      <c r="AB25" s="12">
        <v>619.86363636363637</v>
      </c>
      <c r="AC25" s="12">
        <v>212.09090909090909</v>
      </c>
      <c r="AD25" s="12">
        <v>174.81818181818181</v>
      </c>
      <c r="AE25" s="12">
        <v>20.09090909090909</v>
      </c>
      <c r="AF25" s="12">
        <v>23.454545454545453</v>
      </c>
      <c r="AG25" s="12">
        <v>15.772727272727273</v>
      </c>
      <c r="AH25" s="12">
        <v>12.818181818181818</v>
      </c>
      <c r="AI25" s="12">
        <v>27.09090909090909</v>
      </c>
      <c r="AJ25" s="12">
        <v>20</v>
      </c>
      <c r="AK25" s="12">
        <v>2.0909090909090908</v>
      </c>
      <c r="AL25" s="12">
        <v>3.0454545454545454</v>
      </c>
      <c r="AM25" s="12">
        <v>8.1363636363636367</v>
      </c>
      <c r="AN25" s="12">
        <v>20.818181818181817</v>
      </c>
      <c r="AO25" s="13">
        <f t="shared" si="0"/>
        <v>2582.636363636364</v>
      </c>
      <c r="AP25" s="14"/>
      <c r="AR25" s="17" t="s">
        <v>50</v>
      </c>
      <c r="AS25" s="15">
        <f>AS16+AX11</f>
        <v>39017.318545769216</v>
      </c>
      <c r="AT25" s="15">
        <f>AT16+AX12</f>
        <v>14074.429750133982</v>
      </c>
      <c r="AU25" s="15">
        <f>AU16+AX13</f>
        <v>6157.0358313486131</v>
      </c>
      <c r="AV25" s="15">
        <f>AV16+AX14</f>
        <v>8759.5282430526277</v>
      </c>
      <c r="AW25" s="15">
        <f>AW16+AX15</f>
        <v>3693.0532544445441</v>
      </c>
      <c r="AX25" s="15">
        <f>AX16</f>
        <v>15092.155092227038</v>
      </c>
      <c r="AY25" s="14">
        <f>SUM(AS20:AX25)</f>
        <v>311872.95454545465</v>
      </c>
    </row>
    <row r="26" spans="1:51" x14ac:dyDescent="0.25">
      <c r="A26" s="1" t="s">
        <v>24</v>
      </c>
      <c r="B26" s="12">
        <v>36.31818181818182</v>
      </c>
      <c r="C26" s="12">
        <v>33.545454545454547</v>
      </c>
      <c r="D26" s="12">
        <v>32.363636363636367</v>
      </c>
      <c r="E26" s="12">
        <v>59.545454545454547</v>
      </c>
      <c r="F26" s="12">
        <v>39.227272727272727</v>
      </c>
      <c r="G26" s="12">
        <v>8.5909090909090917</v>
      </c>
      <c r="H26" s="12">
        <v>27.272727272727273</v>
      </c>
      <c r="I26" s="12">
        <v>83.409090909090907</v>
      </c>
      <c r="J26" s="12">
        <v>205.81818181818181</v>
      </c>
      <c r="K26" s="12">
        <v>36.045454545454547</v>
      </c>
      <c r="L26" s="12">
        <v>65.5</v>
      </c>
      <c r="M26" s="12">
        <v>121.45454545454545</v>
      </c>
      <c r="N26" s="12">
        <v>19.09090909090909</v>
      </c>
      <c r="O26" s="12">
        <v>18.227272727272727</v>
      </c>
      <c r="P26" s="12">
        <v>9.8181818181818183</v>
      </c>
      <c r="Q26" s="12">
        <v>4.5454545454545459</v>
      </c>
      <c r="R26" s="12">
        <v>7.9545454545454541</v>
      </c>
      <c r="S26" s="12">
        <v>17.09090909090909</v>
      </c>
      <c r="T26" s="12">
        <v>133.04545454545453</v>
      </c>
      <c r="U26" s="12">
        <v>64.36363636363636</v>
      </c>
      <c r="V26" s="12">
        <v>81.454545454545453</v>
      </c>
      <c r="W26" s="12">
        <v>34.909090909090907</v>
      </c>
      <c r="X26" s="12">
        <v>38.590909090909093</v>
      </c>
      <c r="Y26" s="12">
        <v>6.9090909090909092</v>
      </c>
      <c r="Z26" s="12">
        <v>18.636363636363637</v>
      </c>
      <c r="AA26" s="12">
        <v>924.13636363636363</v>
      </c>
      <c r="AB26" s="12">
        <v>981.22727272727275</v>
      </c>
      <c r="AC26" s="12">
        <v>509.81818181818181</v>
      </c>
      <c r="AD26" s="12">
        <v>477.90909090909093</v>
      </c>
      <c r="AE26" s="12">
        <v>67</v>
      </c>
      <c r="AF26" s="12">
        <v>46.363636363636367</v>
      </c>
      <c r="AG26" s="12">
        <v>24.5</v>
      </c>
      <c r="AH26" s="12">
        <v>32.18181818181818</v>
      </c>
      <c r="AI26" s="12">
        <v>61.090909090909093</v>
      </c>
      <c r="AJ26" s="12">
        <v>23.181818181818183</v>
      </c>
      <c r="AK26" s="12">
        <v>4.9545454545454541</v>
      </c>
      <c r="AL26" s="12">
        <v>12.636363636363637</v>
      </c>
      <c r="AM26" s="12">
        <v>17.318181818181817</v>
      </c>
      <c r="AN26" s="12">
        <v>46.81818181818182</v>
      </c>
      <c r="AO26" s="13">
        <f t="shared" si="0"/>
        <v>4432.863636363636</v>
      </c>
      <c r="AP26" s="14"/>
      <c r="AS26" s="15"/>
    </row>
    <row r="27" spans="1:51" x14ac:dyDescent="0.25">
      <c r="A27" s="1" t="s">
        <v>25</v>
      </c>
      <c r="B27" s="12">
        <v>53.045454545454547</v>
      </c>
      <c r="C27" s="12">
        <v>35.454545454545453</v>
      </c>
      <c r="D27" s="12">
        <v>8.6363636363636367</v>
      </c>
      <c r="E27" s="12">
        <v>13.909090909090908</v>
      </c>
      <c r="F27" s="12">
        <v>72.63636363636364</v>
      </c>
      <c r="G27" s="12">
        <v>39.545454545454547</v>
      </c>
      <c r="H27" s="12">
        <v>59.81818181818182</v>
      </c>
      <c r="I27" s="12">
        <v>39.363636363636367</v>
      </c>
      <c r="J27" s="12">
        <v>65.181818181818187</v>
      </c>
      <c r="K27" s="12">
        <v>16.863636363636363</v>
      </c>
      <c r="L27" s="12">
        <v>109.40909090909091</v>
      </c>
      <c r="M27" s="12">
        <v>100.54545454545455</v>
      </c>
      <c r="N27" s="12">
        <v>32.590909090909093</v>
      </c>
      <c r="O27" s="12">
        <v>38.636363636363633</v>
      </c>
      <c r="P27" s="12">
        <v>31.954545454545453</v>
      </c>
      <c r="Q27" s="12">
        <v>21.636363636363637</v>
      </c>
      <c r="R27" s="12">
        <v>15.136363636363637</v>
      </c>
      <c r="S27" s="12">
        <v>17.227272727272727</v>
      </c>
      <c r="T27" s="12">
        <v>12.545454545454545</v>
      </c>
      <c r="U27" s="12">
        <v>10.909090909090908</v>
      </c>
      <c r="V27" s="12">
        <v>6.9545454545454541</v>
      </c>
      <c r="W27" s="12">
        <v>3.9545454545454546</v>
      </c>
      <c r="X27" s="12">
        <v>3.6363636363636362</v>
      </c>
      <c r="Y27" s="12">
        <v>14.090909090909092</v>
      </c>
      <c r="Z27" s="12">
        <v>3.9545454545454546</v>
      </c>
      <c r="AA27" s="12">
        <v>1195.7727272727273</v>
      </c>
      <c r="AB27" s="12">
        <v>1151.8636363636363</v>
      </c>
      <c r="AC27" s="12">
        <v>543.5</v>
      </c>
      <c r="AD27" s="12">
        <v>381.81818181818181</v>
      </c>
      <c r="AE27" s="12">
        <v>93.045454545454547</v>
      </c>
      <c r="AF27" s="12">
        <v>91.36363636363636</v>
      </c>
      <c r="AG27" s="12">
        <v>23.59090909090909</v>
      </c>
      <c r="AH27" s="12">
        <v>47.909090909090907</v>
      </c>
      <c r="AI27" s="12">
        <v>32.636363636363633</v>
      </c>
      <c r="AJ27" s="12">
        <v>22</v>
      </c>
      <c r="AK27" s="12">
        <v>6.5909090909090908</v>
      </c>
      <c r="AL27" s="12">
        <v>24.545454545454547</v>
      </c>
      <c r="AM27" s="12">
        <v>2.7272727272727271</v>
      </c>
      <c r="AN27" s="12">
        <v>24.636363636363637</v>
      </c>
      <c r="AO27" s="13">
        <f t="shared" si="0"/>
        <v>4469.6363636363649</v>
      </c>
      <c r="AP27" s="14"/>
      <c r="AS27" s="15"/>
    </row>
    <row r="28" spans="1:51" x14ac:dyDescent="0.25">
      <c r="A28" s="1" t="s">
        <v>26</v>
      </c>
      <c r="B28" s="12">
        <v>251.81818181818181</v>
      </c>
      <c r="C28" s="12">
        <v>895.9545454545455</v>
      </c>
      <c r="D28" s="12">
        <v>491.81818181818181</v>
      </c>
      <c r="E28" s="12">
        <v>485.22727272727275</v>
      </c>
      <c r="F28" s="12">
        <v>830.90909090909088</v>
      </c>
      <c r="G28" s="12">
        <v>512.0454545454545</v>
      </c>
      <c r="H28" s="12">
        <v>757.5454545454545</v>
      </c>
      <c r="I28" s="12">
        <v>925.59090909090912</v>
      </c>
      <c r="J28" s="12">
        <v>1256.6363636363637</v>
      </c>
      <c r="K28" s="12">
        <v>553.31818181818187</v>
      </c>
      <c r="L28" s="12">
        <v>689.0454545454545</v>
      </c>
      <c r="M28" s="12">
        <v>670.0454545454545</v>
      </c>
      <c r="N28" s="12">
        <v>637.77272727272725</v>
      </c>
      <c r="O28" s="12">
        <v>613.31818181818187</v>
      </c>
      <c r="P28" s="12">
        <v>461.81818181818181</v>
      </c>
      <c r="Q28" s="12">
        <v>333.59090909090907</v>
      </c>
      <c r="R28" s="12">
        <v>597</v>
      </c>
      <c r="S28" s="12">
        <v>795.90909090909088</v>
      </c>
      <c r="T28" s="12">
        <v>847.68181818181813</v>
      </c>
      <c r="U28" s="12">
        <v>1715.409090909091</v>
      </c>
      <c r="V28" s="12">
        <v>1188.0454545454545</v>
      </c>
      <c r="W28" s="12">
        <v>770.40909090909088</v>
      </c>
      <c r="X28" s="12">
        <v>682.5454545454545</v>
      </c>
      <c r="Y28" s="12">
        <v>881.27272727272725</v>
      </c>
      <c r="Z28" s="12">
        <v>1308.7272727272727</v>
      </c>
      <c r="AA28" s="12">
        <v>99.954545454545453</v>
      </c>
      <c r="AB28" s="12">
        <v>154.5</v>
      </c>
      <c r="AC28" s="12">
        <v>379.18181818181819</v>
      </c>
      <c r="AD28" s="12">
        <v>343.90909090909093</v>
      </c>
      <c r="AE28" s="12">
        <v>844.72727272727275</v>
      </c>
      <c r="AF28" s="12">
        <v>1527.0454545454545</v>
      </c>
      <c r="AG28" s="12">
        <v>1213.7272727272727</v>
      </c>
      <c r="AH28" s="12">
        <v>1584.8636363636363</v>
      </c>
      <c r="AI28" s="12">
        <v>1197.090909090909</v>
      </c>
      <c r="AJ28" s="12">
        <v>1319.090909090909</v>
      </c>
      <c r="AK28" s="12">
        <v>463.36363636363637</v>
      </c>
      <c r="AL28" s="12">
        <v>1421.5</v>
      </c>
      <c r="AM28" s="12">
        <v>389.18181818181819</v>
      </c>
      <c r="AN28" s="12">
        <v>711.36363636363637</v>
      </c>
      <c r="AO28" s="13">
        <f t="shared" si="0"/>
        <v>30802.954545454548</v>
      </c>
      <c r="AP28" s="14"/>
      <c r="AS28" s="15"/>
    </row>
    <row r="29" spans="1:51" x14ac:dyDescent="0.25">
      <c r="A29" s="1" t="s">
        <v>27</v>
      </c>
      <c r="B29" s="12">
        <v>471.66988858359497</v>
      </c>
      <c r="C29" s="12">
        <v>985.55055653766749</v>
      </c>
      <c r="D29" s="12">
        <v>500.64830003905763</v>
      </c>
      <c r="E29" s="12">
        <v>448.66738521878415</v>
      </c>
      <c r="F29" s="12">
        <v>748.12677953922844</v>
      </c>
      <c r="G29" s="12">
        <v>519.61943683477796</v>
      </c>
      <c r="H29" s="12">
        <v>756.42665188735612</v>
      </c>
      <c r="I29" s="12">
        <v>697.09442155874103</v>
      </c>
      <c r="J29" s="12">
        <v>839.61508673658932</v>
      </c>
      <c r="K29" s="12">
        <v>441.79034813033559</v>
      </c>
      <c r="L29" s="12">
        <v>787.72902760029456</v>
      </c>
      <c r="M29" s="12">
        <v>574.3985943324202</v>
      </c>
      <c r="N29" s="12">
        <v>646.96319257605012</v>
      </c>
      <c r="O29" s="12">
        <v>595.21941696572321</v>
      </c>
      <c r="P29" s="12">
        <v>365.57380605352944</v>
      </c>
      <c r="Q29" s="12">
        <v>300.59766252818747</v>
      </c>
      <c r="R29" s="12">
        <v>494.57753626442718</v>
      </c>
      <c r="S29" s="12">
        <v>764.44195718354786</v>
      </c>
      <c r="T29" s="12">
        <v>744.19026865411649</v>
      </c>
      <c r="U29" s="12">
        <v>1365.1630038200299</v>
      </c>
      <c r="V29" s="12">
        <v>970.326219259102</v>
      </c>
      <c r="W29" s="12">
        <v>595.50398401765892</v>
      </c>
      <c r="X29" s="12">
        <v>555.04803480078556</v>
      </c>
      <c r="Y29" s="12">
        <v>696.05100903497635</v>
      </c>
      <c r="Z29" s="12">
        <v>1065.7984651835643</v>
      </c>
      <c r="AA29" s="12">
        <v>359.69275364685615</v>
      </c>
      <c r="AB29" s="12">
        <v>86.366100262516483</v>
      </c>
      <c r="AC29" s="12">
        <v>233.20269906139129</v>
      </c>
      <c r="AD29" s="12">
        <v>349.54319546114579</v>
      </c>
      <c r="AE29" s="12">
        <v>1302.9376751300674</v>
      </c>
      <c r="AF29" s="12">
        <v>2203.3078274549507</v>
      </c>
      <c r="AG29" s="12">
        <v>1796.2346596607836</v>
      </c>
      <c r="AH29" s="12">
        <v>3186.3921362091751</v>
      </c>
      <c r="AI29" s="12">
        <v>1449.4422790350172</v>
      </c>
      <c r="AJ29" s="12">
        <v>1473.2036278716569</v>
      </c>
      <c r="AK29" s="12">
        <v>368.70404362482327</v>
      </c>
      <c r="AL29" s="12">
        <v>1018.9871851401244</v>
      </c>
      <c r="AM29" s="12">
        <v>343.47243168651534</v>
      </c>
      <c r="AN29" s="12">
        <v>579.99507968715761</v>
      </c>
      <c r="AO29" s="13">
        <f t="shared" si="0"/>
        <v>31682.272727272728</v>
      </c>
      <c r="AP29" s="14"/>
      <c r="AS29" s="15"/>
    </row>
    <row r="30" spans="1:51" x14ac:dyDescent="0.25">
      <c r="A30" s="1" t="s">
        <v>28</v>
      </c>
      <c r="B30" s="12">
        <v>290.39018076665599</v>
      </c>
      <c r="C30" s="12">
        <v>681.60801574435686</v>
      </c>
      <c r="D30" s="12">
        <v>292.73247635340641</v>
      </c>
      <c r="E30" s="12">
        <v>313.15947274948519</v>
      </c>
      <c r="F30" s="12">
        <v>829.8263015943046</v>
      </c>
      <c r="G30" s="12">
        <v>325.08883864479515</v>
      </c>
      <c r="H30" s="12">
        <v>587.6983043127841</v>
      </c>
      <c r="I30" s="12">
        <v>550.71182283828409</v>
      </c>
      <c r="J30" s="12">
        <v>950.64517627831185</v>
      </c>
      <c r="K30" s="12">
        <v>439.26213050127825</v>
      </c>
      <c r="L30" s="12">
        <v>685.20316711006672</v>
      </c>
      <c r="M30" s="12">
        <v>698.00408485160949</v>
      </c>
      <c r="N30" s="12">
        <v>394.21379444912577</v>
      </c>
      <c r="O30" s="12">
        <v>372.6428862548666</v>
      </c>
      <c r="P30" s="12">
        <v>291.86092450717365</v>
      </c>
      <c r="Q30" s="12">
        <v>223.06280064518032</v>
      </c>
      <c r="R30" s="12">
        <v>298.07073141158162</v>
      </c>
      <c r="S30" s="12">
        <v>458.10943917606022</v>
      </c>
      <c r="T30" s="12">
        <v>425.09941299999696</v>
      </c>
      <c r="U30" s="12">
        <v>522.44085982611102</v>
      </c>
      <c r="V30" s="12">
        <v>458.43627111839749</v>
      </c>
      <c r="W30" s="12">
        <v>228.29211172257652</v>
      </c>
      <c r="X30" s="12">
        <v>203.67077206650291</v>
      </c>
      <c r="Y30" s="12">
        <v>442.09467400153449</v>
      </c>
      <c r="Z30" s="12">
        <v>562.36882878164636</v>
      </c>
      <c r="AA30" s="12">
        <v>585.46495270681282</v>
      </c>
      <c r="AB30" s="12">
        <v>327.64902219310375</v>
      </c>
      <c r="AC30" s="12">
        <v>140.86456714735931</v>
      </c>
      <c r="AD30" s="12">
        <v>362.34768007124291</v>
      </c>
      <c r="AE30" s="12">
        <v>1436.807690504987</v>
      </c>
      <c r="AF30" s="12">
        <v>2121.0303617880422</v>
      </c>
      <c r="AG30" s="12">
        <v>1372.4762698549362</v>
      </c>
      <c r="AH30" s="12">
        <v>2906.8977671379848</v>
      </c>
      <c r="AI30" s="12">
        <v>1172.9453690580385</v>
      </c>
      <c r="AJ30" s="12">
        <v>952.60616793233544</v>
      </c>
      <c r="AK30" s="12">
        <v>197.56990914287402</v>
      </c>
      <c r="AL30" s="12">
        <v>637.70359149038495</v>
      </c>
      <c r="AM30" s="12">
        <v>179.92098425666194</v>
      </c>
      <c r="AN30" s="12">
        <v>381.24946073641445</v>
      </c>
      <c r="AO30" s="13">
        <f t="shared" si="0"/>
        <v>24300.227272727265</v>
      </c>
      <c r="AP30" s="14"/>
      <c r="AS30" s="15"/>
    </row>
    <row r="31" spans="1:51" x14ac:dyDescent="0.25">
      <c r="A31" s="1" t="s">
        <v>29</v>
      </c>
      <c r="B31" s="12">
        <v>206.61084673221805</v>
      </c>
      <c r="C31" s="12">
        <v>537.18820150376689</v>
      </c>
      <c r="D31" s="12">
        <v>260.0692536869513</v>
      </c>
      <c r="E31" s="12">
        <v>305.46959194630193</v>
      </c>
      <c r="F31" s="12">
        <v>570.59970585047529</v>
      </c>
      <c r="G31" s="12">
        <v>318.93246281541678</v>
      </c>
      <c r="H31" s="12">
        <v>499.30545172242569</v>
      </c>
      <c r="I31" s="12">
        <v>417.10332411648017</v>
      </c>
      <c r="J31" s="12">
        <v>588.09161106728129</v>
      </c>
      <c r="K31" s="12">
        <v>323.69851564134422</v>
      </c>
      <c r="L31" s="12">
        <v>486.53046476633131</v>
      </c>
      <c r="M31" s="12">
        <v>433.21946150724534</v>
      </c>
      <c r="N31" s="12">
        <v>319.57121216322145</v>
      </c>
      <c r="O31" s="12">
        <v>295.15133325099498</v>
      </c>
      <c r="P31" s="12">
        <v>200.17421868895514</v>
      </c>
      <c r="Q31" s="12">
        <v>196.63652999342133</v>
      </c>
      <c r="R31" s="12">
        <v>205.57902086268737</v>
      </c>
      <c r="S31" s="12">
        <v>361.58126542268553</v>
      </c>
      <c r="T31" s="12">
        <v>386.98383563922698</v>
      </c>
      <c r="U31" s="12">
        <v>427.86379389872889</v>
      </c>
      <c r="V31" s="12">
        <v>293.13681607714932</v>
      </c>
      <c r="W31" s="12">
        <v>193.63932151526072</v>
      </c>
      <c r="X31" s="12">
        <v>153.20157434270055</v>
      </c>
      <c r="Y31" s="12">
        <v>378.68009411776563</v>
      </c>
      <c r="Z31" s="12">
        <v>400.00449542140007</v>
      </c>
      <c r="AA31" s="12">
        <v>340.69907520599287</v>
      </c>
      <c r="AB31" s="12">
        <v>346.39868477101959</v>
      </c>
      <c r="AC31" s="12">
        <v>321.58572933706711</v>
      </c>
      <c r="AD31" s="12">
        <v>92.029040649094995</v>
      </c>
      <c r="AE31" s="12">
        <v>881.71977279658813</v>
      </c>
      <c r="AF31" s="12">
        <v>1363.6807229978549</v>
      </c>
      <c r="AG31" s="12">
        <v>875.13574105767805</v>
      </c>
      <c r="AH31" s="12">
        <v>2160.446832536416</v>
      </c>
      <c r="AI31" s="12">
        <v>739.72087932307807</v>
      </c>
      <c r="AJ31" s="12">
        <v>774.21334410453267</v>
      </c>
      <c r="AK31" s="12">
        <v>160.42435542941544</v>
      </c>
      <c r="AL31" s="12">
        <v>417.59466976863763</v>
      </c>
      <c r="AM31" s="12">
        <v>144.35735260386602</v>
      </c>
      <c r="AN31" s="12">
        <v>344.33503303195818</v>
      </c>
      <c r="AO31" s="13">
        <f t="shared" si="0"/>
        <v>17721.36363636364</v>
      </c>
      <c r="AP31" s="14"/>
      <c r="AS31" s="15"/>
    </row>
    <row r="32" spans="1:51" x14ac:dyDescent="0.25">
      <c r="A32" s="1">
        <v>16</v>
      </c>
      <c r="B32" s="12">
        <v>95.029344220722223</v>
      </c>
      <c r="C32" s="12">
        <v>94.384140137749327</v>
      </c>
      <c r="D32" s="12">
        <v>40.555685215439162</v>
      </c>
      <c r="E32" s="12">
        <v>74.014125518176471</v>
      </c>
      <c r="F32" s="12">
        <v>219.78416226412426</v>
      </c>
      <c r="G32" s="12">
        <v>88.300787355433442</v>
      </c>
      <c r="H32" s="12">
        <v>171.90080210635006</v>
      </c>
      <c r="I32" s="12">
        <v>129.22516061828568</v>
      </c>
      <c r="J32" s="12">
        <v>189.36739835254491</v>
      </c>
      <c r="K32" s="12">
        <v>92.402441882904</v>
      </c>
      <c r="L32" s="12">
        <v>144.11094053258893</v>
      </c>
      <c r="M32" s="12">
        <v>120.60707751000487</v>
      </c>
      <c r="N32" s="12">
        <v>46.132091932562048</v>
      </c>
      <c r="O32" s="12">
        <v>60.971785840938644</v>
      </c>
      <c r="P32" s="12">
        <v>54.65800302898959</v>
      </c>
      <c r="Q32" s="12">
        <v>33.228010273104132</v>
      </c>
      <c r="R32" s="12">
        <v>31.246312018258806</v>
      </c>
      <c r="S32" s="12">
        <v>38.435728942813931</v>
      </c>
      <c r="T32" s="12">
        <v>53.92062693416343</v>
      </c>
      <c r="U32" s="12">
        <v>44.288651695496625</v>
      </c>
      <c r="V32" s="12">
        <v>43.873877642156913</v>
      </c>
      <c r="W32" s="12">
        <v>20.231756601792942</v>
      </c>
      <c r="X32" s="12">
        <v>17.927456305461178</v>
      </c>
      <c r="Y32" s="12">
        <v>86.503433124294659</v>
      </c>
      <c r="Z32" s="12">
        <v>98.117106617806783</v>
      </c>
      <c r="AA32" s="12">
        <v>746.82372604112686</v>
      </c>
      <c r="AB32" s="12">
        <v>1028.317050241016</v>
      </c>
      <c r="AC32" s="12">
        <v>1440.2798572192098</v>
      </c>
      <c r="AD32" s="12">
        <v>906.78825261247835</v>
      </c>
      <c r="AE32" s="12">
        <v>32.490634178277965</v>
      </c>
      <c r="AF32" s="12">
        <v>347.76500072239082</v>
      </c>
      <c r="AG32" s="12">
        <v>300.2503286120297</v>
      </c>
      <c r="AH32" s="12">
        <v>828.99507460831774</v>
      </c>
      <c r="AI32" s="12">
        <v>217.24943193815932</v>
      </c>
      <c r="AJ32" s="12">
        <v>188.76828027549865</v>
      </c>
      <c r="AK32" s="12">
        <v>18.34223035880089</v>
      </c>
      <c r="AL32" s="12">
        <v>64.796924332849386</v>
      </c>
      <c r="AM32" s="12">
        <v>17.097908198781738</v>
      </c>
      <c r="AN32" s="12">
        <v>66.363848534354986</v>
      </c>
      <c r="AO32" s="13">
        <f t="shared" si="0"/>
        <v>8293.5454545454577</v>
      </c>
      <c r="AP32" s="14"/>
      <c r="AS32" s="15"/>
    </row>
    <row r="33" spans="1:45" x14ac:dyDescent="0.25">
      <c r="A33" s="1">
        <v>24</v>
      </c>
      <c r="B33" s="12">
        <v>132.59134467561751</v>
      </c>
      <c r="C33" s="12">
        <v>143.53925386901713</v>
      </c>
      <c r="D33" s="12">
        <v>40.239648457517681</v>
      </c>
      <c r="E33" s="12">
        <v>55.372091831505585</v>
      </c>
      <c r="F33" s="12">
        <v>239.44293840319773</v>
      </c>
      <c r="G33" s="12">
        <v>86.902070308496477</v>
      </c>
      <c r="H33" s="12">
        <v>137.50573946909913</v>
      </c>
      <c r="I33" s="12">
        <v>151.32443373987908</v>
      </c>
      <c r="J33" s="12">
        <v>226.84067848723993</v>
      </c>
      <c r="K33" s="12">
        <v>80.138695295685153</v>
      </c>
      <c r="L33" s="12">
        <v>187.72014963615868</v>
      </c>
      <c r="M33" s="12">
        <v>161.15322332684227</v>
      </c>
      <c r="N33" s="12">
        <v>68.314953366813569</v>
      </c>
      <c r="O33" s="12">
        <v>59.459311263708109</v>
      </c>
      <c r="P33" s="12">
        <v>52.549964128318138</v>
      </c>
      <c r="Q33" s="12">
        <v>38.682612483345288</v>
      </c>
      <c r="R33" s="12">
        <v>29.243081889925183</v>
      </c>
      <c r="S33" s="12">
        <v>48.170800450958289</v>
      </c>
      <c r="T33" s="12">
        <v>86.220867069796043</v>
      </c>
      <c r="U33" s="12">
        <v>53.669083734754537</v>
      </c>
      <c r="V33" s="12">
        <v>57.026442554063749</v>
      </c>
      <c r="W33" s="12">
        <v>30.800117864097572</v>
      </c>
      <c r="X33" s="12">
        <v>21.652531515834784</v>
      </c>
      <c r="Y33" s="12">
        <v>71.477682689351226</v>
      </c>
      <c r="Z33" s="12">
        <v>90.064799631034134</v>
      </c>
      <c r="AA33" s="12">
        <v>1311.7054934918519</v>
      </c>
      <c r="AB33" s="12">
        <v>1769.1334682791844</v>
      </c>
      <c r="AC33" s="12">
        <v>2234.1519934406069</v>
      </c>
      <c r="AD33" s="12">
        <v>1348.8797273752177</v>
      </c>
      <c r="AE33" s="12">
        <v>351.69550066618842</v>
      </c>
      <c r="AF33" s="12">
        <v>49.776493799323568</v>
      </c>
      <c r="AG33" s="12">
        <v>311.50450958286359</v>
      </c>
      <c r="AH33" s="12">
        <v>896.70674900071742</v>
      </c>
      <c r="AI33" s="12">
        <v>313.54811929896488</v>
      </c>
      <c r="AJ33" s="12">
        <v>252.87237368043455</v>
      </c>
      <c r="AK33" s="12">
        <v>16.154248232038537</v>
      </c>
      <c r="AL33" s="12">
        <v>66.125371528133655</v>
      </c>
      <c r="AM33" s="12">
        <v>24.134057599672033</v>
      </c>
      <c r="AN33" s="12">
        <v>97.509377882545877</v>
      </c>
      <c r="AO33" s="13">
        <f t="shared" si="0"/>
        <v>11394</v>
      </c>
      <c r="AP33" s="14"/>
      <c r="AS33" s="15"/>
    </row>
    <row r="34" spans="1:45" x14ac:dyDescent="0.25">
      <c r="A34" s="1" t="s">
        <v>30</v>
      </c>
      <c r="B34" s="12">
        <v>25.040707029762565</v>
      </c>
      <c r="C34" s="12">
        <v>53.320269988085144</v>
      </c>
      <c r="D34" s="12">
        <v>23.058720566016881</v>
      </c>
      <c r="E34" s="12">
        <v>24.267248897569122</v>
      </c>
      <c r="F34" s="12">
        <v>109.05759663927479</v>
      </c>
      <c r="G34" s="12">
        <v>25.86250629521809</v>
      </c>
      <c r="H34" s="12">
        <v>54.287092653326951</v>
      </c>
      <c r="I34" s="12">
        <v>88.512615002886591</v>
      </c>
      <c r="J34" s="12">
        <v>153.24139244082497</v>
      </c>
      <c r="K34" s="12">
        <v>33.210358551055755</v>
      </c>
      <c r="L34" s="12">
        <v>51.579989190649911</v>
      </c>
      <c r="M34" s="12">
        <v>95.715443858937988</v>
      </c>
      <c r="N34" s="12">
        <v>29.004679957253934</v>
      </c>
      <c r="O34" s="12">
        <v>28.907997690729758</v>
      </c>
      <c r="P34" s="12">
        <v>24.315590030831213</v>
      </c>
      <c r="Q34" s="12">
        <v>12.181965582046653</v>
      </c>
      <c r="R34" s="12">
        <v>21.076734102271189</v>
      </c>
      <c r="S34" s="12">
        <v>29.198044490302294</v>
      </c>
      <c r="T34" s="12">
        <v>41.476692338873129</v>
      </c>
      <c r="U34" s="12">
        <v>43.797066735453441</v>
      </c>
      <c r="V34" s="12">
        <v>44.763889400695241</v>
      </c>
      <c r="W34" s="12">
        <v>20.158252570291484</v>
      </c>
      <c r="X34" s="12">
        <v>16.049256243013843</v>
      </c>
      <c r="Y34" s="12">
        <v>35.095662748277263</v>
      </c>
      <c r="Z34" s="12">
        <v>24.944024763238382</v>
      </c>
      <c r="AA34" s="12">
        <v>1154.2895800321824</v>
      </c>
      <c r="AB34" s="12">
        <v>1439.4055840119886</v>
      </c>
      <c r="AC34" s="12">
        <v>1571.6669246170663</v>
      </c>
      <c r="AD34" s="12">
        <v>790.76425790126643</v>
      </c>
      <c r="AE34" s="12">
        <v>308.07804227929887</v>
      </c>
      <c r="AF34" s="12">
        <v>301.35862475586839</v>
      </c>
      <c r="AG34" s="12">
        <v>37.706083944430112</v>
      </c>
      <c r="AH34" s="12">
        <v>172.72286914544716</v>
      </c>
      <c r="AI34" s="12">
        <v>77.200789819557556</v>
      </c>
      <c r="AJ34" s="12">
        <v>80.584669147903838</v>
      </c>
      <c r="AK34" s="12">
        <v>13.970587512743979</v>
      </c>
      <c r="AL34" s="12">
        <v>50.033072926263038</v>
      </c>
      <c r="AM34" s="12">
        <v>9.7165677856800681</v>
      </c>
      <c r="AN34" s="12">
        <v>39.833093807962065</v>
      </c>
      <c r="AO34" s="13">
        <f t="shared" si="0"/>
        <v>7155.454545454546</v>
      </c>
      <c r="AP34" s="14"/>
      <c r="AS34" s="15"/>
    </row>
    <row r="35" spans="1:45" x14ac:dyDescent="0.25">
      <c r="A35" s="1" t="s">
        <v>31</v>
      </c>
      <c r="B35" s="12">
        <v>46.09315396034696</v>
      </c>
      <c r="C35" s="12">
        <v>78.453399163435904</v>
      </c>
      <c r="D35" s="12">
        <v>31.314833463782104</v>
      </c>
      <c r="E35" s="12">
        <v>32.075132910550721</v>
      </c>
      <c r="F35" s="12">
        <v>107.81996529487344</v>
      </c>
      <c r="G35" s="12">
        <v>39.440533801121617</v>
      </c>
      <c r="H35" s="12">
        <v>67.429057185291057</v>
      </c>
      <c r="I35" s="12">
        <v>108.53274602621902</v>
      </c>
      <c r="J35" s="12">
        <v>165.69776068013385</v>
      </c>
      <c r="K35" s="12">
        <v>57.782757954414329</v>
      </c>
      <c r="L35" s="12">
        <v>91.996233059001753</v>
      </c>
      <c r="M35" s="12">
        <v>77.598062285821214</v>
      </c>
      <c r="N35" s="12">
        <v>46.853453407115566</v>
      </c>
      <c r="O35" s="12">
        <v>29.366566131437544</v>
      </c>
      <c r="P35" s="12">
        <v>31.504908325474258</v>
      </c>
      <c r="Q35" s="12">
        <v>17.391849844831945</v>
      </c>
      <c r="R35" s="12">
        <v>24.804769450825887</v>
      </c>
      <c r="S35" s="12">
        <v>27.750929807054252</v>
      </c>
      <c r="T35" s="12">
        <v>42.529250303619094</v>
      </c>
      <c r="U35" s="12">
        <v>37.444747753354022</v>
      </c>
      <c r="V35" s="12">
        <v>33.263100796126665</v>
      </c>
      <c r="W35" s="12">
        <v>9.5512618000306588</v>
      </c>
      <c r="X35" s="12">
        <v>10.073967669684077</v>
      </c>
      <c r="Y35" s="12">
        <v>46.900972122538604</v>
      </c>
      <c r="Z35" s="12">
        <v>59.968618863874084</v>
      </c>
      <c r="AA35" s="12">
        <v>1402.4673669955464</v>
      </c>
      <c r="AB35" s="12">
        <v>1934.4869048718811</v>
      </c>
      <c r="AC35" s="12">
        <v>3785.6735016071757</v>
      </c>
      <c r="AD35" s="12">
        <v>1886.9681894488428</v>
      </c>
      <c r="AE35" s="12">
        <v>819.88791590909932</v>
      </c>
      <c r="AF35" s="12">
        <v>923.62127167759149</v>
      </c>
      <c r="AG35" s="12">
        <v>185.46554629611768</v>
      </c>
      <c r="AH35" s="12">
        <v>47.708790284730249</v>
      </c>
      <c r="AI35" s="12">
        <v>153.62800696268218</v>
      </c>
      <c r="AJ35" s="12">
        <v>190.40749270011364</v>
      </c>
      <c r="AK35" s="12">
        <v>10.169005100530152</v>
      </c>
      <c r="AL35" s="12">
        <v>35.591517851855535</v>
      </c>
      <c r="AM35" s="12">
        <v>13.210202887604591</v>
      </c>
      <c r="AN35" s="12">
        <v>55.12170989072419</v>
      </c>
      <c r="AO35" s="13">
        <f t="shared" si="0"/>
        <v>12766.045454545454</v>
      </c>
      <c r="AP35" s="14"/>
      <c r="AS35" s="15"/>
    </row>
    <row r="36" spans="1:45" x14ac:dyDescent="0.25">
      <c r="A36" s="1" t="s">
        <v>32</v>
      </c>
      <c r="B36" s="12">
        <v>61.11534218403294</v>
      </c>
      <c r="C36" s="12">
        <v>128.73812586644021</v>
      </c>
      <c r="D36" s="12">
        <v>61.797940942603674</v>
      </c>
      <c r="E36" s="12">
        <v>60.887809264509364</v>
      </c>
      <c r="F36" s="12">
        <v>180.88867102124419</v>
      </c>
      <c r="G36" s="12">
        <v>68.623928528310998</v>
      </c>
      <c r="H36" s="12">
        <v>86.280483083340627</v>
      </c>
      <c r="I36" s="12">
        <v>154.85890502774691</v>
      </c>
      <c r="J36" s="12">
        <v>235.4510651229981</v>
      </c>
      <c r="K36" s="12">
        <v>104.34659689351268</v>
      </c>
      <c r="L36" s="12">
        <v>113.35690050664635</v>
      </c>
      <c r="M36" s="12">
        <v>162.59502429154853</v>
      </c>
      <c r="N36" s="12">
        <v>76.314541208207928</v>
      </c>
      <c r="O36" s="12">
        <v>61.479394855270662</v>
      </c>
      <c r="P36" s="12">
        <v>40.045793836149656</v>
      </c>
      <c r="Q36" s="12">
        <v>33.128793082632896</v>
      </c>
      <c r="R36" s="12">
        <v>39.590727997102498</v>
      </c>
      <c r="S36" s="12">
        <v>67.031198091645962</v>
      </c>
      <c r="T36" s="12">
        <v>76.041501704779634</v>
      </c>
      <c r="U36" s="12">
        <v>87.782200352196242</v>
      </c>
      <c r="V36" s="12">
        <v>67.668290266311971</v>
      </c>
      <c r="W36" s="12">
        <v>30.216371712731103</v>
      </c>
      <c r="X36" s="12">
        <v>26.757871335972723</v>
      </c>
      <c r="Y36" s="12">
        <v>59.067545908320739</v>
      </c>
      <c r="Z36" s="12">
        <v>67.531770514597824</v>
      </c>
      <c r="AA36" s="12">
        <v>1179.0755889711791</v>
      </c>
      <c r="AB36" s="12">
        <v>1543.173766792808</v>
      </c>
      <c r="AC36" s="12">
        <v>1207.1986578242932</v>
      </c>
      <c r="AD36" s="12">
        <v>716.54667016365056</v>
      </c>
      <c r="AE36" s="12">
        <v>228.94362362462377</v>
      </c>
      <c r="AF36" s="12">
        <v>337.43131965346555</v>
      </c>
      <c r="AG36" s="12">
        <v>83.777620968581274</v>
      </c>
      <c r="AH36" s="12">
        <v>159.000004163076</v>
      </c>
      <c r="AI36" s="12">
        <v>14.789639769032544</v>
      </c>
      <c r="AJ36" s="12">
        <v>77.63423214144467</v>
      </c>
      <c r="AK36" s="12">
        <v>25.210647483212398</v>
      </c>
      <c r="AL36" s="12">
        <v>111.99170298950489</v>
      </c>
      <c r="AM36" s="12">
        <v>35.13108277444038</v>
      </c>
      <c r="AN36" s="12">
        <v>78.316830900015418</v>
      </c>
      <c r="AO36" s="13">
        <f t="shared" si="0"/>
        <v>7949.8181818181829</v>
      </c>
      <c r="AP36" s="14"/>
      <c r="AS36" s="15"/>
    </row>
    <row r="37" spans="1:45" x14ac:dyDescent="0.25">
      <c r="A37" s="1" t="s">
        <v>33</v>
      </c>
      <c r="B37" s="12">
        <v>26.664046708629158</v>
      </c>
      <c r="C37" s="12">
        <v>60.223967566041722</v>
      </c>
      <c r="D37" s="12">
        <v>17.331630360608955</v>
      </c>
      <c r="E37" s="12">
        <v>14.02161076919292</v>
      </c>
      <c r="F37" s="12">
        <v>108.72494907915166</v>
      </c>
      <c r="G37" s="12">
        <v>20.457759974724095</v>
      </c>
      <c r="H37" s="12">
        <v>40.22593253456985</v>
      </c>
      <c r="I37" s="12">
        <v>153.08840610299157</v>
      </c>
      <c r="J37" s="12">
        <v>228.66718677365765</v>
      </c>
      <c r="K37" s="12">
        <v>21.147347389602437</v>
      </c>
      <c r="L37" s="12">
        <v>38.616895233187059</v>
      </c>
      <c r="M37" s="12">
        <v>62.52259228230286</v>
      </c>
      <c r="N37" s="12">
        <v>24.411394486693247</v>
      </c>
      <c r="O37" s="12">
        <v>20.641649952024988</v>
      </c>
      <c r="P37" s="12">
        <v>17.883300292511628</v>
      </c>
      <c r="Q37" s="12">
        <v>7.8153240352878575</v>
      </c>
      <c r="R37" s="12">
        <v>14.941060655697374</v>
      </c>
      <c r="S37" s="12">
        <v>15.952455530852273</v>
      </c>
      <c r="T37" s="12">
        <v>62.108839833375846</v>
      </c>
      <c r="U37" s="12">
        <v>63.396069674482085</v>
      </c>
      <c r="V37" s="12">
        <v>55.99449808812124</v>
      </c>
      <c r="W37" s="12">
        <v>19.12455763929264</v>
      </c>
      <c r="X37" s="12">
        <v>19.170530133617859</v>
      </c>
      <c r="Y37" s="12">
        <v>24.135559520741911</v>
      </c>
      <c r="Z37" s="12">
        <v>26.710019202954381</v>
      </c>
      <c r="AA37" s="12">
        <v>1296.884064914532</v>
      </c>
      <c r="AB37" s="12">
        <v>1398.8510573278759</v>
      </c>
      <c r="AC37" s="12">
        <v>966.61766568213227</v>
      </c>
      <c r="AD37" s="12">
        <v>716.06757160966856</v>
      </c>
      <c r="AE37" s="12">
        <v>181.54538009030441</v>
      </c>
      <c r="AF37" s="12">
        <v>241.95323763364701</v>
      </c>
      <c r="AG37" s="12">
        <v>87.20982173494744</v>
      </c>
      <c r="AH37" s="12">
        <v>201.31355265015014</v>
      </c>
      <c r="AI37" s="12">
        <v>59.07465520791115</v>
      </c>
      <c r="AJ37" s="12">
        <v>12.044793513208344</v>
      </c>
      <c r="AK37" s="12">
        <v>5.4247543303762766</v>
      </c>
      <c r="AL37" s="12">
        <v>32.042828544680212</v>
      </c>
      <c r="AM37" s="12">
        <v>16.320235485454056</v>
      </c>
      <c r="AN37" s="12">
        <v>75.854615636617439</v>
      </c>
      <c r="AO37" s="13">
        <f t="shared" si="0"/>
        <v>6455.1818181818189</v>
      </c>
      <c r="AP37" s="14"/>
      <c r="AS37" s="15"/>
    </row>
    <row r="38" spans="1:45" x14ac:dyDescent="0.25">
      <c r="A38" s="1" t="s">
        <v>34</v>
      </c>
      <c r="B38" s="12">
        <v>6.311326619929158</v>
      </c>
      <c r="C38" s="12">
        <v>7.0484158602128542</v>
      </c>
      <c r="D38" s="12">
        <v>2.8562208060993268</v>
      </c>
      <c r="E38" s="12">
        <v>3.4551058138298307</v>
      </c>
      <c r="F38" s="12">
        <v>44.409626727092757</v>
      </c>
      <c r="G38" s="12">
        <v>9.5821601236880642</v>
      </c>
      <c r="H38" s="12">
        <v>16.123827131205875</v>
      </c>
      <c r="I38" s="12">
        <v>45.330988277447375</v>
      </c>
      <c r="J38" s="12">
        <v>91.214793485107535</v>
      </c>
      <c r="K38" s="12">
        <v>62.560449269078802</v>
      </c>
      <c r="L38" s="12">
        <v>53.208629532979394</v>
      </c>
      <c r="M38" s="12">
        <v>129.72770628993072</v>
      </c>
      <c r="N38" s="12">
        <v>36.30164508397209</v>
      </c>
      <c r="O38" s="12">
        <v>52.241199905107038</v>
      </c>
      <c r="P38" s="12">
        <v>24.139672619291083</v>
      </c>
      <c r="Q38" s="12">
        <v>15.202465580851255</v>
      </c>
      <c r="R38" s="12">
        <v>19.947477565177557</v>
      </c>
      <c r="S38" s="12">
        <v>21.375587968227219</v>
      </c>
      <c r="T38" s="12">
        <v>3.8697185114894106</v>
      </c>
      <c r="U38" s="12">
        <v>4.3764673641844523</v>
      </c>
      <c r="V38" s="12">
        <v>5.0674885269504184</v>
      </c>
      <c r="W38" s="12">
        <v>1.5663146356028566</v>
      </c>
      <c r="X38" s="12">
        <v>2.1191315658156293</v>
      </c>
      <c r="Y38" s="12">
        <v>6.1270543098582335</v>
      </c>
      <c r="Z38" s="12">
        <v>5.9888500773050399</v>
      </c>
      <c r="AA38" s="12">
        <v>403.37208674525328</v>
      </c>
      <c r="AB38" s="12">
        <v>375.27055945943732</v>
      </c>
      <c r="AC38" s="12">
        <v>186.80605433439951</v>
      </c>
      <c r="AD38" s="12">
        <v>165.84507906383186</v>
      </c>
      <c r="AE38" s="12">
        <v>20.177817952766212</v>
      </c>
      <c r="AF38" s="12">
        <v>15.939554821134951</v>
      </c>
      <c r="AG38" s="12">
        <v>14.833920960709406</v>
      </c>
      <c r="AH38" s="12">
        <v>10.641725906595878</v>
      </c>
      <c r="AI38" s="12">
        <v>26.765553037801755</v>
      </c>
      <c r="AJ38" s="12">
        <v>7.7394370229788212</v>
      </c>
      <c r="AK38" s="12">
        <v>5.6663735346809219</v>
      </c>
      <c r="AL38" s="12">
        <v>140.13909180893793</v>
      </c>
      <c r="AM38" s="12">
        <v>2.441608108439747</v>
      </c>
      <c r="AN38" s="12">
        <v>2.0269954107801675</v>
      </c>
      <c r="AO38" s="13">
        <f t="shared" si="0"/>
        <v>2047.818181818182</v>
      </c>
      <c r="AP38" s="14"/>
      <c r="AS38" s="15"/>
    </row>
    <row r="39" spans="1:45" x14ac:dyDescent="0.25">
      <c r="A39" s="1" t="s">
        <v>35</v>
      </c>
      <c r="B39" s="12">
        <v>25.406485910495253</v>
      </c>
      <c r="C39" s="12">
        <v>41.063412955526353</v>
      </c>
      <c r="D39" s="12">
        <v>21.852459526040342</v>
      </c>
      <c r="E39" s="12">
        <v>13.015420948476773</v>
      </c>
      <c r="F39" s="12">
        <v>129.00155227899856</v>
      </c>
      <c r="G39" s="12">
        <v>29.440786130687314</v>
      </c>
      <c r="H39" s="12">
        <v>56.57625784983631</v>
      </c>
      <c r="I39" s="12">
        <v>159.4509134647339</v>
      </c>
      <c r="J39" s="12">
        <v>262.32556907963152</v>
      </c>
      <c r="K39" s="12">
        <v>173.57096423540614</v>
      </c>
      <c r="L39" s="12">
        <v>166.94318530223345</v>
      </c>
      <c r="M39" s="12">
        <v>448.91195426351442</v>
      </c>
      <c r="N39" s="12">
        <v>90.915837105042556</v>
      </c>
      <c r="O39" s="12">
        <v>250.22266841905531</v>
      </c>
      <c r="P39" s="12">
        <v>95.526465928119194</v>
      </c>
      <c r="Q39" s="12">
        <v>56.960476918426025</v>
      </c>
      <c r="R39" s="12">
        <v>60.178311617864928</v>
      </c>
      <c r="S39" s="12">
        <v>80.686004403841252</v>
      </c>
      <c r="T39" s="12">
        <v>13.495694784213924</v>
      </c>
      <c r="U39" s="12">
        <v>7.1080527689098245</v>
      </c>
      <c r="V39" s="12">
        <v>6.4836967824515295</v>
      </c>
      <c r="W39" s="12">
        <v>2.4013691786857518</v>
      </c>
      <c r="X39" s="12">
        <v>2.5934787129806116</v>
      </c>
      <c r="Y39" s="12">
        <v>14.888488907851659</v>
      </c>
      <c r="Z39" s="12">
        <v>25.694650211937539</v>
      </c>
      <c r="AA39" s="12">
        <v>1253.3226017396676</v>
      </c>
      <c r="AB39" s="12">
        <v>1040.4652377409625</v>
      </c>
      <c r="AC39" s="12">
        <v>582.38005321486844</v>
      </c>
      <c r="AD39" s="12">
        <v>444.73357189260122</v>
      </c>
      <c r="AE39" s="12">
        <v>63.78036538589356</v>
      </c>
      <c r="AF39" s="12">
        <v>66.56595363316903</v>
      </c>
      <c r="AG39" s="12">
        <v>52.301820711775669</v>
      </c>
      <c r="AH39" s="12">
        <v>39.430481914020042</v>
      </c>
      <c r="AI39" s="12">
        <v>113.39265261754117</v>
      </c>
      <c r="AJ39" s="12">
        <v>32.754675597273653</v>
      </c>
      <c r="AK39" s="12">
        <v>152.43891546297152</v>
      </c>
      <c r="AL39" s="12">
        <v>22.332733361777489</v>
      </c>
      <c r="AM39" s="12">
        <v>3.7461359187497725</v>
      </c>
      <c r="AN39" s="12">
        <v>6.867915851041249</v>
      </c>
      <c r="AO39" s="13">
        <f t="shared" si="0"/>
        <v>6109.2272727272739</v>
      </c>
      <c r="AP39" s="14"/>
      <c r="AS39" s="15"/>
    </row>
    <row r="40" spans="1:45" x14ac:dyDescent="0.25">
      <c r="A40" s="1" t="s">
        <v>36</v>
      </c>
      <c r="B40" s="12">
        <v>6.9090909090909092</v>
      </c>
      <c r="C40" s="12">
        <v>6.4545454545454541</v>
      </c>
      <c r="D40" s="12">
        <v>2.4545454545454546</v>
      </c>
      <c r="E40" s="12">
        <v>0.86363636363636365</v>
      </c>
      <c r="F40" s="12">
        <v>38.863636363636367</v>
      </c>
      <c r="G40" s="12">
        <v>5.7272727272727275</v>
      </c>
      <c r="H40" s="12">
        <v>23.59090909090909</v>
      </c>
      <c r="I40" s="12">
        <v>106.90909090909091</v>
      </c>
      <c r="J40" s="12">
        <v>113.72727272727273</v>
      </c>
      <c r="K40" s="12">
        <v>15.863636363636363</v>
      </c>
      <c r="L40" s="12">
        <v>7.1818181818181817</v>
      </c>
      <c r="M40" s="12">
        <v>32.909090909090907</v>
      </c>
      <c r="N40" s="12">
        <v>6.8181818181818183</v>
      </c>
      <c r="O40" s="12">
        <v>4.8636363636363633</v>
      </c>
      <c r="P40" s="12">
        <v>7.5454545454545459</v>
      </c>
      <c r="Q40" s="12">
        <v>2.9545454545454546</v>
      </c>
      <c r="R40" s="12">
        <v>6.9545454545454541</v>
      </c>
      <c r="S40" s="12">
        <v>6.5</v>
      </c>
      <c r="T40" s="12">
        <v>78.36363636363636</v>
      </c>
      <c r="U40" s="12">
        <v>35.590909090909093</v>
      </c>
      <c r="V40" s="12">
        <v>59.227272727272727</v>
      </c>
      <c r="W40" s="12">
        <v>10.636363636363637</v>
      </c>
      <c r="X40" s="12">
        <v>7.2727272727272725</v>
      </c>
      <c r="Y40" s="12">
        <v>18.636363636363637</v>
      </c>
      <c r="Z40" s="12">
        <v>2.9545454545454546</v>
      </c>
      <c r="AA40" s="12">
        <v>331.40909090909093</v>
      </c>
      <c r="AB40" s="12">
        <v>334.18181818181819</v>
      </c>
      <c r="AC40" s="12">
        <v>156.63636363636363</v>
      </c>
      <c r="AD40" s="12">
        <v>145.90909090909091</v>
      </c>
      <c r="AE40" s="12">
        <v>18.181818181818183</v>
      </c>
      <c r="AF40" s="12">
        <v>18.545454545454547</v>
      </c>
      <c r="AG40" s="12">
        <v>12.590909090909092</v>
      </c>
      <c r="AH40" s="12">
        <v>15.5</v>
      </c>
      <c r="AI40" s="12">
        <v>36.045454545454547</v>
      </c>
      <c r="AJ40" s="12">
        <v>14.227272727272727</v>
      </c>
      <c r="AK40" s="12">
        <v>2.0454545454545454</v>
      </c>
      <c r="AL40" s="12">
        <v>3.0909090909090908</v>
      </c>
      <c r="AM40" s="12">
        <v>4.8636363636363633</v>
      </c>
      <c r="AN40" s="12">
        <v>76.36363636363636</v>
      </c>
      <c r="AO40" s="13">
        <f t="shared" si="0"/>
        <v>1779.363636363636</v>
      </c>
      <c r="AP40" s="14"/>
      <c r="AS40" s="15"/>
    </row>
    <row r="41" spans="1:45" x14ac:dyDescent="0.25">
      <c r="A41" s="1" t="s">
        <v>37</v>
      </c>
      <c r="B41" s="12">
        <v>30.772727272727273</v>
      </c>
      <c r="C41" s="12">
        <v>30.681818181818183</v>
      </c>
      <c r="D41" s="12">
        <v>6.8181818181818183</v>
      </c>
      <c r="E41" s="12">
        <v>6.1363636363636367</v>
      </c>
      <c r="F41" s="12">
        <v>94.545454545454547</v>
      </c>
      <c r="G41" s="12">
        <v>18.863636363636363</v>
      </c>
      <c r="H41" s="12">
        <v>112.04545454545455</v>
      </c>
      <c r="I41" s="12">
        <v>199.36363636363637</v>
      </c>
      <c r="J41" s="12">
        <v>274.54545454545456</v>
      </c>
      <c r="K41" s="12">
        <v>24.136363636363637</v>
      </c>
      <c r="L41" s="12">
        <v>38.863636363636367</v>
      </c>
      <c r="M41" s="12">
        <v>96.545454545454547</v>
      </c>
      <c r="N41" s="12">
        <v>23.363636363636363</v>
      </c>
      <c r="O41" s="12">
        <v>16.045454545454547</v>
      </c>
      <c r="P41" s="12">
        <v>28.227272727272727</v>
      </c>
      <c r="Q41" s="12">
        <v>17.09090909090909</v>
      </c>
      <c r="R41" s="12">
        <v>20.363636363636363</v>
      </c>
      <c r="S41" s="12">
        <v>37.272727272727273</v>
      </c>
      <c r="T41" s="12">
        <v>524.0454545454545</v>
      </c>
      <c r="U41" s="12">
        <v>168.31818181818181</v>
      </c>
      <c r="V41" s="12">
        <v>205.86363636363637</v>
      </c>
      <c r="W41" s="12">
        <v>31.863636363636363</v>
      </c>
      <c r="X41" s="12">
        <v>24.954545454545453</v>
      </c>
      <c r="Y41" s="12">
        <v>58.045454545454547</v>
      </c>
      <c r="Z41" s="12">
        <v>22.636363636363637</v>
      </c>
      <c r="AA41" s="12">
        <v>602.13636363636363</v>
      </c>
      <c r="AB41" s="12">
        <v>573.4545454545455</v>
      </c>
      <c r="AC41" s="12">
        <v>402.09090909090907</v>
      </c>
      <c r="AD41" s="12">
        <v>365.95454545454544</v>
      </c>
      <c r="AE41" s="12">
        <v>75.545454545454547</v>
      </c>
      <c r="AF41" s="12">
        <v>105.22727272727273</v>
      </c>
      <c r="AG41" s="12">
        <v>45.227272727272727</v>
      </c>
      <c r="AH41" s="12">
        <v>59.863636363636367</v>
      </c>
      <c r="AI41" s="12">
        <v>80.227272727272734</v>
      </c>
      <c r="AJ41" s="12">
        <v>80.454545454545453</v>
      </c>
      <c r="AK41" s="12">
        <v>2.5909090909090908</v>
      </c>
      <c r="AL41" s="12">
        <v>6.5454545454545459</v>
      </c>
      <c r="AM41" s="12">
        <v>94</v>
      </c>
      <c r="AN41" s="12">
        <v>18.363636363636363</v>
      </c>
      <c r="AO41" s="13">
        <f t="shared" si="0"/>
        <v>4623.090909090909</v>
      </c>
      <c r="AP41" s="14"/>
      <c r="AS41" s="15"/>
    </row>
    <row r="42" spans="1:45" x14ac:dyDescent="0.25">
      <c r="A42" s="11" t="s">
        <v>51</v>
      </c>
      <c r="B42" s="14">
        <f>SUM(B3:B41)</f>
        <v>4130.361354036886</v>
      </c>
      <c r="C42" s="14">
        <f t="shared" ref="C42:AN42" si="3">SUM(C3:C41)</f>
        <v>7682.0839408321044</v>
      </c>
      <c r="D42" s="14">
        <f t="shared" si="3"/>
        <v>3854.2081792196227</v>
      </c>
      <c r="E42" s="14">
        <f t="shared" si="3"/>
        <v>3325.3105621360201</v>
      </c>
      <c r="F42" s="14">
        <f t="shared" si="3"/>
        <v>10857.952772028784</v>
      </c>
      <c r="G42" s="14">
        <f t="shared" si="3"/>
        <v>4153.7827750484576</v>
      </c>
      <c r="H42" s="14">
        <f t="shared" si="3"/>
        <v>5937.608838382379</v>
      </c>
      <c r="I42" s="14">
        <f t="shared" si="3"/>
        <v>8172.0831674624624</v>
      </c>
      <c r="J42" s="14">
        <f t="shared" si="3"/>
        <v>12218.283823443802</v>
      </c>
      <c r="K42" s="14">
        <f t="shared" si="3"/>
        <v>4593.1209416568445</v>
      </c>
      <c r="L42" s="14">
        <f t="shared" si="3"/>
        <v>7045.1453551096538</v>
      </c>
      <c r="M42" s="14">
        <f t="shared" si="3"/>
        <v>8467.408761486111</v>
      </c>
      <c r="N42" s="14">
        <f t="shared" si="3"/>
        <v>4907.9992650189088</v>
      </c>
      <c r="O42" s="14">
        <f t="shared" si="3"/>
        <v>4899.8874067634988</v>
      </c>
      <c r="P42" s="14">
        <f t="shared" si="3"/>
        <v>4713.2899576621257</v>
      </c>
      <c r="Q42" s="14">
        <f t="shared" si="3"/>
        <v>3057.7255502912817</v>
      </c>
      <c r="R42" s="14">
        <f t="shared" si="3"/>
        <v>3893.7810317871836</v>
      </c>
      <c r="S42" s="14">
        <f t="shared" si="3"/>
        <v>5892.6237971601122</v>
      </c>
      <c r="T42" s="14">
        <f t="shared" si="3"/>
        <v>5775.1418698141515</v>
      </c>
      <c r="U42" s="14">
        <f t="shared" si="3"/>
        <v>6426.211162364435</v>
      </c>
      <c r="V42" s="14">
        <f t="shared" si="3"/>
        <v>5399.7475152331781</v>
      </c>
      <c r="W42" s="14">
        <f t="shared" si="3"/>
        <v>2816.5785446573473</v>
      </c>
      <c r="X42" s="14">
        <f t="shared" si="3"/>
        <v>2481.9540889371547</v>
      </c>
      <c r="Y42" s="14">
        <f t="shared" si="3"/>
        <v>4091.7906126193047</v>
      </c>
      <c r="Z42" s="14">
        <f t="shared" si="3"/>
        <v>4597.9981084670135</v>
      </c>
      <c r="AA42" s="14">
        <f t="shared" si="3"/>
        <v>28100.770793382639</v>
      </c>
      <c r="AB42" s="14">
        <f t="shared" si="3"/>
        <v>29706.707912418879</v>
      </c>
      <c r="AC42" s="14">
        <f t="shared" si="3"/>
        <v>25207.536834023987</v>
      </c>
      <c r="AD42" s="14">
        <f t="shared" si="3"/>
        <v>18391.11757026397</v>
      </c>
      <c r="AE42" s="14">
        <f t="shared" si="3"/>
        <v>8787.4869627946464</v>
      </c>
      <c r="AF42" s="14">
        <f t="shared" si="3"/>
        <v>12084.242978004673</v>
      </c>
      <c r="AG42" s="14">
        <f t="shared" si="3"/>
        <v>7563.1334232013405</v>
      </c>
      <c r="AH42" s="14">
        <f t="shared" si="3"/>
        <v>13581.191761735759</v>
      </c>
      <c r="AI42" s="14">
        <f t="shared" si="3"/>
        <v>7739.4214532471333</v>
      </c>
      <c r="AJ42" s="14">
        <f t="shared" si="3"/>
        <v>6639.9031256859789</v>
      </c>
      <c r="AK42" s="14">
        <f t="shared" si="3"/>
        <v>2111.5600863975537</v>
      </c>
      <c r="AL42" s="14">
        <f t="shared" si="3"/>
        <v>6208.0273247993637</v>
      </c>
      <c r="AM42" s="14">
        <f t="shared" si="3"/>
        <v>1908.1051083226923</v>
      </c>
      <c r="AN42" s="14">
        <f t="shared" si="3"/>
        <v>4451.6698295571032</v>
      </c>
      <c r="AO42" s="14">
        <f>SUM(AO3:AO41)</f>
        <v>311872.95454545459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AH17" activePane="bottomRight" state="frozen"/>
      <selection activeCell="B3" sqref="B3"/>
      <selection pane="topRight" activeCell="B3" sqref="B3"/>
      <selection pane="bottomLeft" activeCell="B3" sqref="B3"/>
      <selection pane="bottomRight" activeCell="AP31" sqref="AP31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37347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5.7697376562306646</v>
      </c>
      <c r="C3" s="12">
        <v>99.184537804727128</v>
      </c>
      <c r="D3" s="12">
        <v>75.281338943200097</v>
      </c>
      <c r="E3" s="12">
        <v>75.830837767603015</v>
      </c>
      <c r="F3" s="12">
        <v>270.90292043063977</v>
      </c>
      <c r="G3" s="12">
        <v>98.360289568122752</v>
      </c>
      <c r="H3" s="12">
        <v>91.491554263086243</v>
      </c>
      <c r="I3" s="12">
        <v>51.103390669471601</v>
      </c>
      <c r="J3" s="12">
        <v>94.788547209503776</v>
      </c>
      <c r="K3" s="12">
        <v>27.200191807944559</v>
      </c>
      <c r="L3" s="12">
        <v>109.35026605618116</v>
      </c>
      <c r="M3" s="12">
        <v>91.491554263086243</v>
      </c>
      <c r="N3" s="12">
        <v>18.408210617497833</v>
      </c>
      <c r="O3" s="12">
        <v>25.826444746937259</v>
      </c>
      <c r="P3" s="12">
        <v>25.276945922534338</v>
      </c>
      <c r="Q3" s="12">
        <v>14.836468258878851</v>
      </c>
      <c r="R3" s="12">
        <v>9.6162294270511079</v>
      </c>
      <c r="S3" s="12">
        <v>32.145681227570847</v>
      </c>
      <c r="T3" s="12">
        <v>25.276945922534338</v>
      </c>
      <c r="U3" s="12">
        <v>7.9677329538423463</v>
      </c>
      <c r="V3" s="12">
        <v>19.232458854102216</v>
      </c>
      <c r="W3" s="12">
        <v>7.4182341294394254</v>
      </c>
      <c r="X3" s="12">
        <v>6.3192364806335846</v>
      </c>
      <c r="Y3" s="12">
        <v>15.385967083281772</v>
      </c>
      <c r="Z3" s="12">
        <v>24.727447098131417</v>
      </c>
      <c r="AA3" s="12">
        <v>70.885348347976731</v>
      </c>
      <c r="AB3" s="12">
        <v>76.380336592005932</v>
      </c>
      <c r="AC3" s="12">
        <v>244.25222744709811</v>
      </c>
      <c r="AD3" s="12">
        <v>113.1967578270016</v>
      </c>
      <c r="AE3" s="12">
        <v>96.437043682712527</v>
      </c>
      <c r="AF3" s="12">
        <v>144.24344140576662</v>
      </c>
      <c r="AG3" s="12">
        <v>16.484964732087612</v>
      </c>
      <c r="AH3" s="12">
        <v>40.388163593614649</v>
      </c>
      <c r="AI3" s="12">
        <v>26.101194159138718</v>
      </c>
      <c r="AJ3" s="12">
        <v>25.826444746937259</v>
      </c>
      <c r="AK3" s="12">
        <v>3.8464917708204429</v>
      </c>
      <c r="AL3" s="12">
        <v>6.8687353050365054</v>
      </c>
      <c r="AM3" s="12">
        <v>7.9677329538423463</v>
      </c>
      <c r="AN3" s="12">
        <v>24.177948273728497</v>
      </c>
      <c r="AO3" s="13">
        <f>SUM(B3:AN3)</f>
        <v>2220.25</v>
      </c>
      <c r="AP3" s="14"/>
      <c r="AR3" s="9" t="s">
        <v>39</v>
      </c>
      <c r="AS3" s="12">
        <f>SUM(B3:Z27,AK3:AN27,B38:Z41,AK38:AN41)</f>
        <v>38567.016120619126</v>
      </c>
      <c r="AU3" s="9" t="s">
        <v>40</v>
      </c>
      <c r="AV3" s="15">
        <f>SUM(AS11:AS16,AT11:AX11)</f>
        <v>85014.921738185018</v>
      </c>
      <c r="AW3" s="16">
        <f>AV3/AY$17</f>
        <v>0.59752892578366235</v>
      </c>
    </row>
    <row r="4" spans="1:51" x14ac:dyDescent="0.25">
      <c r="A4" s="1" t="s">
        <v>4</v>
      </c>
      <c r="B4" s="12">
        <v>100.19101578308377</v>
      </c>
      <c r="C4" s="12">
        <v>11.707102387697288</v>
      </c>
      <c r="D4" s="12">
        <v>77.049069202751923</v>
      </c>
      <c r="E4" s="12">
        <v>52.00131525698098</v>
      </c>
      <c r="F4" s="12">
        <v>494.14862403885064</v>
      </c>
      <c r="G4" s="12">
        <v>121.1548968029138</v>
      </c>
      <c r="H4" s="12">
        <v>116.79876568191015</v>
      </c>
      <c r="I4" s="12">
        <v>98.557466612707401</v>
      </c>
      <c r="J4" s="12">
        <v>183.22976527721571</v>
      </c>
      <c r="K4" s="12">
        <v>43.561311210036422</v>
      </c>
      <c r="L4" s="12">
        <v>85.489073249696474</v>
      </c>
      <c r="M4" s="12">
        <v>150.83104006475111</v>
      </c>
      <c r="N4" s="12">
        <v>32.943241602590042</v>
      </c>
      <c r="O4" s="12">
        <v>35.665823553217322</v>
      </c>
      <c r="P4" s="12">
        <v>31.581950627276406</v>
      </c>
      <c r="Q4" s="12">
        <v>15.246458923512748</v>
      </c>
      <c r="R4" s="12">
        <v>26.136786726021853</v>
      </c>
      <c r="S4" s="12">
        <v>54.723897207608253</v>
      </c>
      <c r="T4" s="12">
        <v>23.686462970457303</v>
      </c>
      <c r="U4" s="12">
        <v>11.979360582760016</v>
      </c>
      <c r="V4" s="12">
        <v>15.518717118575475</v>
      </c>
      <c r="W4" s="12">
        <v>5.7174220963172804</v>
      </c>
      <c r="X4" s="12">
        <v>5.989680291380008</v>
      </c>
      <c r="Y4" s="12">
        <v>13.612909753136382</v>
      </c>
      <c r="Z4" s="12">
        <v>25.047753945770943</v>
      </c>
      <c r="AA4" s="12">
        <v>211.27235936867663</v>
      </c>
      <c r="AB4" s="12">
        <v>181.3239579117766</v>
      </c>
      <c r="AC4" s="12">
        <v>520.5576689599352</v>
      </c>
      <c r="AD4" s="12">
        <v>188.13041278834478</v>
      </c>
      <c r="AE4" s="12">
        <v>75.143261837312821</v>
      </c>
      <c r="AF4" s="12">
        <v>119.79360582760016</v>
      </c>
      <c r="AG4" s="12">
        <v>26.136786726021853</v>
      </c>
      <c r="AH4" s="12">
        <v>52.273573452043706</v>
      </c>
      <c r="AI4" s="12">
        <v>54.179380817482802</v>
      </c>
      <c r="AJ4" s="12">
        <v>52.545831647106432</v>
      </c>
      <c r="AK4" s="12">
        <v>4.6283893160663698</v>
      </c>
      <c r="AL4" s="12">
        <v>14.97420072845002</v>
      </c>
      <c r="AM4" s="12">
        <v>4.6283893160663698</v>
      </c>
      <c r="AN4" s="12">
        <v>25.592270335896398</v>
      </c>
      <c r="AO4" s="13">
        <f t="shared" ref="AO4:AO41" si="0">SUM(B4:AN4)</f>
        <v>3363.7499999999991</v>
      </c>
      <c r="AP4" s="14"/>
      <c r="AR4" s="9" t="s">
        <v>41</v>
      </c>
      <c r="AS4" s="12">
        <f>SUM(AA28:AJ37)</f>
        <v>39487.536465154997</v>
      </c>
      <c r="AU4" s="9" t="s">
        <v>42</v>
      </c>
      <c r="AV4" s="15">
        <f>SUM(AT12:AX16)</f>
        <v>57262.578261814961</v>
      </c>
      <c r="AW4" s="16">
        <f>AV4/AY$17</f>
        <v>0.40247107421633749</v>
      </c>
    </row>
    <row r="5" spans="1:51" x14ac:dyDescent="0.25">
      <c r="A5" s="1" t="s">
        <v>5</v>
      </c>
      <c r="B5" s="12">
        <v>76.75</v>
      </c>
      <c r="C5" s="12">
        <v>60</v>
      </c>
      <c r="D5" s="12">
        <v>5.5</v>
      </c>
      <c r="E5" s="12">
        <v>25.75</v>
      </c>
      <c r="F5" s="12">
        <v>405</v>
      </c>
      <c r="G5" s="12">
        <v>53.25</v>
      </c>
      <c r="H5" s="12">
        <v>48.5</v>
      </c>
      <c r="I5" s="12">
        <v>41</v>
      </c>
      <c r="J5" s="12">
        <v>86.5</v>
      </c>
      <c r="K5" s="12">
        <v>25.25</v>
      </c>
      <c r="L5" s="12">
        <v>39</v>
      </c>
      <c r="M5" s="12">
        <v>71.25</v>
      </c>
      <c r="N5" s="12">
        <v>12.75</v>
      </c>
      <c r="O5" s="12">
        <v>12.5</v>
      </c>
      <c r="P5" s="12">
        <v>12.5</v>
      </c>
      <c r="Q5" s="12">
        <v>6.5</v>
      </c>
      <c r="R5" s="12">
        <v>10</v>
      </c>
      <c r="S5" s="12">
        <v>21.5</v>
      </c>
      <c r="T5" s="12">
        <v>3.75</v>
      </c>
      <c r="U5" s="12">
        <v>4.5</v>
      </c>
      <c r="V5" s="12">
        <v>10</v>
      </c>
      <c r="W5" s="12">
        <v>4.25</v>
      </c>
      <c r="X5" s="12">
        <v>5.25</v>
      </c>
      <c r="Y5" s="12">
        <v>17</v>
      </c>
      <c r="Z5" s="12">
        <v>5.75</v>
      </c>
      <c r="AA5" s="12">
        <v>109.25</v>
      </c>
      <c r="AB5" s="12">
        <v>112.25</v>
      </c>
      <c r="AC5" s="12">
        <v>268.75</v>
      </c>
      <c r="AD5" s="12">
        <v>144</v>
      </c>
      <c r="AE5" s="12">
        <v>31.75</v>
      </c>
      <c r="AF5" s="12">
        <v>31</v>
      </c>
      <c r="AG5" s="12">
        <v>8.5</v>
      </c>
      <c r="AH5" s="12">
        <v>12.5</v>
      </c>
      <c r="AI5" s="12">
        <v>16.25</v>
      </c>
      <c r="AJ5" s="12">
        <v>12</v>
      </c>
      <c r="AK5" s="12">
        <v>2.25</v>
      </c>
      <c r="AL5" s="12">
        <v>8.25</v>
      </c>
      <c r="AM5" s="12">
        <v>1.75</v>
      </c>
      <c r="AN5" s="12">
        <v>6.75</v>
      </c>
      <c r="AO5" s="13">
        <f t="shared" si="0"/>
        <v>1829.25</v>
      </c>
      <c r="AP5" s="14"/>
      <c r="AR5" s="9" t="s">
        <v>43</v>
      </c>
      <c r="AS5" s="12">
        <f>SUM(AA3:AJ27,B28:Z37,AA38:AJ41,AK28:AN37)</f>
        <v>64222.947414225884</v>
      </c>
    </row>
    <row r="6" spans="1:51" x14ac:dyDescent="0.25">
      <c r="A6" s="1" t="s">
        <v>6</v>
      </c>
      <c r="B6" s="12">
        <v>71</v>
      </c>
      <c r="C6" s="12">
        <v>67.5</v>
      </c>
      <c r="D6" s="12">
        <v>34.5</v>
      </c>
      <c r="E6" s="12">
        <v>4</v>
      </c>
      <c r="F6" s="12">
        <v>155.75</v>
      </c>
      <c r="G6" s="12">
        <v>39</v>
      </c>
      <c r="H6" s="12">
        <v>37</v>
      </c>
      <c r="I6" s="12">
        <v>51.75</v>
      </c>
      <c r="J6" s="12">
        <v>79.25</v>
      </c>
      <c r="K6" s="12">
        <v>34.25</v>
      </c>
      <c r="L6" s="12">
        <v>53.25</v>
      </c>
      <c r="M6" s="12">
        <v>72.25</v>
      </c>
      <c r="N6" s="12">
        <v>11</v>
      </c>
      <c r="O6" s="12">
        <v>12.75</v>
      </c>
      <c r="P6" s="12">
        <v>16</v>
      </c>
      <c r="Q6" s="12">
        <v>7.75</v>
      </c>
      <c r="R6" s="12">
        <v>4.25</v>
      </c>
      <c r="S6" s="12">
        <v>16.75</v>
      </c>
      <c r="T6" s="12">
        <v>4.75</v>
      </c>
      <c r="U6" s="12">
        <v>6</v>
      </c>
      <c r="V6" s="12">
        <v>13.5</v>
      </c>
      <c r="W6" s="12">
        <v>3.25</v>
      </c>
      <c r="X6" s="12">
        <v>6.25</v>
      </c>
      <c r="Y6" s="12">
        <v>13.25</v>
      </c>
      <c r="Z6" s="12">
        <v>9</v>
      </c>
      <c r="AA6" s="12">
        <v>140.25</v>
      </c>
      <c r="AB6" s="12">
        <v>143.25</v>
      </c>
      <c r="AC6" s="12">
        <v>308.25</v>
      </c>
      <c r="AD6" s="12">
        <v>299</v>
      </c>
      <c r="AE6" s="12">
        <v>61.5</v>
      </c>
      <c r="AF6" s="12">
        <v>58.25</v>
      </c>
      <c r="AG6" s="12">
        <v>13.25</v>
      </c>
      <c r="AH6" s="12">
        <v>11.25</v>
      </c>
      <c r="AI6" s="12">
        <v>11</v>
      </c>
      <c r="AJ6" s="12">
        <v>8.5</v>
      </c>
      <c r="AK6" s="12">
        <v>4.5</v>
      </c>
      <c r="AL6" s="12">
        <v>9.5</v>
      </c>
      <c r="AM6" s="12">
        <v>1.75</v>
      </c>
      <c r="AN6" s="12">
        <v>6.75</v>
      </c>
      <c r="AO6" s="13">
        <f t="shared" si="0"/>
        <v>1901</v>
      </c>
      <c r="AP6" s="14"/>
      <c r="AS6" s="12"/>
    </row>
    <row r="7" spans="1:51" x14ac:dyDescent="0.25">
      <c r="A7" s="1" t="s">
        <v>7</v>
      </c>
      <c r="B7" s="12">
        <v>258.75</v>
      </c>
      <c r="C7" s="12">
        <v>513</v>
      </c>
      <c r="D7" s="12">
        <v>404</v>
      </c>
      <c r="E7" s="12">
        <v>148.25</v>
      </c>
      <c r="F7" s="12">
        <v>14.5</v>
      </c>
      <c r="G7" s="12">
        <v>307.5</v>
      </c>
      <c r="H7" s="12">
        <v>193.75</v>
      </c>
      <c r="I7" s="12">
        <v>233.5</v>
      </c>
      <c r="J7" s="12">
        <v>352</v>
      </c>
      <c r="K7" s="12">
        <v>143.25</v>
      </c>
      <c r="L7" s="12">
        <v>196.75</v>
      </c>
      <c r="M7" s="12">
        <v>209.75</v>
      </c>
      <c r="N7" s="12">
        <v>103.25</v>
      </c>
      <c r="O7" s="12">
        <v>82</v>
      </c>
      <c r="P7" s="12">
        <v>77.75</v>
      </c>
      <c r="Q7" s="12">
        <v>50.25</v>
      </c>
      <c r="R7" s="12">
        <v>85.5</v>
      </c>
      <c r="S7" s="12">
        <v>222.25</v>
      </c>
      <c r="T7" s="12">
        <v>46.5</v>
      </c>
      <c r="U7" s="12">
        <v>49.5</v>
      </c>
      <c r="V7" s="12">
        <v>78.5</v>
      </c>
      <c r="W7" s="12">
        <v>39.25</v>
      </c>
      <c r="X7" s="12">
        <v>44.5</v>
      </c>
      <c r="Y7" s="12">
        <v>30.5</v>
      </c>
      <c r="Z7" s="12">
        <v>52.25</v>
      </c>
      <c r="AA7" s="12">
        <v>361.5</v>
      </c>
      <c r="AB7" s="12">
        <v>326</v>
      </c>
      <c r="AC7" s="12">
        <v>991.75</v>
      </c>
      <c r="AD7" s="12">
        <v>527.5</v>
      </c>
      <c r="AE7" s="12">
        <v>152.5</v>
      </c>
      <c r="AF7" s="12">
        <v>132.5</v>
      </c>
      <c r="AG7" s="12">
        <v>66.75</v>
      </c>
      <c r="AH7" s="12">
        <v>61</v>
      </c>
      <c r="AI7" s="12">
        <v>82.25</v>
      </c>
      <c r="AJ7" s="12">
        <v>58.25</v>
      </c>
      <c r="AK7" s="12">
        <v>31</v>
      </c>
      <c r="AL7" s="12">
        <v>80.5</v>
      </c>
      <c r="AM7" s="12">
        <v>9.25</v>
      </c>
      <c r="AN7" s="12">
        <v>61.5</v>
      </c>
      <c r="AO7" s="13">
        <f t="shared" si="0"/>
        <v>6879.25</v>
      </c>
      <c r="AP7" s="14"/>
      <c r="AR7" s="9" t="s">
        <v>44</v>
      </c>
      <c r="AS7" s="12">
        <f>SUM(AJ3:AN41,B37:AI41)</f>
        <v>16976.903046372689</v>
      </c>
    </row>
    <row r="8" spans="1:51" x14ac:dyDescent="0.25">
      <c r="A8" s="1" t="s">
        <v>8</v>
      </c>
      <c r="B8" s="12">
        <v>87</v>
      </c>
      <c r="C8" s="12">
        <v>113.25</v>
      </c>
      <c r="D8" s="12">
        <v>53</v>
      </c>
      <c r="E8" s="12">
        <v>34.25</v>
      </c>
      <c r="F8" s="12">
        <v>231.5</v>
      </c>
      <c r="G8" s="12">
        <v>6</v>
      </c>
      <c r="H8" s="12">
        <v>75.5</v>
      </c>
      <c r="I8" s="12">
        <v>81.5</v>
      </c>
      <c r="J8" s="12">
        <v>134</v>
      </c>
      <c r="K8" s="12">
        <v>53.75</v>
      </c>
      <c r="L8" s="12">
        <v>79.25</v>
      </c>
      <c r="M8" s="12">
        <v>87.5</v>
      </c>
      <c r="N8" s="12">
        <v>24.5</v>
      </c>
      <c r="O8" s="12">
        <v>29</v>
      </c>
      <c r="P8" s="12">
        <v>25</v>
      </c>
      <c r="Q8" s="12">
        <v>10.75</v>
      </c>
      <c r="R8" s="12">
        <v>14.25</v>
      </c>
      <c r="S8" s="12">
        <v>28.5</v>
      </c>
      <c r="T8" s="12">
        <v>13.75</v>
      </c>
      <c r="U8" s="12">
        <v>9.25</v>
      </c>
      <c r="V8" s="12">
        <v>12</v>
      </c>
      <c r="W8" s="12">
        <v>4</v>
      </c>
      <c r="X8" s="12">
        <v>5.75</v>
      </c>
      <c r="Y8" s="12">
        <v>14</v>
      </c>
      <c r="Z8" s="12">
        <v>31.5</v>
      </c>
      <c r="AA8" s="12">
        <v>141</v>
      </c>
      <c r="AB8" s="12">
        <v>125.25</v>
      </c>
      <c r="AC8" s="12">
        <v>291</v>
      </c>
      <c r="AD8" s="12">
        <v>251.5</v>
      </c>
      <c r="AE8" s="12">
        <v>90</v>
      </c>
      <c r="AF8" s="12">
        <v>77.75</v>
      </c>
      <c r="AG8" s="12">
        <v>18</v>
      </c>
      <c r="AH8" s="12">
        <v>17.25</v>
      </c>
      <c r="AI8" s="12">
        <v>16.25</v>
      </c>
      <c r="AJ8" s="12">
        <v>11.5</v>
      </c>
      <c r="AK8" s="12">
        <v>7.25</v>
      </c>
      <c r="AL8" s="12">
        <v>13.5</v>
      </c>
      <c r="AM8" s="12">
        <v>2.5</v>
      </c>
      <c r="AN8" s="12">
        <v>10.25</v>
      </c>
      <c r="AO8" s="13">
        <f t="shared" si="0"/>
        <v>2331.75</v>
      </c>
      <c r="AP8" s="14"/>
      <c r="AS8" s="15"/>
    </row>
    <row r="9" spans="1:51" x14ac:dyDescent="0.25">
      <c r="A9" s="1" t="s">
        <v>9</v>
      </c>
      <c r="B9" s="12">
        <v>74</v>
      </c>
      <c r="C9" s="12">
        <v>114.75</v>
      </c>
      <c r="D9" s="12">
        <v>50</v>
      </c>
      <c r="E9" s="12">
        <v>28.5</v>
      </c>
      <c r="F9" s="12">
        <v>193.5</v>
      </c>
      <c r="G9" s="12">
        <v>67.25</v>
      </c>
      <c r="H9" s="12">
        <v>8.5</v>
      </c>
      <c r="I9" s="12">
        <v>41.25</v>
      </c>
      <c r="J9" s="12">
        <v>109.75</v>
      </c>
      <c r="K9" s="12">
        <v>28</v>
      </c>
      <c r="L9" s="12">
        <v>75.25</v>
      </c>
      <c r="M9" s="12">
        <v>131.75</v>
      </c>
      <c r="N9" s="12">
        <v>36.75</v>
      </c>
      <c r="O9" s="12">
        <v>47</v>
      </c>
      <c r="P9" s="12">
        <v>39.25</v>
      </c>
      <c r="Q9" s="12">
        <v>14.5</v>
      </c>
      <c r="R9" s="12">
        <v>13.25</v>
      </c>
      <c r="S9" s="12">
        <v>35</v>
      </c>
      <c r="T9" s="12">
        <v>44</v>
      </c>
      <c r="U9" s="12">
        <v>18.75</v>
      </c>
      <c r="V9" s="12">
        <v>36.5</v>
      </c>
      <c r="W9" s="12">
        <v>15</v>
      </c>
      <c r="X9" s="12">
        <v>10</v>
      </c>
      <c r="Y9" s="12">
        <v>20.25</v>
      </c>
      <c r="Z9" s="12">
        <v>45.25</v>
      </c>
      <c r="AA9" s="12">
        <v>180.5</v>
      </c>
      <c r="AB9" s="12">
        <v>218.5</v>
      </c>
      <c r="AC9" s="12">
        <v>481.5</v>
      </c>
      <c r="AD9" s="12">
        <v>357.25</v>
      </c>
      <c r="AE9" s="12">
        <v>110</v>
      </c>
      <c r="AF9" s="12">
        <v>89.75</v>
      </c>
      <c r="AG9" s="12">
        <v>21.25</v>
      </c>
      <c r="AH9" s="12">
        <v>33.5</v>
      </c>
      <c r="AI9" s="12">
        <v>27.25</v>
      </c>
      <c r="AJ9" s="12">
        <v>18.75</v>
      </c>
      <c r="AK9" s="12">
        <v>5.75</v>
      </c>
      <c r="AL9" s="12">
        <v>16</v>
      </c>
      <c r="AM9" s="12">
        <v>4.75</v>
      </c>
      <c r="AN9" s="12">
        <v>46</v>
      </c>
      <c r="AO9" s="13">
        <f t="shared" si="0"/>
        <v>2908.75</v>
      </c>
      <c r="AP9" s="14"/>
      <c r="AS9" s="15"/>
    </row>
    <row r="10" spans="1:51" x14ac:dyDescent="0.25">
      <c r="A10" s="1">
        <v>19</v>
      </c>
      <c r="B10" s="12">
        <v>49.761631985036246</v>
      </c>
      <c r="C10" s="12">
        <v>99.255728314238951</v>
      </c>
      <c r="D10" s="12">
        <v>40.932955342529816</v>
      </c>
      <c r="E10" s="12">
        <v>46.016132803366851</v>
      </c>
      <c r="F10" s="12">
        <v>210.81809679682021</v>
      </c>
      <c r="G10" s="12">
        <v>91.229658639233108</v>
      </c>
      <c r="H10" s="12">
        <v>43.073240589198036</v>
      </c>
      <c r="I10" s="12">
        <v>5.6182487725040922</v>
      </c>
      <c r="J10" s="12">
        <v>29.428922141688101</v>
      </c>
      <c r="K10" s="12">
        <v>15.517068038344634</v>
      </c>
      <c r="L10" s="12">
        <v>65.278700023380878</v>
      </c>
      <c r="M10" s="12">
        <v>83.471124620060792</v>
      </c>
      <c r="N10" s="12">
        <v>56.182487725040922</v>
      </c>
      <c r="O10" s="12">
        <v>52.436988543371527</v>
      </c>
      <c r="P10" s="12">
        <v>45.481061491699791</v>
      </c>
      <c r="Q10" s="12">
        <v>25.683422960018707</v>
      </c>
      <c r="R10" s="12">
        <v>34.779635258358667</v>
      </c>
      <c r="S10" s="12">
        <v>48.156418050035072</v>
      </c>
      <c r="T10" s="12">
        <v>32.906885667523966</v>
      </c>
      <c r="U10" s="12">
        <v>23.008066401683426</v>
      </c>
      <c r="V10" s="12">
        <v>31.836743044189856</v>
      </c>
      <c r="W10" s="12">
        <v>22.472995090016369</v>
      </c>
      <c r="X10" s="12">
        <v>12.841711480009353</v>
      </c>
      <c r="Y10" s="12">
        <v>39.862812719195702</v>
      </c>
      <c r="Z10" s="12">
        <v>21.937923778349312</v>
      </c>
      <c r="AA10" s="12">
        <v>114.7727963525836</v>
      </c>
      <c r="AB10" s="12">
        <v>138.85100537760113</v>
      </c>
      <c r="AC10" s="12">
        <v>306.06079027355622</v>
      </c>
      <c r="AD10" s="12">
        <v>208.67781155015197</v>
      </c>
      <c r="AE10" s="12">
        <v>62.870879120879124</v>
      </c>
      <c r="AF10" s="12">
        <v>65.546235679214405</v>
      </c>
      <c r="AG10" s="12">
        <v>21.135316810848728</v>
      </c>
      <c r="AH10" s="12">
        <v>26.218494271685763</v>
      </c>
      <c r="AI10" s="12">
        <v>22.472995090016369</v>
      </c>
      <c r="AJ10" s="12">
        <v>21.135316810848728</v>
      </c>
      <c r="AK10" s="12">
        <v>7.7585340191723171</v>
      </c>
      <c r="AL10" s="12">
        <v>23.543137713350479</v>
      </c>
      <c r="AM10" s="12">
        <v>10.433890577507599</v>
      </c>
      <c r="AN10" s="12">
        <v>31.034136076689268</v>
      </c>
      <c r="AO10" s="13">
        <f t="shared" si="0"/>
        <v>2288.4999999999995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88.828591110578657</v>
      </c>
      <c r="C11" s="12">
        <v>161.01782077393077</v>
      </c>
      <c r="D11" s="12">
        <v>88.316610758356305</v>
      </c>
      <c r="E11" s="12">
        <v>70.141308254462686</v>
      </c>
      <c r="F11" s="12">
        <v>311.28405415119204</v>
      </c>
      <c r="G11" s="12">
        <v>122.61929435725411</v>
      </c>
      <c r="H11" s="12">
        <v>92.41245357613515</v>
      </c>
      <c r="I11" s="12">
        <v>26.622978315562477</v>
      </c>
      <c r="J11" s="12">
        <v>13.055498981670063</v>
      </c>
      <c r="K11" s="12">
        <v>30.462830957230143</v>
      </c>
      <c r="L11" s="12">
        <v>118.26746136336409</v>
      </c>
      <c r="M11" s="12">
        <v>158.96989936504133</v>
      </c>
      <c r="N11" s="12">
        <v>107.25988379058344</v>
      </c>
      <c r="O11" s="12">
        <v>97.532257098358698</v>
      </c>
      <c r="P11" s="12">
        <v>100.09215885947047</v>
      </c>
      <c r="Q11" s="12">
        <v>42.494369234455498</v>
      </c>
      <c r="R11" s="12">
        <v>62.717593147238532</v>
      </c>
      <c r="S11" s="12">
        <v>107.77186414280581</v>
      </c>
      <c r="T11" s="12">
        <v>65.533485084461489</v>
      </c>
      <c r="U11" s="12">
        <v>55.293878040014377</v>
      </c>
      <c r="V11" s="12">
        <v>73.981160896130348</v>
      </c>
      <c r="W11" s="12">
        <v>31.230801485563678</v>
      </c>
      <c r="X11" s="12">
        <v>31.998772013897209</v>
      </c>
      <c r="Y11" s="12">
        <v>68.605367197795616</v>
      </c>
      <c r="Z11" s="12">
        <v>51.710015574457891</v>
      </c>
      <c r="AA11" s="12">
        <v>243.70264765784114</v>
      </c>
      <c r="AB11" s="12">
        <v>280.82122319396194</v>
      </c>
      <c r="AC11" s="12">
        <v>694.50134778962502</v>
      </c>
      <c r="AD11" s="12">
        <v>315.63588714508211</v>
      </c>
      <c r="AE11" s="12">
        <v>87.036659877800417</v>
      </c>
      <c r="AF11" s="12">
        <v>92.156463400023966</v>
      </c>
      <c r="AG11" s="12">
        <v>46.846202228345518</v>
      </c>
      <c r="AH11" s="12">
        <v>61.181652090571468</v>
      </c>
      <c r="AI11" s="12">
        <v>72.445219839463277</v>
      </c>
      <c r="AJ11" s="12">
        <v>64.253534203905602</v>
      </c>
      <c r="AK11" s="12">
        <v>12.543518629447707</v>
      </c>
      <c r="AL11" s="12">
        <v>44.030310291122561</v>
      </c>
      <c r="AM11" s="12">
        <v>12.543518629447707</v>
      </c>
      <c r="AN11" s="12">
        <v>67.581406493350912</v>
      </c>
      <c r="AO11" s="13">
        <f t="shared" si="0"/>
        <v>4273.5000000000018</v>
      </c>
      <c r="AP11" s="14"/>
      <c r="AR11" s="18" t="s">
        <v>45</v>
      </c>
      <c r="AS11" s="15">
        <f>SUM(AA28:AD31)</f>
        <v>1695.4473349576433</v>
      </c>
      <c r="AT11" s="15">
        <f>SUM(Z28:Z31,H28:K31)</f>
        <v>5884.9939935375023</v>
      </c>
      <c r="AU11" s="15">
        <f>SUM(AE28:AJ31)</f>
        <v>16799.500827713357</v>
      </c>
      <c r="AV11" s="15">
        <f>SUM(B28:G31)</f>
        <v>6611.7810206021259</v>
      </c>
      <c r="AW11" s="15">
        <f>SUM(AM28:AN31,T28:Y31)</f>
        <v>5699.083304938682</v>
      </c>
      <c r="AX11" s="15">
        <f>SUM(AK28:AL31,L28:S31)</f>
        <v>8216.9435182506877</v>
      </c>
      <c r="AY11" s="14">
        <f t="shared" ref="AY11:AY16" si="1">SUM(AS11:AX11)</f>
        <v>44907.75</v>
      </c>
    </row>
    <row r="12" spans="1:51" x14ac:dyDescent="0.25">
      <c r="A12" s="1" t="s">
        <v>10</v>
      </c>
      <c r="B12" s="12">
        <v>31</v>
      </c>
      <c r="C12" s="12">
        <v>40.25</v>
      </c>
      <c r="D12" s="12">
        <v>27</v>
      </c>
      <c r="E12" s="12">
        <v>30.75</v>
      </c>
      <c r="F12" s="12">
        <v>134.25</v>
      </c>
      <c r="G12" s="12">
        <v>49.75</v>
      </c>
      <c r="H12" s="12">
        <v>25.25</v>
      </c>
      <c r="I12" s="12">
        <v>13.75</v>
      </c>
      <c r="J12" s="12">
        <v>25.25</v>
      </c>
      <c r="K12" s="12">
        <v>7.25</v>
      </c>
      <c r="L12" s="12">
        <v>110.5</v>
      </c>
      <c r="M12" s="12">
        <v>127.5</v>
      </c>
      <c r="N12" s="12">
        <v>104.5</v>
      </c>
      <c r="O12" s="12">
        <v>97.5</v>
      </c>
      <c r="P12" s="12">
        <v>42</v>
      </c>
      <c r="Q12" s="12">
        <v>24.75</v>
      </c>
      <c r="R12" s="12">
        <v>53.75</v>
      </c>
      <c r="S12" s="12">
        <v>56.5</v>
      </c>
      <c r="T12" s="12">
        <v>10.25</v>
      </c>
      <c r="U12" s="12">
        <v>7</v>
      </c>
      <c r="V12" s="12">
        <v>19.25</v>
      </c>
      <c r="W12" s="12">
        <v>8.75</v>
      </c>
      <c r="X12" s="12">
        <v>7.25</v>
      </c>
      <c r="Y12" s="12">
        <v>19.5</v>
      </c>
      <c r="Z12" s="12">
        <v>18.75</v>
      </c>
      <c r="AA12" s="12">
        <v>131.25</v>
      </c>
      <c r="AB12" s="12">
        <v>159.5</v>
      </c>
      <c r="AC12" s="12">
        <v>407.75</v>
      </c>
      <c r="AD12" s="12">
        <v>213</v>
      </c>
      <c r="AE12" s="12">
        <v>64.75</v>
      </c>
      <c r="AF12" s="12">
        <v>67.5</v>
      </c>
      <c r="AG12" s="12">
        <v>24.5</v>
      </c>
      <c r="AH12" s="12">
        <v>41.25</v>
      </c>
      <c r="AI12" s="12">
        <v>22.75</v>
      </c>
      <c r="AJ12" s="12">
        <v>10.5</v>
      </c>
      <c r="AK12" s="12">
        <v>31.25</v>
      </c>
      <c r="AL12" s="12">
        <v>55</v>
      </c>
      <c r="AM12" s="12">
        <v>1.5</v>
      </c>
      <c r="AN12" s="12">
        <v>9.25</v>
      </c>
      <c r="AO12" s="13">
        <f t="shared" si="0"/>
        <v>2332</v>
      </c>
      <c r="AP12" s="14"/>
      <c r="AR12" s="17" t="s">
        <v>46</v>
      </c>
      <c r="AS12" s="15">
        <f>SUM(AA27:AD27,AA9:AD12)</f>
        <v>5613.0235093404035</v>
      </c>
      <c r="AT12" s="15">
        <f>SUM(Z27,Z9:Z12,H9:K12,H27:K27)</f>
        <v>780.33918072513995</v>
      </c>
      <c r="AU12" s="15">
        <f>SUM(AE9:AJ12,AE27:AJ27)</f>
        <v>1372.2989694236035</v>
      </c>
      <c r="AV12" s="15">
        <f>SUM(B9:G12,B27:G27)</f>
        <v>2387.2218832869999</v>
      </c>
      <c r="AW12" s="15">
        <f>SUM(T9:Y12,AM9:AN12,T27:Y27,AM27:AN27)</f>
        <v>927.91563089747683</v>
      </c>
      <c r="AX12" s="15">
        <f>SUM(L9:S12,AK9:AL12,L27:S27,AK27:AL27)</f>
        <v>2644.200826326377</v>
      </c>
      <c r="AY12" s="14">
        <f t="shared" si="1"/>
        <v>13725</v>
      </c>
    </row>
    <row r="13" spans="1:51" x14ac:dyDescent="0.25">
      <c r="A13" s="1" t="s">
        <v>11</v>
      </c>
      <c r="B13" s="12">
        <v>119.25172171916847</v>
      </c>
      <c r="C13" s="12">
        <v>94.186073204948357</v>
      </c>
      <c r="D13" s="12">
        <v>41.016515750542027</v>
      </c>
      <c r="E13" s="12">
        <v>53.675934192067338</v>
      </c>
      <c r="F13" s="12">
        <v>206.09533222803213</v>
      </c>
      <c r="G13" s="12">
        <v>77.728829230965445</v>
      </c>
      <c r="H13" s="12">
        <v>72.665061854355315</v>
      </c>
      <c r="I13" s="12">
        <v>76.462887386812909</v>
      </c>
      <c r="J13" s="12">
        <v>138.49403775028696</v>
      </c>
      <c r="K13" s="12">
        <v>99.756217319219488</v>
      </c>
      <c r="L13" s="12">
        <v>19.495504399948988</v>
      </c>
      <c r="M13" s="12">
        <v>206.09533222803213</v>
      </c>
      <c r="N13" s="12">
        <v>141.78548654508353</v>
      </c>
      <c r="O13" s="12">
        <v>210.39953449815076</v>
      </c>
      <c r="P13" s="12">
        <v>166.09156995281214</v>
      </c>
      <c r="Q13" s="12">
        <v>57.980136462185946</v>
      </c>
      <c r="R13" s="12">
        <v>71.652308379033286</v>
      </c>
      <c r="S13" s="12">
        <v>94.186073204948357</v>
      </c>
      <c r="T13" s="12">
        <v>43.295211070016578</v>
      </c>
      <c r="U13" s="12">
        <v>10.887099859711771</v>
      </c>
      <c r="V13" s="12">
        <v>27.344343833694683</v>
      </c>
      <c r="W13" s="12">
        <v>16.710432342813416</v>
      </c>
      <c r="X13" s="12">
        <v>19.495504399948988</v>
      </c>
      <c r="Y13" s="12">
        <v>29.369850784338734</v>
      </c>
      <c r="Z13" s="12">
        <v>74.437380436168851</v>
      </c>
      <c r="AA13" s="12">
        <v>200.77837648259151</v>
      </c>
      <c r="AB13" s="12">
        <v>188.11895804106621</v>
      </c>
      <c r="AC13" s="12">
        <v>573.97803213875784</v>
      </c>
      <c r="AD13" s="12">
        <v>249.39054329804873</v>
      </c>
      <c r="AE13" s="12">
        <v>110.64331717893126</v>
      </c>
      <c r="AF13" s="12">
        <v>165.07881647749011</v>
      </c>
      <c r="AG13" s="12">
        <v>34.686806529779368</v>
      </c>
      <c r="AH13" s="12">
        <v>48.865355184287722</v>
      </c>
      <c r="AI13" s="12">
        <v>44.561152914169114</v>
      </c>
      <c r="AJ13" s="12">
        <v>20.001881137609999</v>
      </c>
      <c r="AK13" s="12">
        <v>37.471878586914933</v>
      </c>
      <c r="AL13" s="12">
        <v>88.615929090677213</v>
      </c>
      <c r="AM13" s="12">
        <v>4.5573906389491139</v>
      </c>
      <c r="AN13" s="12">
        <v>35.193183267440375</v>
      </c>
      <c r="AO13" s="13">
        <f t="shared" si="0"/>
        <v>3970.5000000000005</v>
      </c>
      <c r="AP13" s="14"/>
      <c r="AR13" s="17" t="s">
        <v>47</v>
      </c>
      <c r="AS13" s="15">
        <f>SUM(AA32:AD37)</f>
        <v>15411.841425095487</v>
      </c>
      <c r="AT13" s="15">
        <f>SUM(H32:K37,Z32:Z37)</f>
        <v>1642.793295163269</v>
      </c>
      <c r="AU13" s="15">
        <f>SUM(AE32:AJ37)</f>
        <v>5580.7468773885194</v>
      </c>
      <c r="AV13" s="15">
        <f>SUM(B32:G37)</f>
        <v>2116.51184031413</v>
      </c>
      <c r="AW13" s="15">
        <f>SUM(T32:Y37,AM32:AN37)</f>
        <v>1246.7406383727846</v>
      </c>
      <c r="AX13" s="15">
        <f>SUM(L32:S37,AK32:AL37)</f>
        <v>1958.3659236658125</v>
      </c>
      <c r="AY13" s="14">
        <f t="shared" si="1"/>
        <v>27957.000000000004</v>
      </c>
    </row>
    <row r="14" spans="1:51" x14ac:dyDescent="0.25">
      <c r="A14" s="1" t="s">
        <v>12</v>
      </c>
      <c r="B14" s="12">
        <v>115.04567874758739</v>
      </c>
      <c r="C14" s="12">
        <v>148.8518121381085</v>
      </c>
      <c r="D14" s="12">
        <v>66.301951533347633</v>
      </c>
      <c r="E14" s="12">
        <v>66.564014582886557</v>
      </c>
      <c r="F14" s="12">
        <v>242.14625777396526</v>
      </c>
      <c r="G14" s="12">
        <v>93.294445635856746</v>
      </c>
      <c r="H14" s="12">
        <v>141.77610980055758</v>
      </c>
      <c r="I14" s="12">
        <v>80.977482307527339</v>
      </c>
      <c r="J14" s="12">
        <v>175.5822431910787</v>
      </c>
      <c r="K14" s="12">
        <v>109.28029165773107</v>
      </c>
      <c r="L14" s="12">
        <v>204.6712416898992</v>
      </c>
      <c r="M14" s="12">
        <v>9.1722067338623194</v>
      </c>
      <c r="N14" s="12">
        <v>186.58889127171349</v>
      </c>
      <c r="O14" s="12">
        <v>186.8509543212524</v>
      </c>
      <c r="P14" s="12">
        <v>177.67874758739009</v>
      </c>
      <c r="Q14" s="12">
        <v>91.460004289084281</v>
      </c>
      <c r="R14" s="12">
        <v>140.72785760240188</v>
      </c>
      <c r="S14" s="12">
        <v>257.3459146472228</v>
      </c>
      <c r="T14" s="12">
        <v>79.143040960754874</v>
      </c>
      <c r="U14" s="12">
        <v>71.543212524126091</v>
      </c>
      <c r="V14" s="12">
        <v>68.660518979197931</v>
      </c>
      <c r="W14" s="12">
        <v>43.240403173922367</v>
      </c>
      <c r="X14" s="12">
        <v>39.833583529916361</v>
      </c>
      <c r="Y14" s="12">
        <v>40.357709628994208</v>
      </c>
      <c r="Z14" s="12">
        <v>58.440060047179927</v>
      </c>
      <c r="AA14" s="12">
        <v>216.72614196868966</v>
      </c>
      <c r="AB14" s="12">
        <v>152.78275788119237</v>
      </c>
      <c r="AC14" s="12">
        <v>452.32082350418182</v>
      </c>
      <c r="AD14" s="12">
        <v>216.20201586961181</v>
      </c>
      <c r="AE14" s="12">
        <v>90.411752090928587</v>
      </c>
      <c r="AF14" s="12">
        <v>109.54235470726999</v>
      </c>
      <c r="AG14" s="12">
        <v>55.819429551790691</v>
      </c>
      <c r="AH14" s="12">
        <v>48.481664164700831</v>
      </c>
      <c r="AI14" s="12">
        <v>67.874329830581161</v>
      </c>
      <c r="AJ14" s="12">
        <v>35.902637786832507</v>
      </c>
      <c r="AK14" s="12">
        <v>87.791121595539352</v>
      </c>
      <c r="AL14" s="12">
        <v>350.11623418400171</v>
      </c>
      <c r="AM14" s="12">
        <v>28.826935449281578</v>
      </c>
      <c r="AN14" s="12">
        <v>79.667167059832721</v>
      </c>
      <c r="AO14" s="13">
        <f t="shared" si="0"/>
        <v>4887.9999999999991</v>
      </c>
      <c r="AP14" s="14"/>
      <c r="AR14" s="17" t="s">
        <v>48</v>
      </c>
      <c r="AS14" s="15">
        <f>SUM(AA3:AD8)</f>
        <v>6146.4990692428155</v>
      </c>
      <c r="AT14" s="15">
        <f>SUM(H3:K8,Z3:Z8)</f>
        <v>2525.7561937757782</v>
      </c>
      <c r="AU14" s="15">
        <f>SUM(AE3:AJ8)</f>
        <v>1789.3036926278251</v>
      </c>
      <c r="AV14" s="15">
        <f>SUM(B3:G8)</f>
        <v>4650.5816856428019</v>
      </c>
      <c r="AW14" s="15">
        <f>SUM(T3:Y8,AM3:AN8)</f>
        <v>760.22146911599361</v>
      </c>
      <c r="AX14" s="15">
        <f>SUM(L3:S8,AK3:AL8)</f>
        <v>2652.8878895947851</v>
      </c>
      <c r="AY14" s="14">
        <f t="shared" si="1"/>
        <v>18525.25</v>
      </c>
    </row>
    <row r="15" spans="1:51" x14ac:dyDescent="0.25">
      <c r="A15" s="1" t="s">
        <v>13</v>
      </c>
      <c r="B15" s="12">
        <v>63.75</v>
      </c>
      <c r="C15" s="12">
        <v>79.75</v>
      </c>
      <c r="D15" s="12">
        <v>11.75</v>
      </c>
      <c r="E15" s="12">
        <v>9.5</v>
      </c>
      <c r="F15" s="12">
        <v>107.75</v>
      </c>
      <c r="G15" s="12">
        <v>22.25</v>
      </c>
      <c r="H15" s="12">
        <v>42.5</v>
      </c>
      <c r="I15" s="12">
        <v>55.75</v>
      </c>
      <c r="J15" s="12">
        <v>66.75</v>
      </c>
      <c r="K15" s="12">
        <v>64.75</v>
      </c>
      <c r="L15" s="12">
        <v>139.5</v>
      </c>
      <c r="M15" s="12">
        <v>167</v>
      </c>
      <c r="N15" s="12">
        <v>9.25</v>
      </c>
      <c r="O15" s="12">
        <v>98</v>
      </c>
      <c r="P15" s="12">
        <v>95.5</v>
      </c>
      <c r="Q15" s="12">
        <v>38.75</v>
      </c>
      <c r="R15" s="12">
        <v>43.25</v>
      </c>
      <c r="S15" s="12">
        <v>65.5</v>
      </c>
      <c r="T15" s="12">
        <v>10.5</v>
      </c>
      <c r="U15" s="12">
        <v>7.75</v>
      </c>
      <c r="V15" s="12">
        <v>7.75</v>
      </c>
      <c r="W15" s="12">
        <v>5.25</v>
      </c>
      <c r="X15" s="12">
        <v>3</v>
      </c>
      <c r="Y15" s="12">
        <v>5</v>
      </c>
      <c r="Z15" s="12">
        <v>10</v>
      </c>
      <c r="AA15" s="12">
        <v>140.5</v>
      </c>
      <c r="AB15" s="12">
        <v>124</v>
      </c>
      <c r="AC15" s="12">
        <v>332.25</v>
      </c>
      <c r="AD15" s="12">
        <v>95.5</v>
      </c>
      <c r="AE15" s="12">
        <v>24</v>
      </c>
      <c r="AF15" s="12">
        <v>62</v>
      </c>
      <c r="AG15" s="12">
        <v>13.75</v>
      </c>
      <c r="AH15" s="12">
        <v>20.75</v>
      </c>
      <c r="AI15" s="12">
        <v>13</v>
      </c>
      <c r="AJ15" s="12">
        <v>13.75</v>
      </c>
      <c r="AK15" s="12">
        <v>26</v>
      </c>
      <c r="AL15" s="12">
        <v>51.25</v>
      </c>
      <c r="AM15" s="12">
        <v>1</v>
      </c>
      <c r="AN15" s="12">
        <v>17.25</v>
      </c>
      <c r="AO15" s="13">
        <f t="shared" si="0"/>
        <v>2165.5</v>
      </c>
      <c r="AP15" s="14"/>
      <c r="AR15" s="17" t="s">
        <v>49</v>
      </c>
      <c r="AS15" s="15">
        <f>SUM(AA21:AD26,AA40:AD41)</f>
        <v>5441.4858165982942</v>
      </c>
      <c r="AT15" s="15">
        <f>SUM(H21:K26,H40:K41,Z21:Z26,Z40:Z41)</f>
        <v>948.64921797037277</v>
      </c>
      <c r="AU15" s="15">
        <f>SUM(AE21:AJ26,AE40:AJ41)</f>
        <v>1168.993685695521</v>
      </c>
      <c r="AV15" s="15">
        <f>SUM(B21:G26,B40:G41)</f>
        <v>798.4497864277281</v>
      </c>
      <c r="AW15" s="15">
        <f>SUM(T21:Y26,T40:Y41,AM21:AN26,AM40:AN41)</f>
        <v>2838.0109195257496</v>
      </c>
      <c r="AX15" s="15">
        <f>SUM(L21:S26,L40:S41,AK21:AL26,AK40:AL41)</f>
        <v>1057.4105737823338</v>
      </c>
      <c r="AY15" s="14">
        <f t="shared" si="1"/>
        <v>12253</v>
      </c>
    </row>
    <row r="16" spans="1:51" x14ac:dyDescent="0.25">
      <c r="A16" s="1" t="s">
        <v>14</v>
      </c>
      <c r="B16" s="12">
        <v>29.75</v>
      </c>
      <c r="C16" s="12">
        <v>31</v>
      </c>
      <c r="D16" s="12">
        <v>12.25</v>
      </c>
      <c r="E16" s="12">
        <v>9.75</v>
      </c>
      <c r="F16" s="12">
        <v>82.25</v>
      </c>
      <c r="G16" s="12">
        <v>32.25</v>
      </c>
      <c r="H16" s="12">
        <v>56.75</v>
      </c>
      <c r="I16" s="12">
        <v>59.5</v>
      </c>
      <c r="J16" s="12">
        <v>107</v>
      </c>
      <c r="K16" s="12">
        <v>88.5</v>
      </c>
      <c r="L16" s="12">
        <v>214.5</v>
      </c>
      <c r="M16" s="12">
        <v>220.75</v>
      </c>
      <c r="N16" s="12">
        <v>111</v>
      </c>
      <c r="O16" s="12">
        <v>13</v>
      </c>
      <c r="P16" s="12">
        <v>108</v>
      </c>
      <c r="Q16" s="12">
        <v>91</v>
      </c>
      <c r="R16" s="12">
        <v>85</v>
      </c>
      <c r="S16" s="12">
        <v>128</v>
      </c>
      <c r="T16" s="12">
        <v>9.25</v>
      </c>
      <c r="U16" s="12">
        <v>9</v>
      </c>
      <c r="V16" s="12">
        <v>8</v>
      </c>
      <c r="W16" s="12">
        <v>2.75</v>
      </c>
      <c r="X16" s="12">
        <v>2.75</v>
      </c>
      <c r="Y16" s="12">
        <v>5</v>
      </c>
      <c r="Z16" s="12">
        <v>31.75</v>
      </c>
      <c r="AA16" s="12">
        <v>100.5</v>
      </c>
      <c r="AB16" s="12">
        <v>108.5</v>
      </c>
      <c r="AC16" s="12">
        <v>266.25</v>
      </c>
      <c r="AD16" s="12">
        <v>85.5</v>
      </c>
      <c r="AE16" s="12">
        <v>24</v>
      </c>
      <c r="AF16" s="12">
        <v>43.25</v>
      </c>
      <c r="AG16" s="12">
        <v>15.5</v>
      </c>
      <c r="AH16" s="12">
        <v>18.75</v>
      </c>
      <c r="AI16" s="12">
        <v>30.25</v>
      </c>
      <c r="AJ16" s="12">
        <v>13</v>
      </c>
      <c r="AK16" s="12">
        <v>51.75</v>
      </c>
      <c r="AL16" s="12">
        <v>101</v>
      </c>
      <c r="AM16" s="12">
        <v>1.5</v>
      </c>
      <c r="AN16" s="12">
        <v>10.75</v>
      </c>
      <c r="AO16" s="13">
        <f t="shared" si="0"/>
        <v>2419.25</v>
      </c>
      <c r="AP16" s="14"/>
      <c r="AR16" s="17" t="s">
        <v>50</v>
      </c>
      <c r="AS16" s="15">
        <f>SUM(AA13:AD20,AA38:AD39)</f>
        <v>7494.3219179080224</v>
      </c>
      <c r="AT16" s="15">
        <f>SUM(H13:K20,H38:K39,Z13:Z20,Z38:Z39)</f>
        <v>2618.3667894301211</v>
      </c>
      <c r="AU16" s="15">
        <f>SUM(AE13:AJ20,AE38:AJ39)</f>
        <v>1819.8072185444066</v>
      </c>
      <c r="AV16" s="15">
        <f>SUM(B13:G20,B38:G39)</f>
        <v>2946.9107364578235</v>
      </c>
      <c r="AW16" s="15">
        <f>SUM(T13:Y20,T38:Y39,AM13:AN20,AM38:AN39)</f>
        <v>1017.1399719452414</v>
      </c>
      <c r="AX16" s="15">
        <f>SUM(L13:S20,L38:S39,AK13:AL20,AK38:AL39)</f>
        <v>9012.953365714382</v>
      </c>
      <c r="AY16" s="14">
        <f t="shared" si="1"/>
        <v>24909.5</v>
      </c>
    </row>
    <row r="17" spans="1:51" x14ac:dyDescent="0.25">
      <c r="A17" s="1" t="s">
        <v>15</v>
      </c>
      <c r="B17" s="12">
        <v>31.75</v>
      </c>
      <c r="C17" s="12">
        <v>30.25</v>
      </c>
      <c r="D17" s="12">
        <v>9</v>
      </c>
      <c r="E17" s="12">
        <v>13</v>
      </c>
      <c r="F17" s="12">
        <v>86.5</v>
      </c>
      <c r="G17" s="12">
        <v>28.5</v>
      </c>
      <c r="H17" s="12">
        <v>42.5</v>
      </c>
      <c r="I17" s="12">
        <v>37</v>
      </c>
      <c r="J17" s="12">
        <v>91</v>
      </c>
      <c r="K17" s="12">
        <v>36</v>
      </c>
      <c r="L17" s="12">
        <v>162.5</v>
      </c>
      <c r="M17" s="12">
        <v>169.5</v>
      </c>
      <c r="N17" s="12">
        <v>101</v>
      </c>
      <c r="O17" s="12">
        <v>122.5</v>
      </c>
      <c r="P17" s="12">
        <v>5.25</v>
      </c>
      <c r="Q17" s="12">
        <v>98.5</v>
      </c>
      <c r="R17" s="12">
        <v>109.25</v>
      </c>
      <c r="S17" s="12">
        <v>137</v>
      </c>
      <c r="T17" s="12">
        <v>9</v>
      </c>
      <c r="U17" s="12">
        <v>7.25</v>
      </c>
      <c r="V17" s="12">
        <v>4.75</v>
      </c>
      <c r="W17" s="12">
        <v>4.25</v>
      </c>
      <c r="X17" s="12">
        <v>1.5</v>
      </c>
      <c r="Y17" s="12">
        <v>7.75</v>
      </c>
      <c r="Z17" s="12">
        <v>18.25</v>
      </c>
      <c r="AA17" s="12">
        <v>76.5</v>
      </c>
      <c r="AB17" s="12">
        <v>61</v>
      </c>
      <c r="AC17" s="12">
        <v>167.75</v>
      </c>
      <c r="AD17" s="12">
        <v>71.5</v>
      </c>
      <c r="AE17" s="12">
        <v>28.25</v>
      </c>
      <c r="AF17" s="12">
        <v>43.75</v>
      </c>
      <c r="AG17" s="12">
        <v>8</v>
      </c>
      <c r="AH17" s="12">
        <v>24.5</v>
      </c>
      <c r="AI17" s="12">
        <v>15.25</v>
      </c>
      <c r="AJ17" s="12">
        <v>14.75</v>
      </c>
      <c r="AK17" s="12">
        <v>15</v>
      </c>
      <c r="AL17" s="12">
        <v>44</v>
      </c>
      <c r="AM17" s="12">
        <v>2.5</v>
      </c>
      <c r="AN17" s="12">
        <v>15.25</v>
      </c>
      <c r="AO17" s="13">
        <f t="shared" si="0"/>
        <v>1951.75</v>
      </c>
      <c r="AP17" s="14"/>
      <c r="AR17" s="1" t="s">
        <v>51</v>
      </c>
      <c r="AS17" s="14">
        <f>SUM(AS11:AS16)</f>
        <v>41802.619073142661</v>
      </c>
      <c r="AT17" s="14">
        <f t="shared" ref="AT17:AY17" si="2">SUM(AT11:AT16)</f>
        <v>14400.898670602184</v>
      </c>
      <c r="AU17" s="14">
        <f t="shared" si="2"/>
        <v>28530.651271393232</v>
      </c>
      <c r="AV17" s="14">
        <f t="shared" si="2"/>
        <v>19511.456952731609</v>
      </c>
      <c r="AW17" s="14">
        <f t="shared" si="2"/>
        <v>12489.11193479593</v>
      </c>
      <c r="AX17" s="14">
        <f t="shared" si="2"/>
        <v>25542.76209733438</v>
      </c>
      <c r="AY17" s="14">
        <f t="shared" si="2"/>
        <v>142277.5</v>
      </c>
    </row>
    <row r="18" spans="1:51" x14ac:dyDescent="0.25">
      <c r="A18" s="1" t="s">
        <v>16</v>
      </c>
      <c r="B18" s="12">
        <v>15.25</v>
      </c>
      <c r="C18" s="12">
        <v>18.75</v>
      </c>
      <c r="D18" s="12">
        <v>2.5</v>
      </c>
      <c r="E18" s="12">
        <v>4.25</v>
      </c>
      <c r="F18" s="12">
        <v>62.5</v>
      </c>
      <c r="G18" s="12">
        <v>17.75</v>
      </c>
      <c r="H18" s="12">
        <v>10.25</v>
      </c>
      <c r="I18" s="12">
        <v>13.75</v>
      </c>
      <c r="J18" s="12">
        <v>47.5</v>
      </c>
      <c r="K18" s="12">
        <v>27.75</v>
      </c>
      <c r="L18" s="12">
        <v>89</v>
      </c>
      <c r="M18" s="12">
        <v>134.75</v>
      </c>
      <c r="N18" s="12">
        <v>27</v>
      </c>
      <c r="O18" s="12">
        <v>47.25</v>
      </c>
      <c r="P18" s="12">
        <v>111.25</v>
      </c>
      <c r="Q18" s="12">
        <v>40.5</v>
      </c>
      <c r="R18" s="12">
        <v>41</v>
      </c>
      <c r="S18" s="12">
        <v>57.75</v>
      </c>
      <c r="T18" s="12">
        <v>4</v>
      </c>
      <c r="U18" s="12">
        <v>4.25</v>
      </c>
      <c r="V18" s="12">
        <v>4.25</v>
      </c>
      <c r="W18" s="12">
        <v>1</v>
      </c>
      <c r="X18" s="12">
        <v>0</v>
      </c>
      <c r="Y18" s="12">
        <v>4.25</v>
      </c>
      <c r="Z18" s="12">
        <v>9.5</v>
      </c>
      <c r="AA18" s="12">
        <v>120</v>
      </c>
      <c r="AB18" s="12">
        <v>61.75</v>
      </c>
      <c r="AC18" s="12">
        <v>74.25</v>
      </c>
      <c r="AD18" s="12">
        <v>23.25</v>
      </c>
      <c r="AE18" s="12">
        <v>20.25</v>
      </c>
      <c r="AF18" s="12">
        <v>42.5</v>
      </c>
      <c r="AG18" s="12">
        <v>2.75</v>
      </c>
      <c r="AH18" s="12">
        <v>6</v>
      </c>
      <c r="AI18" s="12">
        <v>11.25</v>
      </c>
      <c r="AJ18" s="12">
        <v>8.75</v>
      </c>
      <c r="AK18" s="12">
        <v>4</v>
      </c>
      <c r="AL18" s="12">
        <v>14.75</v>
      </c>
      <c r="AM18" s="12">
        <v>0.5</v>
      </c>
      <c r="AN18" s="12">
        <v>8</v>
      </c>
      <c r="AO18" s="13">
        <f t="shared" si="0"/>
        <v>1194</v>
      </c>
      <c r="AP18" s="14"/>
      <c r="AS18" s="15"/>
    </row>
    <row r="19" spans="1:51" x14ac:dyDescent="0.25">
      <c r="A19" s="1" t="s">
        <v>17</v>
      </c>
      <c r="B19" s="12">
        <v>10.376808100289296</v>
      </c>
      <c r="C19" s="12">
        <v>28.203632272581164</v>
      </c>
      <c r="D19" s="12">
        <v>10.642880102860817</v>
      </c>
      <c r="E19" s="12">
        <v>7.4500160720025717</v>
      </c>
      <c r="F19" s="12">
        <v>102.70379299260688</v>
      </c>
      <c r="G19" s="12">
        <v>18.62504018000643</v>
      </c>
      <c r="H19" s="12">
        <v>17.028608164577307</v>
      </c>
      <c r="I19" s="12">
        <v>29.001848280295725</v>
      </c>
      <c r="J19" s="12">
        <v>75.564448730311796</v>
      </c>
      <c r="K19" s="12">
        <v>44.434024429443909</v>
      </c>
      <c r="L19" s="12">
        <v>80.353744776599171</v>
      </c>
      <c r="M19" s="12">
        <v>116.27346512375442</v>
      </c>
      <c r="N19" s="12">
        <v>47.626888460302155</v>
      </c>
      <c r="O19" s="12">
        <v>89.666264866602376</v>
      </c>
      <c r="P19" s="12">
        <v>116.27346512375442</v>
      </c>
      <c r="Q19" s="12">
        <v>67.582288653166188</v>
      </c>
      <c r="R19" s="12">
        <v>11.973240115718419</v>
      </c>
      <c r="S19" s="12">
        <v>106.9609450337512</v>
      </c>
      <c r="T19" s="12">
        <v>13.30360012857602</v>
      </c>
      <c r="U19" s="12">
        <v>3.192864030858245</v>
      </c>
      <c r="V19" s="12">
        <v>5.8535840565734487</v>
      </c>
      <c r="W19" s="12">
        <v>4.2571520411443267</v>
      </c>
      <c r="X19" s="12">
        <v>1.5964320154291225</v>
      </c>
      <c r="Y19" s="12">
        <v>4.2571520411443267</v>
      </c>
      <c r="Z19" s="12">
        <v>7.7160880745740918</v>
      </c>
      <c r="AA19" s="12">
        <v>100.04307296689167</v>
      </c>
      <c r="AB19" s="12">
        <v>98.446640951462555</v>
      </c>
      <c r="AC19" s="12">
        <v>220.57369013179041</v>
      </c>
      <c r="AD19" s="12">
        <v>69.710864673738342</v>
      </c>
      <c r="AE19" s="12">
        <v>11.973240115718419</v>
      </c>
      <c r="AF19" s="12">
        <v>34.057216329154613</v>
      </c>
      <c r="AG19" s="12">
        <v>9.0464480874316937</v>
      </c>
      <c r="AH19" s="12">
        <v>17.560752169720349</v>
      </c>
      <c r="AI19" s="12">
        <v>18.62504018000643</v>
      </c>
      <c r="AJ19" s="12">
        <v>11.175024108003857</v>
      </c>
      <c r="AK19" s="12">
        <v>7.1839440694310515</v>
      </c>
      <c r="AL19" s="12">
        <v>22.882192221150756</v>
      </c>
      <c r="AM19" s="12">
        <v>3.7250080360012858</v>
      </c>
      <c r="AN19" s="12">
        <v>9.5785920925747341</v>
      </c>
      <c r="AO19" s="13">
        <f t="shared" si="0"/>
        <v>1655.5000000000005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26.75</v>
      </c>
      <c r="C20" s="12">
        <v>66</v>
      </c>
      <c r="D20" s="12">
        <v>23.25</v>
      </c>
      <c r="E20" s="12">
        <v>25.75</v>
      </c>
      <c r="F20" s="12">
        <v>266</v>
      </c>
      <c r="G20" s="12">
        <v>31.5</v>
      </c>
      <c r="H20" s="12">
        <v>46</v>
      </c>
      <c r="I20" s="12">
        <v>45.25</v>
      </c>
      <c r="J20" s="12">
        <v>126.75</v>
      </c>
      <c r="K20" s="12">
        <v>54.5</v>
      </c>
      <c r="L20" s="12">
        <v>106.75</v>
      </c>
      <c r="M20" s="12">
        <v>261.5</v>
      </c>
      <c r="N20" s="12">
        <v>66</v>
      </c>
      <c r="O20" s="12">
        <v>121</v>
      </c>
      <c r="P20" s="12">
        <v>150</v>
      </c>
      <c r="Q20" s="12">
        <v>91.75</v>
      </c>
      <c r="R20" s="12">
        <v>117</v>
      </c>
      <c r="S20" s="12">
        <v>31.25</v>
      </c>
      <c r="T20" s="12">
        <v>19.5</v>
      </c>
      <c r="U20" s="12">
        <v>17.5</v>
      </c>
      <c r="V20" s="12">
        <v>18.25</v>
      </c>
      <c r="W20" s="12">
        <v>4.25</v>
      </c>
      <c r="X20" s="12">
        <v>4.5</v>
      </c>
      <c r="Y20" s="12">
        <v>12</v>
      </c>
      <c r="Z20" s="12">
        <v>11.5</v>
      </c>
      <c r="AA20" s="12">
        <v>208.25</v>
      </c>
      <c r="AB20" s="12">
        <v>157.5</v>
      </c>
      <c r="AC20" s="12">
        <v>460.75</v>
      </c>
      <c r="AD20" s="12">
        <v>136</v>
      </c>
      <c r="AE20" s="12">
        <v>26</v>
      </c>
      <c r="AF20" s="12">
        <v>28.75</v>
      </c>
      <c r="AG20" s="12">
        <v>12.25</v>
      </c>
      <c r="AH20" s="12">
        <v>29.5</v>
      </c>
      <c r="AI20" s="12">
        <v>33.25</v>
      </c>
      <c r="AJ20" s="12">
        <v>19.25</v>
      </c>
      <c r="AK20" s="12">
        <v>12.5</v>
      </c>
      <c r="AL20" s="12">
        <v>44.5</v>
      </c>
      <c r="AM20" s="12">
        <v>4</v>
      </c>
      <c r="AN20" s="12">
        <v>20.5</v>
      </c>
      <c r="AO20" s="13">
        <f t="shared" si="0"/>
        <v>2937.5</v>
      </c>
      <c r="AP20" s="14"/>
      <c r="AR20" s="18" t="s">
        <v>45</v>
      </c>
      <c r="AS20" s="15">
        <f>AS11</f>
        <v>1695.4473349576433</v>
      </c>
    </row>
    <row r="21" spans="1:51" x14ac:dyDescent="0.25">
      <c r="A21" s="1" t="s">
        <v>19</v>
      </c>
      <c r="B21" s="12">
        <v>12.068574023614895</v>
      </c>
      <c r="C21" s="12">
        <v>15.93051771117166</v>
      </c>
      <c r="D21" s="12">
        <v>6.2756584922797449</v>
      </c>
      <c r="E21" s="12">
        <v>4.8274296094459572</v>
      </c>
      <c r="F21" s="12">
        <v>62.273841961852852</v>
      </c>
      <c r="G21" s="12">
        <v>9.6548592188919145</v>
      </c>
      <c r="H21" s="12">
        <v>43.446866485013622</v>
      </c>
      <c r="I21" s="12">
        <v>35.240236148955489</v>
      </c>
      <c r="J21" s="12">
        <v>79.652588555858301</v>
      </c>
      <c r="K21" s="12">
        <v>12.55131698455949</v>
      </c>
      <c r="L21" s="12">
        <v>31.861035422343321</v>
      </c>
      <c r="M21" s="12">
        <v>98.96230699364213</v>
      </c>
      <c r="N21" s="12">
        <v>13.034059945504085</v>
      </c>
      <c r="O21" s="12">
        <v>15.93051771117166</v>
      </c>
      <c r="P21" s="12">
        <v>10.137602179836511</v>
      </c>
      <c r="Q21" s="12">
        <v>5.3101725703905531</v>
      </c>
      <c r="R21" s="12">
        <v>13.034059945504085</v>
      </c>
      <c r="S21" s="12">
        <v>15.93051771117166</v>
      </c>
      <c r="T21" s="12">
        <v>13.999545867393277</v>
      </c>
      <c r="U21" s="12">
        <v>67.584014532243401</v>
      </c>
      <c r="V21" s="12">
        <v>226.88919164396</v>
      </c>
      <c r="W21" s="12">
        <v>61.308356039963662</v>
      </c>
      <c r="X21" s="12">
        <v>34.757493188010898</v>
      </c>
      <c r="Y21" s="12">
        <v>42.964123524069024</v>
      </c>
      <c r="Z21" s="12">
        <v>5.792915531335149</v>
      </c>
      <c r="AA21" s="12">
        <v>221.57901907356947</v>
      </c>
      <c r="AB21" s="12">
        <v>137.0990009082652</v>
      </c>
      <c r="AC21" s="12">
        <v>255.37102633969116</v>
      </c>
      <c r="AD21" s="12">
        <v>124.06494096276111</v>
      </c>
      <c r="AE21" s="12">
        <v>41.998637602179834</v>
      </c>
      <c r="AF21" s="12">
        <v>75.307901907356936</v>
      </c>
      <c r="AG21" s="12">
        <v>36.688465031789278</v>
      </c>
      <c r="AH21" s="12">
        <v>29.930063578564937</v>
      </c>
      <c r="AI21" s="12">
        <v>37.171207992733876</v>
      </c>
      <c r="AJ21" s="12">
        <v>52.618982742960938</v>
      </c>
      <c r="AK21" s="12">
        <v>2.4137148047229786</v>
      </c>
      <c r="AL21" s="12">
        <v>13.034059945504085</v>
      </c>
      <c r="AM21" s="12">
        <v>19.309718437783829</v>
      </c>
      <c r="AN21" s="12">
        <v>139.99545867393277</v>
      </c>
      <c r="AO21" s="13">
        <f t="shared" si="0"/>
        <v>2125.9999999999995</v>
      </c>
      <c r="AP21" s="14"/>
      <c r="AR21" s="17" t="s">
        <v>46</v>
      </c>
      <c r="AS21" s="15">
        <f>AS12+AT11</f>
        <v>11498.017502877905</v>
      </c>
      <c r="AT21" s="15">
        <f>AT12</f>
        <v>780.33918072513995</v>
      </c>
    </row>
    <row r="22" spans="1:51" x14ac:dyDescent="0.25">
      <c r="A22" s="1" t="s">
        <v>20</v>
      </c>
      <c r="B22" s="12">
        <v>9.75</v>
      </c>
      <c r="C22" s="12">
        <v>10.25</v>
      </c>
      <c r="D22" s="12">
        <v>7.5</v>
      </c>
      <c r="E22" s="12">
        <v>6.25</v>
      </c>
      <c r="F22" s="12">
        <v>49</v>
      </c>
      <c r="G22" s="12">
        <v>7.5</v>
      </c>
      <c r="H22" s="12">
        <v>21.75</v>
      </c>
      <c r="I22" s="12">
        <v>24.25</v>
      </c>
      <c r="J22" s="12">
        <v>55.25</v>
      </c>
      <c r="K22" s="12">
        <v>8.25</v>
      </c>
      <c r="L22" s="12">
        <v>11.5</v>
      </c>
      <c r="M22" s="12">
        <v>66</v>
      </c>
      <c r="N22" s="12">
        <v>9.25</v>
      </c>
      <c r="O22" s="12">
        <v>7</v>
      </c>
      <c r="P22" s="12">
        <v>8.5</v>
      </c>
      <c r="Q22" s="12">
        <v>3.75</v>
      </c>
      <c r="R22" s="12">
        <v>3</v>
      </c>
      <c r="S22" s="12">
        <v>17.5</v>
      </c>
      <c r="T22" s="12">
        <v>76.25</v>
      </c>
      <c r="U22" s="12">
        <v>13.75</v>
      </c>
      <c r="V22" s="12">
        <v>74.75</v>
      </c>
      <c r="W22" s="12">
        <v>24.25</v>
      </c>
      <c r="X22" s="12">
        <v>12</v>
      </c>
      <c r="Y22" s="12">
        <v>46.5</v>
      </c>
      <c r="Z22" s="12">
        <v>3</v>
      </c>
      <c r="AA22" s="12">
        <v>215</v>
      </c>
      <c r="AB22" s="12">
        <v>130.25</v>
      </c>
      <c r="AC22" s="12">
        <v>295.75</v>
      </c>
      <c r="AD22" s="12">
        <v>108</v>
      </c>
      <c r="AE22" s="12">
        <v>24.75</v>
      </c>
      <c r="AF22" s="12">
        <v>26.25</v>
      </c>
      <c r="AG22" s="12">
        <v>16.25</v>
      </c>
      <c r="AH22" s="12">
        <v>14.75</v>
      </c>
      <c r="AI22" s="12">
        <v>25</v>
      </c>
      <c r="AJ22" s="12">
        <v>26.25</v>
      </c>
      <c r="AK22" s="12">
        <v>1.5</v>
      </c>
      <c r="AL22" s="12">
        <v>5</v>
      </c>
      <c r="AM22" s="12">
        <v>12.5</v>
      </c>
      <c r="AN22" s="12">
        <v>41.5</v>
      </c>
      <c r="AO22" s="13">
        <f t="shared" si="0"/>
        <v>1519.5</v>
      </c>
      <c r="AP22" s="14"/>
      <c r="AR22" s="17" t="s">
        <v>47</v>
      </c>
      <c r="AS22" s="15">
        <f>AS13+AU11</f>
        <v>32211.342252808841</v>
      </c>
      <c r="AT22" s="15">
        <f>AT13+AU12</f>
        <v>3015.0922645868723</v>
      </c>
      <c r="AU22" s="15">
        <f>AU13</f>
        <v>5580.7468773885194</v>
      </c>
    </row>
    <row r="23" spans="1:51" x14ac:dyDescent="0.25">
      <c r="A23" s="1" t="s">
        <v>21</v>
      </c>
      <c r="B23" s="12">
        <v>14.87467199800075</v>
      </c>
      <c r="C23" s="12">
        <v>14.077814569536425</v>
      </c>
      <c r="D23" s="12">
        <v>11.156003998500562</v>
      </c>
      <c r="E23" s="12">
        <v>8.4998125702861422</v>
      </c>
      <c r="F23" s="12">
        <v>72.248406847432221</v>
      </c>
      <c r="G23" s="12">
        <v>13.812195426714982</v>
      </c>
      <c r="H23" s="12">
        <v>31.608677995751595</v>
      </c>
      <c r="I23" s="12">
        <v>28.15562913907285</v>
      </c>
      <c r="J23" s="12">
        <v>84.201268274397108</v>
      </c>
      <c r="K23" s="12">
        <v>9.5622891415719113</v>
      </c>
      <c r="L23" s="12">
        <v>24.436961139572663</v>
      </c>
      <c r="M23" s="12">
        <v>62.686117705860305</v>
      </c>
      <c r="N23" s="12">
        <v>10.093527427214795</v>
      </c>
      <c r="O23" s="12">
        <v>3.9842871423216297</v>
      </c>
      <c r="P23" s="12">
        <v>7.7029551418218167</v>
      </c>
      <c r="Q23" s="12">
        <v>4.5155254279645138</v>
      </c>
      <c r="R23" s="12">
        <v>3.4530488566787456</v>
      </c>
      <c r="S23" s="12">
        <v>14.343433712357866</v>
      </c>
      <c r="T23" s="12">
        <v>368.14813195051858</v>
      </c>
      <c r="U23" s="12">
        <v>78.623266275146818</v>
      </c>
      <c r="V23" s="12">
        <v>11.156003998500562</v>
      </c>
      <c r="W23" s="12">
        <v>45.155254279645135</v>
      </c>
      <c r="X23" s="12">
        <v>24.436961139572663</v>
      </c>
      <c r="Y23" s="12">
        <v>74.107740847182313</v>
      </c>
      <c r="Z23" s="12">
        <v>3.1874297138573038</v>
      </c>
      <c r="AA23" s="12">
        <v>211.16721854304637</v>
      </c>
      <c r="AB23" s="12">
        <v>149.54357740847183</v>
      </c>
      <c r="AC23" s="12">
        <v>359.11708109458954</v>
      </c>
      <c r="AD23" s="12">
        <v>132.54395226789956</v>
      </c>
      <c r="AE23" s="12">
        <v>16.468386854929403</v>
      </c>
      <c r="AF23" s="12">
        <v>26.561914282144198</v>
      </c>
      <c r="AG23" s="12">
        <v>18.593339997500937</v>
      </c>
      <c r="AH23" s="12">
        <v>14.609052855179309</v>
      </c>
      <c r="AI23" s="12">
        <v>26.030675996501312</v>
      </c>
      <c r="AJ23" s="12">
        <v>25.765056853679869</v>
      </c>
      <c r="AK23" s="12">
        <v>3.4530488566787456</v>
      </c>
      <c r="AL23" s="12">
        <v>5.843621142071723</v>
      </c>
      <c r="AM23" s="12">
        <v>35.327345995251783</v>
      </c>
      <c r="AN23" s="12">
        <v>76.498313132575291</v>
      </c>
      <c r="AO23" s="13">
        <f t="shared" si="0"/>
        <v>2125.7499999999995</v>
      </c>
      <c r="AP23" s="14"/>
      <c r="AR23" s="17" t="s">
        <v>48</v>
      </c>
      <c r="AS23" s="15">
        <f>AS14+AV11</f>
        <v>12758.280089844942</v>
      </c>
      <c r="AT23" s="15">
        <f>AT14+AV12</f>
        <v>4912.9780770627785</v>
      </c>
      <c r="AU23" s="15">
        <f>AU14+AV13</f>
        <v>3905.8155329419551</v>
      </c>
      <c r="AV23" s="15">
        <f>AV14</f>
        <v>4650.5816856428019</v>
      </c>
    </row>
    <row r="24" spans="1:51" x14ac:dyDescent="0.25">
      <c r="A24" s="1" t="s">
        <v>22</v>
      </c>
      <c r="B24" s="12">
        <v>5.5</v>
      </c>
      <c r="C24" s="12">
        <v>6.75</v>
      </c>
      <c r="D24" s="12">
        <v>4.75</v>
      </c>
      <c r="E24" s="12">
        <v>3.75</v>
      </c>
      <c r="F24" s="12">
        <v>42.5</v>
      </c>
      <c r="G24" s="12">
        <v>6.75</v>
      </c>
      <c r="H24" s="12">
        <v>14.25</v>
      </c>
      <c r="I24" s="12">
        <v>19.25</v>
      </c>
      <c r="J24" s="12">
        <v>38.25</v>
      </c>
      <c r="K24" s="12">
        <v>7.75</v>
      </c>
      <c r="L24" s="12">
        <v>19.25</v>
      </c>
      <c r="M24" s="12">
        <v>43.25</v>
      </c>
      <c r="N24" s="12">
        <v>4.75</v>
      </c>
      <c r="O24" s="12">
        <v>3.25</v>
      </c>
      <c r="P24" s="12">
        <v>5.75</v>
      </c>
      <c r="Q24" s="12">
        <v>0.75</v>
      </c>
      <c r="R24" s="12">
        <v>3</v>
      </c>
      <c r="S24" s="12">
        <v>3.75</v>
      </c>
      <c r="T24" s="12">
        <v>81</v>
      </c>
      <c r="U24" s="12">
        <v>29</v>
      </c>
      <c r="V24" s="12">
        <v>49</v>
      </c>
      <c r="W24" s="12">
        <v>5</v>
      </c>
      <c r="X24" s="12">
        <v>12</v>
      </c>
      <c r="Y24" s="12">
        <v>37.5</v>
      </c>
      <c r="Z24" s="12">
        <v>3.75</v>
      </c>
      <c r="AA24" s="12">
        <v>149</v>
      </c>
      <c r="AB24" s="12">
        <v>81.75</v>
      </c>
      <c r="AC24" s="12">
        <v>210</v>
      </c>
      <c r="AD24" s="12">
        <v>79.25</v>
      </c>
      <c r="AE24" s="12">
        <v>13</v>
      </c>
      <c r="AF24" s="12">
        <v>11.75</v>
      </c>
      <c r="AG24" s="12">
        <v>13.75</v>
      </c>
      <c r="AH24" s="12">
        <v>4.25</v>
      </c>
      <c r="AI24" s="12">
        <v>8.75</v>
      </c>
      <c r="AJ24" s="12">
        <v>12.5</v>
      </c>
      <c r="AK24" s="12">
        <v>1.75</v>
      </c>
      <c r="AL24" s="12">
        <v>0.5</v>
      </c>
      <c r="AM24" s="12">
        <v>6.5</v>
      </c>
      <c r="AN24" s="12">
        <v>19</v>
      </c>
      <c r="AO24" s="13">
        <f t="shared" si="0"/>
        <v>1062.25</v>
      </c>
      <c r="AP24" s="14"/>
      <c r="AR24" s="17" t="s">
        <v>49</v>
      </c>
      <c r="AS24" s="15">
        <f>AS15+AW11</f>
        <v>11140.569121536977</v>
      </c>
      <c r="AT24" s="15">
        <f>AT15+AW12</f>
        <v>1876.5648488678496</v>
      </c>
      <c r="AU24" s="15">
        <f>AU15+AW13</f>
        <v>2415.7343240683058</v>
      </c>
      <c r="AV24" s="15">
        <f>AV15+AW14</f>
        <v>1558.6712555437216</v>
      </c>
      <c r="AW24" s="15">
        <f>AW15</f>
        <v>2838.0109195257496</v>
      </c>
    </row>
    <row r="25" spans="1:51" x14ac:dyDescent="0.25">
      <c r="A25" s="1" t="s">
        <v>23</v>
      </c>
      <c r="B25" s="12">
        <v>7.75</v>
      </c>
      <c r="C25" s="12">
        <v>6.75</v>
      </c>
      <c r="D25" s="12">
        <v>7</v>
      </c>
      <c r="E25" s="12">
        <v>10.5</v>
      </c>
      <c r="F25" s="12">
        <v>47.5</v>
      </c>
      <c r="G25" s="12">
        <v>6</v>
      </c>
      <c r="H25" s="12">
        <v>13.5</v>
      </c>
      <c r="I25" s="12">
        <v>12.25</v>
      </c>
      <c r="J25" s="12">
        <v>29.25</v>
      </c>
      <c r="K25" s="12">
        <v>8.75</v>
      </c>
      <c r="L25" s="12">
        <v>18.75</v>
      </c>
      <c r="M25" s="12">
        <v>44.5</v>
      </c>
      <c r="N25" s="12">
        <v>3.5</v>
      </c>
      <c r="O25" s="12">
        <v>2</v>
      </c>
      <c r="P25" s="12">
        <v>2.25</v>
      </c>
      <c r="Q25" s="12">
        <v>0.5</v>
      </c>
      <c r="R25" s="12">
        <v>1.25</v>
      </c>
      <c r="S25" s="12">
        <v>5</v>
      </c>
      <c r="T25" s="12">
        <v>37.25</v>
      </c>
      <c r="U25" s="12">
        <v>16.25</v>
      </c>
      <c r="V25" s="12">
        <v>24.25</v>
      </c>
      <c r="W25" s="12">
        <v>12.25</v>
      </c>
      <c r="X25" s="12">
        <v>3</v>
      </c>
      <c r="Y25" s="12">
        <v>38.25</v>
      </c>
      <c r="Z25" s="12">
        <v>2</v>
      </c>
      <c r="AA25" s="12">
        <v>135.75</v>
      </c>
      <c r="AB25" s="12">
        <v>94.25</v>
      </c>
      <c r="AC25" s="12">
        <v>196.5</v>
      </c>
      <c r="AD25" s="12">
        <v>66.5</v>
      </c>
      <c r="AE25" s="12">
        <v>13</v>
      </c>
      <c r="AF25" s="12">
        <v>13.25</v>
      </c>
      <c r="AG25" s="12">
        <v>9.75</v>
      </c>
      <c r="AH25" s="12">
        <v>7.25</v>
      </c>
      <c r="AI25" s="12">
        <v>6.75</v>
      </c>
      <c r="AJ25" s="12">
        <v>14.5</v>
      </c>
      <c r="AK25" s="12">
        <v>0.5</v>
      </c>
      <c r="AL25" s="12">
        <v>1</v>
      </c>
      <c r="AM25" s="12">
        <v>3.75</v>
      </c>
      <c r="AN25" s="12">
        <v>13.25</v>
      </c>
      <c r="AO25" s="13">
        <f t="shared" si="0"/>
        <v>936.25</v>
      </c>
      <c r="AP25" s="14"/>
      <c r="AR25" s="17" t="s">
        <v>50</v>
      </c>
      <c r="AS25" s="15">
        <f>AS16+AX11</f>
        <v>15711.26543615871</v>
      </c>
      <c r="AT25" s="15">
        <f>AT16+AX12</f>
        <v>5262.5676157564976</v>
      </c>
      <c r="AU25" s="15">
        <f>AU16+AX13</f>
        <v>3778.1731422102193</v>
      </c>
      <c r="AV25" s="15">
        <f>AV16+AX14</f>
        <v>5599.7986260526086</v>
      </c>
      <c r="AW25" s="15">
        <f>AW16+AX15</f>
        <v>2074.5505457275754</v>
      </c>
      <c r="AX25" s="15">
        <f>AX16</f>
        <v>9012.953365714382</v>
      </c>
      <c r="AY25" s="14">
        <f>SUM(AS20:AX25)</f>
        <v>142277.5</v>
      </c>
    </row>
    <row r="26" spans="1:51" x14ac:dyDescent="0.25">
      <c r="A26" s="1" t="s">
        <v>24</v>
      </c>
      <c r="B26" s="12">
        <v>31.5</v>
      </c>
      <c r="C26" s="12">
        <v>21.75</v>
      </c>
      <c r="D26" s="12">
        <v>22.75</v>
      </c>
      <c r="E26" s="12">
        <v>33.75</v>
      </c>
      <c r="F26" s="12">
        <v>28.25</v>
      </c>
      <c r="G26" s="12">
        <v>6.75</v>
      </c>
      <c r="H26" s="12">
        <v>11.25</v>
      </c>
      <c r="I26" s="12">
        <v>26</v>
      </c>
      <c r="J26" s="12">
        <v>69.5</v>
      </c>
      <c r="K26" s="12">
        <v>21.5</v>
      </c>
      <c r="L26" s="12">
        <v>35</v>
      </c>
      <c r="M26" s="12">
        <v>45.5</v>
      </c>
      <c r="N26" s="12">
        <v>11.25</v>
      </c>
      <c r="O26" s="12">
        <v>11</v>
      </c>
      <c r="P26" s="12">
        <v>2.75</v>
      </c>
      <c r="Q26" s="12">
        <v>2.75</v>
      </c>
      <c r="R26" s="12">
        <v>3.25</v>
      </c>
      <c r="S26" s="12">
        <v>6.75</v>
      </c>
      <c r="T26" s="12">
        <v>50.5</v>
      </c>
      <c r="U26" s="12">
        <v>29.25</v>
      </c>
      <c r="V26" s="12">
        <v>50.75</v>
      </c>
      <c r="W26" s="12">
        <v>27.5</v>
      </c>
      <c r="X26" s="12">
        <v>24.5</v>
      </c>
      <c r="Y26" s="12">
        <v>5.25</v>
      </c>
      <c r="Z26" s="12">
        <v>9</v>
      </c>
      <c r="AA26" s="12">
        <v>255</v>
      </c>
      <c r="AB26" s="12">
        <v>235.25</v>
      </c>
      <c r="AC26" s="12">
        <v>487.5</v>
      </c>
      <c r="AD26" s="12">
        <v>308.75</v>
      </c>
      <c r="AE26" s="12">
        <v>62.75</v>
      </c>
      <c r="AF26" s="12">
        <v>51.75</v>
      </c>
      <c r="AG26" s="12">
        <v>16.25</v>
      </c>
      <c r="AH26" s="12">
        <v>8.25</v>
      </c>
      <c r="AI26" s="12">
        <v>18.75</v>
      </c>
      <c r="AJ26" s="12">
        <v>18.75</v>
      </c>
      <c r="AK26" s="12">
        <v>1.25</v>
      </c>
      <c r="AL26" s="12">
        <v>8.25</v>
      </c>
      <c r="AM26" s="12">
        <v>4.75</v>
      </c>
      <c r="AN26" s="12">
        <v>19.25</v>
      </c>
      <c r="AO26" s="13">
        <f t="shared" si="0"/>
        <v>2084.5</v>
      </c>
      <c r="AP26" s="14"/>
      <c r="AS26" s="15"/>
    </row>
    <row r="27" spans="1:51" x14ac:dyDescent="0.25">
      <c r="A27" s="1" t="s">
        <v>25</v>
      </c>
      <c r="B27" s="12">
        <v>36.5</v>
      </c>
      <c r="C27" s="12">
        <v>31.75</v>
      </c>
      <c r="D27" s="12">
        <v>6.75</v>
      </c>
      <c r="E27" s="12">
        <v>6</v>
      </c>
      <c r="F27" s="12">
        <v>50.75</v>
      </c>
      <c r="G27" s="12">
        <v>34.25</v>
      </c>
      <c r="H27" s="12">
        <v>40.25</v>
      </c>
      <c r="I27" s="12">
        <v>19.25</v>
      </c>
      <c r="J27" s="12">
        <v>50.5</v>
      </c>
      <c r="K27" s="12">
        <v>15</v>
      </c>
      <c r="L27" s="12">
        <v>76.75</v>
      </c>
      <c r="M27" s="12">
        <v>58</v>
      </c>
      <c r="N27" s="12">
        <v>17.25</v>
      </c>
      <c r="O27" s="12">
        <v>26.75</v>
      </c>
      <c r="P27" s="12">
        <v>16.5</v>
      </c>
      <c r="Q27" s="12">
        <v>7.25</v>
      </c>
      <c r="R27" s="12">
        <v>6.5</v>
      </c>
      <c r="S27" s="12">
        <v>9</v>
      </c>
      <c r="T27" s="12">
        <v>7.5</v>
      </c>
      <c r="U27" s="12">
        <v>2.75</v>
      </c>
      <c r="V27" s="12">
        <v>1.5</v>
      </c>
      <c r="W27" s="12">
        <v>2.75</v>
      </c>
      <c r="X27" s="12">
        <v>2.5</v>
      </c>
      <c r="Y27" s="12">
        <v>8.25</v>
      </c>
      <c r="Z27" s="12">
        <v>2.5</v>
      </c>
      <c r="AA27" s="12">
        <v>234.75</v>
      </c>
      <c r="AB27" s="12">
        <v>221.75</v>
      </c>
      <c r="AC27" s="12">
        <v>515.5</v>
      </c>
      <c r="AD27" s="12">
        <v>188.75</v>
      </c>
      <c r="AE27" s="12">
        <v>75.25</v>
      </c>
      <c r="AF27" s="12">
        <v>76.5</v>
      </c>
      <c r="AG27" s="12">
        <v>14</v>
      </c>
      <c r="AH27" s="12">
        <v>18</v>
      </c>
      <c r="AI27" s="12">
        <v>8</v>
      </c>
      <c r="AJ27" s="12">
        <v>5.5</v>
      </c>
      <c r="AK27" s="12">
        <v>3.25</v>
      </c>
      <c r="AL27" s="12">
        <v>10.75</v>
      </c>
      <c r="AM27" s="12">
        <v>1</v>
      </c>
      <c r="AN27" s="12">
        <v>12.5</v>
      </c>
      <c r="AO27" s="13">
        <f t="shared" si="0"/>
        <v>1922.25</v>
      </c>
      <c r="AP27" s="14"/>
      <c r="AS27" s="15"/>
    </row>
    <row r="28" spans="1:51" x14ac:dyDescent="0.25">
      <c r="A28" s="1" t="s">
        <v>26</v>
      </c>
      <c r="B28" s="12">
        <v>82</v>
      </c>
      <c r="C28" s="12">
        <v>270.25</v>
      </c>
      <c r="D28" s="12">
        <v>131.75</v>
      </c>
      <c r="E28" s="12">
        <v>184.75</v>
      </c>
      <c r="F28" s="12">
        <v>503.75</v>
      </c>
      <c r="G28" s="12">
        <v>158.75</v>
      </c>
      <c r="H28" s="12">
        <v>234.5</v>
      </c>
      <c r="I28" s="12">
        <v>190.75</v>
      </c>
      <c r="J28" s="12">
        <v>342.25</v>
      </c>
      <c r="K28" s="12">
        <v>152.25</v>
      </c>
      <c r="L28" s="12">
        <v>222.75</v>
      </c>
      <c r="M28" s="12">
        <v>280.75</v>
      </c>
      <c r="N28" s="12">
        <v>159.5</v>
      </c>
      <c r="O28" s="12">
        <v>122.75</v>
      </c>
      <c r="P28" s="12">
        <v>91</v>
      </c>
      <c r="Q28" s="12">
        <v>73</v>
      </c>
      <c r="R28" s="12">
        <v>118.25</v>
      </c>
      <c r="S28" s="12">
        <v>241</v>
      </c>
      <c r="T28" s="12">
        <v>174.75</v>
      </c>
      <c r="U28" s="12">
        <v>247</v>
      </c>
      <c r="V28" s="12">
        <v>274</v>
      </c>
      <c r="W28" s="12">
        <v>183.25</v>
      </c>
      <c r="X28" s="12">
        <v>150</v>
      </c>
      <c r="Y28" s="12">
        <v>300.75</v>
      </c>
      <c r="Z28" s="12">
        <v>273.5</v>
      </c>
      <c r="AA28" s="12">
        <v>41</v>
      </c>
      <c r="AB28" s="12">
        <v>38.75</v>
      </c>
      <c r="AC28" s="12">
        <v>174.5</v>
      </c>
      <c r="AD28" s="12">
        <v>90.75</v>
      </c>
      <c r="AE28" s="12">
        <v>363.75</v>
      </c>
      <c r="AF28" s="12">
        <v>491.75</v>
      </c>
      <c r="AG28" s="12">
        <v>235.75</v>
      </c>
      <c r="AH28" s="12">
        <v>313.25</v>
      </c>
      <c r="AI28" s="12">
        <v>202</v>
      </c>
      <c r="AJ28" s="12">
        <v>145.25</v>
      </c>
      <c r="AK28" s="12">
        <v>100.75</v>
      </c>
      <c r="AL28" s="12">
        <v>637.25</v>
      </c>
      <c r="AM28" s="12">
        <v>71.5</v>
      </c>
      <c r="AN28" s="12">
        <v>182</v>
      </c>
      <c r="AO28" s="13">
        <f t="shared" si="0"/>
        <v>8251.5</v>
      </c>
      <c r="AP28" s="14"/>
      <c r="AS28" s="15"/>
    </row>
    <row r="29" spans="1:51" x14ac:dyDescent="0.25">
      <c r="A29" s="1" t="s">
        <v>27</v>
      </c>
      <c r="B29" s="12">
        <v>161.25</v>
      </c>
      <c r="C29" s="12">
        <v>265.5</v>
      </c>
      <c r="D29" s="12">
        <v>152</v>
      </c>
      <c r="E29" s="12">
        <v>184</v>
      </c>
      <c r="F29" s="12">
        <v>407</v>
      </c>
      <c r="G29" s="12">
        <v>161.75</v>
      </c>
      <c r="H29" s="12">
        <v>250.5</v>
      </c>
      <c r="I29" s="12">
        <v>183.25</v>
      </c>
      <c r="J29" s="12">
        <v>303.25</v>
      </c>
      <c r="K29" s="12">
        <v>171.75</v>
      </c>
      <c r="L29" s="12">
        <v>235.5</v>
      </c>
      <c r="M29" s="12">
        <v>170</v>
      </c>
      <c r="N29" s="12">
        <v>158.75</v>
      </c>
      <c r="O29" s="12">
        <v>138</v>
      </c>
      <c r="P29" s="12">
        <v>77.75</v>
      </c>
      <c r="Q29" s="12">
        <v>60.75</v>
      </c>
      <c r="R29" s="12">
        <v>131</v>
      </c>
      <c r="S29" s="12">
        <v>204.75</v>
      </c>
      <c r="T29" s="12">
        <v>127.25</v>
      </c>
      <c r="U29" s="12">
        <v>156.25</v>
      </c>
      <c r="V29" s="12">
        <v>196.25</v>
      </c>
      <c r="W29" s="12">
        <v>92.5</v>
      </c>
      <c r="X29" s="12">
        <v>98</v>
      </c>
      <c r="Y29" s="12">
        <v>188.75</v>
      </c>
      <c r="Z29" s="12">
        <v>220.5</v>
      </c>
      <c r="AA29" s="12">
        <v>102.75</v>
      </c>
      <c r="AB29" s="12">
        <v>35.25</v>
      </c>
      <c r="AC29" s="12">
        <v>79.25</v>
      </c>
      <c r="AD29" s="12">
        <v>68.25</v>
      </c>
      <c r="AE29" s="12">
        <v>505.25</v>
      </c>
      <c r="AF29" s="12">
        <v>671</v>
      </c>
      <c r="AG29" s="12">
        <v>545.25</v>
      </c>
      <c r="AH29" s="12">
        <v>1476.25</v>
      </c>
      <c r="AI29" s="12">
        <v>265.5</v>
      </c>
      <c r="AJ29" s="12">
        <v>218.75</v>
      </c>
      <c r="AK29" s="12">
        <v>83.25</v>
      </c>
      <c r="AL29" s="12">
        <v>258.5</v>
      </c>
      <c r="AM29" s="12">
        <v>45.25</v>
      </c>
      <c r="AN29" s="12">
        <v>104.5</v>
      </c>
      <c r="AO29" s="13">
        <f t="shared" si="0"/>
        <v>8955.25</v>
      </c>
      <c r="AP29" s="14"/>
      <c r="AS29" s="15"/>
    </row>
    <row r="30" spans="1:51" x14ac:dyDescent="0.25">
      <c r="A30" s="1" t="s">
        <v>28</v>
      </c>
      <c r="B30" s="12">
        <v>200.36132235841461</v>
      </c>
      <c r="C30" s="12">
        <v>493.76793116817277</v>
      </c>
      <c r="D30" s="12">
        <v>261.72554501804302</v>
      </c>
      <c r="E30" s="12">
        <v>328.79806745996245</v>
      </c>
      <c r="F30" s="12">
        <v>1071.1624541469089</v>
      </c>
      <c r="G30" s="12">
        <v>305.96486833079837</v>
      </c>
      <c r="H30" s="12">
        <v>513.46156541707671</v>
      </c>
      <c r="I30" s="12">
        <v>339.35842205720081</v>
      </c>
      <c r="J30" s="12">
        <v>686.99387879872359</v>
      </c>
      <c r="K30" s="12">
        <v>373.60822075094688</v>
      </c>
      <c r="L30" s="12">
        <v>540.29057439384451</v>
      </c>
      <c r="M30" s="12">
        <v>530.58646476394983</v>
      </c>
      <c r="N30" s="12">
        <v>331.93763234022248</v>
      </c>
      <c r="O30" s="12">
        <v>258.58598013778294</v>
      </c>
      <c r="P30" s="12">
        <v>174.95938832721959</v>
      </c>
      <c r="Q30" s="12">
        <v>124.44093525394412</v>
      </c>
      <c r="R30" s="12">
        <v>199.50507739107096</v>
      </c>
      <c r="S30" s="12">
        <v>427.55165369359696</v>
      </c>
      <c r="T30" s="12">
        <v>231.47155617190063</v>
      </c>
      <c r="U30" s="12">
        <v>345.06672183949183</v>
      </c>
      <c r="V30" s="12">
        <v>383.31233038084162</v>
      </c>
      <c r="W30" s="12">
        <v>228.33199129164058</v>
      </c>
      <c r="X30" s="12">
        <v>210.06543198830934</v>
      </c>
      <c r="Y30" s="12">
        <v>509.7511705585876</v>
      </c>
      <c r="Z30" s="12">
        <v>572.25705317467418</v>
      </c>
      <c r="AA30" s="12">
        <v>190.0863827502908</v>
      </c>
      <c r="AB30" s="12">
        <v>79.345366973845103</v>
      </c>
      <c r="AC30" s="12">
        <v>129.00757507977693</v>
      </c>
      <c r="AD30" s="12">
        <v>203.78630222778921</v>
      </c>
      <c r="AE30" s="12">
        <v>1257.8238570278249</v>
      </c>
      <c r="AF30" s="12">
        <v>1883.1680981778056</v>
      </c>
      <c r="AG30" s="12">
        <v>1058.8896096149831</v>
      </c>
      <c r="AH30" s="12">
        <v>1918.8449718171246</v>
      </c>
      <c r="AI30" s="12">
        <v>913.61338015567685</v>
      </c>
      <c r="AJ30" s="12">
        <v>661.02111478929942</v>
      </c>
      <c r="AK30" s="12">
        <v>169.53650353404313</v>
      </c>
      <c r="AL30" s="12">
        <v>667.30024454981958</v>
      </c>
      <c r="AM30" s="12">
        <v>94.186946407801742</v>
      </c>
      <c r="AN30" s="12">
        <v>270.57340968059407</v>
      </c>
      <c r="AO30" s="13">
        <f t="shared" si="0"/>
        <v>19140.499999999996</v>
      </c>
      <c r="AP30" s="14"/>
      <c r="AS30" s="15"/>
    </row>
    <row r="31" spans="1:51" x14ac:dyDescent="0.25">
      <c r="A31" s="1" t="s">
        <v>29</v>
      </c>
      <c r="B31" s="12">
        <v>86.370761389640109</v>
      </c>
      <c r="C31" s="12">
        <v>167.10219471603912</v>
      </c>
      <c r="D31" s="12">
        <v>130.29815893488663</v>
      </c>
      <c r="E31" s="12">
        <v>229.72841689203247</v>
      </c>
      <c r="F31" s="12">
        <v>478.15565841481174</v>
      </c>
      <c r="G31" s="12">
        <v>195.59564177241523</v>
      </c>
      <c r="H31" s="12">
        <v>297.40035365092575</v>
      </c>
      <c r="I31" s="12">
        <v>190.84673392968588</v>
      </c>
      <c r="J31" s="12">
        <v>241.60068649885585</v>
      </c>
      <c r="K31" s="12">
        <v>163.24370709382151</v>
      </c>
      <c r="L31" s="12">
        <v>235.07093821510298</v>
      </c>
      <c r="M31" s="12">
        <v>210.43597878094445</v>
      </c>
      <c r="N31" s="12">
        <v>102.69513209902226</v>
      </c>
      <c r="O31" s="12">
        <v>94.681350114416475</v>
      </c>
      <c r="P31" s="12">
        <v>68.859163719575619</v>
      </c>
      <c r="Q31" s="12">
        <v>48.676305387975873</v>
      </c>
      <c r="R31" s="12">
        <v>57.877314333263996</v>
      </c>
      <c r="S31" s="12">
        <v>141.57681506136885</v>
      </c>
      <c r="T31" s="12">
        <v>76.279332223840242</v>
      </c>
      <c r="U31" s="12">
        <v>102.99193883919285</v>
      </c>
      <c r="V31" s="12">
        <v>134.45345329727482</v>
      </c>
      <c r="W31" s="12">
        <v>86.073954649469528</v>
      </c>
      <c r="X31" s="12">
        <v>71.530424381110876</v>
      </c>
      <c r="Y31" s="12">
        <v>238.63261909715001</v>
      </c>
      <c r="Z31" s="12">
        <v>183.72337216559185</v>
      </c>
      <c r="AA31" s="12">
        <v>84.293114208446013</v>
      </c>
      <c r="AB31" s="12">
        <v>73.608071562304971</v>
      </c>
      <c r="AC31" s="12">
        <v>218.15295402537967</v>
      </c>
      <c r="AD31" s="12">
        <v>86.667568129810704</v>
      </c>
      <c r="AE31" s="12">
        <v>742.61046390680258</v>
      </c>
      <c r="AF31" s="12">
        <v>994.3025795714583</v>
      </c>
      <c r="AG31" s="12">
        <v>395.94019138755982</v>
      </c>
      <c r="AH31" s="12">
        <v>882.70324526731849</v>
      </c>
      <c r="AI31" s="12">
        <v>338.06287705429583</v>
      </c>
      <c r="AJ31" s="12">
        <v>318.77043894320786</v>
      </c>
      <c r="AK31" s="12">
        <v>68.562356979405038</v>
      </c>
      <c r="AL31" s="12">
        <v>198.56370917412107</v>
      </c>
      <c r="AM31" s="12">
        <v>37.100842521323074</v>
      </c>
      <c r="AN31" s="12">
        <v>87.261181610151866</v>
      </c>
      <c r="AO31" s="13">
        <f t="shared" si="0"/>
        <v>8560.5</v>
      </c>
      <c r="AP31" s="14"/>
      <c r="AS31" s="15"/>
    </row>
    <row r="32" spans="1:51" x14ac:dyDescent="0.25">
      <c r="A32" s="1">
        <v>16</v>
      </c>
      <c r="B32" s="12">
        <v>101.25</v>
      </c>
      <c r="C32" s="12">
        <v>97.75</v>
      </c>
      <c r="D32" s="12">
        <v>68.5</v>
      </c>
      <c r="E32" s="12">
        <v>172</v>
      </c>
      <c r="F32" s="12">
        <v>230.75</v>
      </c>
      <c r="G32" s="12">
        <v>170.25</v>
      </c>
      <c r="H32" s="12">
        <v>212.5</v>
      </c>
      <c r="I32" s="12">
        <v>95.25</v>
      </c>
      <c r="J32" s="12">
        <v>105.25</v>
      </c>
      <c r="K32" s="12">
        <v>88.25</v>
      </c>
      <c r="L32" s="12">
        <v>145</v>
      </c>
      <c r="M32" s="12">
        <v>88</v>
      </c>
      <c r="N32" s="12">
        <v>30</v>
      </c>
      <c r="O32" s="12">
        <v>38.5</v>
      </c>
      <c r="P32" s="12">
        <v>28.5</v>
      </c>
      <c r="Q32" s="12">
        <v>18</v>
      </c>
      <c r="R32" s="12">
        <v>30.25</v>
      </c>
      <c r="S32" s="12">
        <v>48.5</v>
      </c>
      <c r="T32" s="12">
        <v>41.25</v>
      </c>
      <c r="U32" s="12">
        <v>34.5</v>
      </c>
      <c r="V32" s="12">
        <v>31</v>
      </c>
      <c r="W32" s="12">
        <v>23.25</v>
      </c>
      <c r="X32" s="12">
        <v>18.25</v>
      </c>
      <c r="Y32" s="12">
        <v>142.75</v>
      </c>
      <c r="Z32" s="12">
        <v>114.25</v>
      </c>
      <c r="AA32" s="12">
        <v>269.75</v>
      </c>
      <c r="AB32" s="12">
        <v>330.5</v>
      </c>
      <c r="AC32" s="12">
        <v>1209.5</v>
      </c>
      <c r="AD32" s="12">
        <v>808.75</v>
      </c>
      <c r="AE32" s="12">
        <v>34.5</v>
      </c>
      <c r="AF32" s="12">
        <v>283.5</v>
      </c>
      <c r="AG32" s="12">
        <v>205.25</v>
      </c>
      <c r="AH32" s="12">
        <v>436.25</v>
      </c>
      <c r="AI32" s="12">
        <v>222</v>
      </c>
      <c r="AJ32" s="12">
        <v>150.25</v>
      </c>
      <c r="AK32" s="12">
        <v>11</v>
      </c>
      <c r="AL32" s="12">
        <v>51.75</v>
      </c>
      <c r="AM32" s="12">
        <v>13.5</v>
      </c>
      <c r="AN32" s="12">
        <v>40.25</v>
      </c>
      <c r="AO32" s="13">
        <f t="shared" si="0"/>
        <v>6240.5</v>
      </c>
      <c r="AP32" s="14"/>
      <c r="AS32" s="15"/>
    </row>
    <row r="33" spans="1:45" x14ac:dyDescent="0.25">
      <c r="A33" s="1">
        <v>24</v>
      </c>
      <c r="B33" s="12">
        <v>139.52025782688767</v>
      </c>
      <c r="C33" s="12">
        <v>100.98848987108656</v>
      </c>
      <c r="D33" s="12">
        <v>34.754143646408842</v>
      </c>
      <c r="E33" s="12">
        <v>55.405156537753221</v>
      </c>
      <c r="F33" s="12">
        <v>144.30524861878453</v>
      </c>
      <c r="G33" s="12">
        <v>79.078268876611418</v>
      </c>
      <c r="H33" s="12">
        <v>96.707182320441987</v>
      </c>
      <c r="I33" s="12">
        <v>74.293278084714558</v>
      </c>
      <c r="J33" s="12">
        <v>105.52163904235728</v>
      </c>
      <c r="K33" s="12">
        <v>60.693830570902399</v>
      </c>
      <c r="L33" s="12">
        <v>180.57044198895028</v>
      </c>
      <c r="M33" s="12">
        <v>120.38029465930019</v>
      </c>
      <c r="N33" s="12">
        <v>55.153314917127076</v>
      </c>
      <c r="O33" s="12">
        <v>37.272559852670348</v>
      </c>
      <c r="P33" s="12">
        <v>40.042817679558013</v>
      </c>
      <c r="Q33" s="12">
        <v>40.042817679558013</v>
      </c>
      <c r="R33" s="12">
        <v>36.265193370165747</v>
      </c>
      <c r="S33" s="12">
        <v>36.265193370165747</v>
      </c>
      <c r="T33" s="12">
        <v>64.219613259668506</v>
      </c>
      <c r="U33" s="12">
        <v>32.487569060773481</v>
      </c>
      <c r="V33" s="12">
        <v>28.458103130755067</v>
      </c>
      <c r="W33" s="12">
        <v>13.095764272559853</v>
      </c>
      <c r="X33" s="12">
        <v>14.103130755064457</v>
      </c>
      <c r="Y33" s="12">
        <v>76.559852670349912</v>
      </c>
      <c r="Z33" s="12">
        <v>90.159300184162063</v>
      </c>
      <c r="AA33" s="12">
        <v>345.52670349907919</v>
      </c>
      <c r="AB33" s="12">
        <v>456.08517495395949</v>
      </c>
      <c r="AC33" s="12">
        <v>1773.4686924493556</v>
      </c>
      <c r="AD33" s="12">
        <v>968.07918968692456</v>
      </c>
      <c r="AE33" s="12">
        <v>277.52946593001843</v>
      </c>
      <c r="AF33" s="12">
        <v>51.879373848987107</v>
      </c>
      <c r="AG33" s="12">
        <v>204.24355432780848</v>
      </c>
      <c r="AH33" s="12">
        <v>453.31491712707185</v>
      </c>
      <c r="AI33" s="12">
        <v>227.41298342541438</v>
      </c>
      <c r="AJ33" s="12">
        <v>199.45856353591162</v>
      </c>
      <c r="AK33" s="12">
        <v>11.584714548802946</v>
      </c>
      <c r="AL33" s="12">
        <v>33.243093922651937</v>
      </c>
      <c r="AM33" s="12">
        <v>7.807090239410682</v>
      </c>
      <c r="AN33" s="12">
        <v>71.523020257826886</v>
      </c>
      <c r="AO33" s="13">
        <f t="shared" si="0"/>
        <v>6837.5</v>
      </c>
      <c r="AP33" s="14"/>
      <c r="AS33" s="15"/>
    </row>
    <row r="34" spans="1:45" x14ac:dyDescent="0.25">
      <c r="A34" s="1" t="s">
        <v>30</v>
      </c>
      <c r="B34" s="12">
        <v>16.519691433211531</v>
      </c>
      <c r="C34" s="12">
        <v>28.393219650832318</v>
      </c>
      <c r="D34" s="12">
        <v>7.4854851806739751</v>
      </c>
      <c r="E34" s="12">
        <v>10.582927324401137</v>
      </c>
      <c r="F34" s="12">
        <v>74.338611449451889</v>
      </c>
      <c r="G34" s="12">
        <v>18.326532683719041</v>
      </c>
      <c r="H34" s="12">
        <v>25.553897685749085</v>
      </c>
      <c r="I34" s="12">
        <v>21.423974827446202</v>
      </c>
      <c r="J34" s="12">
        <v>48.526593585058869</v>
      </c>
      <c r="K34" s="12">
        <v>24.263296792529434</v>
      </c>
      <c r="L34" s="12">
        <v>34.329983759642708</v>
      </c>
      <c r="M34" s="12">
        <v>51.365915550142105</v>
      </c>
      <c r="N34" s="12">
        <v>19.617133576938691</v>
      </c>
      <c r="O34" s="12">
        <v>11.873528217620787</v>
      </c>
      <c r="P34" s="12">
        <v>9.8085667884693457</v>
      </c>
      <c r="Q34" s="12">
        <v>6.1948842874543235</v>
      </c>
      <c r="R34" s="12">
        <v>9.2923264311814862</v>
      </c>
      <c r="S34" s="12">
        <v>17.294051969143322</v>
      </c>
      <c r="T34" s="12">
        <v>22.198335363377993</v>
      </c>
      <c r="U34" s="12">
        <v>10.841047503045067</v>
      </c>
      <c r="V34" s="12">
        <v>14.97097036134795</v>
      </c>
      <c r="W34" s="12">
        <v>11.873528217620787</v>
      </c>
      <c r="X34" s="12">
        <v>11.099167681688996</v>
      </c>
      <c r="Y34" s="12">
        <v>19.875253755582623</v>
      </c>
      <c r="Z34" s="12">
        <v>12.389768574908647</v>
      </c>
      <c r="AA34" s="12">
        <v>203.14058059277303</v>
      </c>
      <c r="AB34" s="12">
        <v>260.95950060901339</v>
      </c>
      <c r="AC34" s="12">
        <v>1241.816179455948</v>
      </c>
      <c r="AD34" s="12">
        <v>317.4878197320341</v>
      </c>
      <c r="AE34" s="12">
        <v>160.55075111652457</v>
      </c>
      <c r="AF34" s="12">
        <v>186.36276898091756</v>
      </c>
      <c r="AG34" s="12">
        <v>26.586378400324808</v>
      </c>
      <c r="AH34" s="12">
        <v>83.630937880633368</v>
      </c>
      <c r="AI34" s="12">
        <v>37.943666260657736</v>
      </c>
      <c r="AJ34" s="12">
        <v>62.206963053187167</v>
      </c>
      <c r="AK34" s="12">
        <v>5.4205237515225333</v>
      </c>
      <c r="AL34" s="12">
        <v>19.617133576938691</v>
      </c>
      <c r="AM34" s="12">
        <v>5.678643930166464</v>
      </c>
      <c r="AN34" s="12">
        <v>28.909460008120178</v>
      </c>
      <c r="AO34" s="13">
        <f t="shared" si="0"/>
        <v>3178.75</v>
      </c>
      <c r="AP34" s="14"/>
      <c r="AS34" s="15"/>
    </row>
    <row r="35" spans="1:45" x14ac:dyDescent="0.25">
      <c r="A35" s="1" t="s">
        <v>31</v>
      </c>
      <c r="B35" s="12">
        <v>32.614201273113068</v>
      </c>
      <c r="C35" s="12">
        <v>46.402318884510457</v>
      </c>
      <c r="D35" s="12">
        <v>9.810775992725068</v>
      </c>
      <c r="E35" s="12">
        <v>10.341088208548046</v>
      </c>
      <c r="F35" s="12">
        <v>66.554183085783578</v>
      </c>
      <c r="G35" s="12">
        <v>19.091239769627162</v>
      </c>
      <c r="H35" s="12">
        <v>35.000606244316458</v>
      </c>
      <c r="I35" s="12">
        <v>25.189830251591392</v>
      </c>
      <c r="J35" s="12">
        <v>59.394968172173385</v>
      </c>
      <c r="K35" s="12">
        <v>31.8187329493786</v>
      </c>
      <c r="L35" s="12">
        <v>49.84934828735981</v>
      </c>
      <c r="M35" s="12">
        <v>54.622158229766598</v>
      </c>
      <c r="N35" s="12">
        <v>22.27311306456502</v>
      </c>
      <c r="O35" s="12">
        <v>16.704834798423764</v>
      </c>
      <c r="P35" s="12">
        <v>19.356395877538649</v>
      </c>
      <c r="Q35" s="12">
        <v>14.053273719308882</v>
      </c>
      <c r="R35" s="12">
        <v>17.500303122158229</v>
      </c>
      <c r="S35" s="12">
        <v>28.902015762352228</v>
      </c>
      <c r="T35" s="12">
        <v>30.492952409821157</v>
      </c>
      <c r="U35" s="12">
        <v>14.583585935131859</v>
      </c>
      <c r="V35" s="12">
        <v>10.075932100636557</v>
      </c>
      <c r="W35" s="12">
        <v>4.5076538344953017</v>
      </c>
      <c r="X35" s="12">
        <v>5.3031221582297663</v>
      </c>
      <c r="Y35" s="12">
        <v>12.462337071839952</v>
      </c>
      <c r="Z35" s="12">
        <v>19.356395877538649</v>
      </c>
      <c r="AA35" s="12">
        <v>286.36859654440741</v>
      </c>
      <c r="AB35" s="12">
        <v>435.9166414064868</v>
      </c>
      <c r="AC35" s="12">
        <v>2782.5481964231585</v>
      </c>
      <c r="AD35" s="12">
        <v>711.94414974234621</v>
      </c>
      <c r="AE35" s="12">
        <v>412.58290391027583</v>
      </c>
      <c r="AF35" s="12">
        <v>492.66004849954533</v>
      </c>
      <c r="AG35" s="12">
        <v>85.380266747499249</v>
      </c>
      <c r="AH35" s="12">
        <v>40.303728402546227</v>
      </c>
      <c r="AI35" s="12">
        <v>58.069187632615943</v>
      </c>
      <c r="AJ35" s="12">
        <v>94.130418308578356</v>
      </c>
      <c r="AK35" s="12">
        <v>3.9773416186723249</v>
      </c>
      <c r="AL35" s="12">
        <v>12.992649287662928</v>
      </c>
      <c r="AM35" s="12">
        <v>6.8940588056986964</v>
      </c>
      <c r="AN35" s="12">
        <v>43.220445589572599</v>
      </c>
      <c r="AO35" s="13">
        <f t="shared" si="0"/>
        <v>6123.2499999999991</v>
      </c>
      <c r="AP35" s="14"/>
      <c r="AS35" s="15"/>
    </row>
    <row r="36" spans="1:45" x14ac:dyDescent="0.25">
      <c r="A36" s="1" t="s">
        <v>32</v>
      </c>
      <c r="B36" s="12">
        <v>27.25</v>
      </c>
      <c r="C36" s="12">
        <v>50.5</v>
      </c>
      <c r="D36" s="12">
        <v>17.25</v>
      </c>
      <c r="E36" s="12">
        <v>12.25</v>
      </c>
      <c r="F36" s="12">
        <v>91.5</v>
      </c>
      <c r="G36" s="12">
        <v>15</v>
      </c>
      <c r="H36" s="12">
        <v>25.75</v>
      </c>
      <c r="I36" s="12">
        <v>23.25</v>
      </c>
      <c r="J36" s="12">
        <v>75</v>
      </c>
      <c r="K36" s="12">
        <v>29.5</v>
      </c>
      <c r="L36" s="12">
        <v>44.75</v>
      </c>
      <c r="M36" s="12">
        <v>82</v>
      </c>
      <c r="N36" s="12">
        <v>23</v>
      </c>
      <c r="O36" s="12">
        <v>28.75</v>
      </c>
      <c r="P36" s="12">
        <v>17.25</v>
      </c>
      <c r="Q36" s="12">
        <v>14</v>
      </c>
      <c r="R36" s="12">
        <v>14</v>
      </c>
      <c r="S36" s="12">
        <v>32</v>
      </c>
      <c r="T36" s="12">
        <v>33.75</v>
      </c>
      <c r="U36" s="12">
        <v>22.25</v>
      </c>
      <c r="V36" s="12">
        <v>24.5</v>
      </c>
      <c r="W36" s="12">
        <v>10.75</v>
      </c>
      <c r="X36" s="12">
        <v>7</v>
      </c>
      <c r="Y36" s="12">
        <v>16</v>
      </c>
      <c r="Z36" s="12">
        <v>17</v>
      </c>
      <c r="AA36" s="12">
        <v>185.75</v>
      </c>
      <c r="AB36" s="12">
        <v>250.75</v>
      </c>
      <c r="AC36" s="12">
        <v>974.25</v>
      </c>
      <c r="AD36" s="12">
        <v>317</v>
      </c>
      <c r="AE36" s="12">
        <v>162.5</v>
      </c>
      <c r="AF36" s="12">
        <v>214.25</v>
      </c>
      <c r="AG36" s="12">
        <v>44.75</v>
      </c>
      <c r="AH36" s="12">
        <v>74.75</v>
      </c>
      <c r="AI36" s="12">
        <v>11.25</v>
      </c>
      <c r="AJ36" s="12">
        <v>43.25</v>
      </c>
      <c r="AK36" s="12">
        <v>11.25</v>
      </c>
      <c r="AL36" s="12">
        <v>46.5</v>
      </c>
      <c r="AM36" s="12">
        <v>5.25</v>
      </c>
      <c r="AN36" s="12">
        <v>30.25</v>
      </c>
      <c r="AO36" s="13">
        <f t="shared" si="0"/>
        <v>3126</v>
      </c>
      <c r="AP36" s="14"/>
      <c r="AS36" s="15"/>
    </row>
    <row r="37" spans="1:45" x14ac:dyDescent="0.25">
      <c r="A37" s="1" t="s">
        <v>33</v>
      </c>
      <c r="B37" s="12">
        <v>25.75</v>
      </c>
      <c r="C37" s="12">
        <v>37.75</v>
      </c>
      <c r="D37" s="12">
        <v>12.25</v>
      </c>
      <c r="E37" s="12">
        <v>11.25</v>
      </c>
      <c r="F37" s="12">
        <v>67</v>
      </c>
      <c r="G37" s="12">
        <v>13.75</v>
      </c>
      <c r="H37" s="12">
        <v>21.25</v>
      </c>
      <c r="I37" s="12">
        <v>29</v>
      </c>
      <c r="J37" s="12">
        <v>56.25</v>
      </c>
      <c r="K37" s="12">
        <v>10.75</v>
      </c>
      <c r="L37" s="12">
        <v>21.5</v>
      </c>
      <c r="M37" s="12">
        <v>33.5</v>
      </c>
      <c r="N37" s="12">
        <v>11</v>
      </c>
      <c r="O37" s="12">
        <v>12.25</v>
      </c>
      <c r="P37" s="12">
        <v>15.5</v>
      </c>
      <c r="Q37" s="12">
        <v>8.75</v>
      </c>
      <c r="R37" s="12">
        <v>10.75</v>
      </c>
      <c r="S37" s="12">
        <v>10.25</v>
      </c>
      <c r="T37" s="12">
        <v>40</v>
      </c>
      <c r="U37" s="12">
        <v>28.5</v>
      </c>
      <c r="V37" s="12">
        <v>25.75</v>
      </c>
      <c r="W37" s="12">
        <v>10.5</v>
      </c>
      <c r="X37" s="12">
        <v>11</v>
      </c>
      <c r="Y37" s="12">
        <v>16.5</v>
      </c>
      <c r="Z37" s="12">
        <v>9.25</v>
      </c>
      <c r="AA37" s="12">
        <v>150</v>
      </c>
      <c r="AB37" s="12">
        <v>186.75</v>
      </c>
      <c r="AC37" s="12">
        <v>650.25</v>
      </c>
      <c r="AD37" s="12">
        <v>295.25</v>
      </c>
      <c r="AE37" s="12">
        <v>112</v>
      </c>
      <c r="AF37" s="12">
        <v>200.25</v>
      </c>
      <c r="AG37" s="12">
        <v>63</v>
      </c>
      <c r="AH37" s="12">
        <v>109.5</v>
      </c>
      <c r="AI37" s="12">
        <v>49</v>
      </c>
      <c r="AJ37" s="12">
        <v>10.25</v>
      </c>
      <c r="AK37" s="12">
        <v>4</v>
      </c>
      <c r="AL37" s="12">
        <v>12</v>
      </c>
      <c r="AM37" s="12">
        <v>8.5</v>
      </c>
      <c r="AN37" s="12">
        <v>50.25</v>
      </c>
      <c r="AO37" s="13">
        <f t="shared" si="0"/>
        <v>2451</v>
      </c>
      <c r="AP37" s="14"/>
      <c r="AS37" s="15"/>
    </row>
    <row r="38" spans="1:45" x14ac:dyDescent="0.25">
      <c r="A38" s="1" t="s">
        <v>34</v>
      </c>
      <c r="B38" s="12">
        <v>4.25</v>
      </c>
      <c r="C38" s="12">
        <v>5.5</v>
      </c>
      <c r="D38" s="12">
        <v>4.25</v>
      </c>
      <c r="E38" s="12">
        <v>2.5</v>
      </c>
      <c r="F38" s="12">
        <v>32.75</v>
      </c>
      <c r="G38" s="12">
        <v>3.5</v>
      </c>
      <c r="H38" s="12">
        <v>5.75</v>
      </c>
      <c r="I38" s="12">
        <v>7.75</v>
      </c>
      <c r="J38" s="12">
        <v>16</v>
      </c>
      <c r="K38" s="12">
        <v>23.25</v>
      </c>
      <c r="L38" s="12">
        <v>35.5</v>
      </c>
      <c r="M38" s="12">
        <v>84.5</v>
      </c>
      <c r="N38" s="12">
        <v>28.5</v>
      </c>
      <c r="O38" s="12">
        <v>57.75</v>
      </c>
      <c r="P38" s="12">
        <v>16.5</v>
      </c>
      <c r="Q38" s="12">
        <v>12</v>
      </c>
      <c r="R38" s="12">
        <v>10.25</v>
      </c>
      <c r="S38" s="12">
        <v>13.25</v>
      </c>
      <c r="T38" s="12">
        <v>3.75</v>
      </c>
      <c r="U38" s="12">
        <v>1.5</v>
      </c>
      <c r="V38" s="12">
        <v>3.75</v>
      </c>
      <c r="W38" s="12">
        <v>1.5</v>
      </c>
      <c r="X38" s="12">
        <v>0.25</v>
      </c>
      <c r="Y38" s="12">
        <v>2.75</v>
      </c>
      <c r="Z38" s="12">
        <v>2.75</v>
      </c>
      <c r="AA38" s="12">
        <v>74.25</v>
      </c>
      <c r="AB38" s="12">
        <v>68.25</v>
      </c>
      <c r="AC38" s="12">
        <v>149</v>
      </c>
      <c r="AD38" s="12">
        <v>57.5</v>
      </c>
      <c r="AE38" s="12">
        <v>9.5</v>
      </c>
      <c r="AF38" s="12">
        <v>11.75</v>
      </c>
      <c r="AG38" s="12">
        <v>4.75</v>
      </c>
      <c r="AH38" s="12">
        <v>5</v>
      </c>
      <c r="AI38" s="12">
        <v>9</v>
      </c>
      <c r="AJ38" s="12">
        <v>9.5</v>
      </c>
      <c r="AK38" s="12">
        <v>4.5</v>
      </c>
      <c r="AL38" s="12">
        <v>65</v>
      </c>
      <c r="AM38" s="12">
        <v>0.5</v>
      </c>
      <c r="AN38" s="12">
        <v>0.75</v>
      </c>
      <c r="AO38" s="13">
        <f t="shared" si="0"/>
        <v>849.25</v>
      </c>
      <c r="AP38" s="14"/>
      <c r="AS38" s="15"/>
    </row>
    <row r="39" spans="1:45" x14ac:dyDescent="0.25">
      <c r="A39" s="1" t="s">
        <v>35</v>
      </c>
      <c r="B39" s="12">
        <v>10.75</v>
      </c>
      <c r="C39" s="12">
        <v>14.75</v>
      </c>
      <c r="D39" s="12">
        <v>10</v>
      </c>
      <c r="E39" s="12">
        <v>8</v>
      </c>
      <c r="F39" s="12">
        <v>86</v>
      </c>
      <c r="G39" s="12">
        <v>11.25</v>
      </c>
      <c r="H39" s="12">
        <v>22</v>
      </c>
      <c r="I39" s="12">
        <v>20.5</v>
      </c>
      <c r="J39" s="12">
        <v>53.25</v>
      </c>
      <c r="K39" s="12">
        <v>51</v>
      </c>
      <c r="L39" s="12">
        <v>100</v>
      </c>
      <c r="M39" s="12">
        <v>345.75</v>
      </c>
      <c r="N39" s="12">
        <v>53.5</v>
      </c>
      <c r="O39" s="12">
        <v>110.5</v>
      </c>
      <c r="P39" s="12">
        <v>49.25</v>
      </c>
      <c r="Q39" s="12">
        <v>25.5</v>
      </c>
      <c r="R39" s="12">
        <v>27</v>
      </c>
      <c r="S39" s="12">
        <v>37.5</v>
      </c>
      <c r="T39" s="12">
        <v>9</v>
      </c>
      <c r="U39" s="12">
        <v>5.25</v>
      </c>
      <c r="V39" s="12">
        <v>4.25</v>
      </c>
      <c r="W39" s="12">
        <v>1.25</v>
      </c>
      <c r="X39" s="12">
        <v>0.25</v>
      </c>
      <c r="Y39" s="12">
        <v>8.5</v>
      </c>
      <c r="Z39" s="12">
        <v>13.75</v>
      </c>
      <c r="AA39" s="12">
        <v>565</v>
      </c>
      <c r="AB39" s="12">
        <v>217.75</v>
      </c>
      <c r="AC39" s="12">
        <v>576.5</v>
      </c>
      <c r="AD39" s="12">
        <v>175.5</v>
      </c>
      <c r="AE39" s="12">
        <v>33.25</v>
      </c>
      <c r="AF39" s="12">
        <v>41.25</v>
      </c>
      <c r="AG39" s="12">
        <v>23.5</v>
      </c>
      <c r="AH39" s="12">
        <v>17.25</v>
      </c>
      <c r="AI39" s="12">
        <v>40.75</v>
      </c>
      <c r="AJ39" s="12">
        <v>13</v>
      </c>
      <c r="AK39" s="12">
        <v>72.5</v>
      </c>
      <c r="AL39" s="12">
        <v>18.75</v>
      </c>
      <c r="AM39" s="12">
        <v>1.25</v>
      </c>
      <c r="AN39" s="12">
        <v>3.25</v>
      </c>
      <c r="AO39" s="13">
        <f t="shared" si="0"/>
        <v>2878.25</v>
      </c>
      <c r="AP39" s="14"/>
      <c r="AS39" s="15"/>
    </row>
    <row r="40" spans="1:45" x14ac:dyDescent="0.25">
      <c r="A40" s="1" t="s">
        <v>36</v>
      </c>
      <c r="B40" s="12">
        <v>5.25</v>
      </c>
      <c r="C40" s="12">
        <v>3.75</v>
      </c>
      <c r="D40" s="12">
        <v>1</v>
      </c>
      <c r="E40" s="12">
        <v>1.75</v>
      </c>
      <c r="F40" s="12">
        <v>11.25</v>
      </c>
      <c r="G40" s="12">
        <v>2.5</v>
      </c>
      <c r="H40" s="12">
        <v>9</v>
      </c>
      <c r="I40" s="12">
        <v>7.5</v>
      </c>
      <c r="J40" s="12">
        <v>13.5</v>
      </c>
      <c r="K40" s="12">
        <v>1</v>
      </c>
      <c r="L40" s="12">
        <v>6.25</v>
      </c>
      <c r="M40" s="12">
        <v>26.25</v>
      </c>
      <c r="N40" s="12">
        <v>1.75</v>
      </c>
      <c r="O40" s="12">
        <v>2.5</v>
      </c>
      <c r="P40" s="12">
        <v>2.5</v>
      </c>
      <c r="Q40" s="12">
        <v>0.5</v>
      </c>
      <c r="R40" s="12">
        <v>2.25</v>
      </c>
      <c r="S40" s="12">
        <v>4</v>
      </c>
      <c r="T40" s="12">
        <v>27.75</v>
      </c>
      <c r="U40" s="12">
        <v>13</v>
      </c>
      <c r="V40" s="12">
        <v>27.5</v>
      </c>
      <c r="W40" s="12">
        <v>5.5</v>
      </c>
      <c r="X40" s="12">
        <v>1.75</v>
      </c>
      <c r="Y40" s="12">
        <v>7.5</v>
      </c>
      <c r="Z40" s="12">
        <v>0.5</v>
      </c>
      <c r="AA40" s="12">
        <v>64.75</v>
      </c>
      <c r="AB40" s="12">
        <v>35.75</v>
      </c>
      <c r="AC40" s="12">
        <v>82.25</v>
      </c>
      <c r="AD40" s="12">
        <v>30.5</v>
      </c>
      <c r="AE40" s="12">
        <v>6.75</v>
      </c>
      <c r="AF40" s="12">
        <v>9.75</v>
      </c>
      <c r="AG40" s="12">
        <v>4.25</v>
      </c>
      <c r="AH40" s="12">
        <v>6.5</v>
      </c>
      <c r="AI40" s="12">
        <v>8</v>
      </c>
      <c r="AJ40" s="12">
        <v>7.75</v>
      </c>
      <c r="AK40" s="12">
        <v>0.25</v>
      </c>
      <c r="AL40" s="12">
        <v>1</v>
      </c>
      <c r="AM40" s="12">
        <v>4</v>
      </c>
      <c r="AN40" s="12">
        <v>35.5</v>
      </c>
      <c r="AO40" s="13">
        <f t="shared" si="0"/>
        <v>483</v>
      </c>
      <c r="AP40" s="14"/>
      <c r="AS40" s="15"/>
    </row>
    <row r="41" spans="1:45" x14ac:dyDescent="0.25">
      <c r="A41" s="1" t="s">
        <v>37</v>
      </c>
      <c r="B41" s="12">
        <v>21.75</v>
      </c>
      <c r="C41" s="12">
        <v>30.25</v>
      </c>
      <c r="D41" s="12">
        <v>5.75</v>
      </c>
      <c r="E41" s="12">
        <v>3.5</v>
      </c>
      <c r="F41" s="12">
        <v>63.75</v>
      </c>
      <c r="G41" s="12">
        <v>11.75</v>
      </c>
      <c r="H41" s="12">
        <v>59.75</v>
      </c>
      <c r="I41" s="12">
        <v>31.25</v>
      </c>
      <c r="J41" s="12">
        <v>68.75</v>
      </c>
      <c r="K41" s="12">
        <v>12.75</v>
      </c>
      <c r="L41" s="12">
        <v>41.75</v>
      </c>
      <c r="M41" s="12">
        <v>81.75</v>
      </c>
      <c r="N41" s="12">
        <v>18</v>
      </c>
      <c r="O41" s="12">
        <v>12.75</v>
      </c>
      <c r="P41" s="12">
        <v>18</v>
      </c>
      <c r="Q41" s="12">
        <v>11.5</v>
      </c>
      <c r="R41" s="12">
        <v>7.75</v>
      </c>
      <c r="S41" s="12">
        <v>25.75</v>
      </c>
      <c r="T41" s="12">
        <v>236.5</v>
      </c>
      <c r="U41" s="12">
        <v>59.25</v>
      </c>
      <c r="V41" s="12">
        <v>89.5</v>
      </c>
      <c r="W41" s="12">
        <v>15</v>
      </c>
      <c r="X41" s="12">
        <v>17.25</v>
      </c>
      <c r="Y41" s="12">
        <v>24</v>
      </c>
      <c r="Z41" s="12">
        <v>12.5</v>
      </c>
      <c r="AA41" s="12">
        <v>144.5</v>
      </c>
      <c r="AB41" s="12">
        <v>83.5</v>
      </c>
      <c r="AC41" s="12">
        <v>269.75</v>
      </c>
      <c r="AD41" s="12">
        <v>91.5</v>
      </c>
      <c r="AE41" s="12">
        <v>32.5</v>
      </c>
      <c r="AF41" s="12">
        <v>78.75</v>
      </c>
      <c r="AG41" s="12">
        <v>27.5</v>
      </c>
      <c r="AH41" s="12">
        <v>41.25</v>
      </c>
      <c r="AI41" s="12">
        <v>44.25</v>
      </c>
      <c r="AJ41" s="12">
        <v>61.75</v>
      </c>
      <c r="AK41" s="12">
        <v>1.25</v>
      </c>
      <c r="AL41" s="12">
        <v>5.5</v>
      </c>
      <c r="AM41" s="12">
        <v>42.5</v>
      </c>
      <c r="AN41" s="12">
        <v>10.75</v>
      </c>
      <c r="AO41" s="13">
        <f t="shared" si="0"/>
        <v>1915.75</v>
      </c>
      <c r="AP41" s="14"/>
      <c r="AS41" s="15"/>
    </row>
    <row r="42" spans="1:45" x14ac:dyDescent="0.25">
      <c r="A42" s="11" t="s">
        <v>51</v>
      </c>
      <c r="B42" s="14">
        <f>SUM(B3:B41)</f>
        <v>2287.8046654048567</v>
      </c>
      <c r="C42" s="14">
        <f t="shared" ref="C42:AN42" si="3">SUM(C3:C41)</f>
        <v>3496.819193467581</v>
      </c>
      <c r="D42" s="14">
        <f t="shared" si="3"/>
        <v>1945.2970928971065</v>
      </c>
      <c r="E42" s="14">
        <f t="shared" si="3"/>
        <v>1993.8624575317997</v>
      </c>
      <c r="F42" s="14">
        <f t="shared" si="3"/>
        <v>7258.3874829371325</v>
      </c>
      <c r="G42" s="14">
        <f t="shared" si="3"/>
        <v>2529.2860604931302</v>
      </c>
      <c r="H42" s="14">
        <f t="shared" si="3"/>
        <v>3146.9249437290946</v>
      </c>
      <c r="I42" s="14">
        <f t="shared" si="3"/>
        <v>2446.3524067835488</v>
      </c>
      <c r="J42" s="14">
        <f t="shared" si="3"/>
        <v>4518.0350862091791</v>
      </c>
      <c r="K42" s="14">
        <f t="shared" si="3"/>
        <v>2210.9533297036605</v>
      </c>
      <c r="L42" s="14">
        <f t="shared" si="3"/>
        <v>4059.815274765886</v>
      </c>
      <c r="M42" s="14">
        <f t="shared" si="3"/>
        <v>5048.5938590821934</v>
      </c>
      <c r="N42" s="14">
        <f t="shared" si="3"/>
        <v>2282.5990033834059</v>
      </c>
      <c r="O42" s="14">
        <f t="shared" si="3"/>
        <v>2393.6613256022979</v>
      </c>
      <c r="P42" s="14">
        <f t="shared" si="3"/>
        <v>2027.8427892789573</v>
      </c>
      <c r="Q42" s="14">
        <f t="shared" si="3"/>
        <v>1272.5170631078984</v>
      </c>
      <c r="R42" s="14">
        <f t="shared" si="3"/>
        <v>1639.5309741058468</v>
      </c>
      <c r="S42" s="14">
        <f t="shared" si="3"/>
        <v>2842.1544747940993</v>
      </c>
      <c r="T42" s="14">
        <f t="shared" si="3"/>
        <v>2211.7050990508446</v>
      </c>
      <c r="U42" s="14">
        <f t="shared" si="3"/>
        <v>1635.3003583780214</v>
      </c>
      <c r="V42" s="14">
        <f t="shared" si="3"/>
        <v>2141.2435116957804</v>
      </c>
      <c r="W42" s="14">
        <f t="shared" si="3"/>
        <v>1088.643942944612</v>
      </c>
      <c r="X42" s="14">
        <f t="shared" si="3"/>
        <v>937.87065150320154</v>
      </c>
      <c r="Y42" s="14">
        <f t="shared" si="3"/>
        <v>2177.554866732648</v>
      </c>
      <c r="Z42" s="14">
        <f t="shared" si="3"/>
        <v>2078.6329041767003</v>
      </c>
      <c r="AA42" s="14">
        <f t="shared" si="3"/>
        <v>6997.0923583568638</v>
      </c>
      <c r="AB42" s="14">
        <f t="shared" si="3"/>
        <v>6317.2822137714129</v>
      </c>
      <c r="AC42" s="14">
        <f t="shared" si="3"/>
        <v>19692.476285112843</v>
      </c>
      <c r="AD42" s="14">
        <f t="shared" si="3"/>
        <v>8795.7682159015458</v>
      </c>
      <c r="AE42" s="14">
        <f t="shared" si="3"/>
        <v>5525.8306202528374</v>
      </c>
      <c r="AF42" s="14">
        <f t="shared" si="3"/>
        <v>7299.4108190947345</v>
      </c>
      <c r="AG42" s="14">
        <f t="shared" si="3"/>
        <v>3464.977760173771</v>
      </c>
      <c r="AH42" s="14">
        <f t="shared" si="3"/>
        <v>6527.0565718550624</v>
      </c>
      <c r="AI42" s="14">
        <f t="shared" si="3"/>
        <v>3142.3132913487534</v>
      </c>
      <c r="AJ42" s="14">
        <f t="shared" si="3"/>
        <v>2571.0622086680701</v>
      </c>
      <c r="AK42" s="14">
        <f t="shared" si="3"/>
        <v>914.42208208123986</v>
      </c>
      <c r="AL42" s="14">
        <f t="shared" si="3"/>
        <v>3061.6252511325592</v>
      </c>
      <c r="AM42" s="14">
        <f t="shared" si="3"/>
        <v>530.73751193853241</v>
      </c>
      <c r="AN42" s="14">
        <f t="shared" si="3"/>
        <v>1766.0559925522866</v>
      </c>
      <c r="AO42" s="14">
        <f>SUM(AO3:AO41)</f>
        <v>142277.5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AH19" activePane="bottomRight" state="frozen"/>
      <selection activeCell="B3" sqref="B3"/>
      <selection pane="topRight" activeCell="B3" sqref="B3"/>
      <selection pane="bottomLeft" activeCell="B3" sqref="B3"/>
      <selection pane="bottomRight" activeCell="AS42" sqref="AS42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37347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8.5563497957668027</v>
      </c>
      <c r="C3" s="12">
        <v>63.524415150389906</v>
      </c>
      <c r="D3" s="12">
        <v>55.486632008911997</v>
      </c>
      <c r="E3" s="12">
        <v>37.596082435945043</v>
      </c>
      <c r="F3" s="12">
        <v>167.75631266245824</v>
      </c>
      <c r="G3" s="12">
        <v>62.487281841812106</v>
      </c>
      <c r="H3" s="12">
        <v>52.893798737467513</v>
      </c>
      <c r="I3" s="12">
        <v>26.187616041589308</v>
      </c>
      <c r="J3" s="12">
        <v>59.894448570367622</v>
      </c>
      <c r="K3" s="12">
        <v>23.076216115855924</v>
      </c>
      <c r="L3" s="12">
        <v>64.820831786112151</v>
      </c>
      <c r="M3" s="12">
        <v>76.229298180467879</v>
      </c>
      <c r="N3" s="12">
        <v>12.445599702933531</v>
      </c>
      <c r="O3" s="12">
        <v>22.039082807278131</v>
      </c>
      <c r="P3" s="12">
        <v>19.446249535833644</v>
      </c>
      <c r="Q3" s="12">
        <v>5.9635165243223174</v>
      </c>
      <c r="R3" s="12">
        <v>6.2227998514667657</v>
      </c>
      <c r="S3" s="12">
        <v>17.631266245822502</v>
      </c>
      <c r="T3" s="12">
        <v>12.445599702933531</v>
      </c>
      <c r="U3" s="12">
        <v>5.704233197177869</v>
      </c>
      <c r="V3" s="12">
        <v>11.14918306721129</v>
      </c>
      <c r="W3" s="12">
        <v>2.8521165985889345</v>
      </c>
      <c r="X3" s="12">
        <v>2.0742666171555886</v>
      </c>
      <c r="Y3" s="12">
        <v>8.037783141477906</v>
      </c>
      <c r="Z3" s="12">
        <v>15.556999628666915</v>
      </c>
      <c r="AA3" s="12">
        <v>58.07946528035648</v>
      </c>
      <c r="AB3" s="12">
        <v>43.81888228741181</v>
      </c>
      <c r="AC3" s="12">
        <v>140.79084663943559</v>
      </c>
      <c r="AD3" s="12">
        <v>70.006498329001118</v>
      </c>
      <c r="AE3" s="12">
        <v>57.301615298923139</v>
      </c>
      <c r="AF3" s="12">
        <v>79.340698106201273</v>
      </c>
      <c r="AG3" s="12">
        <v>15.816282955811364</v>
      </c>
      <c r="AH3" s="12">
        <v>27.743316004455998</v>
      </c>
      <c r="AI3" s="12">
        <v>17.112699591533605</v>
      </c>
      <c r="AJ3" s="12">
        <v>17.890549572966954</v>
      </c>
      <c r="AK3" s="12">
        <v>1.5556999628666914</v>
      </c>
      <c r="AL3" s="12">
        <v>8.037783141477906</v>
      </c>
      <c r="AM3" s="12">
        <v>3.3706832528778317</v>
      </c>
      <c r="AN3" s="12">
        <v>15.556999628666915</v>
      </c>
      <c r="AO3" s="13">
        <f>SUM(B3:AN3)</f>
        <v>1396.4999999999995</v>
      </c>
      <c r="AP3" s="14"/>
      <c r="AR3" s="9" t="s">
        <v>39</v>
      </c>
      <c r="AS3" s="12">
        <f>SUM(B3:Z27,AK3:AN27,B38:Z41,AK38:AN41)</f>
        <v>24461.910944045816</v>
      </c>
      <c r="AU3" s="9" t="s">
        <v>40</v>
      </c>
      <c r="AV3" s="15">
        <f>SUM(AS11:AS16,AT11:AX11)</f>
        <v>53203.370654874321</v>
      </c>
      <c r="AW3" s="16">
        <f>AV3/AY$17</f>
        <v>0.59349782505611737</v>
      </c>
    </row>
    <row r="4" spans="1:51" x14ac:dyDescent="0.25">
      <c r="A4" s="1" t="s">
        <v>4</v>
      </c>
      <c r="B4" s="12">
        <v>60.952586206896555</v>
      </c>
      <c r="C4" s="12">
        <v>6.6867816091954024</v>
      </c>
      <c r="D4" s="12">
        <v>45.77873563218391</v>
      </c>
      <c r="E4" s="12">
        <v>36.005747126436781</v>
      </c>
      <c r="F4" s="12">
        <v>237.12356321839081</v>
      </c>
      <c r="G4" s="12">
        <v>75.097701149425291</v>
      </c>
      <c r="H4" s="12">
        <v>62.752873563218394</v>
      </c>
      <c r="I4" s="12">
        <v>48.864942528735632</v>
      </c>
      <c r="J4" s="12">
        <v>77.926724137931032</v>
      </c>
      <c r="K4" s="12">
        <v>34.719827586206897</v>
      </c>
      <c r="L4" s="12">
        <v>49.893678160919542</v>
      </c>
      <c r="M4" s="12">
        <v>108.01724137931035</v>
      </c>
      <c r="N4" s="12">
        <v>13.116379310344827</v>
      </c>
      <c r="O4" s="12">
        <v>18.00287356321839</v>
      </c>
      <c r="P4" s="12">
        <v>15.431034482758621</v>
      </c>
      <c r="Q4" s="12">
        <v>7.972701149425288</v>
      </c>
      <c r="R4" s="12">
        <v>13.116379310344827</v>
      </c>
      <c r="S4" s="12">
        <v>28.290229885057471</v>
      </c>
      <c r="T4" s="12">
        <v>11.830459770114944</v>
      </c>
      <c r="U4" s="12">
        <v>4.8864942528735638</v>
      </c>
      <c r="V4" s="12">
        <v>5.9152298850574718</v>
      </c>
      <c r="W4" s="12">
        <v>2.5718390804597702</v>
      </c>
      <c r="X4" s="12">
        <v>2.5718390804597702</v>
      </c>
      <c r="Y4" s="12">
        <v>7.4583333333333339</v>
      </c>
      <c r="Z4" s="12">
        <v>11.058908045977011</v>
      </c>
      <c r="AA4" s="12">
        <v>120.36206896551724</v>
      </c>
      <c r="AB4" s="12">
        <v>100.55890804597702</v>
      </c>
      <c r="AC4" s="12">
        <v>264.89942528735634</v>
      </c>
      <c r="AD4" s="12">
        <v>94.900862068965523</v>
      </c>
      <c r="AE4" s="12">
        <v>37.548850574712645</v>
      </c>
      <c r="AF4" s="12">
        <v>65.324712643678168</v>
      </c>
      <c r="AG4" s="12">
        <v>14.916666666666668</v>
      </c>
      <c r="AH4" s="12">
        <v>34.977011494252878</v>
      </c>
      <c r="AI4" s="12">
        <v>22.117816091954023</v>
      </c>
      <c r="AJ4" s="12">
        <v>26.74712643678161</v>
      </c>
      <c r="AK4" s="12">
        <v>3.3433908045977012</v>
      </c>
      <c r="AL4" s="12">
        <v>5.9152298850574718</v>
      </c>
      <c r="AM4" s="12">
        <v>0.25718390804597702</v>
      </c>
      <c r="AN4" s="12">
        <v>12.087643678160919</v>
      </c>
      <c r="AO4" s="13">
        <f t="shared" ref="AO4:AO41" si="0">SUM(B4:AN4)</f>
        <v>1790</v>
      </c>
      <c r="AP4" s="14"/>
      <c r="AR4" s="9" t="s">
        <v>41</v>
      </c>
      <c r="AS4" s="12">
        <f>SUM(AA28:AJ37)</f>
        <v>25475.921687316586</v>
      </c>
      <c r="AU4" s="9" t="s">
        <v>42</v>
      </c>
      <c r="AV4" s="15">
        <f>SUM(AT12:AX16)</f>
        <v>36440.379345125664</v>
      </c>
      <c r="AW4" s="16">
        <f>AV4/AY$17</f>
        <v>0.40650217494388247</v>
      </c>
    </row>
    <row r="5" spans="1:51" x14ac:dyDescent="0.25">
      <c r="A5" s="1" t="s">
        <v>5</v>
      </c>
      <c r="B5" s="12">
        <v>60.25</v>
      </c>
      <c r="C5" s="12">
        <v>41.5</v>
      </c>
      <c r="D5" s="12">
        <v>6.5</v>
      </c>
      <c r="E5" s="12">
        <v>18.25</v>
      </c>
      <c r="F5" s="12">
        <v>205.25</v>
      </c>
      <c r="G5" s="12">
        <v>38</v>
      </c>
      <c r="H5" s="12">
        <v>29.75</v>
      </c>
      <c r="I5" s="12">
        <v>25.75</v>
      </c>
      <c r="J5" s="12">
        <v>49.25</v>
      </c>
      <c r="K5" s="12">
        <v>19.5</v>
      </c>
      <c r="L5" s="12">
        <v>27.5</v>
      </c>
      <c r="M5" s="12">
        <v>79.75</v>
      </c>
      <c r="N5" s="12">
        <v>6.25</v>
      </c>
      <c r="O5" s="12">
        <v>7.25</v>
      </c>
      <c r="P5" s="12">
        <v>7</v>
      </c>
      <c r="Q5" s="12">
        <v>5.25</v>
      </c>
      <c r="R5" s="12">
        <v>7.75</v>
      </c>
      <c r="S5" s="12">
        <v>22.25</v>
      </c>
      <c r="T5" s="12">
        <v>6.25</v>
      </c>
      <c r="U5" s="12">
        <v>5.25</v>
      </c>
      <c r="V5" s="12">
        <v>5.5</v>
      </c>
      <c r="W5" s="12">
        <v>4</v>
      </c>
      <c r="X5" s="12">
        <v>2.25</v>
      </c>
      <c r="Y5" s="12">
        <v>10.25</v>
      </c>
      <c r="Z5" s="12">
        <v>5</v>
      </c>
      <c r="AA5" s="12">
        <v>89</v>
      </c>
      <c r="AB5" s="12">
        <v>67.75</v>
      </c>
      <c r="AC5" s="12">
        <v>135.25</v>
      </c>
      <c r="AD5" s="12">
        <v>79.25</v>
      </c>
      <c r="AE5" s="12">
        <v>23.75</v>
      </c>
      <c r="AF5" s="12">
        <v>16.25</v>
      </c>
      <c r="AG5" s="12">
        <v>9.5</v>
      </c>
      <c r="AH5" s="12">
        <v>4.75</v>
      </c>
      <c r="AI5" s="12">
        <v>12.5</v>
      </c>
      <c r="AJ5" s="12">
        <v>12.5</v>
      </c>
      <c r="AK5" s="12">
        <v>3.25</v>
      </c>
      <c r="AL5" s="12">
        <v>6.25</v>
      </c>
      <c r="AM5" s="12">
        <v>1.25</v>
      </c>
      <c r="AN5" s="12">
        <v>5</v>
      </c>
      <c r="AO5" s="13">
        <f t="shared" si="0"/>
        <v>1161.75</v>
      </c>
      <c r="AP5" s="14"/>
      <c r="AR5" s="9" t="s">
        <v>43</v>
      </c>
      <c r="AS5" s="12">
        <f>SUM(AA3:AJ27,B28:Z37,AA38:AJ41,AK28:AN37)</f>
        <v>39705.917368637587</v>
      </c>
    </row>
    <row r="6" spans="1:51" x14ac:dyDescent="0.25">
      <c r="A6" s="1" t="s">
        <v>6</v>
      </c>
      <c r="B6" s="12">
        <v>35.5</v>
      </c>
      <c r="C6" s="12">
        <v>41.75</v>
      </c>
      <c r="D6" s="12">
        <v>17.25</v>
      </c>
      <c r="E6" s="12">
        <v>5</v>
      </c>
      <c r="F6" s="12">
        <v>71.5</v>
      </c>
      <c r="G6" s="12">
        <v>28.5</v>
      </c>
      <c r="H6" s="12">
        <v>21.25</v>
      </c>
      <c r="I6" s="12">
        <v>21.25</v>
      </c>
      <c r="J6" s="12">
        <v>55</v>
      </c>
      <c r="K6" s="12">
        <v>19</v>
      </c>
      <c r="L6" s="12">
        <v>29.25</v>
      </c>
      <c r="M6" s="12">
        <v>70</v>
      </c>
      <c r="N6" s="12">
        <v>8</v>
      </c>
      <c r="O6" s="12">
        <v>5.25</v>
      </c>
      <c r="P6" s="12">
        <v>10.75</v>
      </c>
      <c r="Q6" s="12">
        <v>4.75</v>
      </c>
      <c r="R6" s="12">
        <v>3.5</v>
      </c>
      <c r="S6" s="12">
        <v>15</v>
      </c>
      <c r="T6" s="12">
        <v>4.25</v>
      </c>
      <c r="U6" s="12">
        <v>3.25</v>
      </c>
      <c r="V6" s="12">
        <v>8</v>
      </c>
      <c r="W6" s="12">
        <v>5</v>
      </c>
      <c r="X6" s="12">
        <v>2.25</v>
      </c>
      <c r="Y6" s="12">
        <v>6.75</v>
      </c>
      <c r="Z6" s="12">
        <v>4.75</v>
      </c>
      <c r="AA6" s="12">
        <v>123</v>
      </c>
      <c r="AB6" s="12">
        <v>72.75</v>
      </c>
      <c r="AC6" s="12">
        <v>163.5</v>
      </c>
      <c r="AD6" s="12">
        <v>110.5</v>
      </c>
      <c r="AE6" s="12">
        <v>36.5</v>
      </c>
      <c r="AF6" s="12">
        <v>41.75</v>
      </c>
      <c r="AG6" s="12">
        <v>11.75</v>
      </c>
      <c r="AH6" s="12">
        <v>6.25</v>
      </c>
      <c r="AI6" s="12">
        <v>10.75</v>
      </c>
      <c r="AJ6" s="12">
        <v>12.25</v>
      </c>
      <c r="AK6" s="12">
        <v>1.25</v>
      </c>
      <c r="AL6" s="12">
        <v>3.5</v>
      </c>
      <c r="AM6" s="12">
        <v>0.25</v>
      </c>
      <c r="AN6" s="12">
        <v>4.5</v>
      </c>
      <c r="AO6" s="13">
        <f t="shared" si="0"/>
        <v>1095.25</v>
      </c>
      <c r="AP6" s="14"/>
      <c r="AS6" s="12"/>
    </row>
    <row r="7" spans="1:51" x14ac:dyDescent="0.25">
      <c r="A7" s="1" t="s">
        <v>7</v>
      </c>
      <c r="B7" s="12">
        <v>172.25</v>
      </c>
      <c r="C7" s="12">
        <v>251.75</v>
      </c>
      <c r="D7" s="12">
        <v>191.75</v>
      </c>
      <c r="E7" s="12">
        <v>59</v>
      </c>
      <c r="F7" s="12">
        <v>9.75</v>
      </c>
      <c r="G7" s="12">
        <v>153.25</v>
      </c>
      <c r="H7" s="12">
        <v>91.25</v>
      </c>
      <c r="I7" s="12">
        <v>152</v>
      </c>
      <c r="J7" s="12">
        <v>193.25</v>
      </c>
      <c r="K7" s="12">
        <v>74.25</v>
      </c>
      <c r="L7" s="12">
        <v>121.25</v>
      </c>
      <c r="M7" s="12">
        <v>165</v>
      </c>
      <c r="N7" s="12">
        <v>40.5</v>
      </c>
      <c r="O7" s="12">
        <v>42</v>
      </c>
      <c r="P7" s="12">
        <v>38.25</v>
      </c>
      <c r="Q7" s="12">
        <v>24</v>
      </c>
      <c r="R7" s="12">
        <v>47</v>
      </c>
      <c r="S7" s="12">
        <v>135.25</v>
      </c>
      <c r="T7" s="12">
        <v>25</v>
      </c>
      <c r="U7" s="12">
        <v>16.5</v>
      </c>
      <c r="V7" s="12">
        <v>28.25</v>
      </c>
      <c r="W7" s="12">
        <v>19.25</v>
      </c>
      <c r="X7" s="12">
        <v>14.5</v>
      </c>
      <c r="Y7" s="12">
        <v>16.5</v>
      </c>
      <c r="Z7" s="12">
        <v>34.75</v>
      </c>
      <c r="AA7" s="12">
        <v>222.5</v>
      </c>
      <c r="AB7" s="12">
        <v>193.75</v>
      </c>
      <c r="AC7" s="12">
        <v>519.5</v>
      </c>
      <c r="AD7" s="12">
        <v>278</v>
      </c>
      <c r="AE7" s="12">
        <v>108.75</v>
      </c>
      <c r="AF7" s="12">
        <v>81.5</v>
      </c>
      <c r="AG7" s="12">
        <v>41.75</v>
      </c>
      <c r="AH7" s="12">
        <v>25.25</v>
      </c>
      <c r="AI7" s="12">
        <v>44.75</v>
      </c>
      <c r="AJ7" s="12">
        <v>56</v>
      </c>
      <c r="AK7" s="12">
        <v>12.75</v>
      </c>
      <c r="AL7" s="12">
        <v>37.75</v>
      </c>
      <c r="AM7" s="12">
        <v>4</v>
      </c>
      <c r="AN7" s="12">
        <v>17</v>
      </c>
      <c r="AO7" s="13">
        <f t="shared" si="0"/>
        <v>3759.75</v>
      </c>
      <c r="AP7" s="14"/>
      <c r="AR7" s="9" t="s">
        <v>44</v>
      </c>
      <c r="AS7" s="12">
        <f>SUM(AJ3:AN41,B37:AI41)</f>
        <v>11600.474967887505</v>
      </c>
    </row>
    <row r="8" spans="1:51" x14ac:dyDescent="0.25">
      <c r="A8" s="1" t="s">
        <v>8</v>
      </c>
      <c r="B8" s="12">
        <v>62</v>
      </c>
      <c r="C8" s="12">
        <v>78.5</v>
      </c>
      <c r="D8" s="12">
        <v>39.5</v>
      </c>
      <c r="E8" s="12">
        <v>30.75</v>
      </c>
      <c r="F8" s="12">
        <v>139.25</v>
      </c>
      <c r="G8" s="12">
        <v>3.25</v>
      </c>
      <c r="H8" s="12">
        <v>52</v>
      </c>
      <c r="I8" s="12">
        <v>59</v>
      </c>
      <c r="J8" s="12">
        <v>78.25</v>
      </c>
      <c r="K8" s="12">
        <v>34.75</v>
      </c>
      <c r="L8" s="12">
        <v>64</v>
      </c>
      <c r="M8" s="12">
        <v>89.25</v>
      </c>
      <c r="N8" s="12">
        <v>21</v>
      </c>
      <c r="O8" s="12">
        <v>21.75</v>
      </c>
      <c r="P8" s="12">
        <v>13</v>
      </c>
      <c r="Q8" s="12">
        <v>7.75</v>
      </c>
      <c r="R8" s="12">
        <v>14.25</v>
      </c>
      <c r="S8" s="12">
        <v>23.25</v>
      </c>
      <c r="T8" s="12">
        <v>9.25</v>
      </c>
      <c r="U8" s="12">
        <v>6.5</v>
      </c>
      <c r="V8" s="12">
        <v>9.75</v>
      </c>
      <c r="W8" s="12">
        <v>6</v>
      </c>
      <c r="X8" s="12">
        <v>3.5</v>
      </c>
      <c r="Y8" s="12">
        <v>8</v>
      </c>
      <c r="Z8" s="12">
        <v>26.75</v>
      </c>
      <c r="AA8" s="12">
        <v>80.25</v>
      </c>
      <c r="AB8" s="12">
        <v>71.25</v>
      </c>
      <c r="AC8" s="12">
        <v>179.75</v>
      </c>
      <c r="AD8" s="12">
        <v>130.25</v>
      </c>
      <c r="AE8" s="12">
        <v>60</v>
      </c>
      <c r="AF8" s="12">
        <v>59.5</v>
      </c>
      <c r="AG8" s="12">
        <v>11.75</v>
      </c>
      <c r="AH8" s="12">
        <v>10.75</v>
      </c>
      <c r="AI8" s="12">
        <v>10</v>
      </c>
      <c r="AJ8" s="12">
        <v>16.75</v>
      </c>
      <c r="AK8" s="12">
        <v>5.25</v>
      </c>
      <c r="AL8" s="12">
        <v>5.75</v>
      </c>
      <c r="AM8" s="12">
        <v>3.5</v>
      </c>
      <c r="AN8" s="12">
        <v>8.5</v>
      </c>
      <c r="AO8" s="13">
        <f t="shared" si="0"/>
        <v>1554.5</v>
      </c>
      <c r="AP8" s="14"/>
      <c r="AS8" s="15"/>
    </row>
    <row r="9" spans="1:51" x14ac:dyDescent="0.25">
      <c r="A9" s="1" t="s">
        <v>9</v>
      </c>
      <c r="B9" s="12">
        <v>56.75</v>
      </c>
      <c r="C9" s="12">
        <v>64.25</v>
      </c>
      <c r="D9" s="12">
        <v>24.25</v>
      </c>
      <c r="E9" s="12">
        <v>19.75</v>
      </c>
      <c r="F9" s="12">
        <v>99</v>
      </c>
      <c r="G9" s="12">
        <v>45</v>
      </c>
      <c r="H9" s="12">
        <v>5</v>
      </c>
      <c r="I9" s="12">
        <v>23.25</v>
      </c>
      <c r="J9" s="12">
        <v>51.5</v>
      </c>
      <c r="K9" s="12">
        <v>17.25</v>
      </c>
      <c r="L9" s="12">
        <v>57.5</v>
      </c>
      <c r="M9" s="12">
        <v>101.5</v>
      </c>
      <c r="N9" s="12">
        <v>22</v>
      </c>
      <c r="O9" s="12">
        <v>19.5</v>
      </c>
      <c r="P9" s="12">
        <v>22.5</v>
      </c>
      <c r="Q9" s="12">
        <v>9.5</v>
      </c>
      <c r="R9" s="12">
        <v>14.5</v>
      </c>
      <c r="S9" s="12">
        <v>24.5</v>
      </c>
      <c r="T9" s="12">
        <v>25</v>
      </c>
      <c r="U9" s="12">
        <v>11</v>
      </c>
      <c r="V9" s="12">
        <v>17</v>
      </c>
      <c r="W9" s="12">
        <v>9.75</v>
      </c>
      <c r="X9" s="12">
        <v>7.75</v>
      </c>
      <c r="Y9" s="12">
        <v>14.25</v>
      </c>
      <c r="Z9" s="12">
        <v>25.75</v>
      </c>
      <c r="AA9" s="12">
        <v>143.5</v>
      </c>
      <c r="AB9" s="12">
        <v>113</v>
      </c>
      <c r="AC9" s="12">
        <v>289.5</v>
      </c>
      <c r="AD9" s="12">
        <v>172.5</v>
      </c>
      <c r="AE9" s="12">
        <v>76.25</v>
      </c>
      <c r="AF9" s="12">
        <v>54.75</v>
      </c>
      <c r="AG9" s="12">
        <v>15.75</v>
      </c>
      <c r="AH9" s="12">
        <v>19.75</v>
      </c>
      <c r="AI9" s="12">
        <v>18.5</v>
      </c>
      <c r="AJ9" s="12">
        <v>20.5</v>
      </c>
      <c r="AK9" s="12">
        <v>2</v>
      </c>
      <c r="AL9" s="12">
        <v>12</v>
      </c>
      <c r="AM9" s="12">
        <v>2.75</v>
      </c>
      <c r="AN9" s="12">
        <v>26.5</v>
      </c>
      <c r="AO9" s="13">
        <f t="shared" si="0"/>
        <v>1755.25</v>
      </c>
      <c r="AP9" s="14"/>
      <c r="AS9" s="15"/>
    </row>
    <row r="10" spans="1:51" x14ac:dyDescent="0.25">
      <c r="A10" s="1">
        <v>19</v>
      </c>
      <c r="B10" s="12">
        <v>29.647573988322932</v>
      </c>
      <c r="C10" s="12">
        <v>41.090497282061605</v>
      </c>
      <c r="D10" s="12">
        <v>22.105647271995167</v>
      </c>
      <c r="E10" s="12">
        <v>20.025115764042681</v>
      </c>
      <c r="F10" s="12">
        <v>128.73288705456011</v>
      </c>
      <c r="G10" s="12">
        <v>52.533420575800285</v>
      </c>
      <c r="H10" s="12">
        <v>22.105647271995167</v>
      </c>
      <c r="I10" s="12">
        <v>4.4211294543990336</v>
      </c>
      <c r="J10" s="12">
        <v>20.025115764042681</v>
      </c>
      <c r="K10" s="12">
        <v>10.142591101268371</v>
      </c>
      <c r="L10" s="12">
        <v>35.629102073686333</v>
      </c>
      <c r="M10" s="12">
        <v>60.855546607610229</v>
      </c>
      <c r="N10" s="12">
        <v>18.464717133078317</v>
      </c>
      <c r="O10" s="12">
        <v>25.48651097241796</v>
      </c>
      <c r="P10" s="12">
        <v>24.446245218441717</v>
      </c>
      <c r="Q10" s="12">
        <v>9.3623917857861887</v>
      </c>
      <c r="R10" s="12">
        <v>17.684517817596134</v>
      </c>
      <c r="S10" s="12">
        <v>18.984850010066438</v>
      </c>
      <c r="T10" s="12">
        <v>13.523454801691162</v>
      </c>
      <c r="U10" s="12">
        <v>11.442923293738675</v>
      </c>
      <c r="V10" s="12">
        <v>16.12411918663177</v>
      </c>
      <c r="W10" s="12">
        <v>7.2818602778337027</v>
      </c>
      <c r="X10" s="12">
        <v>6.2415945238574597</v>
      </c>
      <c r="Y10" s="12">
        <v>29.127441111334811</v>
      </c>
      <c r="Z10" s="12">
        <v>11.182856855244614</v>
      </c>
      <c r="AA10" s="12">
        <v>78.019931548218239</v>
      </c>
      <c r="AB10" s="12">
        <v>78.800130863700417</v>
      </c>
      <c r="AC10" s="12">
        <v>191.66896517012282</v>
      </c>
      <c r="AD10" s="12">
        <v>129.51308637004229</v>
      </c>
      <c r="AE10" s="12">
        <v>43.171028790014091</v>
      </c>
      <c r="AF10" s="12">
        <v>38.229766458626941</v>
      </c>
      <c r="AG10" s="12">
        <v>7.8019931548218242</v>
      </c>
      <c r="AH10" s="12">
        <v>11.702989732232735</v>
      </c>
      <c r="AI10" s="12">
        <v>9.8825246627743102</v>
      </c>
      <c r="AJ10" s="12">
        <v>18.724783571572377</v>
      </c>
      <c r="AK10" s="12">
        <v>1.5603986309643649</v>
      </c>
      <c r="AL10" s="12">
        <v>7.5419267163277635</v>
      </c>
      <c r="AM10" s="12">
        <v>3.1207972619287299</v>
      </c>
      <c r="AN10" s="12">
        <v>15.343919871149588</v>
      </c>
      <c r="AO10" s="13">
        <f t="shared" si="0"/>
        <v>1291.75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52.25</v>
      </c>
      <c r="C11" s="12">
        <v>74.25</v>
      </c>
      <c r="D11" s="12">
        <v>46.5</v>
      </c>
      <c r="E11" s="12">
        <v>47</v>
      </c>
      <c r="F11" s="12">
        <v>162.25</v>
      </c>
      <c r="G11" s="12">
        <v>78.25</v>
      </c>
      <c r="H11" s="12">
        <v>48.5</v>
      </c>
      <c r="I11" s="12">
        <v>20.75</v>
      </c>
      <c r="J11" s="12">
        <v>13.25</v>
      </c>
      <c r="K11" s="12">
        <v>15.75</v>
      </c>
      <c r="L11" s="12">
        <v>69.25</v>
      </c>
      <c r="M11" s="12">
        <v>108.75</v>
      </c>
      <c r="N11" s="12">
        <v>50</v>
      </c>
      <c r="O11" s="12">
        <v>65</v>
      </c>
      <c r="P11" s="12">
        <v>60</v>
      </c>
      <c r="Q11" s="12">
        <v>21.75</v>
      </c>
      <c r="R11" s="12">
        <v>32.5</v>
      </c>
      <c r="S11" s="12">
        <v>64.25</v>
      </c>
      <c r="T11" s="12">
        <v>36.5</v>
      </c>
      <c r="U11" s="12">
        <v>29.75</v>
      </c>
      <c r="V11" s="12">
        <v>41.75</v>
      </c>
      <c r="W11" s="12">
        <v>15.75</v>
      </c>
      <c r="X11" s="12">
        <v>14.5</v>
      </c>
      <c r="Y11" s="12">
        <v>36.5</v>
      </c>
      <c r="Z11" s="12">
        <v>29.5</v>
      </c>
      <c r="AA11" s="12">
        <v>163.5</v>
      </c>
      <c r="AB11" s="12">
        <v>183</v>
      </c>
      <c r="AC11" s="12">
        <v>446.75</v>
      </c>
      <c r="AD11" s="12">
        <v>187.25</v>
      </c>
      <c r="AE11" s="12">
        <v>65</v>
      </c>
      <c r="AF11" s="12">
        <v>64</v>
      </c>
      <c r="AG11" s="12">
        <v>28</v>
      </c>
      <c r="AH11" s="12">
        <v>45.5</v>
      </c>
      <c r="AI11" s="12">
        <v>45.25</v>
      </c>
      <c r="AJ11" s="12">
        <v>52.75</v>
      </c>
      <c r="AK11" s="12">
        <v>4.5</v>
      </c>
      <c r="AL11" s="12">
        <v>13</v>
      </c>
      <c r="AM11" s="12">
        <v>9.5</v>
      </c>
      <c r="AN11" s="12">
        <v>33.5</v>
      </c>
      <c r="AO11" s="13">
        <f t="shared" si="0"/>
        <v>2576</v>
      </c>
      <c r="AP11" s="14"/>
      <c r="AR11" s="18" t="s">
        <v>45</v>
      </c>
      <c r="AS11" s="15">
        <f>SUM(AA28:AD31)</f>
        <v>1147.2005726122984</v>
      </c>
      <c r="AT11" s="15">
        <f>SUM(Z28:Z31,H28:K31)</f>
        <v>3721.0256257011183</v>
      </c>
      <c r="AU11" s="15">
        <f>SUM(AE28:AJ31)</f>
        <v>10584.971114704291</v>
      </c>
      <c r="AV11" s="15">
        <f>SUM(B28:G31)</f>
        <v>3643.5493323283386</v>
      </c>
      <c r="AW11" s="15">
        <f>SUM(AM28:AN31,T28:Y31)</f>
        <v>3633.2370507712776</v>
      </c>
      <c r="AX11" s="15">
        <f>SUM(AK28:AL31,L28:S31)</f>
        <v>5233.0163038826759</v>
      </c>
      <c r="AY11" s="14">
        <f t="shared" ref="AY11:AY16" si="1">SUM(AS11:AX11)</f>
        <v>27962.999999999996</v>
      </c>
    </row>
    <row r="12" spans="1:51" x14ac:dyDescent="0.25">
      <c r="A12" s="1" t="s">
        <v>10</v>
      </c>
      <c r="B12" s="12">
        <v>21</v>
      </c>
      <c r="C12" s="12">
        <v>30</v>
      </c>
      <c r="D12" s="12">
        <v>21.75</v>
      </c>
      <c r="E12" s="12">
        <v>18.25</v>
      </c>
      <c r="F12" s="12">
        <v>79.25</v>
      </c>
      <c r="G12" s="12">
        <v>32.25</v>
      </c>
      <c r="H12" s="12">
        <v>19</v>
      </c>
      <c r="I12" s="12">
        <v>7.25</v>
      </c>
      <c r="J12" s="12">
        <v>21.5</v>
      </c>
      <c r="K12" s="12">
        <v>4.5</v>
      </c>
      <c r="L12" s="12">
        <v>93</v>
      </c>
      <c r="M12" s="12">
        <v>93.25</v>
      </c>
      <c r="N12" s="12">
        <v>63.75</v>
      </c>
      <c r="O12" s="12">
        <v>65.25</v>
      </c>
      <c r="P12" s="12">
        <v>23</v>
      </c>
      <c r="Q12" s="12">
        <v>16.25</v>
      </c>
      <c r="R12" s="12">
        <v>31.5</v>
      </c>
      <c r="S12" s="12">
        <v>51.25</v>
      </c>
      <c r="T12" s="12">
        <v>5.75</v>
      </c>
      <c r="U12" s="12">
        <v>8.5</v>
      </c>
      <c r="V12" s="12">
        <v>5.5</v>
      </c>
      <c r="W12" s="12">
        <v>2.75</v>
      </c>
      <c r="X12" s="12">
        <v>3</v>
      </c>
      <c r="Y12" s="12">
        <v>12</v>
      </c>
      <c r="Z12" s="12">
        <v>15.75</v>
      </c>
      <c r="AA12" s="12">
        <v>100</v>
      </c>
      <c r="AB12" s="12">
        <v>102.5</v>
      </c>
      <c r="AC12" s="12">
        <v>251.75</v>
      </c>
      <c r="AD12" s="12">
        <v>124.25</v>
      </c>
      <c r="AE12" s="12">
        <v>45.5</v>
      </c>
      <c r="AF12" s="12">
        <v>55</v>
      </c>
      <c r="AG12" s="12">
        <v>16.75</v>
      </c>
      <c r="AH12" s="12">
        <v>29.75</v>
      </c>
      <c r="AI12" s="12">
        <v>16.75</v>
      </c>
      <c r="AJ12" s="12">
        <v>6</v>
      </c>
      <c r="AK12" s="12">
        <v>20.5</v>
      </c>
      <c r="AL12" s="12">
        <v>25.75</v>
      </c>
      <c r="AM12" s="12">
        <v>1.5</v>
      </c>
      <c r="AN12" s="12">
        <v>3.75</v>
      </c>
      <c r="AO12" s="13">
        <f t="shared" si="0"/>
        <v>1545</v>
      </c>
      <c r="AP12" s="14"/>
      <c r="AR12" s="17" t="s">
        <v>46</v>
      </c>
      <c r="AS12" s="15">
        <f>SUM(AA27:AD27,AA9:AD12)</f>
        <v>3386.2521139520836</v>
      </c>
      <c r="AT12" s="15">
        <f>SUM(Z27,Z9:Z12,H9:K12,H27:K27)</f>
        <v>467.37734044694986</v>
      </c>
      <c r="AU12" s="15">
        <f>SUM(AE9:AJ12,AE27:AJ27)</f>
        <v>923.51308637004229</v>
      </c>
      <c r="AV12" s="15">
        <f>SUM(B9:G12,B27:G27)</f>
        <v>1378.3851419367829</v>
      </c>
      <c r="AW12" s="15">
        <f>SUM(T9:Y12,AM9:AN12,T27:Y27,AM27:AN27)</f>
        <v>502.20611032816583</v>
      </c>
      <c r="AX12" s="15">
        <f>SUM(L9:S12,AK9:AL12,L27:S27,AK27:AL27)</f>
        <v>1624.2662069659752</v>
      </c>
      <c r="AY12" s="14">
        <f t="shared" si="1"/>
        <v>8282</v>
      </c>
    </row>
    <row r="13" spans="1:51" x14ac:dyDescent="0.25">
      <c r="A13" s="1" t="s">
        <v>11</v>
      </c>
      <c r="B13" s="12">
        <v>66</v>
      </c>
      <c r="C13" s="12">
        <v>48.5</v>
      </c>
      <c r="D13" s="12">
        <v>29.25</v>
      </c>
      <c r="E13" s="12">
        <v>30.75</v>
      </c>
      <c r="F13" s="12">
        <v>114.25</v>
      </c>
      <c r="G13" s="12">
        <v>65.75</v>
      </c>
      <c r="H13" s="12">
        <v>55</v>
      </c>
      <c r="I13" s="12">
        <v>38.75</v>
      </c>
      <c r="J13" s="12">
        <v>80.75</v>
      </c>
      <c r="K13" s="12">
        <v>88.25</v>
      </c>
      <c r="L13" s="12">
        <v>13.75</v>
      </c>
      <c r="M13" s="12">
        <v>136.5</v>
      </c>
      <c r="N13" s="12">
        <v>72.5</v>
      </c>
      <c r="O13" s="12">
        <v>167.5</v>
      </c>
      <c r="P13" s="12">
        <v>114.25</v>
      </c>
      <c r="Q13" s="12">
        <v>44.5</v>
      </c>
      <c r="R13" s="12">
        <v>45</v>
      </c>
      <c r="S13" s="12">
        <v>54.75</v>
      </c>
      <c r="T13" s="12">
        <v>30.75</v>
      </c>
      <c r="U13" s="12">
        <v>9.75</v>
      </c>
      <c r="V13" s="12">
        <v>14.25</v>
      </c>
      <c r="W13" s="12">
        <v>8.5</v>
      </c>
      <c r="X13" s="12">
        <v>6.75</v>
      </c>
      <c r="Y13" s="12">
        <v>18</v>
      </c>
      <c r="Z13" s="12">
        <v>56.5</v>
      </c>
      <c r="AA13" s="12">
        <v>138.25</v>
      </c>
      <c r="AB13" s="12">
        <v>104.75</v>
      </c>
      <c r="AC13" s="12">
        <v>384.25</v>
      </c>
      <c r="AD13" s="12">
        <v>139.25</v>
      </c>
      <c r="AE13" s="12">
        <v>92</v>
      </c>
      <c r="AF13" s="12">
        <v>110.5</v>
      </c>
      <c r="AG13" s="12">
        <v>24</v>
      </c>
      <c r="AH13" s="12">
        <v>31</v>
      </c>
      <c r="AI13" s="12">
        <v>29.25</v>
      </c>
      <c r="AJ13" s="12">
        <v>15.5</v>
      </c>
      <c r="AK13" s="12">
        <v>23.25</v>
      </c>
      <c r="AL13" s="12">
        <v>51.5</v>
      </c>
      <c r="AM13" s="12">
        <v>3.75</v>
      </c>
      <c r="AN13" s="12">
        <v>23.25</v>
      </c>
      <c r="AO13" s="13">
        <f t="shared" si="0"/>
        <v>2581</v>
      </c>
      <c r="AP13" s="14"/>
      <c r="AR13" s="17" t="s">
        <v>47</v>
      </c>
      <c r="AS13" s="15">
        <f>SUM(AA32:AD37)</f>
        <v>10062</v>
      </c>
      <c r="AT13" s="15">
        <f>SUM(H32:K37,Z32:Z37)</f>
        <v>941.75</v>
      </c>
      <c r="AU13" s="15">
        <f>SUM(AE32:AJ37)</f>
        <v>3681.75</v>
      </c>
      <c r="AV13" s="15">
        <f>SUM(B32:G37)</f>
        <v>1061.25</v>
      </c>
      <c r="AW13" s="15">
        <f>SUM(T32:Y37,AM32:AN37)</f>
        <v>819.75</v>
      </c>
      <c r="AX13" s="15">
        <f>SUM(L32:S37,AK32:AL37)</f>
        <v>1308.5</v>
      </c>
      <c r="AY13" s="14">
        <f t="shared" si="1"/>
        <v>17875</v>
      </c>
    </row>
    <row r="14" spans="1:51" x14ac:dyDescent="0.25">
      <c r="A14" s="1" t="s">
        <v>12</v>
      </c>
      <c r="B14" s="12">
        <v>71.044264685460348</v>
      </c>
      <c r="C14" s="12">
        <v>104.78343285654771</v>
      </c>
      <c r="D14" s="12">
        <v>80.370538814053603</v>
      </c>
      <c r="E14" s="12">
        <v>55.683342591306761</v>
      </c>
      <c r="F14" s="12">
        <v>152.51201222052492</v>
      </c>
      <c r="G14" s="12">
        <v>66.381127621163728</v>
      </c>
      <c r="H14" s="12">
        <v>94.908554367448971</v>
      </c>
      <c r="I14" s="12">
        <v>65.283918900152756</v>
      </c>
      <c r="J14" s="12">
        <v>137.42539230662408</v>
      </c>
      <c r="K14" s="12">
        <v>77.901819191778927</v>
      </c>
      <c r="L14" s="12">
        <v>142.36283155117346</v>
      </c>
      <c r="M14" s="12">
        <v>6.3089501458130819</v>
      </c>
      <c r="N14" s="12">
        <v>111.36668518261352</v>
      </c>
      <c r="O14" s="12">
        <v>164.5813081516456</v>
      </c>
      <c r="P14" s="12">
        <v>140.44271628940425</v>
      </c>
      <c r="Q14" s="12">
        <v>58.152062213581445</v>
      </c>
      <c r="R14" s="12">
        <v>94.359950006943478</v>
      </c>
      <c r="S14" s="12">
        <v>225.75069434800722</v>
      </c>
      <c r="T14" s="12">
        <v>60.072177475350649</v>
      </c>
      <c r="U14" s="12">
        <v>48.277183724482711</v>
      </c>
      <c r="V14" s="12">
        <v>49.374392445493683</v>
      </c>
      <c r="W14" s="12">
        <v>37.579398694625745</v>
      </c>
      <c r="X14" s="12">
        <v>27.978822385779754</v>
      </c>
      <c r="Y14" s="12">
        <v>35.659283432856547</v>
      </c>
      <c r="Z14" s="12">
        <v>48.277183724482711</v>
      </c>
      <c r="AA14" s="12">
        <v>192.28582835717262</v>
      </c>
      <c r="AB14" s="12">
        <v>136.60248576586585</v>
      </c>
      <c r="AC14" s="12">
        <v>406.51583113456468</v>
      </c>
      <c r="AD14" s="12">
        <v>191.73722399666713</v>
      </c>
      <c r="AE14" s="12">
        <v>82.016351895570054</v>
      </c>
      <c r="AF14" s="12">
        <v>87.502395500624914</v>
      </c>
      <c r="AG14" s="12">
        <v>42.242535758922372</v>
      </c>
      <c r="AH14" s="12">
        <v>34.013470351340089</v>
      </c>
      <c r="AI14" s="12">
        <v>43.339744479933344</v>
      </c>
      <c r="AJ14" s="12">
        <v>33.73916817108735</v>
      </c>
      <c r="AK14" s="12">
        <v>74.061588668240518</v>
      </c>
      <c r="AL14" s="12">
        <v>377.71410220802665</v>
      </c>
      <c r="AM14" s="12">
        <v>17.281037355922788</v>
      </c>
      <c r="AN14" s="12">
        <v>74.610193028746011</v>
      </c>
      <c r="AO14" s="13">
        <f t="shared" si="0"/>
        <v>3950.5</v>
      </c>
      <c r="AP14" s="14"/>
      <c r="AR14" s="17" t="s">
        <v>48</v>
      </c>
      <c r="AS14" s="15">
        <f>SUM(AA3:AD8)</f>
        <v>3409.6669569040214</v>
      </c>
      <c r="AT14" s="15">
        <f>SUM(H3:K8,Z3:Z8)</f>
        <v>1459.6823549560163</v>
      </c>
      <c r="AU14" s="15">
        <f>SUM(AE3:AJ8)</f>
        <v>1142.0873454379384</v>
      </c>
      <c r="AV14" s="15">
        <f>SUM(B3:G8)</f>
        <v>2617.3021888378125</v>
      </c>
      <c r="AW14" s="15">
        <f>SUM(T3:Y8,AM3:AN8)</f>
        <v>378.76988819459564</v>
      </c>
      <c r="AX14" s="15">
        <f>SUM(L3:S8,AK3:AL8)</f>
        <v>1750.2412656696156</v>
      </c>
      <c r="AY14" s="14">
        <f t="shared" si="1"/>
        <v>10757.75</v>
      </c>
    </row>
    <row r="15" spans="1:51" x14ac:dyDescent="0.25">
      <c r="A15" s="1" t="s">
        <v>13</v>
      </c>
      <c r="B15" s="12">
        <v>32</v>
      </c>
      <c r="C15" s="12">
        <v>46.75</v>
      </c>
      <c r="D15" s="12">
        <v>5.25</v>
      </c>
      <c r="E15" s="12">
        <v>11.5</v>
      </c>
      <c r="F15" s="12">
        <v>39.5</v>
      </c>
      <c r="G15" s="12">
        <v>18</v>
      </c>
      <c r="H15" s="12">
        <v>21.5</v>
      </c>
      <c r="I15" s="12">
        <v>23.75</v>
      </c>
      <c r="J15" s="12">
        <v>37.5</v>
      </c>
      <c r="K15" s="12">
        <v>44</v>
      </c>
      <c r="L15" s="12">
        <v>84.25</v>
      </c>
      <c r="M15" s="12">
        <v>114</v>
      </c>
      <c r="N15" s="12">
        <v>6.75</v>
      </c>
      <c r="O15" s="12">
        <v>70.5</v>
      </c>
      <c r="P15" s="12">
        <v>56.75</v>
      </c>
      <c r="Q15" s="12">
        <v>22.25</v>
      </c>
      <c r="R15" s="12">
        <v>22</v>
      </c>
      <c r="S15" s="12">
        <v>37</v>
      </c>
      <c r="T15" s="12">
        <v>8</v>
      </c>
      <c r="U15" s="12">
        <v>3.75</v>
      </c>
      <c r="V15" s="12">
        <v>7.25</v>
      </c>
      <c r="W15" s="12">
        <v>2.5</v>
      </c>
      <c r="X15" s="12">
        <v>2.5</v>
      </c>
      <c r="Y15" s="12">
        <v>3.75</v>
      </c>
      <c r="Z15" s="12">
        <v>5.5</v>
      </c>
      <c r="AA15" s="12">
        <v>82.75</v>
      </c>
      <c r="AB15" s="12">
        <v>60.5</v>
      </c>
      <c r="AC15" s="12">
        <v>176.5</v>
      </c>
      <c r="AD15" s="12">
        <v>79.75</v>
      </c>
      <c r="AE15" s="12">
        <v>21</v>
      </c>
      <c r="AF15" s="12">
        <v>22.5</v>
      </c>
      <c r="AG15" s="12">
        <v>10.25</v>
      </c>
      <c r="AH15" s="12">
        <v>15.25</v>
      </c>
      <c r="AI15" s="12">
        <v>9.5</v>
      </c>
      <c r="AJ15" s="12">
        <v>12</v>
      </c>
      <c r="AK15" s="12">
        <v>21.5</v>
      </c>
      <c r="AL15" s="12">
        <v>36</v>
      </c>
      <c r="AM15" s="12">
        <v>2.5</v>
      </c>
      <c r="AN15" s="12">
        <v>10.5</v>
      </c>
      <c r="AO15" s="13">
        <f t="shared" si="0"/>
        <v>1287</v>
      </c>
      <c r="AP15" s="14"/>
      <c r="AR15" s="17" t="s">
        <v>49</v>
      </c>
      <c r="AS15" s="15">
        <f>SUM(AA21:AD26,AA40:AD41)</f>
        <v>3445.5602147639543</v>
      </c>
      <c r="AT15" s="15">
        <f>SUM(H21:K26,H40:K41,Z21:Z26,Z40:Z41)</f>
        <v>550.15158959495011</v>
      </c>
      <c r="AU15" s="15">
        <f>SUM(AE21:AJ26,AE40:AJ41)</f>
        <v>818.01430311438662</v>
      </c>
      <c r="AV15" s="15">
        <f>SUM(B21:G26,B40:G41)</f>
        <v>455.1500622995149</v>
      </c>
      <c r="AW15" s="15">
        <f>SUM(T21:Y26,T40:Y41,AM21:AN26,AM40:AN41)</f>
        <v>1866.4839089042648</v>
      </c>
      <c r="AX15" s="15">
        <f>SUM(L21:S26,L40:S41,AK21:AL26,AK40:AL41)</f>
        <v>809.38992132292958</v>
      </c>
      <c r="AY15" s="14">
        <f t="shared" si="1"/>
        <v>7944.7499999999991</v>
      </c>
    </row>
    <row r="16" spans="1:51" x14ac:dyDescent="0.25">
      <c r="A16" s="1" t="s">
        <v>14</v>
      </c>
      <c r="B16" s="12">
        <v>20.5</v>
      </c>
      <c r="C16" s="12">
        <v>21.5</v>
      </c>
      <c r="D16" s="12">
        <v>9</v>
      </c>
      <c r="E16" s="12">
        <v>6.25</v>
      </c>
      <c r="F16" s="12">
        <v>40.25</v>
      </c>
      <c r="G16" s="12">
        <v>18.75</v>
      </c>
      <c r="H16" s="12">
        <v>32.25</v>
      </c>
      <c r="I16" s="12">
        <v>28.25</v>
      </c>
      <c r="J16" s="12">
        <v>74</v>
      </c>
      <c r="K16" s="12">
        <v>58.25</v>
      </c>
      <c r="L16" s="12">
        <v>159.5</v>
      </c>
      <c r="M16" s="12">
        <v>144.25</v>
      </c>
      <c r="N16" s="12">
        <v>52.75</v>
      </c>
      <c r="O16" s="12">
        <v>6.25</v>
      </c>
      <c r="P16" s="12">
        <v>70.75</v>
      </c>
      <c r="Q16" s="12">
        <v>65.25</v>
      </c>
      <c r="R16" s="12">
        <v>63.75</v>
      </c>
      <c r="S16" s="12">
        <v>84.5</v>
      </c>
      <c r="T16" s="12">
        <v>9.75</v>
      </c>
      <c r="U16" s="12">
        <v>8</v>
      </c>
      <c r="V16" s="12">
        <v>4.5</v>
      </c>
      <c r="W16" s="12">
        <v>2.75</v>
      </c>
      <c r="X16" s="12">
        <v>2.75</v>
      </c>
      <c r="Y16" s="12">
        <v>6</v>
      </c>
      <c r="Z16" s="12">
        <v>17</v>
      </c>
      <c r="AA16" s="12">
        <v>70.75</v>
      </c>
      <c r="AB16" s="12">
        <v>61</v>
      </c>
      <c r="AC16" s="12">
        <v>175</v>
      </c>
      <c r="AD16" s="12">
        <v>58</v>
      </c>
      <c r="AE16" s="12">
        <v>14</v>
      </c>
      <c r="AF16" s="12">
        <v>28.25</v>
      </c>
      <c r="AG16" s="12">
        <v>8</v>
      </c>
      <c r="AH16" s="12">
        <v>13.25</v>
      </c>
      <c r="AI16" s="12">
        <v>19</v>
      </c>
      <c r="AJ16" s="12">
        <v>10.25</v>
      </c>
      <c r="AK16" s="12">
        <v>31.25</v>
      </c>
      <c r="AL16" s="12">
        <v>59.25</v>
      </c>
      <c r="AM16" s="12">
        <v>2.5</v>
      </c>
      <c r="AN16" s="12">
        <v>6.75</v>
      </c>
      <c r="AO16" s="13">
        <f t="shared" si="0"/>
        <v>1564</v>
      </c>
      <c r="AP16" s="14"/>
      <c r="AR16" s="17" t="s">
        <v>50</v>
      </c>
      <c r="AS16" s="15">
        <f>SUM(AA13:AD20,AA38:AD39)</f>
        <v>4936.8913692542701</v>
      </c>
      <c r="AT16" s="15">
        <f>SUM(H13:K20,H38:K39,Z13:Z20,Z38:Z39)</f>
        <v>1686.0468684904874</v>
      </c>
      <c r="AU16" s="15">
        <f>SUM(AE13:AJ20,AE38:AJ39)</f>
        <v>1281.8536661574781</v>
      </c>
      <c r="AV16" s="15">
        <f>SUM(B13:G20,B38:G39)</f>
        <v>1722.0247187890573</v>
      </c>
      <c r="AW16" s="15">
        <f>SUM(T13:Y20,T38:Y39,AM13:AN20,AM38:AN39)</f>
        <v>750.58248854325791</v>
      </c>
      <c r="AX16" s="15">
        <f>SUM(L13:S20,L38:S39,AK13:AL20,AK38:AL39)</f>
        <v>6443.8508887654498</v>
      </c>
      <c r="AY16" s="14">
        <f t="shared" si="1"/>
        <v>16821.25</v>
      </c>
    </row>
    <row r="17" spans="1:51" x14ac:dyDescent="0.25">
      <c r="A17" s="1" t="s">
        <v>15</v>
      </c>
      <c r="B17" s="12">
        <v>17.5</v>
      </c>
      <c r="C17" s="12">
        <v>18.25</v>
      </c>
      <c r="D17" s="12">
        <v>6.75</v>
      </c>
      <c r="E17" s="12">
        <v>10.25</v>
      </c>
      <c r="F17" s="12">
        <v>36.75</v>
      </c>
      <c r="G17" s="12">
        <v>11.75</v>
      </c>
      <c r="H17" s="12">
        <v>19</v>
      </c>
      <c r="I17" s="12">
        <v>24.5</v>
      </c>
      <c r="J17" s="12">
        <v>58.5</v>
      </c>
      <c r="K17" s="12">
        <v>28.5</v>
      </c>
      <c r="L17" s="12">
        <v>111</v>
      </c>
      <c r="M17" s="12">
        <v>121.75</v>
      </c>
      <c r="N17" s="12">
        <v>55.75</v>
      </c>
      <c r="O17" s="12">
        <v>85.5</v>
      </c>
      <c r="P17" s="12">
        <v>7.75</v>
      </c>
      <c r="Q17" s="12">
        <v>53.5</v>
      </c>
      <c r="R17" s="12">
        <v>65.75</v>
      </c>
      <c r="S17" s="12">
        <v>114</v>
      </c>
      <c r="T17" s="12">
        <v>7.75</v>
      </c>
      <c r="U17" s="12">
        <v>3.25</v>
      </c>
      <c r="V17" s="12">
        <v>7.25</v>
      </c>
      <c r="W17" s="12">
        <v>1</v>
      </c>
      <c r="X17" s="12">
        <v>0.5</v>
      </c>
      <c r="Y17" s="12">
        <v>2.25</v>
      </c>
      <c r="Z17" s="12">
        <v>12.5</v>
      </c>
      <c r="AA17" s="12">
        <v>56.5</v>
      </c>
      <c r="AB17" s="12">
        <v>36</v>
      </c>
      <c r="AC17" s="12">
        <v>98</v>
      </c>
      <c r="AD17" s="12">
        <v>34</v>
      </c>
      <c r="AE17" s="12">
        <v>15.5</v>
      </c>
      <c r="AF17" s="12">
        <v>23</v>
      </c>
      <c r="AG17" s="12">
        <v>9.5</v>
      </c>
      <c r="AH17" s="12">
        <v>8.5</v>
      </c>
      <c r="AI17" s="12">
        <v>9.75</v>
      </c>
      <c r="AJ17" s="12">
        <v>7.5</v>
      </c>
      <c r="AK17" s="12">
        <v>9</v>
      </c>
      <c r="AL17" s="12">
        <v>35.5</v>
      </c>
      <c r="AM17" s="12">
        <v>1.25</v>
      </c>
      <c r="AN17" s="12">
        <v>11.5</v>
      </c>
      <c r="AO17" s="13">
        <f t="shared" si="0"/>
        <v>1236.75</v>
      </c>
      <c r="AP17" s="14"/>
      <c r="AR17" s="1" t="s">
        <v>51</v>
      </c>
      <c r="AS17" s="14">
        <f>SUM(AS11:AS16)</f>
        <v>26387.571227486627</v>
      </c>
      <c r="AT17" s="14">
        <f t="shared" ref="AT17:AY17" si="2">SUM(AT11:AT16)</f>
        <v>8826.0337791895236</v>
      </c>
      <c r="AU17" s="14">
        <f t="shared" si="2"/>
        <v>18432.189515784135</v>
      </c>
      <c r="AV17" s="14">
        <f t="shared" si="2"/>
        <v>10877.661444191504</v>
      </c>
      <c r="AW17" s="14">
        <f t="shared" si="2"/>
        <v>7951.0294467415606</v>
      </c>
      <c r="AX17" s="14">
        <f t="shared" si="2"/>
        <v>17169.264586606645</v>
      </c>
      <c r="AY17" s="14">
        <f t="shared" si="2"/>
        <v>89643.75</v>
      </c>
    </row>
    <row r="18" spans="1:51" x14ac:dyDescent="0.25">
      <c r="A18" s="1" t="s">
        <v>16</v>
      </c>
      <c r="B18" s="12">
        <v>9.5</v>
      </c>
      <c r="C18" s="12">
        <v>13.75</v>
      </c>
      <c r="D18" s="12">
        <v>3</v>
      </c>
      <c r="E18" s="12">
        <v>3</v>
      </c>
      <c r="F18" s="12">
        <v>31.25</v>
      </c>
      <c r="G18" s="12">
        <v>13.25</v>
      </c>
      <c r="H18" s="12">
        <v>7.25</v>
      </c>
      <c r="I18" s="12">
        <v>6</v>
      </c>
      <c r="J18" s="12">
        <v>24.5</v>
      </c>
      <c r="K18" s="12">
        <v>21.75</v>
      </c>
      <c r="L18" s="12">
        <v>66.25</v>
      </c>
      <c r="M18" s="12">
        <v>101.25</v>
      </c>
      <c r="N18" s="12">
        <v>13.5</v>
      </c>
      <c r="O18" s="12">
        <v>35.25</v>
      </c>
      <c r="P18" s="12">
        <v>83.5</v>
      </c>
      <c r="Q18" s="12">
        <v>30.25</v>
      </c>
      <c r="R18" s="12">
        <v>26</v>
      </c>
      <c r="S18" s="12">
        <v>44</v>
      </c>
      <c r="T18" s="12">
        <v>5.5</v>
      </c>
      <c r="U18" s="12">
        <v>1.75</v>
      </c>
      <c r="V18" s="12">
        <v>2.25</v>
      </c>
      <c r="W18" s="12">
        <v>0.5</v>
      </c>
      <c r="X18" s="12">
        <v>0.25</v>
      </c>
      <c r="Y18" s="12">
        <v>3.25</v>
      </c>
      <c r="Z18" s="12">
        <v>3.5</v>
      </c>
      <c r="AA18" s="12">
        <v>75.75</v>
      </c>
      <c r="AB18" s="12">
        <v>30</v>
      </c>
      <c r="AC18" s="12">
        <v>51.25</v>
      </c>
      <c r="AD18" s="12">
        <v>16</v>
      </c>
      <c r="AE18" s="12">
        <v>16</v>
      </c>
      <c r="AF18" s="12">
        <v>18.5</v>
      </c>
      <c r="AG18" s="12">
        <v>3.5</v>
      </c>
      <c r="AH18" s="12">
        <v>2.25</v>
      </c>
      <c r="AI18" s="12">
        <v>11.25</v>
      </c>
      <c r="AJ18" s="12">
        <v>3.25</v>
      </c>
      <c r="AK18" s="12">
        <v>4.25</v>
      </c>
      <c r="AL18" s="12">
        <v>12</v>
      </c>
      <c r="AM18" s="12">
        <v>0.5</v>
      </c>
      <c r="AN18" s="12">
        <v>6.25</v>
      </c>
      <c r="AO18" s="13">
        <f t="shared" si="0"/>
        <v>801</v>
      </c>
      <c r="AP18" s="14"/>
      <c r="AS18" s="15"/>
    </row>
    <row r="19" spans="1:51" x14ac:dyDescent="0.25">
      <c r="A19" s="1" t="s">
        <v>17</v>
      </c>
      <c r="B19" s="12">
        <v>8.5</v>
      </c>
      <c r="C19" s="12">
        <v>19.5</v>
      </c>
      <c r="D19" s="12">
        <v>7</v>
      </c>
      <c r="E19" s="12">
        <v>4.75</v>
      </c>
      <c r="F19" s="12">
        <v>37</v>
      </c>
      <c r="G19" s="12">
        <v>11</v>
      </c>
      <c r="H19" s="12">
        <v>16.25</v>
      </c>
      <c r="I19" s="12">
        <v>15.25</v>
      </c>
      <c r="J19" s="12">
        <v>40.5</v>
      </c>
      <c r="K19" s="12">
        <v>30.25</v>
      </c>
      <c r="L19" s="12">
        <v>46.75</v>
      </c>
      <c r="M19" s="12">
        <v>98.75</v>
      </c>
      <c r="N19" s="12">
        <v>18</v>
      </c>
      <c r="O19" s="12">
        <v>73.25</v>
      </c>
      <c r="P19" s="12">
        <v>70.5</v>
      </c>
      <c r="Q19" s="12">
        <v>51.25</v>
      </c>
      <c r="R19" s="12">
        <v>7.75</v>
      </c>
      <c r="S19" s="12">
        <v>76</v>
      </c>
      <c r="T19" s="12">
        <v>17.25</v>
      </c>
      <c r="U19" s="12">
        <v>3.25</v>
      </c>
      <c r="V19" s="12">
        <v>4.25</v>
      </c>
      <c r="W19" s="12">
        <v>2.25</v>
      </c>
      <c r="X19" s="12">
        <v>1.25</v>
      </c>
      <c r="Y19" s="12">
        <v>2.75</v>
      </c>
      <c r="Z19" s="12">
        <v>4.25</v>
      </c>
      <c r="AA19" s="12">
        <v>65.75</v>
      </c>
      <c r="AB19" s="12">
        <v>45</v>
      </c>
      <c r="AC19" s="12">
        <v>138</v>
      </c>
      <c r="AD19" s="12">
        <v>35.75</v>
      </c>
      <c r="AE19" s="12">
        <v>11.25</v>
      </c>
      <c r="AF19" s="12">
        <v>15</v>
      </c>
      <c r="AG19" s="12">
        <v>9.25</v>
      </c>
      <c r="AH19" s="12">
        <v>10.5</v>
      </c>
      <c r="AI19" s="12">
        <v>12.25</v>
      </c>
      <c r="AJ19" s="12">
        <v>10.75</v>
      </c>
      <c r="AK19" s="12">
        <v>5.5</v>
      </c>
      <c r="AL19" s="12">
        <v>15.5</v>
      </c>
      <c r="AM19" s="12">
        <v>2</v>
      </c>
      <c r="AN19" s="12">
        <v>9</v>
      </c>
      <c r="AO19" s="13">
        <f t="shared" si="0"/>
        <v>1053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17.5</v>
      </c>
      <c r="C20" s="12">
        <v>31.25</v>
      </c>
      <c r="D20" s="12">
        <v>26.5</v>
      </c>
      <c r="E20" s="12">
        <v>16.25</v>
      </c>
      <c r="F20" s="12">
        <v>95.75</v>
      </c>
      <c r="G20" s="12">
        <v>21.5</v>
      </c>
      <c r="H20" s="12">
        <v>25.75</v>
      </c>
      <c r="I20" s="12">
        <v>21.5</v>
      </c>
      <c r="J20" s="12">
        <v>73</v>
      </c>
      <c r="K20" s="12">
        <v>59.25</v>
      </c>
      <c r="L20" s="12">
        <v>54.25</v>
      </c>
      <c r="M20" s="12">
        <v>220.25</v>
      </c>
      <c r="N20" s="12">
        <v>31</v>
      </c>
      <c r="O20" s="12">
        <v>84.25</v>
      </c>
      <c r="P20" s="12">
        <v>116.75</v>
      </c>
      <c r="Q20" s="12">
        <v>67.75</v>
      </c>
      <c r="R20" s="12">
        <v>71</v>
      </c>
      <c r="S20" s="12">
        <v>17</v>
      </c>
      <c r="T20" s="12">
        <v>12.5</v>
      </c>
      <c r="U20" s="12">
        <v>12</v>
      </c>
      <c r="V20" s="12">
        <v>9.25</v>
      </c>
      <c r="W20" s="12">
        <v>7.5</v>
      </c>
      <c r="X20" s="12">
        <v>6</v>
      </c>
      <c r="Y20" s="12">
        <v>9</v>
      </c>
      <c r="Z20" s="12">
        <v>7.75</v>
      </c>
      <c r="AA20" s="12">
        <v>127.75</v>
      </c>
      <c r="AB20" s="12">
        <v>98.75</v>
      </c>
      <c r="AC20" s="12">
        <v>253</v>
      </c>
      <c r="AD20" s="12">
        <v>66.75</v>
      </c>
      <c r="AE20" s="12">
        <v>20.5</v>
      </c>
      <c r="AF20" s="12">
        <v>21.25</v>
      </c>
      <c r="AG20" s="12">
        <v>16.75</v>
      </c>
      <c r="AH20" s="12">
        <v>17</v>
      </c>
      <c r="AI20" s="12">
        <v>20.75</v>
      </c>
      <c r="AJ20" s="12">
        <v>13.25</v>
      </c>
      <c r="AK20" s="12">
        <v>9.5</v>
      </c>
      <c r="AL20" s="12">
        <v>23</v>
      </c>
      <c r="AM20" s="12">
        <v>3.75</v>
      </c>
      <c r="AN20" s="12">
        <v>17.75</v>
      </c>
      <c r="AO20" s="13">
        <f t="shared" si="0"/>
        <v>1824.25</v>
      </c>
      <c r="AP20" s="14"/>
      <c r="AR20" s="18" t="s">
        <v>45</v>
      </c>
      <c r="AS20" s="15">
        <f>AS11</f>
        <v>1147.2005726122984</v>
      </c>
    </row>
    <row r="21" spans="1:51" x14ac:dyDescent="0.25">
      <c r="A21" s="1" t="s">
        <v>19</v>
      </c>
      <c r="B21" s="12">
        <v>15.127886323268207</v>
      </c>
      <c r="C21" s="12">
        <v>12.60657193605684</v>
      </c>
      <c r="D21" s="12">
        <v>7.5639431616341035</v>
      </c>
      <c r="E21" s="12">
        <v>8.4043812907045599</v>
      </c>
      <c r="F21" s="12">
        <v>31.09621077560687</v>
      </c>
      <c r="G21" s="12">
        <v>10.925695677915927</v>
      </c>
      <c r="H21" s="12">
        <v>20.170515097690945</v>
      </c>
      <c r="I21" s="12">
        <v>16.80876258140912</v>
      </c>
      <c r="J21" s="12">
        <v>42.862344582593252</v>
      </c>
      <c r="K21" s="12">
        <v>6.7235050325636481</v>
      </c>
      <c r="L21" s="12">
        <v>26.053582001184136</v>
      </c>
      <c r="M21" s="12">
        <v>65.554174067495566</v>
      </c>
      <c r="N21" s="12">
        <v>7.9841622261693317</v>
      </c>
      <c r="O21" s="12">
        <v>9.6650384843102444</v>
      </c>
      <c r="P21" s="12">
        <v>11.345914742451155</v>
      </c>
      <c r="Q21" s="12">
        <v>7.1437240970988762</v>
      </c>
      <c r="R21" s="12">
        <v>9.2448194197750162</v>
      </c>
      <c r="S21" s="12">
        <v>26.053582001184136</v>
      </c>
      <c r="T21" s="12">
        <v>18.909857904085261</v>
      </c>
      <c r="U21" s="12">
        <v>63.453078744819429</v>
      </c>
      <c r="V21" s="12">
        <v>178.17288336293666</v>
      </c>
      <c r="W21" s="12">
        <v>31.09621077560687</v>
      </c>
      <c r="X21" s="12">
        <v>21.010953226761401</v>
      </c>
      <c r="Y21" s="12">
        <v>33.617525162818239</v>
      </c>
      <c r="Z21" s="12">
        <v>3.361752516281824</v>
      </c>
      <c r="AA21" s="12">
        <v>134.04988158673774</v>
      </c>
      <c r="AB21" s="12">
        <v>72.277679100059217</v>
      </c>
      <c r="AC21" s="12">
        <v>128.16681468324455</v>
      </c>
      <c r="AD21" s="12">
        <v>66.39461219656603</v>
      </c>
      <c r="AE21" s="12">
        <v>22.271610420367082</v>
      </c>
      <c r="AF21" s="12">
        <v>50.426287744227359</v>
      </c>
      <c r="AG21" s="12">
        <v>19.750296033155717</v>
      </c>
      <c r="AH21" s="12">
        <v>23.952486678507995</v>
      </c>
      <c r="AI21" s="12">
        <v>33.617525162818239</v>
      </c>
      <c r="AJ21" s="12">
        <v>37.399496743635289</v>
      </c>
      <c r="AK21" s="12">
        <v>0.84043812907045601</v>
      </c>
      <c r="AL21" s="12">
        <v>5.0426287744227363</v>
      </c>
      <c r="AM21" s="12">
        <v>13.867229129662524</v>
      </c>
      <c r="AN21" s="12">
        <v>126.48593842510363</v>
      </c>
      <c r="AO21" s="13">
        <f t="shared" si="0"/>
        <v>1419.5000000000005</v>
      </c>
      <c r="AP21" s="14"/>
      <c r="AR21" s="17" t="s">
        <v>46</v>
      </c>
      <c r="AS21" s="15">
        <f>AS12+AT11</f>
        <v>7107.2777396532019</v>
      </c>
      <c r="AT21" s="15">
        <f>AT12</f>
        <v>467.37734044694986</v>
      </c>
    </row>
    <row r="22" spans="1:51" x14ac:dyDescent="0.25">
      <c r="A22" s="1" t="s">
        <v>20</v>
      </c>
      <c r="B22" s="12">
        <v>5.25</v>
      </c>
      <c r="C22" s="12">
        <v>5.75</v>
      </c>
      <c r="D22" s="12">
        <v>5.5</v>
      </c>
      <c r="E22" s="12">
        <v>3.25</v>
      </c>
      <c r="F22" s="12">
        <v>12.25</v>
      </c>
      <c r="G22" s="12">
        <v>8</v>
      </c>
      <c r="H22" s="12">
        <v>14</v>
      </c>
      <c r="I22" s="12">
        <v>13.25</v>
      </c>
      <c r="J22" s="12">
        <v>23.25</v>
      </c>
      <c r="K22" s="12">
        <v>6</v>
      </c>
      <c r="L22" s="12">
        <v>7.5</v>
      </c>
      <c r="M22" s="12">
        <v>66.5</v>
      </c>
      <c r="N22" s="12">
        <v>2</v>
      </c>
      <c r="O22" s="12">
        <v>6.5</v>
      </c>
      <c r="P22" s="12">
        <v>2</v>
      </c>
      <c r="Q22" s="12">
        <v>1.5</v>
      </c>
      <c r="R22" s="12">
        <v>4</v>
      </c>
      <c r="S22" s="12">
        <v>15.75</v>
      </c>
      <c r="T22" s="12">
        <v>59</v>
      </c>
      <c r="U22" s="12">
        <v>4.25</v>
      </c>
      <c r="V22" s="12">
        <v>38.25</v>
      </c>
      <c r="W22" s="12">
        <v>13</v>
      </c>
      <c r="X22" s="12">
        <v>10.25</v>
      </c>
      <c r="Y22" s="12">
        <v>23.25</v>
      </c>
      <c r="Z22" s="12">
        <v>3.25</v>
      </c>
      <c r="AA22" s="12">
        <v>150.5</v>
      </c>
      <c r="AB22" s="12">
        <v>75.5</v>
      </c>
      <c r="AC22" s="12">
        <v>187.25</v>
      </c>
      <c r="AD22" s="12">
        <v>67.25</v>
      </c>
      <c r="AE22" s="12">
        <v>13.75</v>
      </c>
      <c r="AF22" s="12">
        <v>16.25</v>
      </c>
      <c r="AG22" s="12">
        <v>11.25</v>
      </c>
      <c r="AH22" s="12">
        <v>6.5</v>
      </c>
      <c r="AI22" s="12">
        <v>14</v>
      </c>
      <c r="AJ22" s="12">
        <v>25.75</v>
      </c>
      <c r="AK22" s="12">
        <v>0.75</v>
      </c>
      <c r="AL22" s="12">
        <v>3.25</v>
      </c>
      <c r="AM22" s="12">
        <v>5.25</v>
      </c>
      <c r="AN22" s="12">
        <v>24.25</v>
      </c>
      <c r="AO22" s="13">
        <f t="shared" si="0"/>
        <v>955</v>
      </c>
      <c r="AP22" s="14"/>
      <c r="AR22" s="17" t="s">
        <v>47</v>
      </c>
      <c r="AS22" s="15">
        <f>AS13+AU11</f>
        <v>20646.971114704291</v>
      </c>
      <c r="AT22" s="15">
        <f>AT13+AU12</f>
        <v>1865.2630863700424</v>
      </c>
      <c r="AU22" s="15">
        <f>AU13</f>
        <v>3681.75</v>
      </c>
    </row>
    <row r="23" spans="1:51" x14ac:dyDescent="0.25">
      <c r="A23" s="1" t="s">
        <v>21</v>
      </c>
      <c r="B23" s="12">
        <v>10.154228855721394</v>
      </c>
      <c r="C23" s="12">
        <v>6.2487562189054726</v>
      </c>
      <c r="D23" s="12">
        <v>5.7280265339966832</v>
      </c>
      <c r="E23" s="12">
        <v>7.0298507462686572</v>
      </c>
      <c r="F23" s="12">
        <v>26.036484245439471</v>
      </c>
      <c r="G23" s="12">
        <v>5.7280265339966832</v>
      </c>
      <c r="H23" s="12">
        <v>16.402985074626866</v>
      </c>
      <c r="I23" s="12">
        <v>12.237147595356552</v>
      </c>
      <c r="J23" s="12">
        <v>39.315091210613602</v>
      </c>
      <c r="K23" s="12">
        <v>5.4676616915422889</v>
      </c>
      <c r="L23" s="12">
        <v>9.6334991708126037</v>
      </c>
      <c r="M23" s="12">
        <v>43.480928689883918</v>
      </c>
      <c r="N23" s="12">
        <v>5.4676616915422889</v>
      </c>
      <c r="O23" s="12">
        <v>3.6451077943615258</v>
      </c>
      <c r="P23" s="12">
        <v>7.0298507462686572</v>
      </c>
      <c r="Q23" s="12">
        <v>1.5621890547263682</v>
      </c>
      <c r="R23" s="12">
        <v>2.6036484245439468</v>
      </c>
      <c r="S23" s="12">
        <v>7.5505804311774467</v>
      </c>
      <c r="T23" s="12">
        <v>259.06301824212272</v>
      </c>
      <c r="U23" s="12">
        <v>34.368159203980099</v>
      </c>
      <c r="V23" s="12">
        <v>4.1658374792703157</v>
      </c>
      <c r="W23" s="12">
        <v>23.17247097844113</v>
      </c>
      <c r="X23" s="12">
        <v>13.018242122719736</v>
      </c>
      <c r="Y23" s="12">
        <v>42.69983416252073</v>
      </c>
      <c r="Z23" s="12">
        <v>1.3018242122719734</v>
      </c>
      <c r="AA23" s="12">
        <v>181.99502487562191</v>
      </c>
      <c r="AB23" s="12">
        <v>75.766169154228862</v>
      </c>
      <c r="AC23" s="12">
        <v>166.11276948590381</v>
      </c>
      <c r="AD23" s="12">
        <v>76.547263681592042</v>
      </c>
      <c r="AE23" s="12">
        <v>16.402985074626866</v>
      </c>
      <c r="AF23" s="12">
        <v>20.308457711442788</v>
      </c>
      <c r="AG23" s="12">
        <v>11.456053067993366</v>
      </c>
      <c r="AH23" s="12">
        <v>5.9883913764510783</v>
      </c>
      <c r="AI23" s="12">
        <v>13.538971807628524</v>
      </c>
      <c r="AJ23" s="12">
        <v>22.651741293532339</v>
      </c>
      <c r="AK23" s="12">
        <v>2.0829187396351578</v>
      </c>
      <c r="AL23" s="12">
        <v>3.9054726368159205</v>
      </c>
      <c r="AM23" s="12">
        <v>15.101160862354893</v>
      </c>
      <c r="AN23" s="12">
        <v>51.031509121061362</v>
      </c>
      <c r="AO23" s="13">
        <f t="shared" si="0"/>
        <v>1256</v>
      </c>
      <c r="AP23" s="14"/>
      <c r="AR23" s="17" t="s">
        <v>48</v>
      </c>
      <c r="AS23" s="15">
        <f>AS14+AV11</f>
        <v>7053.2162892323595</v>
      </c>
      <c r="AT23" s="15">
        <f>AT14+AV12</f>
        <v>2838.0674968927992</v>
      </c>
      <c r="AU23" s="15">
        <f>AU14+AV13</f>
        <v>2203.3373454379384</v>
      </c>
      <c r="AV23" s="15">
        <f>AV14</f>
        <v>2617.3021888378125</v>
      </c>
    </row>
    <row r="24" spans="1:51" x14ac:dyDescent="0.25">
      <c r="A24" s="1" t="s">
        <v>22</v>
      </c>
      <c r="B24" s="12">
        <v>3.25</v>
      </c>
      <c r="C24" s="12">
        <v>4.25</v>
      </c>
      <c r="D24" s="12">
        <v>3.5</v>
      </c>
      <c r="E24" s="12">
        <v>4.5</v>
      </c>
      <c r="F24" s="12">
        <v>19.75</v>
      </c>
      <c r="G24" s="12">
        <v>6.5</v>
      </c>
      <c r="H24" s="12">
        <v>11.5</v>
      </c>
      <c r="I24" s="12">
        <v>10.5</v>
      </c>
      <c r="J24" s="12">
        <v>19.25</v>
      </c>
      <c r="K24" s="12">
        <v>3.5</v>
      </c>
      <c r="L24" s="12">
        <v>9.25</v>
      </c>
      <c r="M24" s="12">
        <v>38</v>
      </c>
      <c r="N24" s="12">
        <v>2.5</v>
      </c>
      <c r="O24" s="12">
        <v>3.25</v>
      </c>
      <c r="P24" s="12">
        <v>2.25</v>
      </c>
      <c r="Q24" s="12">
        <v>0.5</v>
      </c>
      <c r="R24" s="12">
        <v>2</v>
      </c>
      <c r="S24" s="12">
        <v>3.75</v>
      </c>
      <c r="T24" s="12">
        <v>51.75</v>
      </c>
      <c r="U24" s="12">
        <v>14</v>
      </c>
      <c r="V24" s="12">
        <v>35</v>
      </c>
      <c r="W24" s="12">
        <v>3.75</v>
      </c>
      <c r="X24" s="12">
        <v>8.25</v>
      </c>
      <c r="Y24" s="12">
        <v>29.25</v>
      </c>
      <c r="Z24" s="12">
        <v>1</v>
      </c>
      <c r="AA24" s="12">
        <v>132</v>
      </c>
      <c r="AB24" s="12">
        <v>53</v>
      </c>
      <c r="AC24" s="12">
        <v>102.75</v>
      </c>
      <c r="AD24" s="12">
        <v>50.75</v>
      </c>
      <c r="AE24" s="12">
        <v>5</v>
      </c>
      <c r="AF24" s="12">
        <v>7.25</v>
      </c>
      <c r="AG24" s="12">
        <v>7</v>
      </c>
      <c r="AH24" s="12">
        <v>3</v>
      </c>
      <c r="AI24" s="12">
        <v>7.25</v>
      </c>
      <c r="AJ24" s="12">
        <v>8.5</v>
      </c>
      <c r="AK24" s="12">
        <v>1.5</v>
      </c>
      <c r="AL24" s="12">
        <v>1.25</v>
      </c>
      <c r="AM24" s="12">
        <v>4</v>
      </c>
      <c r="AN24" s="12">
        <v>8.5</v>
      </c>
      <c r="AO24" s="13">
        <f t="shared" si="0"/>
        <v>682.75</v>
      </c>
      <c r="AP24" s="14"/>
      <c r="AR24" s="17" t="s">
        <v>49</v>
      </c>
      <c r="AS24" s="15">
        <f>AS15+AW11</f>
        <v>7078.7972655352314</v>
      </c>
      <c r="AT24" s="15">
        <f>AT15+AW12</f>
        <v>1052.3576999231159</v>
      </c>
      <c r="AU24" s="15">
        <f>AU15+AW13</f>
        <v>1637.7643031143866</v>
      </c>
      <c r="AV24" s="15">
        <f>AV15+AW14</f>
        <v>833.91995049411048</v>
      </c>
      <c r="AW24" s="15">
        <f>AW15</f>
        <v>1866.4839089042648</v>
      </c>
    </row>
    <row r="25" spans="1:51" x14ac:dyDescent="0.25">
      <c r="A25" s="1" t="s">
        <v>23</v>
      </c>
      <c r="B25" s="12">
        <v>3.75</v>
      </c>
      <c r="C25" s="12">
        <v>2</v>
      </c>
      <c r="D25" s="12">
        <v>2</v>
      </c>
      <c r="E25" s="12">
        <v>6</v>
      </c>
      <c r="F25" s="12">
        <v>17</v>
      </c>
      <c r="G25" s="12">
        <v>5</v>
      </c>
      <c r="H25" s="12">
        <v>8</v>
      </c>
      <c r="I25" s="12">
        <v>8</v>
      </c>
      <c r="J25" s="12">
        <v>14.25</v>
      </c>
      <c r="K25" s="12">
        <v>2.75</v>
      </c>
      <c r="L25" s="12">
        <v>7.75</v>
      </c>
      <c r="M25" s="12">
        <v>29.5</v>
      </c>
      <c r="N25" s="12">
        <v>1.5</v>
      </c>
      <c r="O25" s="12">
        <v>2.75</v>
      </c>
      <c r="P25" s="12">
        <v>1.75</v>
      </c>
      <c r="Q25" s="12">
        <v>0.25</v>
      </c>
      <c r="R25" s="12">
        <v>0.5</v>
      </c>
      <c r="S25" s="12">
        <v>4</v>
      </c>
      <c r="T25" s="12">
        <v>24.25</v>
      </c>
      <c r="U25" s="12">
        <v>9.25</v>
      </c>
      <c r="V25" s="12">
        <v>13</v>
      </c>
      <c r="W25" s="12">
        <v>6.25</v>
      </c>
      <c r="X25" s="12">
        <v>1.5</v>
      </c>
      <c r="Y25" s="12">
        <v>21.5</v>
      </c>
      <c r="Z25" s="12">
        <v>1</v>
      </c>
      <c r="AA25" s="12">
        <v>113</v>
      </c>
      <c r="AB25" s="12">
        <v>45</v>
      </c>
      <c r="AC25" s="12">
        <v>102.5</v>
      </c>
      <c r="AD25" s="12">
        <v>43.5</v>
      </c>
      <c r="AE25" s="12">
        <v>9.5</v>
      </c>
      <c r="AF25" s="12">
        <v>11.25</v>
      </c>
      <c r="AG25" s="12">
        <v>6.25</v>
      </c>
      <c r="AH25" s="12">
        <v>4.5</v>
      </c>
      <c r="AI25" s="12">
        <v>7</v>
      </c>
      <c r="AJ25" s="12">
        <v>7</v>
      </c>
      <c r="AK25" s="12">
        <v>0.75</v>
      </c>
      <c r="AL25" s="12">
        <v>0.75</v>
      </c>
      <c r="AM25" s="12">
        <v>3.25</v>
      </c>
      <c r="AN25" s="12">
        <v>5.75</v>
      </c>
      <c r="AO25" s="13">
        <f t="shared" si="0"/>
        <v>553.5</v>
      </c>
      <c r="AP25" s="14"/>
      <c r="AR25" s="17" t="s">
        <v>50</v>
      </c>
      <c r="AS25" s="15">
        <f>AS16+AX11</f>
        <v>10169.907673136946</v>
      </c>
      <c r="AT25" s="15">
        <f>AT16+AX12</f>
        <v>3310.3130754564627</v>
      </c>
      <c r="AU25" s="15">
        <f>AU16+AX13</f>
        <v>2590.3536661574781</v>
      </c>
      <c r="AV25" s="15">
        <f>AV16+AX14</f>
        <v>3472.2659844586728</v>
      </c>
      <c r="AW25" s="15">
        <f>AW16+AX15</f>
        <v>1559.9724098661875</v>
      </c>
      <c r="AX25" s="15">
        <f>AX16</f>
        <v>6443.8508887654498</v>
      </c>
      <c r="AY25" s="14">
        <f>SUM(AS20:AX25)</f>
        <v>89643.75</v>
      </c>
    </row>
    <row r="26" spans="1:51" x14ac:dyDescent="0.25">
      <c r="A26" s="1" t="s">
        <v>24</v>
      </c>
      <c r="B26" s="12">
        <v>19.5</v>
      </c>
      <c r="C26" s="12">
        <v>16.25</v>
      </c>
      <c r="D26" s="12">
        <v>17</v>
      </c>
      <c r="E26" s="12">
        <v>22.75</v>
      </c>
      <c r="F26" s="12">
        <v>15.25</v>
      </c>
      <c r="G26" s="12">
        <v>8.25</v>
      </c>
      <c r="H26" s="12">
        <v>10.5</v>
      </c>
      <c r="I26" s="12">
        <v>20.75</v>
      </c>
      <c r="J26" s="12">
        <v>43.25</v>
      </c>
      <c r="K26" s="12">
        <v>15.25</v>
      </c>
      <c r="L26" s="12">
        <v>23.5</v>
      </c>
      <c r="M26" s="12">
        <v>52</v>
      </c>
      <c r="N26" s="12">
        <v>7.25</v>
      </c>
      <c r="O26" s="12">
        <v>12.5</v>
      </c>
      <c r="P26" s="12">
        <v>2</v>
      </c>
      <c r="Q26" s="12">
        <v>2.25</v>
      </c>
      <c r="R26" s="12">
        <v>3.5</v>
      </c>
      <c r="S26" s="12">
        <v>9</v>
      </c>
      <c r="T26" s="12">
        <v>38</v>
      </c>
      <c r="U26" s="12">
        <v>20</v>
      </c>
      <c r="V26" s="12">
        <v>38.5</v>
      </c>
      <c r="W26" s="12">
        <v>24</v>
      </c>
      <c r="X26" s="12">
        <v>15.25</v>
      </c>
      <c r="Y26" s="12">
        <v>3.5</v>
      </c>
      <c r="Z26" s="12">
        <v>8.75</v>
      </c>
      <c r="AA26" s="12">
        <v>227</v>
      </c>
      <c r="AB26" s="12">
        <v>153.75</v>
      </c>
      <c r="AC26" s="12">
        <v>302</v>
      </c>
      <c r="AD26" s="12">
        <v>181.5</v>
      </c>
      <c r="AE26" s="12">
        <v>42.75</v>
      </c>
      <c r="AF26" s="12">
        <v>36.75</v>
      </c>
      <c r="AG26" s="12">
        <v>11.75</v>
      </c>
      <c r="AH26" s="12">
        <v>6.5</v>
      </c>
      <c r="AI26" s="12">
        <v>18.5</v>
      </c>
      <c r="AJ26" s="12">
        <v>16.25</v>
      </c>
      <c r="AK26" s="12">
        <v>0.5</v>
      </c>
      <c r="AL26" s="12">
        <v>3.5</v>
      </c>
      <c r="AM26" s="12">
        <v>4.25</v>
      </c>
      <c r="AN26" s="12">
        <v>16.5</v>
      </c>
      <c r="AO26" s="13">
        <f t="shared" si="0"/>
        <v>1470.25</v>
      </c>
      <c r="AP26" s="14"/>
      <c r="AS26" s="15"/>
    </row>
    <row r="27" spans="1:51" x14ac:dyDescent="0.25">
      <c r="A27" s="1" t="s">
        <v>25</v>
      </c>
      <c r="B27" s="12">
        <v>25</v>
      </c>
      <c r="C27" s="12">
        <v>17.75</v>
      </c>
      <c r="D27" s="12">
        <v>4</v>
      </c>
      <c r="E27" s="12">
        <v>5.5</v>
      </c>
      <c r="F27" s="12">
        <v>37</v>
      </c>
      <c r="G27" s="12">
        <v>23</v>
      </c>
      <c r="H27" s="12">
        <v>25</v>
      </c>
      <c r="I27" s="12">
        <v>16.75</v>
      </c>
      <c r="J27" s="12">
        <v>26.75</v>
      </c>
      <c r="K27" s="12">
        <v>9.5</v>
      </c>
      <c r="L27" s="12">
        <v>48.75</v>
      </c>
      <c r="M27" s="12">
        <v>48</v>
      </c>
      <c r="N27" s="12">
        <v>7.25</v>
      </c>
      <c r="O27" s="12">
        <v>16</v>
      </c>
      <c r="P27" s="12">
        <v>8.5</v>
      </c>
      <c r="Q27" s="12">
        <v>2</v>
      </c>
      <c r="R27" s="12">
        <v>1.5</v>
      </c>
      <c r="S27" s="12">
        <v>5.25</v>
      </c>
      <c r="T27" s="12">
        <v>4.25</v>
      </c>
      <c r="U27" s="12">
        <v>2</v>
      </c>
      <c r="V27" s="12">
        <v>0.25</v>
      </c>
      <c r="W27" s="12">
        <v>1.25</v>
      </c>
      <c r="X27" s="12">
        <v>1.75</v>
      </c>
      <c r="Y27" s="12">
        <v>6.5</v>
      </c>
      <c r="Z27" s="12">
        <v>3</v>
      </c>
      <c r="AA27" s="12">
        <v>150.75</v>
      </c>
      <c r="AB27" s="12">
        <v>110.75</v>
      </c>
      <c r="AC27" s="12">
        <v>295.5</v>
      </c>
      <c r="AD27" s="12">
        <v>73.75</v>
      </c>
      <c r="AE27" s="12">
        <v>40.5</v>
      </c>
      <c r="AF27" s="12">
        <v>40.25</v>
      </c>
      <c r="AG27" s="12">
        <v>12.5</v>
      </c>
      <c r="AH27" s="12">
        <v>16.75</v>
      </c>
      <c r="AI27" s="12">
        <v>4.25</v>
      </c>
      <c r="AJ27" s="12">
        <v>4</v>
      </c>
      <c r="AK27" s="12">
        <v>1.5</v>
      </c>
      <c r="AL27" s="12">
        <v>7.5</v>
      </c>
      <c r="AM27" s="12">
        <v>0.75</v>
      </c>
      <c r="AN27" s="12">
        <v>8.75</v>
      </c>
      <c r="AO27" s="13">
        <f t="shared" si="0"/>
        <v>1114</v>
      </c>
      <c r="AP27" s="14"/>
      <c r="AS27" s="15"/>
    </row>
    <row r="28" spans="1:51" x14ac:dyDescent="0.25">
      <c r="A28" s="1" t="s">
        <v>26</v>
      </c>
      <c r="B28" s="12">
        <v>59</v>
      </c>
      <c r="C28" s="12">
        <v>159.75</v>
      </c>
      <c r="D28" s="12">
        <v>107</v>
      </c>
      <c r="E28" s="12">
        <v>150.25</v>
      </c>
      <c r="F28" s="12">
        <v>289.75</v>
      </c>
      <c r="G28" s="12">
        <v>89</v>
      </c>
      <c r="H28" s="12">
        <v>171.25</v>
      </c>
      <c r="I28" s="12">
        <v>100.75</v>
      </c>
      <c r="J28" s="12">
        <v>218</v>
      </c>
      <c r="K28" s="12">
        <v>123.75</v>
      </c>
      <c r="L28" s="12">
        <v>153.75</v>
      </c>
      <c r="M28" s="12">
        <v>249</v>
      </c>
      <c r="N28" s="12">
        <v>76.5</v>
      </c>
      <c r="O28" s="12">
        <v>93.75</v>
      </c>
      <c r="P28" s="12">
        <v>58.75</v>
      </c>
      <c r="Q28" s="12">
        <v>42.5</v>
      </c>
      <c r="R28" s="12">
        <v>80.5</v>
      </c>
      <c r="S28" s="12">
        <v>160.5</v>
      </c>
      <c r="T28" s="12">
        <v>143.75</v>
      </c>
      <c r="U28" s="12">
        <v>193.25</v>
      </c>
      <c r="V28" s="12">
        <v>238.5</v>
      </c>
      <c r="W28" s="12">
        <v>149</v>
      </c>
      <c r="X28" s="12">
        <v>133</v>
      </c>
      <c r="Y28" s="12">
        <v>248.5</v>
      </c>
      <c r="Z28" s="12">
        <v>184.75</v>
      </c>
      <c r="AA28" s="12">
        <v>41.75</v>
      </c>
      <c r="AB28" s="12">
        <v>23.25</v>
      </c>
      <c r="AC28" s="12">
        <v>101.5</v>
      </c>
      <c r="AD28" s="12">
        <v>50.5</v>
      </c>
      <c r="AE28" s="12">
        <v>222</v>
      </c>
      <c r="AF28" s="12">
        <v>334.5</v>
      </c>
      <c r="AG28" s="12">
        <v>160.5</v>
      </c>
      <c r="AH28" s="12">
        <v>194</v>
      </c>
      <c r="AI28" s="12">
        <v>138.5</v>
      </c>
      <c r="AJ28" s="12">
        <v>103</v>
      </c>
      <c r="AK28" s="12">
        <v>82.5</v>
      </c>
      <c r="AL28" s="12">
        <v>455.75</v>
      </c>
      <c r="AM28" s="12">
        <v>62.75</v>
      </c>
      <c r="AN28" s="12">
        <v>124.5</v>
      </c>
      <c r="AO28" s="13">
        <f t="shared" si="0"/>
        <v>5769.5</v>
      </c>
      <c r="AP28" s="14"/>
      <c r="AS28" s="15"/>
    </row>
    <row r="29" spans="1:51" x14ac:dyDescent="0.25">
      <c r="A29" s="1" t="s">
        <v>27</v>
      </c>
      <c r="B29" s="12">
        <v>94.004605143169812</v>
      </c>
      <c r="C29" s="12">
        <v>115.54126390662047</v>
      </c>
      <c r="D29" s="12">
        <v>67.520335582710203</v>
      </c>
      <c r="E29" s="12">
        <v>91.385281780047421</v>
      </c>
      <c r="F29" s="12">
        <v>198.19546780959331</v>
      </c>
      <c r="G29" s="12">
        <v>65.483084078059463</v>
      </c>
      <c r="H29" s="12">
        <v>144.64485683020246</v>
      </c>
      <c r="I29" s="12">
        <v>101.2805033740653</v>
      </c>
      <c r="J29" s="12">
        <v>208.381725332847</v>
      </c>
      <c r="K29" s="12">
        <v>94.004605143169812</v>
      </c>
      <c r="L29" s="12">
        <v>120.19783877439359</v>
      </c>
      <c r="M29" s="12">
        <v>136.20481488236368</v>
      </c>
      <c r="N29" s="12">
        <v>71.594838592011683</v>
      </c>
      <c r="O29" s="12">
        <v>70.721730804304215</v>
      </c>
      <c r="P29" s="12">
        <v>34.633275579062563</v>
      </c>
      <c r="Q29" s="12">
        <v>27.357377348167063</v>
      </c>
      <c r="R29" s="12">
        <v>56.460970271749048</v>
      </c>
      <c r="S29" s="12">
        <v>96.914964435528006</v>
      </c>
      <c r="T29" s="12">
        <v>65.192048148823645</v>
      </c>
      <c r="U29" s="12">
        <v>89.348030275396681</v>
      </c>
      <c r="V29" s="12">
        <v>106.22811417107424</v>
      </c>
      <c r="W29" s="12">
        <v>44.237461243844614</v>
      </c>
      <c r="X29" s="12">
        <v>38.416742659128218</v>
      </c>
      <c r="Y29" s="12">
        <v>103.31775487871604</v>
      </c>
      <c r="Z29" s="12">
        <v>89.930102133868331</v>
      </c>
      <c r="AA29" s="12">
        <v>90.512173992339967</v>
      </c>
      <c r="AB29" s="12">
        <v>25.320125843516326</v>
      </c>
      <c r="AC29" s="12">
        <v>49.185072040853548</v>
      </c>
      <c r="AD29" s="12">
        <v>46.85678460696699</v>
      </c>
      <c r="AE29" s="12">
        <v>258.14886923217222</v>
      </c>
      <c r="AF29" s="12">
        <v>345.16861207368231</v>
      </c>
      <c r="AG29" s="12">
        <v>292.49110888199891</v>
      </c>
      <c r="AH29" s="12">
        <v>873.39882363669528</v>
      </c>
      <c r="AI29" s="12">
        <v>112.9219405434981</v>
      </c>
      <c r="AJ29" s="12">
        <v>121.36198249133687</v>
      </c>
      <c r="AK29" s="12">
        <v>31.722916286704361</v>
      </c>
      <c r="AL29" s="12">
        <v>122.23509027904433</v>
      </c>
      <c r="AM29" s="12">
        <v>20.954586904979028</v>
      </c>
      <c r="AN29" s="12">
        <v>65.774120007295281</v>
      </c>
      <c r="AO29" s="13">
        <f t="shared" si="0"/>
        <v>4787.25</v>
      </c>
      <c r="AP29" s="14"/>
      <c r="AS29" s="15"/>
    </row>
    <row r="30" spans="1:51" x14ac:dyDescent="0.25">
      <c r="A30" s="1" t="s">
        <v>28</v>
      </c>
      <c r="B30" s="12">
        <v>146.37038938371106</v>
      </c>
      <c r="C30" s="12">
        <v>288.0089773864832</v>
      </c>
      <c r="D30" s="12">
        <v>138.48405374881284</v>
      </c>
      <c r="E30" s="12">
        <v>195.26567032008006</v>
      </c>
      <c r="F30" s="12">
        <v>556.14438897302284</v>
      </c>
      <c r="G30" s="12">
        <v>182.01662645345104</v>
      </c>
      <c r="H30" s="12">
        <v>349.20694191329341</v>
      </c>
      <c r="I30" s="12">
        <v>223.65647860571369</v>
      </c>
      <c r="J30" s="12">
        <v>437.21844759875762</v>
      </c>
      <c r="K30" s="12">
        <v>242.89913755486535</v>
      </c>
      <c r="L30" s="12">
        <v>432.8020996432146</v>
      </c>
      <c r="M30" s="12">
        <v>405.3576516337688</v>
      </c>
      <c r="N30" s="12">
        <v>154.2567250186093</v>
      </c>
      <c r="O30" s="12">
        <v>176.33846479632433</v>
      </c>
      <c r="P30" s="12">
        <v>111.35505916476295</v>
      </c>
      <c r="Q30" s="12">
        <v>73.816101542647388</v>
      </c>
      <c r="R30" s="12">
        <v>139.43041402500063</v>
      </c>
      <c r="S30" s="12">
        <v>258.67180882466181</v>
      </c>
      <c r="T30" s="12">
        <v>122.08047562822453</v>
      </c>
      <c r="U30" s="12">
        <v>205.67563335814572</v>
      </c>
      <c r="V30" s="12">
        <v>207.88380733591723</v>
      </c>
      <c r="W30" s="12">
        <v>107.56961806001181</v>
      </c>
      <c r="X30" s="12">
        <v>111.35505916476295</v>
      </c>
      <c r="Y30" s="12">
        <v>306.93618291023893</v>
      </c>
      <c r="Z30" s="12">
        <v>364.66415975769394</v>
      </c>
      <c r="AA30" s="12">
        <v>107.56961806001181</v>
      </c>
      <c r="AB30" s="12">
        <v>45.425293257013777</v>
      </c>
      <c r="AC30" s="12">
        <v>134.06770579326982</v>
      </c>
      <c r="AD30" s="12">
        <v>132.80589209168613</v>
      </c>
      <c r="AE30" s="12">
        <v>905.66678431171226</v>
      </c>
      <c r="AF30" s="12">
        <v>1292.7281372725172</v>
      </c>
      <c r="AG30" s="12">
        <v>680.74849200441486</v>
      </c>
      <c r="AH30" s="12">
        <v>1264.6527824122795</v>
      </c>
      <c r="AI30" s="12">
        <v>551.09713416668797</v>
      </c>
      <c r="AJ30" s="12">
        <v>455.83019969711745</v>
      </c>
      <c r="AK30" s="12">
        <v>116.40231397109781</v>
      </c>
      <c r="AL30" s="12">
        <v>420.18396262737747</v>
      </c>
      <c r="AM30" s="12">
        <v>55.20434944428758</v>
      </c>
      <c r="AN30" s="12">
        <v>189.90296208834928</v>
      </c>
      <c r="AO30" s="13">
        <f t="shared" si="0"/>
        <v>12289.749999999996</v>
      </c>
      <c r="AP30" s="14"/>
      <c r="AS30" s="15"/>
    </row>
    <row r="31" spans="1:51" x14ac:dyDescent="0.25">
      <c r="A31" s="1" t="s">
        <v>29</v>
      </c>
      <c r="B31" s="12">
        <v>55.116880318862435</v>
      </c>
      <c r="C31" s="12">
        <v>91.769605730905951</v>
      </c>
      <c r="D31" s="12">
        <v>66.140256382634917</v>
      </c>
      <c r="E31" s="12">
        <v>105.54882581062157</v>
      </c>
      <c r="F31" s="12">
        <v>230.38855973284498</v>
      </c>
      <c r="G31" s="12">
        <v>101.41505978670688</v>
      </c>
      <c r="H31" s="12">
        <v>162.59479694064419</v>
      </c>
      <c r="I31" s="12">
        <v>136.13869438759022</v>
      </c>
      <c r="J31" s="12">
        <v>174.99609501238822</v>
      </c>
      <c r="K31" s="12">
        <v>104.17090380265</v>
      </c>
      <c r="L31" s="12">
        <v>125.39090272541203</v>
      </c>
      <c r="M31" s="12">
        <v>181.05895184746311</v>
      </c>
      <c r="N31" s="12">
        <v>54.84129591726812</v>
      </c>
      <c r="O31" s="12">
        <v>52.636620704513625</v>
      </c>
      <c r="P31" s="12">
        <v>30.865452978562963</v>
      </c>
      <c r="Q31" s="12">
        <v>20.944414521167726</v>
      </c>
      <c r="R31" s="12">
        <v>29.211946568997089</v>
      </c>
      <c r="S31" s="12">
        <v>79.092723257567599</v>
      </c>
      <c r="T31" s="12">
        <v>45.47142626306151</v>
      </c>
      <c r="U31" s="12">
        <v>58.975061941182808</v>
      </c>
      <c r="V31" s="12">
        <v>78.817138855973283</v>
      </c>
      <c r="W31" s="12">
        <v>47.124932672627381</v>
      </c>
      <c r="X31" s="12">
        <v>40.510907034363889</v>
      </c>
      <c r="Y31" s="12">
        <v>151.29583647527738</v>
      </c>
      <c r="Z31" s="12">
        <v>88.738177313368524</v>
      </c>
      <c r="AA31" s="12">
        <v>48.227270279004628</v>
      </c>
      <c r="AB31" s="12">
        <v>41.062075837552513</v>
      </c>
      <c r="AC31" s="12">
        <v>130.90259075729827</v>
      </c>
      <c r="AD31" s="12">
        <v>78.265970052784652</v>
      </c>
      <c r="AE31" s="12">
        <v>458.84802865452974</v>
      </c>
      <c r="AF31" s="12">
        <v>626.67892922546594</v>
      </c>
      <c r="AG31" s="12">
        <v>233.41998815038241</v>
      </c>
      <c r="AH31" s="12">
        <v>568.530620489066</v>
      </c>
      <c r="AI31" s="12">
        <v>188.77531509210385</v>
      </c>
      <c r="AJ31" s="12">
        <v>202.00336636863082</v>
      </c>
      <c r="AK31" s="12">
        <v>29.763115372185716</v>
      </c>
      <c r="AL31" s="12">
        <v>119.05246148874286</v>
      </c>
      <c r="AM31" s="12">
        <v>18.188570505224604</v>
      </c>
      <c r="AN31" s="12">
        <v>59.526230744371432</v>
      </c>
      <c r="AO31" s="13">
        <f t="shared" si="0"/>
        <v>5116.4999999999991</v>
      </c>
      <c r="AP31" s="14"/>
      <c r="AS31" s="15"/>
    </row>
    <row r="32" spans="1:51" x14ac:dyDescent="0.25">
      <c r="A32" s="1">
        <v>16</v>
      </c>
      <c r="B32" s="12">
        <v>48.25</v>
      </c>
      <c r="C32" s="12">
        <v>43.25</v>
      </c>
      <c r="D32" s="12">
        <v>25.25</v>
      </c>
      <c r="E32" s="12">
        <v>33.5</v>
      </c>
      <c r="F32" s="12">
        <v>107.5</v>
      </c>
      <c r="G32" s="12">
        <v>50.25</v>
      </c>
      <c r="H32" s="12">
        <v>84</v>
      </c>
      <c r="I32" s="12">
        <v>48</v>
      </c>
      <c r="J32" s="12">
        <v>59</v>
      </c>
      <c r="K32" s="12">
        <v>39.75</v>
      </c>
      <c r="L32" s="12">
        <v>85.25</v>
      </c>
      <c r="M32" s="12">
        <v>81</v>
      </c>
      <c r="N32" s="12">
        <v>14.5</v>
      </c>
      <c r="O32" s="12">
        <v>17</v>
      </c>
      <c r="P32" s="12">
        <v>18.75</v>
      </c>
      <c r="Q32" s="12">
        <v>15.25</v>
      </c>
      <c r="R32" s="12">
        <v>9.75</v>
      </c>
      <c r="S32" s="12">
        <v>16.75</v>
      </c>
      <c r="T32" s="12">
        <v>27</v>
      </c>
      <c r="U32" s="12">
        <v>15.5</v>
      </c>
      <c r="V32" s="12">
        <v>19</v>
      </c>
      <c r="W32" s="12">
        <v>7.5</v>
      </c>
      <c r="X32" s="12">
        <v>6.5</v>
      </c>
      <c r="Y32" s="12">
        <v>47.75</v>
      </c>
      <c r="Z32" s="12">
        <v>43.5</v>
      </c>
      <c r="AA32" s="12">
        <v>192.75</v>
      </c>
      <c r="AB32" s="12">
        <v>179.75</v>
      </c>
      <c r="AC32" s="12">
        <v>837.5</v>
      </c>
      <c r="AD32" s="12">
        <v>471.5</v>
      </c>
      <c r="AE32" s="12">
        <v>45.25</v>
      </c>
      <c r="AF32" s="12">
        <v>186</v>
      </c>
      <c r="AG32" s="12">
        <v>130</v>
      </c>
      <c r="AH32" s="12">
        <v>254.5</v>
      </c>
      <c r="AI32" s="12">
        <v>111.75</v>
      </c>
      <c r="AJ32" s="12">
        <v>104.25</v>
      </c>
      <c r="AK32" s="12">
        <v>8</v>
      </c>
      <c r="AL32" s="12">
        <v>29</v>
      </c>
      <c r="AM32" s="12">
        <v>5</v>
      </c>
      <c r="AN32" s="12">
        <v>29.75</v>
      </c>
      <c r="AO32" s="13">
        <f t="shared" si="0"/>
        <v>3548.75</v>
      </c>
      <c r="AP32" s="14"/>
      <c r="AS32" s="15"/>
    </row>
    <row r="33" spans="1:45" x14ac:dyDescent="0.25">
      <c r="A33" s="1">
        <v>24</v>
      </c>
      <c r="B33" s="12">
        <v>73.75</v>
      </c>
      <c r="C33" s="12">
        <v>57</v>
      </c>
      <c r="D33" s="12">
        <v>17.75</v>
      </c>
      <c r="E33" s="12">
        <v>35.25</v>
      </c>
      <c r="F33" s="12">
        <v>75</v>
      </c>
      <c r="G33" s="12">
        <v>58.5</v>
      </c>
      <c r="H33" s="12">
        <v>59</v>
      </c>
      <c r="I33" s="12">
        <v>41.75</v>
      </c>
      <c r="J33" s="12">
        <v>69.25</v>
      </c>
      <c r="K33" s="12">
        <v>49.25</v>
      </c>
      <c r="L33" s="12">
        <v>115.25</v>
      </c>
      <c r="M33" s="12">
        <v>91.25</v>
      </c>
      <c r="N33" s="12">
        <v>22.75</v>
      </c>
      <c r="O33" s="12">
        <v>30.75</v>
      </c>
      <c r="P33" s="12">
        <v>15.25</v>
      </c>
      <c r="Q33" s="12">
        <v>14.25</v>
      </c>
      <c r="R33" s="12">
        <v>16.25</v>
      </c>
      <c r="S33" s="12">
        <v>16.25</v>
      </c>
      <c r="T33" s="12">
        <v>50.75</v>
      </c>
      <c r="U33" s="12">
        <v>16.5</v>
      </c>
      <c r="V33" s="12">
        <v>22.75</v>
      </c>
      <c r="W33" s="12">
        <v>8.25</v>
      </c>
      <c r="X33" s="12">
        <v>9.5</v>
      </c>
      <c r="Y33" s="12">
        <v>51</v>
      </c>
      <c r="Z33" s="12">
        <v>46</v>
      </c>
      <c r="AA33" s="12">
        <v>268.25</v>
      </c>
      <c r="AB33" s="12">
        <v>277.5</v>
      </c>
      <c r="AC33" s="12">
        <v>1215</v>
      </c>
      <c r="AD33" s="12">
        <v>661.25</v>
      </c>
      <c r="AE33" s="12">
        <v>165.5</v>
      </c>
      <c r="AF33" s="12">
        <v>55.75</v>
      </c>
      <c r="AG33" s="12">
        <v>120.75</v>
      </c>
      <c r="AH33" s="12">
        <v>316.5</v>
      </c>
      <c r="AI33" s="12">
        <v>139.75</v>
      </c>
      <c r="AJ33" s="12">
        <v>147.75</v>
      </c>
      <c r="AK33" s="12">
        <v>8.5</v>
      </c>
      <c r="AL33" s="12">
        <v>34.5</v>
      </c>
      <c r="AM33" s="12">
        <v>7</v>
      </c>
      <c r="AN33" s="12">
        <v>49.75</v>
      </c>
      <c r="AO33" s="13">
        <f t="shared" si="0"/>
        <v>4531</v>
      </c>
      <c r="AP33" s="14"/>
      <c r="AS33" s="15"/>
    </row>
    <row r="34" spans="1:45" x14ac:dyDescent="0.25">
      <c r="A34" s="1" t="s">
        <v>30</v>
      </c>
      <c r="B34" s="12">
        <v>14.25</v>
      </c>
      <c r="C34" s="12">
        <v>19.75</v>
      </c>
      <c r="D34" s="12">
        <v>10.75</v>
      </c>
      <c r="E34" s="12">
        <v>12.75</v>
      </c>
      <c r="F34" s="12">
        <v>36</v>
      </c>
      <c r="G34" s="12">
        <v>11.25</v>
      </c>
      <c r="H34" s="12">
        <v>22</v>
      </c>
      <c r="I34" s="12">
        <v>8.25</v>
      </c>
      <c r="J34" s="12">
        <v>27</v>
      </c>
      <c r="K34" s="12">
        <v>14.75</v>
      </c>
      <c r="L34" s="12">
        <v>26.25</v>
      </c>
      <c r="M34" s="12">
        <v>43</v>
      </c>
      <c r="N34" s="12">
        <v>8.75</v>
      </c>
      <c r="O34" s="12">
        <v>11.75</v>
      </c>
      <c r="P34" s="12">
        <v>6.5</v>
      </c>
      <c r="Q34" s="12">
        <v>4.75</v>
      </c>
      <c r="R34" s="12">
        <v>8.5</v>
      </c>
      <c r="S34" s="12">
        <v>13.25</v>
      </c>
      <c r="T34" s="12">
        <v>18.75</v>
      </c>
      <c r="U34" s="12">
        <v>10.25</v>
      </c>
      <c r="V34" s="12">
        <v>14.25</v>
      </c>
      <c r="W34" s="12">
        <v>7.75</v>
      </c>
      <c r="X34" s="12">
        <v>5.5</v>
      </c>
      <c r="Y34" s="12">
        <v>16.75</v>
      </c>
      <c r="Z34" s="12">
        <v>13.25</v>
      </c>
      <c r="AA34" s="12">
        <v>152.25</v>
      </c>
      <c r="AB34" s="12">
        <v>147.75</v>
      </c>
      <c r="AC34" s="12">
        <v>817.5</v>
      </c>
      <c r="AD34" s="12">
        <v>212.75</v>
      </c>
      <c r="AE34" s="12">
        <v>110.25</v>
      </c>
      <c r="AF34" s="12">
        <v>112.5</v>
      </c>
      <c r="AG34" s="12">
        <v>22.25</v>
      </c>
      <c r="AH34" s="12">
        <v>41.5</v>
      </c>
      <c r="AI34" s="12">
        <v>26.75</v>
      </c>
      <c r="AJ34" s="12">
        <v>48.25</v>
      </c>
      <c r="AK34" s="12">
        <v>3.25</v>
      </c>
      <c r="AL34" s="12">
        <v>16</v>
      </c>
      <c r="AM34" s="12">
        <v>3</v>
      </c>
      <c r="AN34" s="12">
        <v>14.25</v>
      </c>
      <c r="AO34" s="13">
        <f t="shared" si="0"/>
        <v>2114.25</v>
      </c>
      <c r="AP34" s="14"/>
      <c r="AS34" s="15"/>
    </row>
    <row r="35" spans="1:45" x14ac:dyDescent="0.25">
      <c r="A35" s="1" t="s">
        <v>31</v>
      </c>
      <c r="B35" s="12">
        <v>25.5</v>
      </c>
      <c r="C35" s="12">
        <v>33.25</v>
      </c>
      <c r="D35" s="12">
        <v>7.5</v>
      </c>
      <c r="E35" s="12">
        <v>8.75</v>
      </c>
      <c r="F35" s="12">
        <v>26</v>
      </c>
      <c r="G35" s="12">
        <v>9.75</v>
      </c>
      <c r="H35" s="12">
        <v>20</v>
      </c>
      <c r="I35" s="12">
        <v>11.5</v>
      </c>
      <c r="J35" s="12">
        <v>42.75</v>
      </c>
      <c r="K35" s="12">
        <v>22</v>
      </c>
      <c r="L35" s="12">
        <v>31.25</v>
      </c>
      <c r="M35" s="12">
        <v>35.75</v>
      </c>
      <c r="N35" s="12">
        <v>11.75</v>
      </c>
      <c r="O35" s="12">
        <v>15.75</v>
      </c>
      <c r="P35" s="12">
        <v>11.75</v>
      </c>
      <c r="Q35" s="12">
        <v>3.25</v>
      </c>
      <c r="R35" s="12">
        <v>10.25</v>
      </c>
      <c r="S35" s="12">
        <v>17.25</v>
      </c>
      <c r="T35" s="12">
        <v>20.5</v>
      </c>
      <c r="U35" s="12">
        <v>7.25</v>
      </c>
      <c r="V35" s="12">
        <v>6.75</v>
      </c>
      <c r="W35" s="12">
        <v>0.75</v>
      </c>
      <c r="X35" s="12">
        <v>4</v>
      </c>
      <c r="Y35" s="12">
        <v>8.25</v>
      </c>
      <c r="Z35" s="12">
        <v>20.5</v>
      </c>
      <c r="AA35" s="12">
        <v>194</v>
      </c>
      <c r="AB35" s="12">
        <v>250.5</v>
      </c>
      <c r="AC35" s="12">
        <v>1886.75</v>
      </c>
      <c r="AD35" s="12">
        <v>459.5</v>
      </c>
      <c r="AE35" s="12">
        <v>256</v>
      </c>
      <c r="AF35" s="12">
        <v>316</v>
      </c>
      <c r="AG35" s="12">
        <v>46</v>
      </c>
      <c r="AH35" s="12">
        <v>36.5</v>
      </c>
      <c r="AI35" s="12">
        <v>24.75</v>
      </c>
      <c r="AJ35" s="12">
        <v>83</v>
      </c>
      <c r="AK35" s="12">
        <v>6</v>
      </c>
      <c r="AL35" s="12">
        <v>16.5</v>
      </c>
      <c r="AM35" s="12">
        <v>4.25</v>
      </c>
      <c r="AN35" s="12">
        <v>35.5</v>
      </c>
      <c r="AO35" s="13">
        <f t="shared" si="0"/>
        <v>4027.25</v>
      </c>
      <c r="AP35" s="14"/>
      <c r="AS35" s="15"/>
    </row>
    <row r="36" spans="1:45" x14ac:dyDescent="0.25">
      <c r="A36" s="1" t="s">
        <v>32</v>
      </c>
      <c r="B36" s="12">
        <v>15.5</v>
      </c>
      <c r="C36" s="12">
        <v>20.75</v>
      </c>
      <c r="D36" s="12">
        <v>14.25</v>
      </c>
      <c r="E36" s="12">
        <v>7.75</v>
      </c>
      <c r="F36" s="12">
        <v>41</v>
      </c>
      <c r="G36" s="12">
        <v>7.5</v>
      </c>
      <c r="H36" s="12">
        <v>16.25</v>
      </c>
      <c r="I36" s="12">
        <v>13</v>
      </c>
      <c r="J36" s="12">
        <v>49.75</v>
      </c>
      <c r="K36" s="12">
        <v>18</v>
      </c>
      <c r="L36" s="12">
        <v>35</v>
      </c>
      <c r="M36" s="12">
        <v>68.5</v>
      </c>
      <c r="N36" s="12">
        <v>13</v>
      </c>
      <c r="O36" s="12">
        <v>17.25</v>
      </c>
      <c r="P36" s="12">
        <v>13.5</v>
      </c>
      <c r="Q36" s="12">
        <v>9.75</v>
      </c>
      <c r="R36" s="12">
        <v>12.25</v>
      </c>
      <c r="S36" s="12">
        <v>17.75</v>
      </c>
      <c r="T36" s="12">
        <v>31.25</v>
      </c>
      <c r="U36" s="12">
        <v>15.5</v>
      </c>
      <c r="V36" s="12">
        <v>16.75</v>
      </c>
      <c r="W36" s="12">
        <v>6.5</v>
      </c>
      <c r="X36" s="12">
        <v>3.5</v>
      </c>
      <c r="Y36" s="12">
        <v>13.25</v>
      </c>
      <c r="Z36" s="12">
        <v>12.75</v>
      </c>
      <c r="AA36" s="12">
        <v>136.5</v>
      </c>
      <c r="AB36" s="12">
        <v>116</v>
      </c>
      <c r="AC36" s="12">
        <v>560.5</v>
      </c>
      <c r="AD36" s="12">
        <v>167.5</v>
      </c>
      <c r="AE36" s="12">
        <v>113.25</v>
      </c>
      <c r="AF36" s="12">
        <v>159.75</v>
      </c>
      <c r="AG36" s="12">
        <v>29</v>
      </c>
      <c r="AH36" s="12">
        <v>35.5</v>
      </c>
      <c r="AI36" s="12">
        <v>10</v>
      </c>
      <c r="AJ36" s="12">
        <v>41.75</v>
      </c>
      <c r="AK36" s="12">
        <v>7</v>
      </c>
      <c r="AL36" s="12">
        <v>37.25</v>
      </c>
      <c r="AM36" s="12">
        <v>4.5</v>
      </c>
      <c r="AN36" s="12">
        <v>34.75</v>
      </c>
      <c r="AO36" s="13">
        <f t="shared" si="0"/>
        <v>1943.5</v>
      </c>
      <c r="AP36" s="14"/>
      <c r="AS36" s="15"/>
    </row>
    <row r="37" spans="1:45" x14ac:dyDescent="0.25">
      <c r="A37" s="1" t="s">
        <v>33</v>
      </c>
      <c r="B37" s="12">
        <v>19.25</v>
      </c>
      <c r="C37" s="12">
        <v>30.25</v>
      </c>
      <c r="D37" s="12">
        <v>6</v>
      </c>
      <c r="E37" s="12">
        <v>8.75</v>
      </c>
      <c r="F37" s="12">
        <v>40.5</v>
      </c>
      <c r="G37" s="12">
        <v>9</v>
      </c>
      <c r="H37" s="12">
        <v>18.5</v>
      </c>
      <c r="I37" s="12">
        <v>14.75</v>
      </c>
      <c r="J37" s="12">
        <v>46</v>
      </c>
      <c r="K37" s="12">
        <v>6</v>
      </c>
      <c r="L37" s="12">
        <v>17.25</v>
      </c>
      <c r="M37" s="12">
        <v>32.25</v>
      </c>
      <c r="N37" s="12">
        <v>5</v>
      </c>
      <c r="O37" s="12">
        <v>8.25</v>
      </c>
      <c r="P37" s="12">
        <v>10</v>
      </c>
      <c r="Q37" s="12">
        <v>4.75</v>
      </c>
      <c r="R37" s="12">
        <v>6.25</v>
      </c>
      <c r="S37" s="12">
        <v>14</v>
      </c>
      <c r="T37" s="12">
        <v>26.75</v>
      </c>
      <c r="U37" s="12">
        <v>16.75</v>
      </c>
      <c r="V37" s="12">
        <v>17</v>
      </c>
      <c r="W37" s="12">
        <v>7.25</v>
      </c>
      <c r="X37" s="12">
        <v>8.75</v>
      </c>
      <c r="Y37" s="12">
        <v>14.5</v>
      </c>
      <c r="Z37" s="12">
        <v>5.25</v>
      </c>
      <c r="AA37" s="12">
        <v>110.75</v>
      </c>
      <c r="AB37" s="12">
        <v>106.5</v>
      </c>
      <c r="AC37" s="12">
        <v>461.75</v>
      </c>
      <c r="AD37" s="12">
        <v>178</v>
      </c>
      <c r="AE37" s="12">
        <v>77.25</v>
      </c>
      <c r="AF37" s="12">
        <v>145.5</v>
      </c>
      <c r="AG37" s="12">
        <v>45.75</v>
      </c>
      <c r="AH37" s="12">
        <v>79.75</v>
      </c>
      <c r="AI37" s="12">
        <v>33</v>
      </c>
      <c r="AJ37" s="12">
        <v>9.75</v>
      </c>
      <c r="AK37" s="12">
        <v>4</v>
      </c>
      <c r="AL37" s="12">
        <v>13.75</v>
      </c>
      <c r="AM37" s="12">
        <v>9.5</v>
      </c>
      <c r="AN37" s="12">
        <v>42</v>
      </c>
      <c r="AO37" s="13">
        <f t="shared" si="0"/>
        <v>1710.25</v>
      </c>
      <c r="AP37" s="14"/>
      <c r="AS37" s="15"/>
    </row>
    <row r="38" spans="1:45" x14ac:dyDescent="0.25">
      <c r="A38" s="1" t="s">
        <v>34</v>
      </c>
      <c r="B38" s="12">
        <v>2.5</v>
      </c>
      <c r="C38" s="12">
        <v>4.75</v>
      </c>
      <c r="D38" s="12">
        <v>1.75</v>
      </c>
      <c r="E38" s="12">
        <v>2</v>
      </c>
      <c r="F38" s="12">
        <v>12.25</v>
      </c>
      <c r="G38" s="12">
        <v>6.5</v>
      </c>
      <c r="H38" s="12">
        <v>2.75</v>
      </c>
      <c r="I38" s="12">
        <v>5.25</v>
      </c>
      <c r="J38" s="12">
        <v>7.5</v>
      </c>
      <c r="K38" s="12">
        <v>18.5</v>
      </c>
      <c r="L38" s="12">
        <v>21.5</v>
      </c>
      <c r="M38" s="12">
        <v>71.25</v>
      </c>
      <c r="N38" s="12">
        <v>20.5</v>
      </c>
      <c r="O38" s="12">
        <v>38.5</v>
      </c>
      <c r="P38" s="12">
        <v>14.5</v>
      </c>
      <c r="Q38" s="12">
        <v>4.25</v>
      </c>
      <c r="R38" s="12">
        <v>8</v>
      </c>
      <c r="S38" s="12">
        <v>8</v>
      </c>
      <c r="T38" s="12">
        <v>0</v>
      </c>
      <c r="U38" s="12">
        <v>1</v>
      </c>
      <c r="V38" s="12">
        <v>0.5</v>
      </c>
      <c r="W38" s="12">
        <v>0.5</v>
      </c>
      <c r="X38" s="12">
        <v>0.25</v>
      </c>
      <c r="Y38" s="12">
        <v>0.75</v>
      </c>
      <c r="Z38" s="12">
        <v>2</v>
      </c>
      <c r="AA38" s="12">
        <v>72</v>
      </c>
      <c r="AB38" s="12">
        <v>36.25</v>
      </c>
      <c r="AC38" s="12">
        <v>101.5</v>
      </c>
      <c r="AD38" s="12">
        <v>34.5</v>
      </c>
      <c r="AE38" s="12">
        <v>5.75</v>
      </c>
      <c r="AF38" s="12">
        <v>9.25</v>
      </c>
      <c r="AG38" s="12">
        <v>3.5</v>
      </c>
      <c r="AH38" s="12">
        <v>3.5</v>
      </c>
      <c r="AI38" s="12">
        <v>8.25</v>
      </c>
      <c r="AJ38" s="12">
        <v>4.5</v>
      </c>
      <c r="AK38" s="12">
        <v>4</v>
      </c>
      <c r="AL38" s="12">
        <v>39.25</v>
      </c>
      <c r="AM38" s="12">
        <v>0</v>
      </c>
      <c r="AN38" s="12">
        <v>2</v>
      </c>
      <c r="AO38" s="13">
        <f t="shared" si="0"/>
        <v>579.5</v>
      </c>
      <c r="AP38" s="14"/>
      <c r="AS38" s="15"/>
    </row>
    <row r="39" spans="1:45" x14ac:dyDescent="0.25">
      <c r="A39" s="1" t="s">
        <v>35</v>
      </c>
      <c r="B39" s="12">
        <v>9</v>
      </c>
      <c r="C39" s="12">
        <v>10</v>
      </c>
      <c r="D39" s="12">
        <v>5</v>
      </c>
      <c r="E39" s="12">
        <v>5</v>
      </c>
      <c r="F39" s="12">
        <v>32.75</v>
      </c>
      <c r="G39" s="12">
        <v>4.5</v>
      </c>
      <c r="H39" s="12">
        <v>11.5</v>
      </c>
      <c r="I39" s="12">
        <v>4</v>
      </c>
      <c r="J39" s="12">
        <v>21.25</v>
      </c>
      <c r="K39" s="12">
        <v>21</v>
      </c>
      <c r="L39" s="12">
        <v>45.5</v>
      </c>
      <c r="M39" s="12">
        <v>366</v>
      </c>
      <c r="N39" s="12">
        <v>29.25</v>
      </c>
      <c r="O39" s="12">
        <v>68.25</v>
      </c>
      <c r="P39" s="12">
        <v>28</v>
      </c>
      <c r="Q39" s="12">
        <v>15.25</v>
      </c>
      <c r="R39" s="12">
        <v>17.75</v>
      </c>
      <c r="S39" s="12">
        <v>27.5</v>
      </c>
      <c r="T39" s="12">
        <v>5.5</v>
      </c>
      <c r="U39" s="12">
        <v>4.25</v>
      </c>
      <c r="V39" s="12">
        <v>2</v>
      </c>
      <c r="W39" s="12">
        <v>1</v>
      </c>
      <c r="X39" s="12">
        <v>1.75</v>
      </c>
      <c r="Y39" s="12">
        <v>3.75</v>
      </c>
      <c r="Z39" s="12">
        <v>7.5</v>
      </c>
      <c r="AA39" s="12">
        <v>410.25</v>
      </c>
      <c r="AB39" s="12">
        <v>136</v>
      </c>
      <c r="AC39" s="12">
        <v>361.25</v>
      </c>
      <c r="AD39" s="12">
        <v>99</v>
      </c>
      <c r="AE39" s="12">
        <v>24</v>
      </c>
      <c r="AF39" s="12">
        <v>22.75</v>
      </c>
      <c r="AG39" s="12">
        <v>14.5</v>
      </c>
      <c r="AH39" s="12">
        <v>17</v>
      </c>
      <c r="AI39" s="12">
        <v>36.75</v>
      </c>
      <c r="AJ39" s="12">
        <v>16.75</v>
      </c>
      <c r="AK39" s="12">
        <v>45.5</v>
      </c>
      <c r="AL39" s="12">
        <v>10.25</v>
      </c>
      <c r="AM39" s="12">
        <v>1</v>
      </c>
      <c r="AN39" s="12">
        <v>2</v>
      </c>
      <c r="AO39" s="13">
        <f t="shared" si="0"/>
        <v>1944.25</v>
      </c>
      <c r="AP39" s="14"/>
      <c r="AS39" s="15"/>
    </row>
    <row r="40" spans="1:45" x14ac:dyDescent="0.25">
      <c r="A40" s="1" t="s">
        <v>36</v>
      </c>
      <c r="B40" s="12">
        <v>2.75</v>
      </c>
      <c r="C40" s="12">
        <v>1.5</v>
      </c>
      <c r="D40" s="12">
        <v>1.25</v>
      </c>
      <c r="E40" s="12">
        <v>0.75</v>
      </c>
      <c r="F40" s="12">
        <v>3.25</v>
      </c>
      <c r="G40" s="12">
        <v>1</v>
      </c>
      <c r="H40" s="12">
        <v>5.25</v>
      </c>
      <c r="I40" s="12">
        <v>4.5</v>
      </c>
      <c r="J40" s="12">
        <v>10.25</v>
      </c>
      <c r="K40" s="12">
        <v>2.25</v>
      </c>
      <c r="L40" s="12">
        <v>3.5</v>
      </c>
      <c r="M40" s="12">
        <v>17</v>
      </c>
      <c r="N40" s="12">
        <v>1</v>
      </c>
      <c r="O40" s="12">
        <v>2</v>
      </c>
      <c r="P40" s="12">
        <v>1.75</v>
      </c>
      <c r="Q40" s="12">
        <v>0.25</v>
      </c>
      <c r="R40" s="12">
        <v>1.75</v>
      </c>
      <c r="S40" s="12">
        <v>4</v>
      </c>
      <c r="T40" s="12">
        <v>16.75</v>
      </c>
      <c r="U40" s="12">
        <v>3.25</v>
      </c>
      <c r="V40" s="12">
        <v>13.75</v>
      </c>
      <c r="W40" s="12">
        <v>3.25</v>
      </c>
      <c r="X40" s="12">
        <v>3.5</v>
      </c>
      <c r="Y40" s="12">
        <v>7.5</v>
      </c>
      <c r="Z40" s="12">
        <v>0</v>
      </c>
      <c r="AA40" s="12">
        <v>53.75</v>
      </c>
      <c r="AB40" s="12">
        <v>25.25</v>
      </c>
      <c r="AC40" s="12">
        <v>52</v>
      </c>
      <c r="AD40" s="12">
        <v>16.5</v>
      </c>
      <c r="AE40" s="12">
        <v>6</v>
      </c>
      <c r="AF40" s="12">
        <v>5.75</v>
      </c>
      <c r="AG40" s="12">
        <v>5.75</v>
      </c>
      <c r="AH40" s="12">
        <v>1.25</v>
      </c>
      <c r="AI40" s="12">
        <v>2</v>
      </c>
      <c r="AJ40" s="12">
        <v>7</v>
      </c>
      <c r="AK40" s="12">
        <v>0.25</v>
      </c>
      <c r="AL40" s="12">
        <v>0.25</v>
      </c>
      <c r="AM40" s="12">
        <v>2.25</v>
      </c>
      <c r="AN40" s="12">
        <v>16.5</v>
      </c>
      <c r="AO40" s="13">
        <f t="shared" si="0"/>
        <v>306.5</v>
      </c>
      <c r="AP40" s="14"/>
      <c r="AS40" s="15"/>
    </row>
    <row r="41" spans="1:45" x14ac:dyDescent="0.25">
      <c r="A41" s="1" t="s">
        <v>37</v>
      </c>
      <c r="B41" s="12">
        <v>23.25</v>
      </c>
      <c r="C41" s="12">
        <v>18</v>
      </c>
      <c r="D41" s="12">
        <v>4</v>
      </c>
      <c r="E41" s="12">
        <v>4</v>
      </c>
      <c r="F41" s="12">
        <v>23</v>
      </c>
      <c r="G41" s="12">
        <v>9.25</v>
      </c>
      <c r="H41" s="12">
        <v>43</v>
      </c>
      <c r="I41" s="12">
        <v>20.75</v>
      </c>
      <c r="J41" s="12">
        <v>50.5</v>
      </c>
      <c r="K41" s="12">
        <v>4.25</v>
      </c>
      <c r="L41" s="12">
        <v>31.25</v>
      </c>
      <c r="M41" s="12">
        <v>70.5</v>
      </c>
      <c r="N41" s="12">
        <v>8</v>
      </c>
      <c r="O41" s="12">
        <v>11</v>
      </c>
      <c r="P41" s="12">
        <v>10.25</v>
      </c>
      <c r="Q41" s="12">
        <v>11.75</v>
      </c>
      <c r="R41" s="12">
        <v>11.75</v>
      </c>
      <c r="S41" s="12">
        <v>20.5</v>
      </c>
      <c r="T41" s="12">
        <v>141</v>
      </c>
      <c r="U41" s="12">
        <v>27</v>
      </c>
      <c r="V41" s="12">
        <v>58.5</v>
      </c>
      <c r="W41" s="12">
        <v>7</v>
      </c>
      <c r="X41" s="12">
        <v>9.5</v>
      </c>
      <c r="Y41" s="12">
        <v>19.5</v>
      </c>
      <c r="Z41" s="12">
        <v>6.75</v>
      </c>
      <c r="AA41" s="12">
        <v>110</v>
      </c>
      <c r="AB41" s="12">
        <v>62.25</v>
      </c>
      <c r="AC41" s="12">
        <v>175.5</v>
      </c>
      <c r="AD41" s="12">
        <v>61.75</v>
      </c>
      <c r="AE41" s="12">
        <v>32.75</v>
      </c>
      <c r="AF41" s="12">
        <v>50.75</v>
      </c>
      <c r="AG41" s="12">
        <v>18.75</v>
      </c>
      <c r="AH41" s="12">
        <v>31.5</v>
      </c>
      <c r="AI41" s="12">
        <v>34.25</v>
      </c>
      <c r="AJ41" s="12">
        <v>41</v>
      </c>
      <c r="AK41" s="12">
        <v>2.25</v>
      </c>
      <c r="AL41" s="12">
        <v>5</v>
      </c>
      <c r="AM41" s="12">
        <v>24</v>
      </c>
      <c r="AN41" s="12">
        <v>7.25</v>
      </c>
      <c r="AO41" s="13">
        <f t="shared" si="0"/>
        <v>1301.25</v>
      </c>
      <c r="AP41" s="14"/>
      <c r="AS41" s="15"/>
    </row>
    <row r="42" spans="1:45" x14ac:dyDescent="0.25">
      <c r="A42" s="11" t="s">
        <v>51</v>
      </c>
      <c r="B42" s="14">
        <f>SUM(B3:B41)</f>
        <v>1472.2247647011795</v>
      </c>
      <c r="C42" s="14">
        <f t="shared" ref="C42:AN42" si="3">SUM(C3:C41)</f>
        <v>1956.0103020771667</v>
      </c>
      <c r="D42" s="14">
        <f t="shared" si="3"/>
        <v>1155.9281691369335</v>
      </c>
      <c r="E42" s="14">
        <f t="shared" si="3"/>
        <v>1148.4442978654536</v>
      </c>
      <c r="F42" s="14">
        <f t="shared" si="3"/>
        <v>3677.235886692441</v>
      </c>
      <c r="G42" s="14">
        <f t="shared" si="3"/>
        <v>1467.8180237183315</v>
      </c>
      <c r="H42" s="14">
        <f t="shared" si="3"/>
        <v>1891.9309697965878</v>
      </c>
      <c r="I42" s="14">
        <f t="shared" si="3"/>
        <v>1443.8791934690116</v>
      </c>
      <c r="J42" s="14">
        <f t="shared" si="3"/>
        <v>2776.7953845161651</v>
      </c>
      <c r="K42" s="14">
        <f t="shared" si="3"/>
        <v>1470.8562672199012</v>
      </c>
      <c r="L42" s="14">
        <f t="shared" si="3"/>
        <v>2666.7843658869087</v>
      </c>
      <c r="M42" s="14">
        <f t="shared" si="3"/>
        <v>4086.8175574341767</v>
      </c>
      <c r="N42" s="14">
        <f t="shared" si="3"/>
        <v>1142.788064774571</v>
      </c>
      <c r="O42" s="14">
        <f t="shared" si="3"/>
        <v>1646.8667380783741</v>
      </c>
      <c r="P42" s="14">
        <f t="shared" si="3"/>
        <v>1295.2457987375465</v>
      </c>
      <c r="Q42" s="14">
        <f t="shared" si="3"/>
        <v>768.77447823692262</v>
      </c>
      <c r="R42" s="14">
        <f t="shared" si="3"/>
        <v>1015.0854456964169</v>
      </c>
      <c r="S42" s="14">
        <f t="shared" si="3"/>
        <v>1875.4406994390724</v>
      </c>
      <c r="T42" s="14">
        <f t="shared" si="3"/>
        <v>1471.3385179364079</v>
      </c>
      <c r="U42" s="14">
        <f t="shared" si="3"/>
        <v>1004.6307979917975</v>
      </c>
      <c r="V42" s="14">
        <f t="shared" si="3"/>
        <v>1357.3307057895659</v>
      </c>
      <c r="W42" s="14">
        <f t="shared" si="3"/>
        <v>637.98590838203995</v>
      </c>
      <c r="X42" s="14">
        <f t="shared" si="3"/>
        <v>553.67842681498882</v>
      </c>
      <c r="Y42" s="14">
        <f t="shared" si="3"/>
        <v>1382.899974608574</v>
      </c>
      <c r="Z42" s="14">
        <f t="shared" si="3"/>
        <v>1242.5719641878559</v>
      </c>
      <c r="AA42" s="14">
        <f t="shared" si="3"/>
        <v>5065.8512629449797</v>
      </c>
      <c r="AB42" s="14">
        <f t="shared" si="3"/>
        <v>3658.6317501553262</v>
      </c>
      <c r="AC42" s="14">
        <f t="shared" si="3"/>
        <v>12435.06002099205</v>
      </c>
      <c r="AD42" s="14">
        <f t="shared" si="3"/>
        <v>5228.0281933942715</v>
      </c>
      <c r="AE42" s="14">
        <f t="shared" si="3"/>
        <v>3656.8761242526284</v>
      </c>
      <c r="AF42" s="14">
        <f t="shared" si="3"/>
        <v>4727.7079967364671</v>
      </c>
      <c r="AG42" s="14">
        <f t="shared" si="3"/>
        <v>2180.6434166741674</v>
      </c>
      <c r="AH42" s="14">
        <f t="shared" si="3"/>
        <v>4133.4598921752813</v>
      </c>
      <c r="AI42" s="14">
        <f t="shared" si="3"/>
        <v>1879.4036715989321</v>
      </c>
      <c r="AJ42" s="14">
        <f t="shared" si="3"/>
        <v>1854.098414346661</v>
      </c>
      <c r="AK42" s="14">
        <f t="shared" si="3"/>
        <v>591.33278056536278</v>
      </c>
      <c r="AL42" s="14">
        <f t="shared" si="3"/>
        <v>2080.1286577572928</v>
      </c>
      <c r="AM42" s="14">
        <f t="shared" si="3"/>
        <v>327.09559862528397</v>
      </c>
      <c r="AN42" s="14">
        <f t="shared" si="3"/>
        <v>1216.0695165929046</v>
      </c>
      <c r="AO42" s="14">
        <f>SUM(AO3:AO41)</f>
        <v>89643.75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7" workbookViewId="0">
      <selection activeCell="I14" sqref="I14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37347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59.81818181818182</v>
      </c>
      <c r="C5" s="4">
        <v>42.81818181818182</v>
      </c>
      <c r="D5" s="4">
        <v>141.36363636363637</v>
      </c>
      <c r="E5" s="4">
        <v>153.5</v>
      </c>
      <c r="F5" s="4">
        <v>538.86363636363637</v>
      </c>
      <c r="G5" s="4">
        <v>1006.4545454545455</v>
      </c>
      <c r="H5" s="4">
        <v>811.18181818181813</v>
      </c>
      <c r="I5" s="4">
        <v>1215.090909090909</v>
      </c>
      <c r="J5" s="5">
        <v>3969.090909090909</v>
      </c>
    </row>
    <row r="6" spans="1:10" x14ac:dyDescent="0.25">
      <c r="A6" s="1" t="s">
        <v>27</v>
      </c>
      <c r="B6" s="4">
        <v>44.95090563798172</v>
      </c>
      <c r="C6" s="4">
        <v>51.643701514386599</v>
      </c>
      <c r="D6" s="4">
        <v>89.806878001120822</v>
      </c>
      <c r="E6" s="4">
        <v>147.6687090176992</v>
      </c>
      <c r="F6" s="4">
        <v>838.40321677262</v>
      </c>
      <c r="G6" s="4">
        <v>1429.9799189544217</v>
      </c>
      <c r="H6" s="4">
        <v>1194.2131308827688</v>
      </c>
      <c r="I6" s="4">
        <v>2396.6854566768457</v>
      </c>
      <c r="J6" s="5">
        <v>6193.351917457845</v>
      </c>
    </row>
    <row r="7" spans="1:10" x14ac:dyDescent="0.25">
      <c r="A7" s="1" t="s">
        <v>28</v>
      </c>
      <c r="B7" s="4">
        <v>216.33437925391607</v>
      </c>
      <c r="C7" s="4">
        <v>127.79451927355393</v>
      </c>
      <c r="D7" s="4">
        <v>96.889607951565921</v>
      </c>
      <c r="E7" s="4">
        <v>122.69791986255942</v>
      </c>
      <c r="F7" s="4">
        <v>802.76862637430611</v>
      </c>
      <c r="G7" s="4">
        <v>1195.6405341622449</v>
      </c>
      <c r="H7" s="4">
        <v>778.74954617142771</v>
      </c>
      <c r="I7" s="4">
        <v>2037.8806964004234</v>
      </c>
      <c r="J7" s="5">
        <v>5378.7558294499977</v>
      </c>
    </row>
    <row r="8" spans="1:10" x14ac:dyDescent="0.25">
      <c r="A8" s="1" t="s">
        <v>29</v>
      </c>
      <c r="B8" s="4">
        <v>140.79228428461124</v>
      </c>
      <c r="C8" s="4">
        <v>147.08467687833689</v>
      </c>
      <c r="D8" s="4">
        <v>140.00573521039556</v>
      </c>
      <c r="E8" s="4">
        <v>65.529369745595943</v>
      </c>
      <c r="F8" s="4">
        <v>475.22311877770147</v>
      </c>
      <c r="G8" s="4">
        <v>816.58541698731744</v>
      </c>
      <c r="H8" s="4">
        <v>584.2093248737151</v>
      </c>
      <c r="I8" s="4">
        <v>1491.7886378843618</v>
      </c>
      <c r="J8" s="5">
        <v>3861.2185646420353</v>
      </c>
    </row>
    <row r="9" spans="1:10" x14ac:dyDescent="0.25">
      <c r="A9" s="1">
        <v>16</v>
      </c>
      <c r="B9" s="4">
        <v>442.40683906377484</v>
      </c>
      <c r="C9" s="4">
        <v>629.52226808054422</v>
      </c>
      <c r="D9" s="4">
        <v>838.79489093214033</v>
      </c>
      <c r="E9" s="4">
        <v>495.70387288268228</v>
      </c>
      <c r="F9" s="4">
        <v>26.072706258860531</v>
      </c>
      <c r="G9" s="4">
        <v>211.71406001011133</v>
      </c>
      <c r="H9" s="4">
        <v>195.59136179350145</v>
      </c>
      <c r="I9" s="4">
        <v>577.00833674644355</v>
      </c>
      <c r="J9" s="5">
        <v>3416.8143357680583</v>
      </c>
    </row>
    <row r="10" spans="1:10" x14ac:dyDescent="0.25">
      <c r="A10" s="1">
        <v>24</v>
      </c>
      <c r="B10" s="4">
        <v>830.08604324194505</v>
      </c>
      <c r="C10" s="4">
        <v>1097.6348387146736</v>
      </c>
      <c r="D10" s="4">
        <v>1286.9441879164699</v>
      </c>
      <c r="E10" s="4">
        <v>781.76310777355422</v>
      </c>
      <c r="F10" s="4">
        <v>216.9432690827152</v>
      </c>
      <c r="G10" s="4">
        <v>41.475162703523353</v>
      </c>
      <c r="H10" s="4">
        <v>195.81716161663485</v>
      </c>
      <c r="I10" s="4">
        <v>590.55969376445432</v>
      </c>
      <c r="J10" s="5">
        <v>5041.2234648139693</v>
      </c>
    </row>
    <row r="11" spans="1:10" x14ac:dyDescent="0.25">
      <c r="A11" s="1" t="s">
        <v>30</v>
      </c>
      <c r="B11" s="4">
        <v>754.72992634596324</v>
      </c>
      <c r="C11" s="4">
        <v>933.40679306421384</v>
      </c>
      <c r="D11" s="4">
        <v>937.12419882949484</v>
      </c>
      <c r="E11" s="4">
        <v>505.03612611175856</v>
      </c>
      <c r="F11" s="4">
        <v>200.6916333282268</v>
      </c>
      <c r="G11" s="4">
        <v>182.78049645914521</v>
      </c>
      <c r="H11" s="4">
        <v>32.684203936302509</v>
      </c>
      <c r="I11" s="4">
        <v>117.36381058958848</v>
      </c>
      <c r="J11" s="5">
        <v>3663.8171886646933</v>
      </c>
    </row>
    <row r="12" spans="1:10" x14ac:dyDescent="0.25">
      <c r="A12" s="1" t="s">
        <v>31</v>
      </c>
      <c r="B12" s="4">
        <v>1056.0689235713662</v>
      </c>
      <c r="C12" s="4">
        <v>1455.7935046721811</v>
      </c>
      <c r="D12" s="4">
        <v>2748.011503485141</v>
      </c>
      <c r="E12" s="4">
        <v>1371.4409790026175</v>
      </c>
      <c r="F12" s="4">
        <v>572.51427050727443</v>
      </c>
      <c r="G12" s="4">
        <v>624.85463271890683</v>
      </c>
      <c r="H12" s="4">
        <v>128.71359491245346</v>
      </c>
      <c r="I12" s="4">
        <v>41.2738427966502</v>
      </c>
      <c r="J12" s="5">
        <v>7998.6712516665921</v>
      </c>
    </row>
    <row r="13" spans="1:10" s="3" customFormat="1" x14ac:dyDescent="0.25">
      <c r="A13" s="3" t="s">
        <v>51</v>
      </c>
      <c r="B13" s="5">
        <v>3545.18748321774</v>
      </c>
      <c r="C13" s="5">
        <v>4485.6984840160721</v>
      </c>
      <c r="D13" s="5">
        <v>6278.9406386899645</v>
      </c>
      <c r="E13" s="5">
        <v>3643.3400843964673</v>
      </c>
      <c r="F13" s="5">
        <v>3671.4804774653412</v>
      </c>
      <c r="G13" s="5">
        <v>5509.4847674502153</v>
      </c>
      <c r="H13" s="5">
        <v>3921.1601423686216</v>
      </c>
      <c r="I13" s="5">
        <v>8467.6513839496765</v>
      </c>
      <c r="J13" s="5">
        <v>39522.943461554103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24.25</v>
      </c>
      <c r="C17" s="4">
        <v>9.25</v>
      </c>
      <c r="D17" s="4">
        <v>46.25</v>
      </c>
      <c r="E17" s="4">
        <v>35.5</v>
      </c>
      <c r="F17" s="4">
        <v>216</v>
      </c>
      <c r="G17" s="4">
        <v>275.25</v>
      </c>
      <c r="H17" s="4">
        <v>118.5</v>
      </c>
      <c r="I17" s="4">
        <v>217.5</v>
      </c>
      <c r="J17" s="5">
        <v>942.5</v>
      </c>
    </row>
    <row r="18" spans="1:10" x14ac:dyDescent="0.25">
      <c r="A18" s="1" t="s">
        <v>27</v>
      </c>
      <c r="B18" s="4">
        <v>9.5</v>
      </c>
      <c r="C18" s="4">
        <v>23</v>
      </c>
      <c r="D18" s="4">
        <v>25.75</v>
      </c>
      <c r="E18" s="4">
        <v>30</v>
      </c>
      <c r="F18" s="4">
        <v>329.5</v>
      </c>
      <c r="G18" s="4">
        <v>406.25</v>
      </c>
      <c r="H18" s="4">
        <v>342</v>
      </c>
      <c r="I18" s="4">
        <v>1018.75</v>
      </c>
      <c r="J18" s="5">
        <v>2184.75</v>
      </c>
    </row>
    <row r="19" spans="1:10" x14ac:dyDescent="0.25">
      <c r="A19" s="1" t="s">
        <v>28</v>
      </c>
      <c r="B19" s="4">
        <v>46.31116431605102</v>
      </c>
      <c r="C19" s="4">
        <v>22.427419197081313</v>
      </c>
      <c r="D19" s="4">
        <v>85.63196420703774</v>
      </c>
      <c r="E19" s="4">
        <v>61.456953903690348</v>
      </c>
      <c r="F19" s="4">
        <v>639.32707970900628</v>
      </c>
      <c r="G19" s="4">
        <v>980.10734543089109</v>
      </c>
      <c r="H19" s="4">
        <v>529.8113703829988</v>
      </c>
      <c r="I19" s="4">
        <v>1258.2655965115748</v>
      </c>
      <c r="J19" s="5">
        <v>3623.3388936583315</v>
      </c>
    </row>
    <row r="20" spans="1:10" x14ac:dyDescent="0.25">
      <c r="A20" s="1" t="s">
        <v>29</v>
      </c>
      <c r="B20" s="4">
        <v>33.181626205390451</v>
      </c>
      <c r="C20" s="4">
        <v>31.107774567553548</v>
      </c>
      <c r="D20" s="4">
        <v>65.178194332016957</v>
      </c>
      <c r="E20" s="4">
        <v>64.585665292634985</v>
      </c>
      <c r="F20" s="4">
        <v>378.32979164538938</v>
      </c>
      <c r="G20" s="4">
        <v>524.98072889242746</v>
      </c>
      <c r="H20" s="4">
        <v>215.68057033503794</v>
      </c>
      <c r="I20" s="4">
        <v>582.45604571247884</v>
      </c>
      <c r="J20" s="5">
        <v>1895.5003969829295</v>
      </c>
    </row>
    <row r="21" spans="1:10" x14ac:dyDescent="0.25">
      <c r="A21" s="1">
        <v>16</v>
      </c>
      <c r="B21" s="4">
        <v>146.25</v>
      </c>
      <c r="C21" s="4">
        <v>207.5</v>
      </c>
      <c r="D21" s="4">
        <v>643.25</v>
      </c>
      <c r="E21" s="4">
        <v>343.75</v>
      </c>
      <c r="F21" s="4">
        <v>27.5</v>
      </c>
      <c r="G21" s="4">
        <v>167</v>
      </c>
      <c r="H21" s="4">
        <v>113.5</v>
      </c>
      <c r="I21" s="4">
        <v>294.5</v>
      </c>
      <c r="J21" s="5">
        <v>1943.25</v>
      </c>
    </row>
    <row r="22" spans="1:10" x14ac:dyDescent="0.25">
      <c r="A22" s="1">
        <v>24</v>
      </c>
      <c r="B22" s="4">
        <v>202.26935130995716</v>
      </c>
      <c r="C22" s="4">
        <v>255.23264778762672</v>
      </c>
      <c r="D22" s="4">
        <v>936.18931678623562</v>
      </c>
      <c r="E22" s="4">
        <v>464.81597813497632</v>
      </c>
      <c r="F22" s="4">
        <v>166.2038684704012</v>
      </c>
      <c r="G22" s="4">
        <v>42.622843355838853</v>
      </c>
      <c r="H22" s="4">
        <v>110.46630408199654</v>
      </c>
      <c r="I22" s="4">
        <v>283.47973924238386</v>
      </c>
      <c r="J22" s="5">
        <v>2461.2800491694161</v>
      </c>
    </row>
    <row r="23" spans="1:10" x14ac:dyDescent="0.25">
      <c r="A23" s="1" t="s">
        <v>30</v>
      </c>
      <c r="B23" s="4">
        <v>105.65931285541545</v>
      </c>
      <c r="C23" s="4">
        <v>153.16706286165876</v>
      </c>
      <c r="D23" s="4">
        <v>662.25284298320594</v>
      </c>
      <c r="E23" s="4">
        <v>158.09956149618677</v>
      </c>
      <c r="F23" s="4">
        <v>90.083001377958624</v>
      </c>
      <c r="G23" s="4">
        <v>103.58247132508788</v>
      </c>
      <c r="H23" s="4">
        <v>23.624072407476181</v>
      </c>
      <c r="I23" s="4">
        <v>58.930378423044978</v>
      </c>
      <c r="J23" s="5">
        <v>1355.3987037300346</v>
      </c>
    </row>
    <row r="24" spans="1:10" x14ac:dyDescent="0.25">
      <c r="A24" s="1" t="s">
        <v>31</v>
      </c>
      <c r="B24" s="4">
        <v>188.6619318897113</v>
      </c>
      <c r="C24" s="4">
        <v>303.51121528584912</v>
      </c>
      <c r="D24" s="4">
        <v>1830.3937996474958</v>
      </c>
      <c r="E24" s="4">
        <v>472.72071634512412</v>
      </c>
      <c r="F24" s="4">
        <v>292.85234907739084</v>
      </c>
      <c r="G24" s="4">
        <v>319.49951459853651</v>
      </c>
      <c r="H24" s="4">
        <v>66.351442147652705</v>
      </c>
      <c r="I24" s="4">
        <v>35.973673453546645</v>
      </c>
      <c r="J24" s="5">
        <v>3509.9646424453067</v>
      </c>
    </row>
    <row r="25" spans="1:10" s="3" customFormat="1" x14ac:dyDescent="0.25">
      <c r="A25" s="3" t="s">
        <v>51</v>
      </c>
      <c r="B25" s="5">
        <v>756.0833865765253</v>
      </c>
      <c r="C25" s="5">
        <v>1005.1961196997695</v>
      </c>
      <c r="D25" s="5">
        <v>4294.8961179559919</v>
      </c>
      <c r="E25" s="5">
        <v>1630.9288751726128</v>
      </c>
      <c r="F25" s="5">
        <v>2139.7960902801465</v>
      </c>
      <c r="G25" s="5">
        <v>2819.2929036027817</v>
      </c>
      <c r="H25" s="5">
        <v>1519.9337593551622</v>
      </c>
      <c r="I25" s="5">
        <v>3749.8554333430293</v>
      </c>
      <c r="J25" s="5">
        <v>17915.982685986019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22.75</v>
      </c>
      <c r="C29" s="4">
        <v>4</v>
      </c>
      <c r="D29" s="4">
        <v>29.25</v>
      </c>
      <c r="E29" s="4">
        <v>19.5</v>
      </c>
      <c r="F29" s="4">
        <v>123.5</v>
      </c>
      <c r="G29" s="4">
        <v>171.5</v>
      </c>
      <c r="H29" s="4">
        <v>64.5</v>
      </c>
      <c r="I29" s="4">
        <v>135.75</v>
      </c>
      <c r="J29" s="5">
        <v>570.75</v>
      </c>
    </row>
    <row r="30" spans="1:10" x14ac:dyDescent="0.25">
      <c r="A30" s="1" t="s">
        <v>27</v>
      </c>
      <c r="B30" s="4">
        <v>3.3807614729430413</v>
      </c>
      <c r="C30" s="4">
        <v>17.748997732950968</v>
      </c>
      <c r="D30" s="4">
        <v>17.467267610205713</v>
      </c>
      <c r="E30" s="4">
        <v>23.383600187856036</v>
      </c>
      <c r="F30" s="4">
        <v>160.02270971930395</v>
      </c>
      <c r="G30" s="4">
        <v>204.536069113054</v>
      </c>
      <c r="H30" s="4">
        <v>181.99765929343371</v>
      </c>
      <c r="I30" s="4">
        <v>585.15346494189146</v>
      </c>
      <c r="J30" s="5">
        <v>1193.6905300716389</v>
      </c>
    </row>
    <row r="31" spans="1:10" x14ac:dyDescent="0.25">
      <c r="A31" s="1" t="s">
        <v>28</v>
      </c>
      <c r="B31" s="4">
        <v>27.982292206263303</v>
      </c>
      <c r="C31" s="4">
        <v>12.543786161428377</v>
      </c>
      <c r="D31" s="4">
        <v>100.67192483402775</v>
      </c>
      <c r="E31" s="4">
        <v>48.888602475310599</v>
      </c>
      <c r="F31" s="4">
        <v>457.04410603563394</v>
      </c>
      <c r="G31" s="4">
        <v>662.5692177574989</v>
      </c>
      <c r="H31" s="4">
        <v>353.47746131819969</v>
      </c>
      <c r="I31" s="4">
        <v>811.48647398163575</v>
      </c>
      <c r="J31" s="5">
        <v>2474.6638647699983</v>
      </c>
    </row>
    <row r="32" spans="1:10" x14ac:dyDescent="0.25">
      <c r="A32" s="1" t="s">
        <v>29</v>
      </c>
      <c r="B32" s="4">
        <v>18.292085145730589</v>
      </c>
      <c r="C32" s="4">
        <v>21.568279500189799</v>
      </c>
      <c r="D32" s="4">
        <v>52.965142063757227</v>
      </c>
      <c r="E32" s="4">
        <v>57.06038500683124</v>
      </c>
      <c r="F32" s="4">
        <v>247.89870615408023</v>
      </c>
      <c r="G32" s="4">
        <v>343.18135862960224</v>
      </c>
      <c r="H32" s="4">
        <v>131.32079037457333</v>
      </c>
      <c r="I32" s="4">
        <v>363.11154095256245</v>
      </c>
      <c r="J32" s="5">
        <v>1235.3982878273273</v>
      </c>
    </row>
    <row r="33" spans="1:10" x14ac:dyDescent="0.25">
      <c r="A33" s="1">
        <v>16</v>
      </c>
      <c r="B33" s="4">
        <v>116.25</v>
      </c>
      <c r="C33" s="4">
        <v>111.25</v>
      </c>
      <c r="D33" s="4">
        <v>453.75</v>
      </c>
      <c r="E33" s="4">
        <v>255.25</v>
      </c>
      <c r="F33" s="4">
        <v>37</v>
      </c>
      <c r="G33" s="4">
        <v>121.5</v>
      </c>
      <c r="H33" s="4">
        <v>75.25</v>
      </c>
      <c r="I33" s="4">
        <v>165</v>
      </c>
      <c r="J33" s="5">
        <v>1335.25</v>
      </c>
    </row>
    <row r="34" spans="1:10" x14ac:dyDescent="0.25">
      <c r="A34" s="1">
        <v>24</v>
      </c>
      <c r="B34" s="4">
        <v>136</v>
      </c>
      <c r="C34" s="4">
        <v>155.75</v>
      </c>
      <c r="D34" s="4">
        <v>644.25</v>
      </c>
      <c r="E34" s="4">
        <v>352</v>
      </c>
      <c r="F34" s="4">
        <v>105</v>
      </c>
      <c r="G34" s="4">
        <v>44.25</v>
      </c>
      <c r="H34" s="4">
        <v>65.25</v>
      </c>
      <c r="I34" s="4">
        <v>189.25</v>
      </c>
      <c r="J34" s="5">
        <v>1691.75</v>
      </c>
    </row>
    <row r="35" spans="1:10" x14ac:dyDescent="0.25">
      <c r="A35" s="1" t="s">
        <v>30</v>
      </c>
      <c r="B35" s="4">
        <v>67.25</v>
      </c>
      <c r="C35" s="4">
        <v>84.75</v>
      </c>
      <c r="D35" s="4">
        <v>455</v>
      </c>
      <c r="E35" s="4">
        <v>111.5</v>
      </c>
      <c r="F35" s="4">
        <v>63.75</v>
      </c>
      <c r="G35" s="4">
        <v>58.5</v>
      </c>
      <c r="H35" s="4">
        <v>17.75</v>
      </c>
      <c r="I35" s="4">
        <v>25.5</v>
      </c>
      <c r="J35" s="5">
        <v>884</v>
      </c>
    </row>
    <row r="36" spans="1:10" x14ac:dyDescent="0.25">
      <c r="A36" s="1" t="s">
        <v>31</v>
      </c>
      <c r="B36" s="4">
        <v>133</v>
      </c>
      <c r="C36" s="4">
        <v>177.25</v>
      </c>
      <c r="D36" s="4">
        <v>1260.75</v>
      </c>
      <c r="E36" s="4">
        <v>307.75</v>
      </c>
      <c r="F36" s="4">
        <v>177.25</v>
      </c>
      <c r="G36" s="4">
        <v>199</v>
      </c>
      <c r="H36" s="4">
        <v>30</v>
      </c>
      <c r="I36" s="4">
        <v>29.75</v>
      </c>
      <c r="J36" s="5">
        <v>2314.75</v>
      </c>
    </row>
    <row r="37" spans="1:10" s="3" customFormat="1" x14ac:dyDescent="0.25">
      <c r="A37" s="3" t="s">
        <v>51</v>
      </c>
      <c r="B37" s="5">
        <v>524.9051388249369</v>
      </c>
      <c r="C37" s="5">
        <v>584.8610633945691</v>
      </c>
      <c r="D37" s="5">
        <v>3014.1043345079906</v>
      </c>
      <c r="E37" s="5">
        <v>1175.3325876699978</v>
      </c>
      <c r="F37" s="5">
        <v>1371.4655219090182</v>
      </c>
      <c r="G37" s="5">
        <v>1805.0366455001551</v>
      </c>
      <c r="H37" s="5">
        <v>919.54591098620676</v>
      </c>
      <c r="I37" s="5">
        <v>2305.0014798760894</v>
      </c>
      <c r="J37" s="5">
        <v>11700.252682668965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2019-10-05T07:47:50Z</dcterms:modified>
</cp:coreProperties>
</file>