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633F8539-A39D-4CD7-8E2D-6D1589344625}" xr6:coauthVersionLast="41" xr6:coauthVersionMax="41" xr10:uidLastSave="{00000000-0000-0000-0000-000000000000}"/>
  <bookViews>
    <workbookView xWindow="2580" yWindow="2580" windowWidth="17280" windowHeight="8964" activeTab="2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O42" i="2" s="1"/>
  <c r="AS3" i="2"/>
  <c r="AO4" i="2"/>
  <c r="AS4" i="2"/>
  <c r="AO5" i="2"/>
  <c r="AS5" i="2"/>
  <c r="AO6" i="2"/>
  <c r="AO7" i="2"/>
  <c r="AS7" i="2"/>
  <c r="AO8" i="2"/>
  <c r="AO9" i="2"/>
  <c r="AO10" i="2"/>
  <c r="AO11" i="2"/>
  <c r="AS11" i="2"/>
  <c r="AV3" i="2" s="1"/>
  <c r="AT11" i="2"/>
  <c r="AS21" i="2" s="1"/>
  <c r="AU11" i="2"/>
  <c r="AV11" i="2"/>
  <c r="AW11" i="2"/>
  <c r="AX11" i="2"/>
  <c r="AO12" i="2"/>
  <c r="AS12" i="2"/>
  <c r="AT12" i="2"/>
  <c r="AU12" i="2"/>
  <c r="AV12" i="2"/>
  <c r="AY12" i="2" s="1"/>
  <c r="AW12" i="2"/>
  <c r="AW17" i="2" s="1"/>
  <c r="AX12" i="2"/>
  <c r="AX17" i="2" s="1"/>
  <c r="AO13" i="2"/>
  <c r="AS13" i="2"/>
  <c r="AY13" i="2" s="1"/>
  <c r="AT13" i="2"/>
  <c r="AU13" i="2"/>
  <c r="AU22" i="2" s="1"/>
  <c r="AV13" i="2"/>
  <c r="AW13" i="2"/>
  <c r="AX13" i="2"/>
  <c r="AO14" i="2"/>
  <c r="AS14" i="2"/>
  <c r="AS17" i="2" s="1"/>
  <c r="AT14" i="2"/>
  <c r="AY14" i="2" s="1"/>
  <c r="AU14" i="2"/>
  <c r="AU23" i="2" s="1"/>
  <c r="AV14" i="2"/>
  <c r="AV23" i="2" s="1"/>
  <c r="AW14" i="2"/>
  <c r="AX14" i="2"/>
  <c r="AO15" i="2"/>
  <c r="AS15" i="2"/>
  <c r="AT15" i="2"/>
  <c r="AU15" i="2"/>
  <c r="AV15" i="2"/>
  <c r="AY15" i="2" s="1"/>
  <c r="AW15" i="2"/>
  <c r="AW24" i="2" s="1"/>
  <c r="AX15" i="2"/>
  <c r="AO16" i="2"/>
  <c r="AS16" i="2"/>
  <c r="AY16" i="2" s="1"/>
  <c r="AT16" i="2"/>
  <c r="AU16" i="2"/>
  <c r="AU25" i="2" s="1"/>
  <c r="AV16" i="2"/>
  <c r="AV25" i="2" s="1"/>
  <c r="AW16" i="2"/>
  <c r="AW25" i="2" s="1"/>
  <c r="AX16" i="2"/>
  <c r="AO17" i="2"/>
  <c r="AO18" i="2"/>
  <c r="AO19" i="2"/>
  <c r="AO20" i="2"/>
  <c r="AO21" i="2"/>
  <c r="AT21" i="2"/>
  <c r="AO22" i="2"/>
  <c r="AT22" i="2"/>
  <c r="AO23" i="2"/>
  <c r="AS23" i="2"/>
  <c r="AO24" i="2"/>
  <c r="AS24" i="2"/>
  <c r="AT24" i="2"/>
  <c r="AU24" i="2"/>
  <c r="AO25" i="2"/>
  <c r="AS25" i="2"/>
  <c r="AT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O42" i="3" s="1"/>
  <c r="AS5" i="3"/>
  <c r="AO6" i="3"/>
  <c r="AO7" i="3"/>
  <c r="AS7" i="3"/>
  <c r="AO8" i="3"/>
  <c r="AO9" i="3"/>
  <c r="AO10" i="3"/>
  <c r="AO11" i="3"/>
  <c r="AS11" i="3"/>
  <c r="AT11" i="3"/>
  <c r="AY11" i="3" s="1"/>
  <c r="AU11" i="3"/>
  <c r="AV11" i="3"/>
  <c r="AS23" i="3" s="1"/>
  <c r="AW11" i="3"/>
  <c r="AX11" i="3"/>
  <c r="AO12" i="3"/>
  <c r="AS12" i="3"/>
  <c r="AY12" i="3" s="1"/>
  <c r="AT12" i="3"/>
  <c r="AV4" i="3" s="1"/>
  <c r="AU12" i="3"/>
  <c r="AU17" i="3" s="1"/>
  <c r="AV12" i="3"/>
  <c r="AW12" i="3"/>
  <c r="AX12" i="3"/>
  <c r="AX17" i="3" s="1"/>
  <c r="AO13" i="3"/>
  <c r="AS13" i="3"/>
  <c r="AY13" i="3" s="1"/>
  <c r="AT13" i="3"/>
  <c r="AU13" i="3"/>
  <c r="AV13" i="3"/>
  <c r="AW13" i="3"/>
  <c r="AX13" i="3"/>
  <c r="AU25" i="3" s="1"/>
  <c r="AO14" i="3"/>
  <c r="AS14" i="3"/>
  <c r="AY14" i="3" s="1"/>
  <c r="AT14" i="3"/>
  <c r="AT23" i="3" s="1"/>
  <c r="AU14" i="3"/>
  <c r="AV14" i="3"/>
  <c r="AW14" i="3"/>
  <c r="AV24" i="3" s="1"/>
  <c r="AX14" i="3"/>
  <c r="AO15" i="3"/>
  <c r="AS15" i="3"/>
  <c r="AY15" i="3" s="1"/>
  <c r="AT15" i="3"/>
  <c r="AT24" i="3" s="1"/>
  <c r="AU15" i="3"/>
  <c r="AU24" i="3" s="1"/>
  <c r="AV15" i="3"/>
  <c r="AW15" i="3"/>
  <c r="AX15" i="3"/>
  <c r="AO16" i="3"/>
  <c r="AS16" i="3"/>
  <c r="AS25" i="3" s="1"/>
  <c r="AT16" i="3"/>
  <c r="AU16" i="3"/>
  <c r="AV16" i="3"/>
  <c r="AW16" i="3"/>
  <c r="AX16" i="3"/>
  <c r="AX25" i="3" s="1"/>
  <c r="AY16" i="3"/>
  <c r="AO17" i="3"/>
  <c r="AO18" i="3"/>
  <c r="AO19" i="3"/>
  <c r="AO20" i="3"/>
  <c r="AS20" i="3"/>
  <c r="AO21" i="3"/>
  <c r="AO22" i="3"/>
  <c r="AT22" i="3"/>
  <c r="AU22" i="3"/>
  <c r="AO23" i="3"/>
  <c r="AU23" i="3"/>
  <c r="AV23" i="3"/>
  <c r="AO24" i="3"/>
  <c r="AW24" i="3"/>
  <c r="AO25" i="3"/>
  <c r="AV25" i="3"/>
  <c r="AW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S4" i="1"/>
  <c r="AO5" i="1"/>
  <c r="AS5" i="1"/>
  <c r="AO6" i="1"/>
  <c r="AO7" i="1"/>
  <c r="AS7" i="1"/>
  <c r="AO8" i="1"/>
  <c r="AO9" i="1"/>
  <c r="AO10" i="1"/>
  <c r="AO11" i="1"/>
  <c r="AS11" i="1"/>
  <c r="AY11" i="1" s="1"/>
  <c r="AT11" i="1"/>
  <c r="AU11" i="1"/>
  <c r="AV11" i="1"/>
  <c r="AW11" i="1"/>
  <c r="AX11" i="1"/>
  <c r="AO12" i="1"/>
  <c r="AS12" i="1"/>
  <c r="AS17" i="1" s="1"/>
  <c r="AT12" i="1"/>
  <c r="AU12" i="1"/>
  <c r="AV12" i="1"/>
  <c r="AV17" i="1" s="1"/>
  <c r="AW12" i="1"/>
  <c r="AW17" i="1" s="1"/>
  <c r="AX12" i="1"/>
  <c r="AV4" i="1" s="1"/>
  <c r="AY12" i="1"/>
  <c r="AO13" i="1"/>
  <c r="AS13" i="1"/>
  <c r="AS22" i="1" s="1"/>
  <c r="AT13" i="1"/>
  <c r="AU13" i="1"/>
  <c r="AU22" i="1" s="1"/>
  <c r="AV13" i="1"/>
  <c r="AW13" i="1"/>
  <c r="AX13" i="1"/>
  <c r="AO14" i="1"/>
  <c r="AS14" i="1"/>
  <c r="AY14" i="1" s="1"/>
  <c r="AT14" i="1"/>
  <c r="AT17" i="1" s="1"/>
  <c r="AU14" i="1"/>
  <c r="AU23" i="1" s="1"/>
  <c r="AV14" i="1"/>
  <c r="AV23" i="1" s="1"/>
  <c r="AW14" i="1"/>
  <c r="AX14" i="1"/>
  <c r="AO15" i="1"/>
  <c r="AS15" i="1"/>
  <c r="AS24" i="1" s="1"/>
  <c r="AT15" i="1"/>
  <c r="AU15" i="1"/>
  <c r="AV15" i="1"/>
  <c r="AV24" i="1" s="1"/>
  <c r="AW15" i="1"/>
  <c r="AW24" i="1" s="1"/>
  <c r="AX15" i="1"/>
  <c r="AY15" i="1"/>
  <c r="AO16" i="1"/>
  <c r="AS16" i="1"/>
  <c r="AY16" i="1" s="1"/>
  <c r="AT16" i="1"/>
  <c r="AU16" i="1"/>
  <c r="AV16" i="1"/>
  <c r="AV25" i="1" s="1"/>
  <c r="AW16" i="1"/>
  <c r="AW25" i="1" s="1"/>
  <c r="AX16" i="1"/>
  <c r="AO17" i="1"/>
  <c r="AU17" i="1"/>
  <c r="AO18" i="1"/>
  <c r="AO19" i="1"/>
  <c r="AO20" i="1"/>
  <c r="AO21" i="1"/>
  <c r="AT21" i="1"/>
  <c r="AO22" i="1"/>
  <c r="AO42" i="1" s="1"/>
  <c r="AT22" i="1"/>
  <c r="AO23" i="1"/>
  <c r="AS23" i="1"/>
  <c r="AT23" i="1"/>
  <c r="AO24" i="1"/>
  <c r="AT24" i="1"/>
  <c r="AU24" i="1"/>
  <c r="AO25" i="1"/>
  <c r="AS25" i="1"/>
  <c r="AU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3" l="1"/>
  <c r="AW4" i="3" s="1"/>
  <c r="AW17" i="3"/>
  <c r="AS22" i="3"/>
  <c r="AT21" i="3"/>
  <c r="AY25" i="3" s="1"/>
  <c r="AT17" i="3"/>
  <c r="AS20" i="1"/>
  <c r="AY25" i="1" s="1"/>
  <c r="AY13" i="1"/>
  <c r="AY17" i="1" s="1"/>
  <c r="AW4" i="1" s="1"/>
  <c r="AS24" i="3"/>
  <c r="AS21" i="3"/>
  <c r="AS17" i="3"/>
  <c r="AV24" i="2"/>
  <c r="AS22" i="2"/>
  <c r="AV17" i="2"/>
  <c r="AV17" i="3"/>
  <c r="AY11" i="2"/>
  <c r="AY17" i="2" s="1"/>
  <c r="AW3" i="2" s="1"/>
  <c r="AV3" i="1"/>
  <c r="AU17" i="2"/>
  <c r="AV4" i="2"/>
  <c r="AW4" i="2" s="1"/>
  <c r="AV3" i="3"/>
  <c r="AW3" i="3" s="1"/>
  <c r="AT25" i="1"/>
  <c r="AX17" i="1"/>
  <c r="AT25" i="3"/>
  <c r="AS20" i="2"/>
  <c r="AT17" i="2"/>
  <c r="AT23" i="2"/>
  <c r="AS21" i="1"/>
  <c r="AY25" i="2" l="1"/>
  <c r="AW3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<sst xmlns="http://schemas.openxmlformats.org/spreadsheetml/2006/main" count="367" uniqueCount="58">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</sst>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workbookViewId="0">
      <pane xSplit="1" ySplit="2" topLeftCell="AH19" activePane="bottomRight" state="frozen"/>
      <selection activeCell="AA30" sqref="AA30"/>
      <selection pane="topRight" activeCell="AA30" sqref="AA30"/>
      <selection pane="bottomLeft" activeCell="AA30" sqref="AA30"/>
      <selection pane="bottomRight" activeCell="A21" sqref="A2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37377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8.1510394173472687</v>
      </c>
      <c r="C3" s="12">
        <v>157.15601608324431</v>
      </c>
      <c r="D3" s="12">
        <v>131.21185403534631</v>
      </c>
      <c r="E3" s="12">
        <v>108.00127227985132</v>
      </c>
      <c r="F3" s="12">
        <v>451.23955408595037</v>
      </c>
      <c r="G3" s="12">
        <v>117.0966394345742</v>
      </c>
      <c r="H3" s="12">
        <v>151.44034819912883</v>
      </c>
      <c r="I3" s="12">
        <v>164.95914528155848</v>
      </c>
      <c r="J3" s="12">
        <v>251.38998398135664</v>
      </c>
      <c r="K3" s="12">
        <v>51.093100738006058</v>
      </c>
      <c r="L3" s="12">
        <v>129.12439272114761</v>
      </c>
      <c r="M3" s="12">
        <v>107.25575038192322</v>
      </c>
      <c r="N3" s="12">
        <v>46.272059131404319</v>
      </c>
      <c r="O3" s="12">
        <v>36.232364239305845</v>
      </c>
      <c r="P3" s="12">
        <v>45.824745992647451</v>
      </c>
      <c r="Q3" s="12">
        <v>24.005805113284946</v>
      </c>
      <c r="R3" s="12">
        <v>18.48894306861698</v>
      </c>
      <c r="S3" s="12">
        <v>30.367591975604768</v>
      </c>
      <c r="T3" s="12">
        <v>32.703560589112826</v>
      </c>
      <c r="U3" s="12">
        <v>22.266254018119369</v>
      </c>
      <c r="V3" s="12">
        <v>29.870577376986031</v>
      </c>
      <c r="W3" s="12">
        <v>11.679843067540295</v>
      </c>
      <c r="X3" s="12">
        <v>12.57446934505402</v>
      </c>
      <c r="Y3" s="12">
        <v>22.763268616738106</v>
      </c>
      <c r="Z3" s="12">
        <v>33.995798545521538</v>
      </c>
      <c r="AA3" s="12">
        <v>230.91298251826473</v>
      </c>
      <c r="AB3" s="12">
        <v>237.37417230030829</v>
      </c>
      <c r="AC3" s="12">
        <v>336.82679348391736</v>
      </c>
      <c r="AD3" s="12">
        <v>239.80954383354009</v>
      </c>
      <c r="AE3" s="12">
        <v>118.04096717194979</v>
      </c>
      <c r="AF3" s="12">
        <v>177.13600294771749</v>
      </c>
      <c r="AG3" s="12">
        <v>32.604157669389075</v>
      </c>
      <c r="AH3" s="12">
        <v>50.297877380216079</v>
      </c>
      <c r="AI3" s="12">
        <v>53.031457672619126</v>
      </c>
      <c r="AJ3" s="12">
        <v>36.530572998477091</v>
      </c>
      <c r="AK3" s="12">
        <v>6.262383942596073</v>
      </c>
      <c r="AL3" s="12">
        <v>21.918343799086259</v>
      </c>
      <c r="AM3" s="12">
        <v>6.6599956214910616</v>
      </c>
      <c r="AN3" s="12">
        <v>34.294007304692784</v>
      </c>
      <c r="AO3" s="13">
        <f>SUM(B3:AN3)</f>
        <v>3776.8636363636365</v>
      </c>
      <c r="AP3" s="14"/>
      <c r="AR3" s="9" t="s">
        <v>39</v>
      </c>
      <c r="AS3" s="12">
        <f>SUM(B3:Z27,AK3:AN27,B38:Z41,AK38:AN41)</f>
        <v>75360.771723095575</v>
      </c>
      <c r="AU3" s="9" t="s">
        <v>40</v>
      </c>
      <c r="AV3" s="15">
        <f>SUM(AS11:AS16,AT11:AX11)</f>
        <v>198737.75423441551</v>
      </c>
      <c r="AW3" s="16">
        <f>AV3/AY$17</f>
        <v>0.65273715535028742</v>
      </c>
    </row>
    <row r="4" spans="1:52" x14ac:dyDescent="0.25">
      <c r="A4" s="1" t="s">
        <v>4</v>
      </c>
      <c r="B4" s="12">
        <v>162.6931165194224</v>
      </c>
      <c r="C4" s="12">
        <v>11.474001755092727</v>
      </c>
      <c r="D4" s="12">
        <v>98.191855657128215</v>
      </c>
      <c r="E4" s="12">
        <v>92.386285047977694</v>
      </c>
      <c r="F4" s="12">
        <v>876.00117782008738</v>
      </c>
      <c r="G4" s="12">
        <v>149.29916227941376</v>
      </c>
      <c r="H4" s="12">
        <v>216.26893347945696</v>
      </c>
      <c r="I4" s="12">
        <v>405.5671058612856</v>
      </c>
      <c r="J4" s="12">
        <v>612.23627691616298</v>
      </c>
      <c r="K4" s="12">
        <v>99.288971362794456</v>
      </c>
      <c r="L4" s="12">
        <v>122.2369748729799</v>
      </c>
      <c r="M4" s="12">
        <v>146.23638093442884</v>
      </c>
      <c r="N4" s="12">
        <v>57.05001669464432</v>
      </c>
      <c r="O4" s="12">
        <v>36.113391978180296</v>
      </c>
      <c r="P4" s="12">
        <v>66.19264757519629</v>
      </c>
      <c r="Q4" s="12">
        <v>25.645079619948291</v>
      </c>
      <c r="R4" s="12">
        <v>40.593281109650768</v>
      </c>
      <c r="S4" s="12">
        <v>64.592687171099712</v>
      </c>
      <c r="T4" s="12">
        <v>53.804382732048374</v>
      </c>
      <c r="U4" s="12">
        <v>28.433582038516644</v>
      </c>
      <c r="V4" s="12">
        <v>40.090436411220409</v>
      </c>
      <c r="W4" s="12">
        <v>13.028249004786565</v>
      </c>
      <c r="X4" s="12">
        <v>12.022559607925848</v>
      </c>
      <c r="Y4" s="12">
        <v>24.63939022308757</v>
      </c>
      <c r="Z4" s="12">
        <v>35.290555198930626</v>
      </c>
      <c r="AA4" s="12">
        <v>829.32804717486965</v>
      </c>
      <c r="AB4" s="12">
        <v>905.34902294665937</v>
      </c>
      <c r="AC4" s="12">
        <v>724.82777621016055</v>
      </c>
      <c r="AD4" s="12">
        <v>610.22489812244157</v>
      </c>
      <c r="AE4" s="12">
        <v>117.98565151352322</v>
      </c>
      <c r="AF4" s="12">
        <v>174.71567612734822</v>
      </c>
      <c r="AG4" s="12">
        <v>61.164200590892712</v>
      </c>
      <c r="AH4" s="12">
        <v>77.300944095066939</v>
      </c>
      <c r="AI4" s="12">
        <v>109.20872586819334</v>
      </c>
      <c r="AJ4" s="12">
        <v>61.11848743648995</v>
      </c>
      <c r="AK4" s="12">
        <v>5.3484390651229052</v>
      </c>
      <c r="AL4" s="12">
        <v>33.827734258042305</v>
      </c>
      <c r="AM4" s="12">
        <v>6.7655468516084616</v>
      </c>
      <c r="AN4" s="12">
        <v>24.776529686295852</v>
      </c>
      <c r="AO4" s="13">
        <f t="shared" ref="AO4:AO41" si="0">SUM(B4:AN4)</f>
        <v>7231.3181818181829</v>
      </c>
      <c r="AP4" s="14"/>
      <c r="AR4" s="9" t="s">
        <v>41</v>
      </c>
      <c r="AS4" s="12">
        <f>SUM(AA28:AJ37)</f>
        <v>81783.781095277576</v>
      </c>
      <c r="AU4" s="9" t="s">
        <v>42</v>
      </c>
      <c r="AV4" s="15">
        <f>SUM(AT12:AX16)</f>
        <v>105730.51849285721</v>
      </c>
      <c r="AW4" s="16">
        <f>AV4/AY$17</f>
        <v>0.34726284464971247</v>
      </c>
    </row>
    <row r="5" spans="1:52" x14ac:dyDescent="0.25">
      <c r="A5" s="1" t="s">
        <v>5</v>
      </c>
      <c r="B5" s="12">
        <v>127.90909090909091</v>
      </c>
      <c r="C5" s="12">
        <v>83.454545454545453</v>
      </c>
      <c r="D5" s="12">
        <v>5.3636363636363633</v>
      </c>
      <c r="E5" s="12">
        <v>40.590909090909093</v>
      </c>
      <c r="F5" s="12">
        <v>623.63636363636363</v>
      </c>
      <c r="G5" s="12">
        <v>73.818181818181813</v>
      </c>
      <c r="H5" s="12">
        <v>83.227272727272734</v>
      </c>
      <c r="I5" s="12">
        <v>190</v>
      </c>
      <c r="J5" s="12">
        <v>290.27272727272725</v>
      </c>
      <c r="K5" s="12">
        <v>59.81818181818182</v>
      </c>
      <c r="L5" s="12">
        <v>53.590909090909093</v>
      </c>
      <c r="M5" s="12">
        <v>82.909090909090907</v>
      </c>
      <c r="N5" s="12">
        <v>23.318181818181817</v>
      </c>
      <c r="O5" s="12">
        <v>15.136363636363637</v>
      </c>
      <c r="P5" s="12">
        <v>28.727272727272727</v>
      </c>
      <c r="Q5" s="12">
        <v>9.545454545454545</v>
      </c>
      <c r="R5" s="12">
        <v>18.727272727272727</v>
      </c>
      <c r="S5" s="12">
        <v>41</v>
      </c>
      <c r="T5" s="12">
        <v>26.818181818181817</v>
      </c>
      <c r="U5" s="12">
        <v>18.272727272727273</v>
      </c>
      <c r="V5" s="12">
        <v>26.545454545454547</v>
      </c>
      <c r="W5" s="12">
        <v>6.9545454545454541</v>
      </c>
      <c r="X5" s="12">
        <v>9.6363636363636367</v>
      </c>
      <c r="Y5" s="12">
        <v>21.045454545454547</v>
      </c>
      <c r="Z5" s="12">
        <v>11.681818181818182</v>
      </c>
      <c r="AA5" s="12">
        <v>430.63636363636363</v>
      </c>
      <c r="AB5" s="12">
        <v>472.13636363636363</v>
      </c>
      <c r="AC5" s="12">
        <v>307.86363636363637</v>
      </c>
      <c r="AD5" s="12">
        <v>257.95454545454544</v>
      </c>
      <c r="AE5" s="12">
        <v>42.409090909090907</v>
      </c>
      <c r="AF5" s="12">
        <v>42.272727272727273</v>
      </c>
      <c r="AG5" s="12">
        <v>26.272727272727273</v>
      </c>
      <c r="AH5" s="12">
        <v>25.545454545454547</v>
      </c>
      <c r="AI5" s="12">
        <v>51.68181818181818</v>
      </c>
      <c r="AJ5" s="12">
        <v>17.40909090909091</v>
      </c>
      <c r="AK5" s="12">
        <v>3.8181818181818183</v>
      </c>
      <c r="AL5" s="12">
        <v>19.09090909090909</v>
      </c>
      <c r="AM5" s="12">
        <v>1.8181818181818181</v>
      </c>
      <c r="AN5" s="12">
        <v>6.5454545454545459</v>
      </c>
      <c r="AO5" s="13">
        <f t="shared" si="0"/>
        <v>3677.454545454546</v>
      </c>
      <c r="AP5" s="14"/>
      <c r="AR5" s="9" t="s">
        <v>43</v>
      </c>
      <c r="AS5" s="12">
        <f>SUM(AA3:AJ27,B28:Z37,AA38:AJ41,AK28:AN37)</f>
        <v>147323.71990889977</v>
      </c>
    </row>
    <row r="6" spans="1:52" x14ac:dyDescent="0.25">
      <c r="A6" s="1" t="s">
        <v>6</v>
      </c>
      <c r="B6" s="12">
        <v>98.90067319767067</v>
      </c>
      <c r="C6" s="12">
        <v>86.640635828927159</v>
      </c>
      <c r="D6" s="12">
        <v>35.868585164316507</v>
      </c>
      <c r="E6" s="12">
        <v>5.7426197340582972</v>
      </c>
      <c r="F6" s="12">
        <v>208.69409335121381</v>
      </c>
      <c r="G6" s="12">
        <v>46.168839607944875</v>
      </c>
      <c r="H6" s="12">
        <v>71.828323022824407</v>
      </c>
      <c r="I6" s="12">
        <v>163.57350972647004</v>
      </c>
      <c r="J6" s="12">
        <v>232.66725192355241</v>
      </c>
      <c r="K6" s="12">
        <v>55.28410902708503</v>
      </c>
      <c r="L6" s="12">
        <v>59.112522183123893</v>
      </c>
      <c r="M6" s="12">
        <v>82.994528061271083</v>
      </c>
      <c r="N6" s="12">
        <v>18.412844226663111</v>
      </c>
      <c r="O6" s="12">
        <v>14.85788915319845</v>
      </c>
      <c r="P6" s="12">
        <v>26.935621133559152</v>
      </c>
      <c r="Q6" s="12">
        <v>8.6139296010874453</v>
      </c>
      <c r="R6" s="12">
        <v>9.5710328900971611</v>
      </c>
      <c r="S6" s="12">
        <v>33.908802239201371</v>
      </c>
      <c r="T6" s="12">
        <v>13.764056822901631</v>
      </c>
      <c r="U6" s="12">
        <v>16.863248425409282</v>
      </c>
      <c r="V6" s="12">
        <v>18.731878656333016</v>
      </c>
      <c r="W6" s="12">
        <v>7.1554864940250207</v>
      </c>
      <c r="X6" s="12">
        <v>13.490598740327428</v>
      </c>
      <c r="Y6" s="12">
        <v>17.546893631844796</v>
      </c>
      <c r="Z6" s="12">
        <v>11.029475997159585</v>
      </c>
      <c r="AA6" s="12">
        <v>512.32371770277234</v>
      </c>
      <c r="AB6" s="12">
        <v>553.06897200632886</v>
      </c>
      <c r="AC6" s="12">
        <v>344.60276039059352</v>
      </c>
      <c r="AD6" s="12">
        <v>339.54378586297071</v>
      </c>
      <c r="AE6" s="12">
        <v>85.410074457343242</v>
      </c>
      <c r="AF6" s="12">
        <v>61.89267935596164</v>
      </c>
      <c r="AG6" s="12">
        <v>24.24661665491281</v>
      </c>
      <c r="AH6" s="12">
        <v>26.662163050984947</v>
      </c>
      <c r="AI6" s="12">
        <v>52.959715325204293</v>
      </c>
      <c r="AJ6" s="12">
        <v>15.222499929964057</v>
      </c>
      <c r="AK6" s="12">
        <v>3.8739895031345655</v>
      </c>
      <c r="AL6" s="12">
        <v>14.994618194485552</v>
      </c>
      <c r="AM6" s="12">
        <v>2.1420883134979358</v>
      </c>
      <c r="AN6" s="12">
        <v>6.3806885933981068</v>
      </c>
      <c r="AO6" s="13">
        <f t="shared" si="0"/>
        <v>3401.6818181818185</v>
      </c>
      <c r="AP6" s="14"/>
      <c r="AS6" s="12"/>
    </row>
    <row r="7" spans="1:52" x14ac:dyDescent="0.25">
      <c r="A7" s="1" t="s">
        <v>7</v>
      </c>
      <c r="B7" s="12">
        <v>437.92806085686772</v>
      </c>
      <c r="C7" s="12">
        <v>977.29605233792643</v>
      </c>
      <c r="D7" s="12">
        <v>632.6744501903371</v>
      </c>
      <c r="E7" s="12">
        <v>221.43148820037365</v>
      </c>
      <c r="F7" s="12">
        <v>15.170295931185318</v>
      </c>
      <c r="G7" s="12">
        <v>409.73507112933356</v>
      </c>
      <c r="H7" s="12">
        <v>351.06440855209883</v>
      </c>
      <c r="I7" s="12">
        <v>471.2844344404981</v>
      </c>
      <c r="J7" s="12">
        <v>633.77109808897706</v>
      </c>
      <c r="K7" s="12">
        <v>234.08863269717588</v>
      </c>
      <c r="L7" s="12">
        <v>309.89441869065911</v>
      </c>
      <c r="M7" s="12">
        <v>298.65377772960011</v>
      </c>
      <c r="N7" s="12">
        <v>147.86469166661354</v>
      </c>
      <c r="O7" s="12">
        <v>123.82982522142233</v>
      </c>
      <c r="P7" s="12">
        <v>147.59052969195355</v>
      </c>
      <c r="Q7" s="12">
        <v>88.280155840512151</v>
      </c>
      <c r="R7" s="12">
        <v>131.5977478367883</v>
      </c>
      <c r="S7" s="12">
        <v>245.37496732067819</v>
      </c>
      <c r="T7" s="12">
        <v>109.34493422688693</v>
      </c>
      <c r="U7" s="12">
        <v>146.76804376797361</v>
      </c>
      <c r="V7" s="12">
        <v>115.42219133184973</v>
      </c>
      <c r="W7" s="12">
        <v>61.595056973607861</v>
      </c>
      <c r="X7" s="12">
        <v>53.370197733808588</v>
      </c>
      <c r="Y7" s="12">
        <v>43.31759199627615</v>
      </c>
      <c r="Z7" s="12">
        <v>67.306764779024022</v>
      </c>
      <c r="AA7" s="12">
        <v>642.90983057764277</v>
      </c>
      <c r="AB7" s="12">
        <v>666.53345406084406</v>
      </c>
      <c r="AC7" s="12">
        <v>792.55657507954618</v>
      </c>
      <c r="AD7" s="12">
        <v>671.78822524182692</v>
      </c>
      <c r="AE7" s="12">
        <v>204.52483309634184</v>
      </c>
      <c r="AF7" s="12">
        <v>226.13793543203658</v>
      </c>
      <c r="AG7" s="12">
        <v>110.03033916353688</v>
      </c>
      <c r="AH7" s="12">
        <v>96.642096067641418</v>
      </c>
      <c r="AI7" s="12">
        <v>157.8259100792593</v>
      </c>
      <c r="AJ7" s="12">
        <v>99.200941164467849</v>
      </c>
      <c r="AK7" s="12">
        <v>40.393197599903075</v>
      </c>
      <c r="AL7" s="12">
        <v>119.30615263953273</v>
      </c>
      <c r="AM7" s="12">
        <v>33.996084857836983</v>
      </c>
      <c r="AN7" s="12">
        <v>86.77226497988228</v>
      </c>
      <c r="AO7" s="13">
        <f t="shared" si="0"/>
        <v>10423.272727272728</v>
      </c>
      <c r="AP7" s="14"/>
      <c r="AR7" s="9" t="s">
        <v>44</v>
      </c>
      <c r="AS7" s="12">
        <f>SUM(AJ3:AN41,B37:AI41)</f>
        <v>40920.140330585884</v>
      </c>
    </row>
    <row r="8" spans="1:52" x14ac:dyDescent="0.25">
      <c r="A8" s="1" t="s">
        <v>8</v>
      </c>
      <c r="B8" s="12">
        <v>105.90603909548008</v>
      </c>
      <c r="C8" s="12">
        <v>146.10634293242987</v>
      </c>
      <c r="D8" s="12">
        <v>68.513672662740987</v>
      </c>
      <c r="E8" s="12">
        <v>45.254591164529053</v>
      </c>
      <c r="F8" s="12">
        <v>360.72635852760078</v>
      </c>
      <c r="G8" s="12">
        <v>5.5690758516845476</v>
      </c>
      <c r="H8" s="12">
        <v>80.073014976741675</v>
      </c>
      <c r="I8" s="12">
        <v>170.62899626253662</v>
      </c>
      <c r="J8" s="12">
        <v>238.01949396359333</v>
      </c>
      <c r="K8" s="12">
        <v>86.156879352531533</v>
      </c>
      <c r="L8" s="12">
        <v>94.533892608426768</v>
      </c>
      <c r="M8" s="12">
        <v>138.71210776800837</v>
      </c>
      <c r="N8" s="12">
        <v>46.003374472318569</v>
      </c>
      <c r="O8" s="12">
        <v>37.111572692318035</v>
      </c>
      <c r="P8" s="12">
        <v>60.043061493372051</v>
      </c>
      <c r="Q8" s="12">
        <v>23.493076281896155</v>
      </c>
      <c r="R8" s="12">
        <v>25.271436637896265</v>
      </c>
      <c r="S8" s="12">
        <v>49.653693097792477</v>
      </c>
      <c r="T8" s="12">
        <v>30.419321878949209</v>
      </c>
      <c r="U8" s="12">
        <v>24.288658546422521</v>
      </c>
      <c r="V8" s="12">
        <v>26.347812642843696</v>
      </c>
      <c r="W8" s="12">
        <v>8.0962195154741732</v>
      </c>
      <c r="X8" s="12">
        <v>9.5001882175795203</v>
      </c>
      <c r="Y8" s="12">
        <v>15.069264069264069</v>
      </c>
      <c r="Z8" s="12">
        <v>39.498319485897127</v>
      </c>
      <c r="AA8" s="12">
        <v>453.90308139065905</v>
      </c>
      <c r="AB8" s="12">
        <v>490.3594686886612</v>
      </c>
      <c r="AC8" s="12">
        <v>343.03635288107336</v>
      </c>
      <c r="AD8" s="12">
        <v>347.34185690086309</v>
      </c>
      <c r="AE8" s="12">
        <v>91.070769809900241</v>
      </c>
      <c r="AF8" s="12">
        <v>88.169234492215864</v>
      </c>
      <c r="AG8" s="12">
        <v>33.835645720738889</v>
      </c>
      <c r="AH8" s="12">
        <v>30.74691457610712</v>
      </c>
      <c r="AI8" s="12">
        <v>54.707980425371723</v>
      </c>
      <c r="AJ8" s="12">
        <v>23.867467935790916</v>
      </c>
      <c r="AK8" s="12">
        <v>9.2193944771584526</v>
      </c>
      <c r="AL8" s="12">
        <v>30.84051248958081</v>
      </c>
      <c r="AM8" s="12">
        <v>5.1478852410529425</v>
      </c>
      <c r="AN8" s="12">
        <v>18.438788954316905</v>
      </c>
      <c r="AO8" s="13">
        <f t="shared" si="0"/>
        <v>3955.6818181818185</v>
      </c>
      <c r="AP8" s="14"/>
      <c r="AS8" s="15"/>
    </row>
    <row r="9" spans="1:52" x14ac:dyDescent="0.25">
      <c r="A9" s="1" t="s">
        <v>9</v>
      </c>
      <c r="B9" s="12">
        <v>148.54545454545453</v>
      </c>
      <c r="C9" s="12">
        <v>206.81818181818181</v>
      </c>
      <c r="D9" s="12">
        <v>78.909090909090907</v>
      </c>
      <c r="E9" s="12">
        <v>70.454545454545453</v>
      </c>
      <c r="F9" s="12">
        <v>346.54545454545456</v>
      </c>
      <c r="G9" s="12">
        <v>78.909090909090907</v>
      </c>
      <c r="H9" s="12">
        <v>7.6818181818181817</v>
      </c>
      <c r="I9" s="12">
        <v>130.09090909090909</v>
      </c>
      <c r="J9" s="12">
        <v>212.31818181818181</v>
      </c>
      <c r="K9" s="12">
        <v>61.636363636363633</v>
      </c>
      <c r="L9" s="12">
        <v>129</v>
      </c>
      <c r="M9" s="12">
        <v>191.68181818181819</v>
      </c>
      <c r="N9" s="12">
        <v>88.954545454545453</v>
      </c>
      <c r="O9" s="12">
        <v>78.227272727272734</v>
      </c>
      <c r="P9" s="12">
        <v>82.954545454545453</v>
      </c>
      <c r="Q9" s="12">
        <v>44.863636363636367</v>
      </c>
      <c r="R9" s="12">
        <v>49.545454545454547</v>
      </c>
      <c r="S9" s="12">
        <v>78.272727272727266</v>
      </c>
      <c r="T9" s="12">
        <v>99.681818181818187</v>
      </c>
      <c r="U9" s="12">
        <v>80.318181818181813</v>
      </c>
      <c r="V9" s="12">
        <v>79</v>
      </c>
      <c r="W9" s="12">
        <v>30.5</v>
      </c>
      <c r="X9" s="12">
        <v>33</v>
      </c>
      <c r="Y9" s="12">
        <v>48.31818181818182</v>
      </c>
      <c r="Z9" s="12">
        <v>67.13636363636364</v>
      </c>
      <c r="AA9" s="12">
        <v>630.13636363636363</v>
      </c>
      <c r="AB9" s="12">
        <v>714.27272727272725</v>
      </c>
      <c r="AC9" s="12">
        <v>568.22727272727275</v>
      </c>
      <c r="AD9" s="12">
        <v>539.63636363636363</v>
      </c>
      <c r="AE9" s="12">
        <v>160.86363636363637</v>
      </c>
      <c r="AF9" s="12">
        <v>139.31818181818181</v>
      </c>
      <c r="AG9" s="12">
        <v>57.409090909090907</v>
      </c>
      <c r="AH9" s="12">
        <v>61.045454545454547</v>
      </c>
      <c r="AI9" s="12">
        <v>70.909090909090907</v>
      </c>
      <c r="AJ9" s="12">
        <v>39</v>
      </c>
      <c r="AK9" s="12">
        <v>14.954545454545455</v>
      </c>
      <c r="AL9" s="12">
        <v>49.363636363636367</v>
      </c>
      <c r="AM9" s="12">
        <v>25.545454545454547</v>
      </c>
      <c r="AN9" s="12">
        <v>102.95454545454545</v>
      </c>
      <c r="AO9" s="13">
        <f t="shared" si="0"/>
        <v>5697</v>
      </c>
      <c r="AP9" s="14"/>
      <c r="AS9" s="15"/>
    </row>
    <row r="10" spans="1:52" x14ac:dyDescent="0.25">
      <c r="A10" s="1">
        <v>19</v>
      </c>
      <c r="B10" s="12">
        <v>160.77272727272728</v>
      </c>
      <c r="C10" s="12">
        <v>451.5</v>
      </c>
      <c r="D10" s="12">
        <v>185.95454545454547</v>
      </c>
      <c r="E10" s="12">
        <v>171.22727272727272</v>
      </c>
      <c r="F10" s="12">
        <v>410.77272727272725</v>
      </c>
      <c r="G10" s="12">
        <v>175.09090909090909</v>
      </c>
      <c r="H10" s="12">
        <v>120.27272727272727</v>
      </c>
      <c r="I10" s="12">
        <v>10.227272727272727</v>
      </c>
      <c r="J10" s="12">
        <v>77.86363636363636</v>
      </c>
      <c r="K10" s="12">
        <v>36.5</v>
      </c>
      <c r="L10" s="12">
        <v>128.63636363636363</v>
      </c>
      <c r="M10" s="12">
        <v>180.09090909090909</v>
      </c>
      <c r="N10" s="12">
        <v>172.86363636363637</v>
      </c>
      <c r="O10" s="12">
        <v>166.36363636363637</v>
      </c>
      <c r="P10" s="12">
        <v>176.36363636363637</v>
      </c>
      <c r="Q10" s="12">
        <v>144.72727272727272</v>
      </c>
      <c r="R10" s="12">
        <v>169</v>
      </c>
      <c r="S10" s="12">
        <v>271.54545454545456</v>
      </c>
      <c r="T10" s="12">
        <v>218.18181818181819</v>
      </c>
      <c r="U10" s="12">
        <v>291.22727272727275</v>
      </c>
      <c r="V10" s="12">
        <v>210.86363636363637</v>
      </c>
      <c r="W10" s="12">
        <v>118.54545454545455</v>
      </c>
      <c r="X10" s="12">
        <v>75.63636363636364</v>
      </c>
      <c r="Y10" s="12">
        <v>109.22727272727273</v>
      </c>
      <c r="Z10" s="12">
        <v>39.954545454545453</v>
      </c>
      <c r="AA10" s="12">
        <v>658.09090909090912</v>
      </c>
      <c r="AB10" s="12">
        <v>649.22727272727275</v>
      </c>
      <c r="AC10" s="12">
        <v>528.09090909090912</v>
      </c>
      <c r="AD10" s="12">
        <v>518.5</v>
      </c>
      <c r="AE10" s="12">
        <v>141.36363636363637</v>
      </c>
      <c r="AF10" s="12">
        <v>156.40909090909091</v>
      </c>
      <c r="AG10" s="12">
        <v>105.09090909090909</v>
      </c>
      <c r="AH10" s="12">
        <v>98.818181818181813</v>
      </c>
      <c r="AI10" s="12">
        <v>144.95454545454547</v>
      </c>
      <c r="AJ10" s="12">
        <v>149.27272727272728</v>
      </c>
      <c r="AK10" s="12">
        <v>44.909090909090907</v>
      </c>
      <c r="AL10" s="12">
        <v>153.54545454545453</v>
      </c>
      <c r="AM10" s="12">
        <v>111.86363636363636</v>
      </c>
      <c r="AN10" s="12">
        <v>198.59090909090909</v>
      </c>
      <c r="AO10" s="13">
        <f t="shared" si="0"/>
        <v>7932.1363636363631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244.36363636363637</v>
      </c>
      <c r="C11" s="12">
        <v>686.59090909090912</v>
      </c>
      <c r="D11" s="12">
        <v>287.86363636363637</v>
      </c>
      <c r="E11" s="12">
        <v>230.04545454545453</v>
      </c>
      <c r="F11" s="12">
        <v>554.5454545454545</v>
      </c>
      <c r="G11" s="12">
        <v>239.95454545454547</v>
      </c>
      <c r="H11" s="12">
        <v>202.18181818181819</v>
      </c>
      <c r="I11" s="12">
        <v>74.954545454545453</v>
      </c>
      <c r="J11" s="12">
        <v>22</v>
      </c>
      <c r="K11" s="12">
        <v>66.63636363636364</v>
      </c>
      <c r="L11" s="12">
        <v>253.90909090909091</v>
      </c>
      <c r="M11" s="12">
        <v>370.68181818181819</v>
      </c>
      <c r="N11" s="12">
        <v>358.40909090909093</v>
      </c>
      <c r="O11" s="12">
        <v>340.31818181818181</v>
      </c>
      <c r="P11" s="12">
        <v>320.04545454545456</v>
      </c>
      <c r="Q11" s="12">
        <v>201.45454545454547</v>
      </c>
      <c r="R11" s="12">
        <v>250.40909090909091</v>
      </c>
      <c r="S11" s="12">
        <v>369.81818181818181</v>
      </c>
      <c r="T11" s="12">
        <v>287.13636363636363</v>
      </c>
      <c r="U11" s="12">
        <v>413.59090909090907</v>
      </c>
      <c r="V11" s="12">
        <v>286</v>
      </c>
      <c r="W11" s="12">
        <v>173</v>
      </c>
      <c r="X11" s="12">
        <v>136.77272727272728</v>
      </c>
      <c r="Y11" s="12">
        <v>182.77272727272728</v>
      </c>
      <c r="Z11" s="12">
        <v>68.272727272727266</v>
      </c>
      <c r="AA11" s="12">
        <v>898.09090909090912</v>
      </c>
      <c r="AB11" s="12">
        <v>919.59090909090912</v>
      </c>
      <c r="AC11" s="12">
        <v>954.90909090909088</v>
      </c>
      <c r="AD11" s="12">
        <v>764.5</v>
      </c>
      <c r="AE11" s="12">
        <v>199.59090909090909</v>
      </c>
      <c r="AF11" s="12">
        <v>237.63636363636363</v>
      </c>
      <c r="AG11" s="12">
        <v>156.72727272727272</v>
      </c>
      <c r="AH11" s="12">
        <v>157.27272727272728</v>
      </c>
      <c r="AI11" s="12">
        <v>218.86363636363637</v>
      </c>
      <c r="AJ11" s="12">
        <v>236.04545454545453</v>
      </c>
      <c r="AK11" s="12">
        <v>84.727272727272734</v>
      </c>
      <c r="AL11" s="12">
        <v>256.59090909090907</v>
      </c>
      <c r="AM11" s="12">
        <v>114.72727272727273</v>
      </c>
      <c r="AN11" s="12">
        <v>265.04545454545456</v>
      </c>
      <c r="AO11" s="13">
        <f t="shared" si="0"/>
        <v>12086.045454545452</v>
      </c>
      <c r="AP11" s="14"/>
      <c r="AR11" s="18" t="s">
        <v>45</v>
      </c>
      <c r="AS11" s="15">
        <f>SUM(AA28:AD31)</f>
        <v>4337.0593017645788</v>
      </c>
      <c r="AT11" s="15">
        <f>SUM(Z28:Z31,H28:K31)</f>
        <v>14061.849138504293</v>
      </c>
      <c r="AU11" s="15">
        <f>SUM(AE28:AJ31)</f>
        <v>35311.546577955589</v>
      </c>
      <c r="AV11" s="15">
        <f>SUM(B28:G31)</f>
        <v>11606.191375714536</v>
      </c>
      <c r="AW11" s="15">
        <f>SUM(AM28:AN31,T28:Y31)</f>
        <v>18265.729110746728</v>
      </c>
      <c r="AX11" s="15">
        <f>SUM(AK28:AL31,L28:S31)</f>
        <v>19644.124495314267</v>
      </c>
      <c r="AY11" s="14">
        <f t="shared" ref="AY11:AY16" si="1">SUM(AS11:AX11)</f>
        <v>103226.5</v>
      </c>
      <c r="AZ11" s="15"/>
    </row>
    <row r="12" spans="1:52" x14ac:dyDescent="0.25">
      <c r="A12" s="1" t="s">
        <v>10</v>
      </c>
      <c r="B12" s="12">
        <v>43.090909090909093</v>
      </c>
      <c r="C12" s="12">
        <v>94.318181818181813</v>
      </c>
      <c r="D12" s="12">
        <v>64.181818181818187</v>
      </c>
      <c r="E12" s="12">
        <v>57.954545454545453</v>
      </c>
      <c r="F12" s="12">
        <v>205.13636363636363</v>
      </c>
      <c r="G12" s="12">
        <v>88.181818181818187</v>
      </c>
      <c r="H12" s="12">
        <v>57.090909090909093</v>
      </c>
      <c r="I12" s="12">
        <v>35.31818181818182</v>
      </c>
      <c r="J12" s="12">
        <v>63.136363636363633</v>
      </c>
      <c r="K12" s="12">
        <v>7</v>
      </c>
      <c r="L12" s="12">
        <v>149.40909090909091</v>
      </c>
      <c r="M12" s="12">
        <v>199.90909090909091</v>
      </c>
      <c r="N12" s="12">
        <v>225.40909090909091</v>
      </c>
      <c r="O12" s="12">
        <v>175.59090909090909</v>
      </c>
      <c r="P12" s="12">
        <v>136.04545454545453</v>
      </c>
      <c r="Q12" s="12">
        <v>91.818181818181813</v>
      </c>
      <c r="R12" s="12">
        <v>124.68181818181819</v>
      </c>
      <c r="S12" s="12">
        <v>168.36363636363637</v>
      </c>
      <c r="T12" s="12">
        <v>30.5</v>
      </c>
      <c r="U12" s="12">
        <v>23.545454545454547</v>
      </c>
      <c r="V12" s="12">
        <v>22.5</v>
      </c>
      <c r="W12" s="12">
        <v>8.2272727272727266</v>
      </c>
      <c r="X12" s="12">
        <v>11.090909090909092</v>
      </c>
      <c r="Y12" s="12">
        <v>33</v>
      </c>
      <c r="Z12" s="12">
        <v>26.318181818181817</v>
      </c>
      <c r="AA12" s="12">
        <v>485.5</v>
      </c>
      <c r="AB12" s="12">
        <v>492.22727272727275</v>
      </c>
      <c r="AC12" s="12">
        <v>454.13636363636363</v>
      </c>
      <c r="AD12" s="12">
        <v>345.36363636363637</v>
      </c>
      <c r="AE12" s="12">
        <v>88.181818181818187</v>
      </c>
      <c r="AF12" s="12">
        <v>81.090909090909093</v>
      </c>
      <c r="AG12" s="12">
        <v>35.136363636363633</v>
      </c>
      <c r="AH12" s="12">
        <v>59.31818181818182</v>
      </c>
      <c r="AI12" s="12">
        <v>80.318181818181813</v>
      </c>
      <c r="AJ12" s="12">
        <v>17.59090909090909</v>
      </c>
      <c r="AK12" s="12">
        <v>62.772727272727273</v>
      </c>
      <c r="AL12" s="12">
        <v>179.09090909090909</v>
      </c>
      <c r="AM12" s="12">
        <v>10.863636363636363</v>
      </c>
      <c r="AN12" s="12">
        <v>24.954545454545453</v>
      </c>
      <c r="AO12" s="13">
        <f t="shared" si="0"/>
        <v>4558.3636363636351</v>
      </c>
      <c r="AP12" s="14"/>
      <c r="AR12" s="17" t="s">
        <v>46</v>
      </c>
      <c r="AS12" s="15">
        <f>SUM(AA27:AD27,AA9:AD12)</f>
        <v>13469.377201506133</v>
      </c>
      <c r="AT12" s="15">
        <f>SUM(Z27,Z9:Z12,H9:K12,H27:K27)</f>
        <v>1584.5301778872167</v>
      </c>
      <c r="AU12" s="15">
        <f>SUM(AE9:AJ12,AE27:AJ27)</f>
        <v>3200.5797566335032</v>
      </c>
      <c r="AV12" s="15">
        <f>SUM(B9:G12,B27:G27)</f>
        <v>5502.0913360496734</v>
      </c>
      <c r="AW12" s="15">
        <f>SUM(T9:Y12,AM9:AN12,T27:Y27,AM27:AN27)</f>
        <v>3940.8239899296618</v>
      </c>
      <c r="AX12" s="15">
        <f>SUM(L9:S12,AK9:AL12,L27:S27,AK27:AL27)</f>
        <v>7144.1429925392649</v>
      </c>
      <c r="AY12" s="14">
        <f t="shared" si="1"/>
        <v>34841.545454545449</v>
      </c>
      <c r="AZ12" s="15"/>
    </row>
    <row r="13" spans="1:52" x14ac:dyDescent="0.25">
      <c r="A13" s="1" t="s">
        <v>11</v>
      </c>
      <c r="B13" s="12">
        <v>146.81818181818181</v>
      </c>
      <c r="C13" s="12">
        <v>141</v>
      </c>
      <c r="D13" s="12">
        <v>65.545454545454547</v>
      </c>
      <c r="E13" s="12">
        <v>80.5</v>
      </c>
      <c r="F13" s="12">
        <v>294.77272727272725</v>
      </c>
      <c r="G13" s="12">
        <v>96.36363636363636</v>
      </c>
      <c r="H13" s="12">
        <v>126.68181818181819</v>
      </c>
      <c r="I13" s="12">
        <v>124.5</v>
      </c>
      <c r="J13" s="12">
        <v>269.27272727272725</v>
      </c>
      <c r="K13" s="12">
        <v>128.86363636363637</v>
      </c>
      <c r="L13" s="12">
        <v>28</v>
      </c>
      <c r="M13" s="12">
        <v>271.59090909090907</v>
      </c>
      <c r="N13" s="12">
        <v>244.13636363636363</v>
      </c>
      <c r="O13" s="12">
        <v>244.72727272727272</v>
      </c>
      <c r="P13" s="12">
        <v>284.40909090909093</v>
      </c>
      <c r="Q13" s="12">
        <v>118.90909090909091</v>
      </c>
      <c r="R13" s="12">
        <v>115.95454545454545</v>
      </c>
      <c r="S13" s="12">
        <v>143.09090909090909</v>
      </c>
      <c r="T13" s="12">
        <v>55.454545454545453</v>
      </c>
      <c r="U13" s="12">
        <v>34.636363636363633</v>
      </c>
      <c r="V13" s="12">
        <v>34.409090909090907</v>
      </c>
      <c r="W13" s="12">
        <v>23.045454545454547</v>
      </c>
      <c r="X13" s="12">
        <v>37.31818181818182</v>
      </c>
      <c r="Y13" s="12">
        <v>67.318181818181813</v>
      </c>
      <c r="Z13" s="12">
        <v>112.27272727272727</v>
      </c>
      <c r="AA13" s="12">
        <v>609.40909090909088</v>
      </c>
      <c r="AB13" s="12">
        <v>700.81818181818187</v>
      </c>
      <c r="AC13" s="12">
        <v>708.36363636363637</v>
      </c>
      <c r="AD13" s="12">
        <v>542.0454545454545</v>
      </c>
      <c r="AE13" s="12">
        <v>161.90909090909091</v>
      </c>
      <c r="AF13" s="12">
        <v>185.59090909090909</v>
      </c>
      <c r="AG13" s="12">
        <v>53.863636363636367</v>
      </c>
      <c r="AH13" s="12">
        <v>67.545454545454547</v>
      </c>
      <c r="AI13" s="12">
        <v>101.40909090909091</v>
      </c>
      <c r="AJ13" s="12">
        <v>34.136363636363633</v>
      </c>
      <c r="AK13" s="12">
        <v>54.909090909090907</v>
      </c>
      <c r="AL13" s="12">
        <v>169</v>
      </c>
      <c r="AM13" s="12">
        <v>9.3181818181818183</v>
      </c>
      <c r="AN13" s="12">
        <v>38.590909090909093</v>
      </c>
      <c r="AO13" s="13">
        <f t="shared" si="0"/>
        <v>6726.5</v>
      </c>
      <c r="AP13" s="14"/>
      <c r="AR13" s="17" t="s">
        <v>47</v>
      </c>
      <c r="AS13" s="15">
        <f>SUM(AA32:AD37)</f>
        <v>33387.792751474437</v>
      </c>
      <c r="AT13" s="15">
        <f>SUM(H32:K37,Z32:Z37)</f>
        <v>3195.8262088029774</v>
      </c>
      <c r="AU13" s="15">
        <f>SUM(AE32:AJ37)</f>
        <v>8747.3824640829789</v>
      </c>
      <c r="AV13" s="15">
        <f>SUM(B32:G37)</f>
        <v>2591.0800052047894</v>
      </c>
      <c r="AW13" s="15">
        <f>SUM(T32:Y37,AM32:AN37)</f>
        <v>2058.5390120967691</v>
      </c>
      <c r="AX13" s="15">
        <f>SUM(L32:S37,AK32:AL37)</f>
        <v>2857.425012883507</v>
      </c>
      <c r="AY13" s="14">
        <f t="shared" si="1"/>
        <v>52838.045454545463</v>
      </c>
      <c r="AZ13" s="15"/>
    </row>
    <row r="14" spans="1:52" x14ac:dyDescent="0.25">
      <c r="A14" s="1" t="s">
        <v>12</v>
      </c>
      <c r="B14" s="12">
        <v>127.7458557773715</v>
      </c>
      <c r="C14" s="12">
        <v>161.13344949017778</v>
      </c>
      <c r="D14" s="12">
        <v>86.603424581896704</v>
      </c>
      <c r="E14" s="12">
        <v>80.845341660633878</v>
      </c>
      <c r="F14" s="12">
        <v>326.63189732389355</v>
      </c>
      <c r="G14" s="12">
        <v>132.80739640977191</v>
      </c>
      <c r="H14" s="12">
        <v>216.90326875176382</v>
      </c>
      <c r="I14" s="12">
        <v>209.51992048982197</v>
      </c>
      <c r="J14" s="12">
        <v>399.76883765444978</v>
      </c>
      <c r="K14" s="12">
        <v>169.72413771948121</v>
      </c>
      <c r="L14" s="12">
        <v>279.03484091829347</v>
      </c>
      <c r="M14" s="12">
        <v>8.3585074663492804</v>
      </c>
      <c r="N14" s="12">
        <v>156.44339807850403</v>
      </c>
      <c r="O14" s="12">
        <v>204.13332678928577</v>
      </c>
      <c r="P14" s="12">
        <v>241.56086577749423</v>
      </c>
      <c r="Q14" s="12">
        <v>121.15192210947374</v>
      </c>
      <c r="R14" s="12">
        <v>138.10111780512645</v>
      </c>
      <c r="S14" s="12">
        <v>214.90651419035819</v>
      </c>
      <c r="T14" s="12">
        <v>86.835605344850862</v>
      </c>
      <c r="U14" s="12">
        <v>80.055927066589774</v>
      </c>
      <c r="V14" s="12">
        <v>70.257898869924787</v>
      </c>
      <c r="W14" s="12">
        <v>41.606792721383087</v>
      </c>
      <c r="X14" s="12">
        <v>32.133817592853902</v>
      </c>
      <c r="Y14" s="12">
        <v>94.172517454201895</v>
      </c>
      <c r="Z14" s="12">
        <v>94.404698217156039</v>
      </c>
      <c r="AA14" s="12">
        <v>581.3806304371833</v>
      </c>
      <c r="AB14" s="12">
        <v>517.53092062479288</v>
      </c>
      <c r="AC14" s="12">
        <v>567.12473159179865</v>
      </c>
      <c r="AD14" s="12">
        <v>426.28388078381329</v>
      </c>
      <c r="AE14" s="12">
        <v>134.15404483490596</v>
      </c>
      <c r="AF14" s="12">
        <v>151.38185744610365</v>
      </c>
      <c r="AG14" s="12">
        <v>69.654228886244013</v>
      </c>
      <c r="AH14" s="12">
        <v>68.86481429219991</v>
      </c>
      <c r="AI14" s="12">
        <v>93.150922097203662</v>
      </c>
      <c r="AJ14" s="12">
        <v>42.907004993926307</v>
      </c>
      <c r="AK14" s="12">
        <v>76.387471011914258</v>
      </c>
      <c r="AL14" s="12">
        <v>270.49058884158086</v>
      </c>
      <c r="AM14" s="12">
        <v>26.654351587136038</v>
      </c>
      <c r="AN14" s="12">
        <v>80.102363219180603</v>
      </c>
      <c r="AO14" s="13">
        <f t="shared" si="0"/>
        <v>6880.9090909090937</v>
      </c>
      <c r="AP14" s="14"/>
      <c r="AR14" s="17" t="s">
        <v>48</v>
      </c>
      <c r="AS14" s="15">
        <f>SUM(AA3:AD8)</f>
        <v>11741.212226464853</v>
      </c>
      <c r="AT14" s="15">
        <f>SUM(H3:K8,Z3:Z8)</f>
        <v>5562.8049318603662</v>
      </c>
      <c r="AU14" s="15">
        <f>SUM(AE3:AJ8)</f>
        <v>2757.8794473005714</v>
      </c>
      <c r="AV14" s="15">
        <f>SUM(B3:G8)</f>
        <v>7226.0016474527829</v>
      </c>
      <c r="AW14" s="15">
        <f>SUM(T3:Y8,AM3:AN8)</f>
        <v>1377.9784607433501</v>
      </c>
      <c r="AX14" s="15">
        <f>SUM(L3:S8,AK3:AL8)</f>
        <v>3800.3960134508002</v>
      </c>
      <c r="AY14" s="14">
        <f t="shared" si="1"/>
        <v>32466.272727272728</v>
      </c>
      <c r="AZ14" s="15"/>
    </row>
    <row r="15" spans="1:52" x14ac:dyDescent="0.25">
      <c r="A15" s="1" t="s">
        <v>13</v>
      </c>
      <c r="B15" s="12">
        <v>173.77876940678041</v>
      </c>
      <c r="C15" s="12">
        <v>135.5800091168295</v>
      </c>
      <c r="D15" s="12">
        <v>24.566315996460524</v>
      </c>
      <c r="E15" s="12">
        <v>22.565650110385143</v>
      </c>
      <c r="F15" s="12">
        <v>144.1875251383166</v>
      </c>
      <c r="G15" s="12">
        <v>45.875734038844847</v>
      </c>
      <c r="H15" s="12">
        <v>98.73053512213869</v>
      </c>
      <c r="I15" s="12">
        <v>181.82796006471159</v>
      </c>
      <c r="J15" s="12">
        <v>238.63756580652657</v>
      </c>
      <c r="K15" s="12">
        <v>154.98181550039774</v>
      </c>
      <c r="L15" s="12">
        <v>269.81073193839882</v>
      </c>
      <c r="M15" s="12">
        <v>155.26097818217571</v>
      </c>
      <c r="N15" s="12">
        <v>6.7929585899303726</v>
      </c>
      <c r="O15" s="12">
        <v>107.84984939355208</v>
      </c>
      <c r="P15" s="12">
        <v>199.18257344857483</v>
      </c>
      <c r="Q15" s="12">
        <v>91.286196941393086</v>
      </c>
      <c r="R15" s="12">
        <v>94.822257577247257</v>
      </c>
      <c r="S15" s="12">
        <v>128.83357764052877</v>
      </c>
      <c r="T15" s="12">
        <v>37.454326471876371</v>
      </c>
      <c r="U15" s="12">
        <v>21.774689178680919</v>
      </c>
      <c r="V15" s="12">
        <v>19.494860610827576</v>
      </c>
      <c r="W15" s="12">
        <v>8.1887719988201741</v>
      </c>
      <c r="X15" s="12">
        <v>8.0026635443015337</v>
      </c>
      <c r="Y15" s="12">
        <v>11.724832634674341</v>
      </c>
      <c r="Z15" s="12">
        <v>20.378875769791119</v>
      </c>
      <c r="AA15" s="12">
        <v>569.58492505429876</v>
      </c>
      <c r="AB15" s="12">
        <v>584.75276409756793</v>
      </c>
      <c r="AC15" s="12">
        <v>410.88094046352825</v>
      </c>
      <c r="AD15" s="12">
        <v>328.20225954362223</v>
      </c>
      <c r="AE15" s="12">
        <v>54.948521196628555</v>
      </c>
      <c r="AF15" s="12">
        <v>66.76640805856222</v>
      </c>
      <c r="AG15" s="12">
        <v>36.477257085653505</v>
      </c>
      <c r="AH15" s="12">
        <v>50.156228492773572</v>
      </c>
      <c r="AI15" s="12">
        <v>43.595905470991504</v>
      </c>
      <c r="AJ15" s="12">
        <v>27.869741064166391</v>
      </c>
      <c r="AK15" s="12">
        <v>35.593241926689963</v>
      </c>
      <c r="AL15" s="12">
        <v>89.425112396206671</v>
      </c>
      <c r="AM15" s="12">
        <v>8.1887719988201741</v>
      </c>
      <c r="AN15" s="12">
        <v>24.240626201052905</v>
      </c>
      <c r="AO15" s="13">
        <f t="shared" si="0"/>
        <v>4732.2727272727261</v>
      </c>
      <c r="AP15" s="14"/>
      <c r="AR15" s="17" t="s">
        <v>49</v>
      </c>
      <c r="AS15" s="15">
        <f>SUM(AA21:AD26,AA40:AD41)</f>
        <v>18175.053218931931</v>
      </c>
      <c r="AT15" s="15">
        <f>SUM(H21:K26,H40:K41,Z21:Z26,Z40:Z41)</f>
        <v>3927.502379843213</v>
      </c>
      <c r="AU15" s="15">
        <f>SUM(AE21:AJ26,AE40:AJ41)</f>
        <v>2055.1581553274468</v>
      </c>
      <c r="AV15" s="15">
        <f>SUM(B21:G26,B40:G41)</f>
        <v>1430.8655162872515</v>
      </c>
      <c r="AW15" s="15">
        <f>SUM(T21:Y26,T40:Y41,AM21:AN26,AM40:AN41)</f>
        <v>5878.1598890012174</v>
      </c>
      <c r="AX15" s="15">
        <f>SUM(L21:S26,L40:S41,AK21:AL26,AK40:AL41)</f>
        <v>1590.1244769725727</v>
      </c>
      <c r="AY15" s="14">
        <f t="shared" si="1"/>
        <v>33056.863636363632</v>
      </c>
      <c r="AZ15" s="15"/>
    </row>
    <row r="16" spans="1:52" x14ac:dyDescent="0.25">
      <c r="A16" s="1" t="s">
        <v>14</v>
      </c>
      <c r="B16" s="12">
        <v>37.300155007888797</v>
      </c>
      <c r="C16" s="12">
        <v>39.176604523623077</v>
      </c>
      <c r="D16" s="12">
        <v>16.201539721217955</v>
      </c>
      <c r="E16" s="12">
        <v>14.553925512280536</v>
      </c>
      <c r="F16" s="12">
        <v>125.90518579963445</v>
      </c>
      <c r="G16" s="12">
        <v>36.155978473904476</v>
      </c>
      <c r="H16" s="12">
        <v>78.58204435404302</v>
      </c>
      <c r="I16" s="12">
        <v>171.94684952716344</v>
      </c>
      <c r="J16" s="12">
        <v>340.7815388818895</v>
      </c>
      <c r="K16" s="12">
        <v>179.63571583553806</v>
      </c>
      <c r="L16" s="12">
        <v>239.49903209359763</v>
      </c>
      <c r="M16" s="12">
        <v>212.58800001428642</v>
      </c>
      <c r="N16" s="12">
        <v>106.22534941510416</v>
      </c>
      <c r="O16" s="12">
        <v>7.7804004310933683</v>
      </c>
      <c r="P16" s="12">
        <v>152.6789166948675</v>
      </c>
      <c r="Q16" s="12">
        <v>123.70836685438455</v>
      </c>
      <c r="R16" s="12">
        <v>131.62606846955603</v>
      </c>
      <c r="S16" s="12">
        <v>236.66147428931649</v>
      </c>
      <c r="T16" s="12">
        <v>28.970549840482953</v>
      </c>
      <c r="U16" s="12">
        <v>17.025346825686665</v>
      </c>
      <c r="V16" s="12">
        <v>20.091739936764636</v>
      </c>
      <c r="W16" s="12">
        <v>5.0801438108903758</v>
      </c>
      <c r="X16" s="12">
        <v>4.3021037677810385</v>
      </c>
      <c r="Y16" s="12">
        <v>14.691226696358655</v>
      </c>
      <c r="Z16" s="12">
        <v>35.927143167107609</v>
      </c>
      <c r="AA16" s="12">
        <v>536.16112382505185</v>
      </c>
      <c r="AB16" s="12">
        <v>559.41079099561318</v>
      </c>
      <c r="AC16" s="12">
        <v>388.83695330923092</v>
      </c>
      <c r="AD16" s="12">
        <v>256.38707773520616</v>
      </c>
      <c r="AE16" s="12">
        <v>58.993742092231486</v>
      </c>
      <c r="AF16" s="12">
        <v>64.165420025840604</v>
      </c>
      <c r="AG16" s="12">
        <v>26.22452615892059</v>
      </c>
      <c r="AH16" s="12">
        <v>26.590662649795572</v>
      </c>
      <c r="AI16" s="12">
        <v>50.389534556669403</v>
      </c>
      <c r="AJ16" s="12">
        <v>22.608928311530139</v>
      </c>
      <c r="AK16" s="12">
        <v>49.794562758997557</v>
      </c>
      <c r="AL16" s="12">
        <v>224.99087364267646</v>
      </c>
      <c r="AM16" s="12">
        <v>4.8970755654528846</v>
      </c>
      <c r="AN16" s="12">
        <v>13.13514661013998</v>
      </c>
      <c r="AO16" s="13">
        <f t="shared" si="0"/>
        <v>4659.681818181818</v>
      </c>
      <c r="AP16" s="14"/>
      <c r="AR16" s="17" t="s">
        <v>50</v>
      </c>
      <c r="AS16" s="15">
        <f>SUM(AA13:AD20,AA38:AD39)</f>
        <v>18737.818836038176</v>
      </c>
      <c r="AT16" s="15">
        <f>SUM(H13:K20,H38:K39,Z13:Z20,Z38:Z39)</f>
        <v>6870.1170132220268</v>
      </c>
      <c r="AU16" s="15">
        <f>SUM(AE13:AJ20,AE38:AJ39)</f>
        <v>2905.8767074291272</v>
      </c>
      <c r="AV16" s="15">
        <f>SUM(B13:G20,B38:G39)</f>
        <v>4386.2436464479333</v>
      </c>
      <c r="AW16" s="15">
        <f>SUM(T13:Y20,T38:Y39,AM13:AN20,AM38:AN39)</f>
        <v>1620.7421636300958</v>
      </c>
      <c r="AX16" s="15">
        <f>SUM(L13:S20,L38:S39,AK13:AL20,AK38:AL39)</f>
        <v>13518.247087778102</v>
      </c>
      <c r="AY16" s="14">
        <f t="shared" si="1"/>
        <v>48039.045454545463</v>
      </c>
      <c r="AZ16" s="15"/>
    </row>
    <row r="17" spans="1:51" x14ac:dyDescent="0.25">
      <c r="A17" s="1" t="s">
        <v>15</v>
      </c>
      <c r="B17" s="12">
        <v>122.8595895702162</v>
      </c>
      <c r="C17" s="12">
        <v>94.256628321245827</v>
      </c>
      <c r="D17" s="12">
        <v>28.970254491332742</v>
      </c>
      <c r="E17" s="12">
        <v>27.9142864195409</v>
      </c>
      <c r="F17" s="12">
        <v>145.53994728609317</v>
      </c>
      <c r="G17" s="12">
        <v>56.33360104733007</v>
      </c>
      <c r="H17" s="12">
        <v>88.747229685810126</v>
      </c>
      <c r="I17" s="12">
        <v>191.31386761550482</v>
      </c>
      <c r="J17" s="12">
        <v>234.28717697190331</v>
      </c>
      <c r="K17" s="12">
        <v>112.20808554170716</v>
      </c>
      <c r="L17" s="12">
        <v>305.63388930079566</v>
      </c>
      <c r="M17" s="12">
        <v>240.1638688497014</v>
      </c>
      <c r="N17" s="12">
        <v>215.2797516796501</v>
      </c>
      <c r="O17" s="12">
        <v>158.39521076877648</v>
      </c>
      <c r="P17" s="12">
        <v>8.1722746425629609</v>
      </c>
      <c r="Q17" s="12">
        <v>151.37072750859596</v>
      </c>
      <c r="R17" s="12">
        <v>263.11969649735016</v>
      </c>
      <c r="S17" s="12">
        <v>392.54465277479386</v>
      </c>
      <c r="T17" s="12">
        <v>32.138158706708268</v>
      </c>
      <c r="U17" s="12">
        <v>21.027538125246267</v>
      </c>
      <c r="V17" s="12">
        <v>20.430686606407402</v>
      </c>
      <c r="W17" s="12">
        <v>7.2999531919523077</v>
      </c>
      <c r="X17" s="12">
        <v>7.8968047107911756</v>
      </c>
      <c r="Y17" s="12">
        <v>12.074765342663252</v>
      </c>
      <c r="Z17" s="12">
        <v>32.138158706708268</v>
      </c>
      <c r="AA17" s="12">
        <v>412.05710627529533</v>
      </c>
      <c r="AB17" s="12">
        <v>323.53943486596171</v>
      </c>
      <c r="AC17" s="12">
        <v>278.95921757422781</v>
      </c>
      <c r="AD17" s="12">
        <v>217.6671577550056</v>
      </c>
      <c r="AE17" s="12">
        <v>49.400941097740137</v>
      </c>
      <c r="AF17" s="12">
        <v>53.624813384907519</v>
      </c>
      <c r="AG17" s="12">
        <v>29.475282699581015</v>
      </c>
      <c r="AH17" s="12">
        <v>27.776551453655006</v>
      </c>
      <c r="AI17" s="12">
        <v>31.724953809050593</v>
      </c>
      <c r="AJ17" s="12">
        <v>23.277209234715848</v>
      </c>
      <c r="AK17" s="12">
        <v>20.797979848769781</v>
      </c>
      <c r="AL17" s="12">
        <v>92.466073764729231</v>
      </c>
      <c r="AM17" s="12">
        <v>8.6313911955159348</v>
      </c>
      <c r="AN17" s="12">
        <v>25.894173586547808</v>
      </c>
      <c r="AO17" s="13">
        <f t="shared" si="0"/>
        <v>4565.409090909091</v>
      </c>
      <c r="AP17" s="14"/>
      <c r="AR17" s="1" t="s">
        <v>51</v>
      </c>
      <c r="AS17" s="14">
        <f>SUM(AS11:AS16)</f>
        <v>99848.313536180111</v>
      </c>
      <c r="AT17" s="14">
        <f t="shared" ref="AT17:AY17" si="2">SUM(AT11:AT16)</f>
        <v>35202.629850120094</v>
      </c>
      <c r="AU17" s="14">
        <f t="shared" si="2"/>
        <v>54978.423108729206</v>
      </c>
      <c r="AV17" s="14">
        <f t="shared" si="2"/>
        <v>32742.473527156966</v>
      </c>
      <c r="AW17" s="14">
        <f t="shared" si="2"/>
        <v>33141.972626147821</v>
      </c>
      <c r="AX17" s="14">
        <f t="shared" si="2"/>
        <v>48554.460078938515</v>
      </c>
      <c r="AY17" s="14">
        <f t="shared" si="2"/>
        <v>304468.27272727276</v>
      </c>
    </row>
    <row r="18" spans="1:51" x14ac:dyDescent="0.25">
      <c r="A18" s="1" t="s">
        <v>16</v>
      </c>
      <c r="B18" s="12">
        <v>29.883647900547118</v>
      </c>
      <c r="C18" s="12">
        <v>27.900628055294764</v>
      </c>
      <c r="D18" s="12">
        <v>7.2403282722004603</v>
      </c>
      <c r="E18" s="12">
        <v>5.2573084269481045</v>
      </c>
      <c r="F18" s="12">
        <v>100.53449448023568</v>
      </c>
      <c r="G18" s="12">
        <v>84.163051571756938</v>
      </c>
      <c r="H18" s="12">
        <v>28.961313088801841</v>
      </c>
      <c r="I18" s="12">
        <v>81.949448023568252</v>
      </c>
      <c r="J18" s="12">
        <v>206.14183042507042</v>
      </c>
      <c r="K18" s="12">
        <v>82.964016316488056</v>
      </c>
      <c r="L18" s="12">
        <v>167.17318462883227</v>
      </c>
      <c r="M18" s="12">
        <v>156.52021755317426</v>
      </c>
      <c r="N18" s="12">
        <v>61.565848683997537</v>
      </c>
      <c r="O18" s="12">
        <v>88.22132474343617</v>
      </c>
      <c r="P18" s="12">
        <v>168.92562077114832</v>
      </c>
      <c r="Q18" s="12">
        <v>52.89590145359189</v>
      </c>
      <c r="R18" s="12">
        <v>81.718864320631937</v>
      </c>
      <c r="S18" s="12">
        <v>145.17549936870731</v>
      </c>
      <c r="T18" s="12">
        <v>10.699083816245265</v>
      </c>
      <c r="U18" s="12">
        <v>10.514616853896209</v>
      </c>
      <c r="V18" s="12">
        <v>16.602026611415067</v>
      </c>
      <c r="W18" s="12">
        <v>2.1213700670141473</v>
      </c>
      <c r="X18" s="12">
        <v>1.9369031046650913</v>
      </c>
      <c r="Y18" s="12">
        <v>7.7014956780731003</v>
      </c>
      <c r="Z18" s="12">
        <v>22.50496940658487</v>
      </c>
      <c r="AA18" s="12">
        <v>378.38785651850174</v>
      </c>
      <c r="AB18" s="12">
        <v>362.80039820000644</v>
      </c>
      <c r="AC18" s="12">
        <v>133.69243096247857</v>
      </c>
      <c r="AD18" s="12">
        <v>118.33555634691962</v>
      </c>
      <c r="AE18" s="12">
        <v>41.689533490886724</v>
      </c>
      <c r="AF18" s="12">
        <v>41.781766972061249</v>
      </c>
      <c r="AG18" s="12">
        <v>8.7160639709929111</v>
      </c>
      <c r="AH18" s="12">
        <v>10.376266632134415</v>
      </c>
      <c r="AI18" s="12">
        <v>28.269561979992876</v>
      </c>
      <c r="AJ18" s="12">
        <v>10.883550778594321</v>
      </c>
      <c r="AK18" s="12">
        <v>10.560733594483473</v>
      </c>
      <c r="AL18" s="12">
        <v>39.014762536825408</v>
      </c>
      <c r="AM18" s="12">
        <v>2.8131211758231087</v>
      </c>
      <c r="AN18" s="12">
        <v>12.405403217974035</v>
      </c>
      <c r="AO18" s="13">
        <f t="shared" si="0"/>
        <v>2849</v>
      </c>
      <c r="AP18" s="14"/>
      <c r="AS18" s="15"/>
    </row>
    <row r="19" spans="1:51" x14ac:dyDescent="0.25">
      <c r="A19" s="1" t="s">
        <v>17</v>
      </c>
      <c r="B19" s="12">
        <v>20.09090909090909</v>
      </c>
      <c r="C19" s="12">
        <v>47.590909090909093</v>
      </c>
      <c r="D19" s="12">
        <v>17.59090909090909</v>
      </c>
      <c r="E19" s="12">
        <v>13.590909090909092</v>
      </c>
      <c r="F19" s="12">
        <v>136.81818181818181</v>
      </c>
      <c r="G19" s="12">
        <v>27.863636363636363</v>
      </c>
      <c r="H19" s="12">
        <v>57.68181818181818</v>
      </c>
      <c r="I19" s="12">
        <v>170.09090909090909</v>
      </c>
      <c r="J19" s="12">
        <v>248</v>
      </c>
      <c r="K19" s="12">
        <v>128.54545454545453</v>
      </c>
      <c r="L19" s="12">
        <v>140.77272727272728</v>
      </c>
      <c r="M19" s="12">
        <v>143.40909090909091</v>
      </c>
      <c r="N19" s="12">
        <v>94.772727272727266</v>
      </c>
      <c r="O19" s="12">
        <v>151.86363636363637</v>
      </c>
      <c r="P19" s="12">
        <v>277.27272727272725</v>
      </c>
      <c r="Q19" s="12">
        <v>114.59090909090909</v>
      </c>
      <c r="R19" s="12">
        <v>12.136363636363637</v>
      </c>
      <c r="S19" s="12">
        <v>205.77272727272728</v>
      </c>
      <c r="T19" s="12">
        <v>20.09090909090909</v>
      </c>
      <c r="U19" s="12">
        <v>23.136363636363637</v>
      </c>
      <c r="V19" s="12">
        <v>17.59090909090909</v>
      </c>
      <c r="W19" s="12">
        <v>3.9545454545454546</v>
      </c>
      <c r="X19" s="12">
        <v>5.9545454545454541</v>
      </c>
      <c r="Y19" s="12">
        <v>10.136363636363637</v>
      </c>
      <c r="Z19" s="12">
        <v>18.5</v>
      </c>
      <c r="AA19" s="12">
        <v>535.36363636363637</v>
      </c>
      <c r="AB19" s="12">
        <v>467.22727272727275</v>
      </c>
      <c r="AC19" s="12">
        <v>310.72727272727275</v>
      </c>
      <c r="AD19" s="12">
        <v>222.04545454545453</v>
      </c>
      <c r="AE19" s="12">
        <v>34.272727272727273</v>
      </c>
      <c r="AF19" s="12">
        <v>34.954545454545453</v>
      </c>
      <c r="AG19" s="12">
        <v>20.818181818181817</v>
      </c>
      <c r="AH19" s="12">
        <v>22.727272727272727</v>
      </c>
      <c r="AI19" s="12">
        <v>36.5</v>
      </c>
      <c r="AJ19" s="12">
        <v>13.636363636363637</v>
      </c>
      <c r="AK19" s="12">
        <v>17.5</v>
      </c>
      <c r="AL19" s="12">
        <v>55</v>
      </c>
      <c r="AM19" s="12">
        <v>7.0909090909090908</v>
      </c>
      <c r="AN19" s="12">
        <v>19.545454545454547</v>
      </c>
      <c r="AO19" s="13">
        <f t="shared" si="0"/>
        <v>3905.227272727273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30.727272727272727</v>
      </c>
      <c r="C20" s="12">
        <v>73.36363636363636</v>
      </c>
      <c r="D20" s="12">
        <v>45.727272727272727</v>
      </c>
      <c r="E20" s="12">
        <v>37.590909090909093</v>
      </c>
      <c r="F20" s="12">
        <v>270.45454545454544</v>
      </c>
      <c r="G20" s="12">
        <v>51.954545454545453</v>
      </c>
      <c r="H20" s="12">
        <v>81.5</v>
      </c>
      <c r="I20" s="12">
        <v>272.31818181818181</v>
      </c>
      <c r="J20" s="12">
        <v>364.18181818181819</v>
      </c>
      <c r="K20" s="12">
        <v>170.18181818181819</v>
      </c>
      <c r="L20" s="12">
        <v>156.04545454545453</v>
      </c>
      <c r="M20" s="12">
        <v>223.45454545454547</v>
      </c>
      <c r="N20" s="12">
        <v>127.13636363636364</v>
      </c>
      <c r="O20" s="12">
        <v>263.86363636363637</v>
      </c>
      <c r="P20" s="12">
        <v>401.90909090909093</v>
      </c>
      <c r="Q20" s="12">
        <v>204.31818181818181</v>
      </c>
      <c r="R20" s="12">
        <v>206.81818181818181</v>
      </c>
      <c r="S20" s="12">
        <v>25.227272727272727</v>
      </c>
      <c r="T20" s="12">
        <v>26.59090909090909</v>
      </c>
      <c r="U20" s="12">
        <v>23.636363636363637</v>
      </c>
      <c r="V20" s="12">
        <v>27.227272727272727</v>
      </c>
      <c r="W20" s="12">
        <v>7.5909090909090908</v>
      </c>
      <c r="X20" s="12">
        <v>11.681818181818182</v>
      </c>
      <c r="Y20" s="12">
        <v>24.272727272727273</v>
      </c>
      <c r="Z20" s="12">
        <v>18.181818181818183</v>
      </c>
      <c r="AA20" s="12">
        <v>768.5454545454545</v>
      </c>
      <c r="AB20" s="12">
        <v>704.63636363636363</v>
      </c>
      <c r="AC20" s="12">
        <v>451.5</v>
      </c>
      <c r="AD20" s="12">
        <v>309.95454545454544</v>
      </c>
      <c r="AE20" s="12">
        <v>41.454545454545453</v>
      </c>
      <c r="AF20" s="12">
        <v>52.545454545454547</v>
      </c>
      <c r="AG20" s="12">
        <v>27.454545454545453</v>
      </c>
      <c r="AH20" s="12">
        <v>27.454545454545453</v>
      </c>
      <c r="AI20" s="12">
        <v>61.363636363636367</v>
      </c>
      <c r="AJ20" s="12">
        <v>22.454545454545453</v>
      </c>
      <c r="AK20" s="12">
        <v>26.545454545454547</v>
      </c>
      <c r="AL20" s="12">
        <v>84.545454545454547</v>
      </c>
      <c r="AM20" s="12">
        <v>5.5909090909090908</v>
      </c>
      <c r="AN20" s="12">
        <v>37.909090909090907</v>
      </c>
      <c r="AO20" s="13">
        <f t="shared" si="0"/>
        <v>5767.9090909090892</v>
      </c>
      <c r="AP20" s="14"/>
      <c r="AR20" s="18" t="s">
        <v>45</v>
      </c>
      <c r="AS20" s="15">
        <f>AS11</f>
        <v>4337.0593017645788</v>
      </c>
    </row>
    <row r="21" spans="1:51" x14ac:dyDescent="0.25">
      <c r="A21" s="1" t="s">
        <v>19</v>
      </c>
      <c r="B21" s="12">
        <v>32.021790427141468</v>
      </c>
      <c r="C21" s="12">
        <v>40.34896997084256</v>
      </c>
      <c r="D21" s="12">
        <v>24.224522308948629</v>
      </c>
      <c r="E21" s="12">
        <v>12.642172579982565</v>
      </c>
      <c r="F21" s="12">
        <v>119.45717563600294</v>
      </c>
      <c r="G21" s="12">
        <v>23.08899782571666</v>
      </c>
      <c r="H21" s="12">
        <v>98.942033305612057</v>
      </c>
      <c r="I21" s="12">
        <v>249.43687814995542</v>
      </c>
      <c r="J21" s="12">
        <v>345.65365269581071</v>
      </c>
      <c r="K21" s="12">
        <v>24.678732102241415</v>
      </c>
      <c r="L21" s="12">
        <v>49.963077262206546</v>
      </c>
      <c r="M21" s="12">
        <v>90.38774886526457</v>
      </c>
      <c r="N21" s="12">
        <v>34.747049186898188</v>
      </c>
      <c r="O21" s="12">
        <v>27.933902287506388</v>
      </c>
      <c r="P21" s="12">
        <v>28.312410448583709</v>
      </c>
      <c r="Q21" s="12">
        <v>15.594536236385679</v>
      </c>
      <c r="R21" s="12">
        <v>15.443132971954752</v>
      </c>
      <c r="S21" s="12">
        <v>23.391804354578518</v>
      </c>
      <c r="T21" s="12">
        <v>39.06204222317966</v>
      </c>
      <c r="U21" s="12">
        <v>149.51072362554231</v>
      </c>
      <c r="V21" s="12">
        <v>393.64848752041524</v>
      </c>
      <c r="W21" s="12">
        <v>98.185016983457416</v>
      </c>
      <c r="X21" s="12">
        <v>56.851925793813805</v>
      </c>
      <c r="Y21" s="12">
        <v>106.58789815937396</v>
      </c>
      <c r="Z21" s="12">
        <v>17.487077041772292</v>
      </c>
      <c r="AA21" s="12">
        <v>870.03885905233301</v>
      </c>
      <c r="AB21" s="12">
        <v>882.98383816117746</v>
      </c>
      <c r="AC21" s="12">
        <v>439.59937827520213</v>
      </c>
      <c r="AD21" s="12">
        <v>403.03548991513281</v>
      </c>
      <c r="AE21" s="12">
        <v>72.370760397984029</v>
      </c>
      <c r="AF21" s="12">
        <v>90.993361922988285</v>
      </c>
      <c r="AG21" s="12">
        <v>52.385529493101409</v>
      </c>
      <c r="AH21" s="12">
        <v>43.528438523892071</v>
      </c>
      <c r="AI21" s="12">
        <v>70.024009799304636</v>
      </c>
      <c r="AJ21" s="12">
        <v>64.876298808653047</v>
      </c>
      <c r="AK21" s="12">
        <v>2.0439440698175404</v>
      </c>
      <c r="AL21" s="12">
        <v>10.67393014238049</v>
      </c>
      <c r="AM21" s="12">
        <v>53.066844183040587</v>
      </c>
      <c r="AN21" s="12">
        <v>321.50483201907758</v>
      </c>
      <c r="AO21" s="13">
        <f t="shared" si="0"/>
        <v>5494.7272727272721</v>
      </c>
      <c r="AP21" s="14"/>
      <c r="AR21" s="17" t="s">
        <v>46</v>
      </c>
      <c r="AS21" s="15">
        <f>AS12+AT11</f>
        <v>27531.226340010428</v>
      </c>
      <c r="AT21" s="15">
        <f>AT12</f>
        <v>1584.5301778872167</v>
      </c>
    </row>
    <row r="22" spans="1:51" x14ac:dyDescent="0.25">
      <c r="A22" s="1" t="s">
        <v>20</v>
      </c>
      <c r="B22" s="12">
        <v>23.428277902580682</v>
      </c>
      <c r="C22" s="12">
        <v>35.617692181250341</v>
      </c>
      <c r="D22" s="12">
        <v>23.03687469179771</v>
      </c>
      <c r="E22" s="12">
        <v>22.254068270231766</v>
      </c>
      <c r="F22" s="12">
        <v>142.35893923620625</v>
      </c>
      <c r="G22" s="12">
        <v>24.546572790532025</v>
      </c>
      <c r="H22" s="12">
        <v>83.983946085146016</v>
      </c>
      <c r="I22" s="12">
        <v>274.59730973645281</v>
      </c>
      <c r="J22" s="12">
        <v>399.17536025423266</v>
      </c>
      <c r="K22" s="12">
        <v>24.993890745712562</v>
      </c>
      <c r="L22" s="12">
        <v>36.791901813599253</v>
      </c>
      <c r="M22" s="12">
        <v>81.132294120870085</v>
      </c>
      <c r="N22" s="12">
        <v>24.266999068544187</v>
      </c>
      <c r="O22" s="12">
        <v>19.34650156155827</v>
      </c>
      <c r="P22" s="12">
        <v>22.645471481014741</v>
      </c>
      <c r="Q22" s="12">
        <v>12.357158511862362</v>
      </c>
      <c r="R22" s="12">
        <v>25.441208700893103</v>
      </c>
      <c r="S22" s="12">
        <v>24.155169579749057</v>
      </c>
      <c r="T22" s="12">
        <v>199.00057531094188</v>
      </c>
      <c r="U22" s="12">
        <v>11.350693112706152</v>
      </c>
      <c r="V22" s="12">
        <v>132.74160319982465</v>
      </c>
      <c r="W22" s="12">
        <v>65.532080433948821</v>
      </c>
      <c r="X22" s="12">
        <v>39.419894800284915</v>
      </c>
      <c r="Y22" s="12">
        <v>124.41030628458715</v>
      </c>
      <c r="Z22" s="12">
        <v>12.413073256259931</v>
      </c>
      <c r="AA22" s="12">
        <v>1374.8876499917812</v>
      </c>
      <c r="AB22" s="12">
        <v>1329.4289627965591</v>
      </c>
      <c r="AC22" s="12">
        <v>477.67966138841706</v>
      </c>
      <c r="AD22" s="12">
        <v>445.69642759300859</v>
      </c>
      <c r="AE22" s="12">
        <v>51.385650101364313</v>
      </c>
      <c r="AF22" s="12">
        <v>55.691085419976986</v>
      </c>
      <c r="AG22" s="12">
        <v>55.523341186784279</v>
      </c>
      <c r="AH22" s="12">
        <v>42.103802531368146</v>
      </c>
      <c r="AI22" s="12">
        <v>90.35822694646869</v>
      </c>
      <c r="AJ22" s="12">
        <v>72.074105528464202</v>
      </c>
      <c r="AK22" s="12">
        <v>5.0323269957810526</v>
      </c>
      <c r="AL22" s="12">
        <v>8.0517231932496856</v>
      </c>
      <c r="AM22" s="12">
        <v>48.310339159498113</v>
      </c>
      <c r="AN22" s="12">
        <v>181.77883403649116</v>
      </c>
      <c r="AO22" s="13">
        <f t="shared" si="0"/>
        <v>6122.9999999999991</v>
      </c>
      <c r="AP22" s="14"/>
      <c r="AR22" s="17" t="s">
        <v>47</v>
      </c>
      <c r="AS22" s="15">
        <f>AS13+AU11</f>
        <v>68699.339329430019</v>
      </c>
      <c r="AT22" s="15">
        <f>AT13+AU12</f>
        <v>6396.405965436481</v>
      </c>
      <c r="AU22" s="15">
        <f>AU13</f>
        <v>8747.3824640829789</v>
      </c>
    </row>
    <row r="23" spans="1:51" x14ac:dyDescent="0.25">
      <c r="A23" s="1" t="s">
        <v>21</v>
      </c>
      <c r="B23" s="12">
        <v>25.799450539202706</v>
      </c>
      <c r="C23" s="12">
        <v>35.64047806446559</v>
      </c>
      <c r="D23" s="12">
        <v>21.756650042337949</v>
      </c>
      <c r="E23" s="12">
        <v>18.937328643208584</v>
      </c>
      <c r="F23" s="12">
        <v>109.68756084914635</v>
      </c>
      <c r="G23" s="12">
        <v>19.735249793905574</v>
      </c>
      <c r="H23" s="12">
        <v>73.142772147224164</v>
      </c>
      <c r="I23" s="12">
        <v>187.67105464393225</v>
      </c>
      <c r="J23" s="12">
        <v>282.73006106363374</v>
      </c>
      <c r="K23" s="12">
        <v>19.469276077006576</v>
      </c>
      <c r="L23" s="12">
        <v>28.778356168471468</v>
      </c>
      <c r="M23" s="12">
        <v>70.3234507480948</v>
      </c>
      <c r="N23" s="12">
        <v>18.564965439549987</v>
      </c>
      <c r="O23" s="12">
        <v>18.937328643208584</v>
      </c>
      <c r="P23" s="12">
        <v>17.394681085194399</v>
      </c>
      <c r="Q23" s="12">
        <v>15.69244929704082</v>
      </c>
      <c r="R23" s="12">
        <v>14.309385969166035</v>
      </c>
      <c r="S23" s="12">
        <v>23.192908113592534</v>
      </c>
      <c r="T23" s="12">
        <v>613.97372808964451</v>
      </c>
      <c r="U23" s="12">
        <v>138.19994330071881</v>
      </c>
      <c r="V23" s="12">
        <v>10.107001242161886</v>
      </c>
      <c r="W23" s="12">
        <v>67.184960888686632</v>
      </c>
      <c r="X23" s="12">
        <v>44.098442261853691</v>
      </c>
      <c r="Y23" s="12">
        <v>124.74167322562957</v>
      </c>
      <c r="Z23" s="12">
        <v>12.18159623397406</v>
      </c>
      <c r="AA23" s="12">
        <v>967.3996031050317</v>
      </c>
      <c r="AB23" s="12">
        <v>911.86429101652107</v>
      </c>
      <c r="AC23" s="12">
        <v>426.46225767585173</v>
      </c>
      <c r="AD23" s="12">
        <v>305.33782700004855</v>
      </c>
      <c r="AE23" s="12">
        <v>41.438705092863721</v>
      </c>
      <c r="AF23" s="12">
        <v>49.577500829973033</v>
      </c>
      <c r="AG23" s="12">
        <v>43.779273801574895</v>
      </c>
      <c r="AH23" s="12">
        <v>27.554877070736087</v>
      </c>
      <c r="AI23" s="12">
        <v>55.375727858371171</v>
      </c>
      <c r="AJ23" s="12">
        <v>53.833080300356983</v>
      </c>
      <c r="AK23" s="12">
        <v>4.5747479306627481</v>
      </c>
      <c r="AL23" s="12">
        <v>6.1705902320567292</v>
      </c>
      <c r="AM23" s="12">
        <v>72.504435226666573</v>
      </c>
      <c r="AN23" s="12">
        <v>207.51269392459741</v>
      </c>
      <c r="AO23" s="13">
        <f t="shared" si="0"/>
        <v>5185.6363636363649</v>
      </c>
      <c r="AP23" s="14"/>
      <c r="AR23" s="17" t="s">
        <v>48</v>
      </c>
      <c r="AS23" s="15">
        <f>AS14+AV11</f>
        <v>23347.403602179387</v>
      </c>
      <c r="AT23" s="15">
        <f>AT14+AV12</f>
        <v>11064.89626791004</v>
      </c>
      <c r="AU23" s="15">
        <f>AU14+AV13</f>
        <v>5348.9594525053608</v>
      </c>
      <c r="AV23" s="15">
        <f>AV14</f>
        <v>7226.0016474527829</v>
      </c>
    </row>
    <row r="24" spans="1:51" x14ac:dyDescent="0.25">
      <c r="A24" s="1" t="s">
        <v>22</v>
      </c>
      <c r="B24" s="12">
        <v>11.590909090909092</v>
      </c>
      <c r="C24" s="12">
        <v>14.5</v>
      </c>
      <c r="D24" s="12">
        <v>6.6363636363636367</v>
      </c>
      <c r="E24" s="12">
        <v>7.2272727272727275</v>
      </c>
      <c r="F24" s="12">
        <v>63.772727272727273</v>
      </c>
      <c r="G24" s="12">
        <v>9.7727272727272734</v>
      </c>
      <c r="H24" s="12">
        <v>28</v>
      </c>
      <c r="I24" s="12">
        <v>116.09090909090909</v>
      </c>
      <c r="J24" s="12">
        <v>172.18181818181819</v>
      </c>
      <c r="K24" s="12">
        <v>7.1363636363636367</v>
      </c>
      <c r="L24" s="12">
        <v>30.5</v>
      </c>
      <c r="M24" s="12">
        <v>39.090909090909093</v>
      </c>
      <c r="N24" s="12">
        <v>9.0909090909090917</v>
      </c>
      <c r="O24" s="12">
        <v>3.9090909090909092</v>
      </c>
      <c r="P24" s="12">
        <v>7.4545454545454541</v>
      </c>
      <c r="Q24" s="12">
        <v>2</v>
      </c>
      <c r="R24" s="12">
        <v>5.3636363636363633</v>
      </c>
      <c r="S24" s="12">
        <v>7.5</v>
      </c>
      <c r="T24" s="12">
        <v>135.31818181818181</v>
      </c>
      <c r="U24" s="12">
        <v>65.090909090909093</v>
      </c>
      <c r="V24" s="12">
        <v>89.272727272727266</v>
      </c>
      <c r="W24" s="12">
        <v>5.2727272727272725</v>
      </c>
      <c r="X24" s="12">
        <v>17.363636363636363</v>
      </c>
      <c r="Y24" s="12">
        <v>65.090909090909093</v>
      </c>
      <c r="Z24" s="12">
        <v>3.9545454545454546</v>
      </c>
      <c r="AA24" s="12">
        <v>767.72727272727275</v>
      </c>
      <c r="AB24" s="12">
        <v>679.0454545454545</v>
      </c>
      <c r="AC24" s="12">
        <v>242.81818181818181</v>
      </c>
      <c r="AD24" s="12">
        <v>196.63636363636363</v>
      </c>
      <c r="AE24" s="12">
        <v>20.954545454545453</v>
      </c>
      <c r="AF24" s="12">
        <v>28.818181818181817</v>
      </c>
      <c r="AG24" s="12">
        <v>19.181818181818183</v>
      </c>
      <c r="AH24" s="12">
        <v>5.4090909090909092</v>
      </c>
      <c r="AI24" s="12">
        <v>25.545454545454547</v>
      </c>
      <c r="AJ24" s="12">
        <v>18.681818181818183</v>
      </c>
      <c r="AK24" s="12">
        <v>1.3636363636363635</v>
      </c>
      <c r="AL24" s="12">
        <v>2.8181818181818183</v>
      </c>
      <c r="AM24" s="12">
        <v>12.090909090909092</v>
      </c>
      <c r="AN24" s="12">
        <v>33.5</v>
      </c>
      <c r="AO24" s="13">
        <f t="shared" si="0"/>
        <v>2977.7727272727275</v>
      </c>
      <c r="AP24" s="14"/>
      <c r="AR24" s="17" t="s">
        <v>49</v>
      </c>
      <c r="AS24" s="15">
        <f>AS15+AW11</f>
        <v>36440.782329678659</v>
      </c>
      <c r="AT24" s="15">
        <f>AT15+AW12</f>
        <v>7868.3263697728744</v>
      </c>
      <c r="AU24" s="15">
        <f>AU15+AW13</f>
        <v>4113.6971674242159</v>
      </c>
      <c r="AV24" s="15">
        <f>AV15+AW14</f>
        <v>2808.8439770306013</v>
      </c>
      <c r="AW24" s="15">
        <f>AW15</f>
        <v>5878.1598890012174</v>
      </c>
    </row>
    <row r="25" spans="1:51" x14ac:dyDescent="0.25">
      <c r="A25" s="1" t="s">
        <v>23</v>
      </c>
      <c r="B25" s="12">
        <v>11.459858956872601</v>
      </c>
      <c r="C25" s="12">
        <v>10.079153058454215</v>
      </c>
      <c r="D25" s="12">
        <v>8.9745883397195065</v>
      </c>
      <c r="E25" s="12">
        <v>12.794541325343708</v>
      </c>
      <c r="F25" s="12">
        <v>52.88103590942417</v>
      </c>
      <c r="G25" s="12">
        <v>9.5728942290341408</v>
      </c>
      <c r="H25" s="12">
        <v>33.275012151883097</v>
      </c>
      <c r="I25" s="12">
        <v>74.005836155225467</v>
      </c>
      <c r="J25" s="12">
        <v>138.30070749157497</v>
      </c>
      <c r="K25" s="12">
        <v>10.769506007663407</v>
      </c>
      <c r="L25" s="12">
        <v>31.71021213367559</v>
      </c>
      <c r="M25" s="12">
        <v>36.312565128403548</v>
      </c>
      <c r="N25" s="12">
        <v>8.4223059803521529</v>
      </c>
      <c r="O25" s="12">
        <v>4.0500706353605977</v>
      </c>
      <c r="P25" s="12">
        <v>9.5728942290341408</v>
      </c>
      <c r="Q25" s="12">
        <v>2.0710588476275786</v>
      </c>
      <c r="R25" s="12">
        <v>5.7069177134626612</v>
      </c>
      <c r="S25" s="12">
        <v>10.999623657399805</v>
      </c>
      <c r="T25" s="12">
        <v>63.19030661761478</v>
      </c>
      <c r="U25" s="12">
        <v>46.851953486330551</v>
      </c>
      <c r="V25" s="12">
        <v>50.76395353184931</v>
      </c>
      <c r="W25" s="12">
        <v>20.434447296592108</v>
      </c>
      <c r="X25" s="12">
        <v>4.2341647551497159</v>
      </c>
      <c r="Y25" s="12">
        <v>66.457977243871639</v>
      </c>
      <c r="Z25" s="12">
        <v>3.4517647460459644</v>
      </c>
      <c r="AA25" s="12">
        <v>687.08527858293598</v>
      </c>
      <c r="AB25" s="12">
        <v>621.40970134816814</v>
      </c>
      <c r="AC25" s="12">
        <v>214.23953190458619</v>
      </c>
      <c r="AD25" s="12">
        <v>170.7933196343543</v>
      </c>
      <c r="AE25" s="12">
        <v>20.664564946328507</v>
      </c>
      <c r="AF25" s="12">
        <v>24.392470872058144</v>
      </c>
      <c r="AG25" s="12">
        <v>12.702494265449147</v>
      </c>
      <c r="AH25" s="12">
        <v>13.715011924289296</v>
      </c>
      <c r="AI25" s="12">
        <v>22.275388494483288</v>
      </c>
      <c r="AJ25" s="12">
        <v>21.446964955432257</v>
      </c>
      <c r="AK25" s="12">
        <v>1.93298825778574</v>
      </c>
      <c r="AL25" s="12">
        <v>2.9455059166258892</v>
      </c>
      <c r="AM25" s="12">
        <v>9.987105998559656</v>
      </c>
      <c r="AN25" s="12">
        <v>23.748141452796233</v>
      </c>
      <c r="AO25" s="13">
        <f t="shared" si="0"/>
        <v>2573.681818181818</v>
      </c>
      <c r="AP25" s="14"/>
      <c r="AR25" s="17" t="s">
        <v>50</v>
      </c>
      <c r="AS25" s="15">
        <f>AS16+AX11</f>
        <v>38381.943331352442</v>
      </c>
      <c r="AT25" s="15">
        <f>AT16+AX12</f>
        <v>14014.260005761291</v>
      </c>
      <c r="AU25" s="15">
        <f>AU16+AX13</f>
        <v>5763.3017203126346</v>
      </c>
      <c r="AV25" s="15">
        <f>AV16+AX14</f>
        <v>8186.639659898734</v>
      </c>
      <c r="AW25" s="15">
        <f>AW16+AX15</f>
        <v>3210.8666406026687</v>
      </c>
      <c r="AX25" s="15">
        <f>AX16</f>
        <v>13518.247087778102</v>
      </c>
      <c r="AY25" s="14">
        <f>SUM(AS20:AX25)</f>
        <v>304468.27272727271</v>
      </c>
    </row>
    <row r="26" spans="1:51" x14ac:dyDescent="0.25">
      <c r="A26" s="1" t="s">
        <v>24</v>
      </c>
      <c r="B26" s="12">
        <v>38.43143554466031</v>
      </c>
      <c r="C26" s="12">
        <v>34.658167327548206</v>
      </c>
      <c r="D26" s="12">
        <v>34.238915303424633</v>
      </c>
      <c r="E26" s="12">
        <v>62.421968036175528</v>
      </c>
      <c r="F26" s="12">
        <v>36.009090516390806</v>
      </c>
      <c r="G26" s="12">
        <v>8.8974596230668102</v>
      </c>
      <c r="H26" s="12">
        <v>26.226543286840915</v>
      </c>
      <c r="I26" s="12">
        <v>77.93429292874751</v>
      </c>
      <c r="J26" s="12">
        <v>208.60117378059255</v>
      </c>
      <c r="K26" s="12">
        <v>32.328989415750613</v>
      </c>
      <c r="L26" s="12">
        <v>68.897082630972847</v>
      </c>
      <c r="M26" s="12">
        <v>78.679629860522738</v>
      </c>
      <c r="N26" s="12">
        <v>19.751428692043604</v>
      </c>
      <c r="O26" s="12">
        <v>21.288686113830014</v>
      </c>
      <c r="P26" s="12">
        <v>7.63970355069611</v>
      </c>
      <c r="Q26" s="12">
        <v>5.0776078477187561</v>
      </c>
      <c r="R26" s="12">
        <v>8.5713747154151481</v>
      </c>
      <c r="S26" s="12">
        <v>14.487486611381039</v>
      </c>
      <c r="T26" s="12">
        <v>131.55196845832816</v>
      </c>
      <c r="U26" s="12">
        <v>65.58964999622026</v>
      </c>
      <c r="V26" s="12">
        <v>78.120627161691331</v>
      </c>
      <c r="W26" s="12">
        <v>34.565000211076303</v>
      </c>
      <c r="X26" s="12">
        <v>39.642608058795055</v>
      </c>
      <c r="Y26" s="12">
        <v>6.7546159442130236</v>
      </c>
      <c r="Z26" s="12">
        <v>17.142749430830296</v>
      </c>
      <c r="AA26" s="12">
        <v>932.60283588375682</v>
      </c>
      <c r="AB26" s="12">
        <v>954.7766096040699</v>
      </c>
      <c r="AC26" s="12">
        <v>509.9036284507294</v>
      </c>
      <c r="AD26" s="12">
        <v>448.64624937045261</v>
      </c>
      <c r="AE26" s="12">
        <v>63.074137851478859</v>
      </c>
      <c r="AF26" s="12">
        <v>46.350640444772132</v>
      </c>
      <c r="AG26" s="12">
        <v>21.847688812661435</v>
      </c>
      <c r="AH26" s="12">
        <v>29.720310154537305</v>
      </c>
      <c r="AI26" s="12">
        <v>48.074232099502346</v>
      </c>
      <c r="AJ26" s="12">
        <v>21.475020346773821</v>
      </c>
      <c r="AK26" s="12">
        <v>5.6831941047861312</v>
      </c>
      <c r="AL26" s="12">
        <v>12.763894956650818</v>
      </c>
      <c r="AM26" s="12">
        <v>16.164494707875306</v>
      </c>
      <c r="AN26" s="12">
        <v>44.999717255929525</v>
      </c>
      <c r="AO26" s="13">
        <f t="shared" si="0"/>
        <v>4313.5909090909099</v>
      </c>
      <c r="AP26" s="14"/>
      <c r="AS26" s="15"/>
    </row>
    <row r="27" spans="1:51" x14ac:dyDescent="0.25">
      <c r="A27" s="1" t="s">
        <v>25</v>
      </c>
      <c r="B27" s="12">
        <v>41.659257459816182</v>
      </c>
      <c r="C27" s="12">
        <v>41.751730839305239</v>
      </c>
      <c r="D27" s="12">
        <v>10.403255192517914</v>
      </c>
      <c r="E27" s="12">
        <v>15.11939754645937</v>
      </c>
      <c r="F27" s="12">
        <v>66.257176403902989</v>
      </c>
      <c r="G27" s="12">
        <v>45.17324588040001</v>
      </c>
      <c r="H27" s="12">
        <v>63.298028260253453</v>
      </c>
      <c r="I27" s="12">
        <v>43.185068221385478</v>
      </c>
      <c r="J27" s="12">
        <v>64.500182193611067</v>
      </c>
      <c r="K27" s="12">
        <v>21.823717559415361</v>
      </c>
      <c r="L27" s="12">
        <v>108.24009069193085</v>
      </c>
      <c r="M27" s="12">
        <v>98.854042673792463</v>
      </c>
      <c r="N27" s="12">
        <v>30.747398680108507</v>
      </c>
      <c r="O27" s="12">
        <v>42.260334426495</v>
      </c>
      <c r="P27" s="12">
        <v>33.799020203247096</v>
      </c>
      <c r="Q27" s="12">
        <v>21.268877282481071</v>
      </c>
      <c r="R27" s="12">
        <v>19.234462933722014</v>
      </c>
      <c r="S27" s="12">
        <v>20.806510385035828</v>
      </c>
      <c r="T27" s="12">
        <v>14.425847200291509</v>
      </c>
      <c r="U27" s="12">
        <v>10.588201951496011</v>
      </c>
      <c r="V27" s="12">
        <v>12.16024940280983</v>
      </c>
      <c r="W27" s="12">
        <v>5.2247459411312205</v>
      </c>
      <c r="X27" s="12">
        <v>2.9591481436495406</v>
      </c>
      <c r="Y27" s="12">
        <v>12.437669541276975</v>
      </c>
      <c r="Z27" s="12">
        <v>5.1322725616421723</v>
      </c>
      <c r="AA27" s="12">
        <v>1218.4754848374428</v>
      </c>
      <c r="AB27" s="12">
        <v>1159.5699421029192</v>
      </c>
      <c r="AC27" s="12">
        <v>569.86720110125918</v>
      </c>
      <c r="AD27" s="12">
        <v>400.96457346451274</v>
      </c>
      <c r="AE27" s="12">
        <v>91.224988865945988</v>
      </c>
      <c r="AF27" s="12">
        <v>84.289485404267381</v>
      </c>
      <c r="AG27" s="12">
        <v>25.152759221021093</v>
      </c>
      <c r="AH27" s="12">
        <v>45.681849467589778</v>
      </c>
      <c r="AI27" s="12">
        <v>40.318393457224985</v>
      </c>
      <c r="AJ27" s="12">
        <v>21.685007490181786</v>
      </c>
      <c r="AK27" s="12">
        <v>7.4441070488683749</v>
      </c>
      <c r="AL27" s="12">
        <v>26.169966395400621</v>
      </c>
      <c r="AM27" s="12">
        <v>3.4677517308393053</v>
      </c>
      <c r="AN27" s="12">
        <v>22.37855783634965</v>
      </c>
      <c r="AO27" s="13">
        <f t="shared" si="0"/>
        <v>4568</v>
      </c>
      <c r="AP27" s="14"/>
      <c r="AS27" s="15"/>
    </row>
    <row r="28" spans="1:51" x14ac:dyDescent="0.25">
      <c r="A28" s="1" t="s">
        <v>26</v>
      </c>
      <c r="B28" s="12">
        <v>254.86363636363637</v>
      </c>
      <c r="C28" s="12">
        <v>913.86363636363637</v>
      </c>
      <c r="D28" s="12">
        <v>487.81818181818181</v>
      </c>
      <c r="E28" s="12">
        <v>473.63636363636363</v>
      </c>
      <c r="F28" s="12">
        <v>798.63636363636363</v>
      </c>
      <c r="G28" s="12">
        <v>521.90909090909088</v>
      </c>
      <c r="H28" s="12">
        <v>757.68181818181813</v>
      </c>
      <c r="I28" s="12">
        <v>908.22727272727275</v>
      </c>
      <c r="J28" s="12">
        <v>1249.4545454545455</v>
      </c>
      <c r="K28" s="12">
        <v>567.40909090909088</v>
      </c>
      <c r="L28" s="12">
        <v>683.4545454545455</v>
      </c>
      <c r="M28" s="12">
        <v>609.81818181818187</v>
      </c>
      <c r="N28" s="12">
        <v>659.13636363636363</v>
      </c>
      <c r="O28" s="12">
        <v>615.63636363636363</v>
      </c>
      <c r="P28" s="12">
        <v>465.40909090909093</v>
      </c>
      <c r="Q28" s="12">
        <v>343.68181818181819</v>
      </c>
      <c r="R28" s="12">
        <v>604.81818181818187</v>
      </c>
      <c r="S28" s="12">
        <v>849.9545454545455</v>
      </c>
      <c r="T28" s="12">
        <v>847.4545454545455</v>
      </c>
      <c r="U28" s="12">
        <v>1718.1363636363637</v>
      </c>
      <c r="V28" s="12">
        <v>1227.1818181818182</v>
      </c>
      <c r="W28" s="12">
        <v>806.36363636363637</v>
      </c>
      <c r="X28" s="12">
        <v>713.5</v>
      </c>
      <c r="Y28" s="12">
        <v>888.59090909090912</v>
      </c>
      <c r="Z28" s="12">
        <v>1320.2727272727273</v>
      </c>
      <c r="AA28" s="12">
        <v>104.72727272727273</v>
      </c>
      <c r="AB28" s="12">
        <v>143</v>
      </c>
      <c r="AC28" s="12">
        <v>383.63636363636363</v>
      </c>
      <c r="AD28" s="12">
        <v>342.54545454545456</v>
      </c>
      <c r="AE28" s="12">
        <v>828</v>
      </c>
      <c r="AF28" s="12">
        <v>1495.0454545454545</v>
      </c>
      <c r="AG28" s="12">
        <v>1199.0454545454545</v>
      </c>
      <c r="AH28" s="12">
        <v>1551.9545454545455</v>
      </c>
      <c r="AI28" s="12">
        <v>1216.1818181818182</v>
      </c>
      <c r="AJ28" s="12">
        <v>1345.5</v>
      </c>
      <c r="AK28" s="12">
        <v>468.18181818181819</v>
      </c>
      <c r="AL28" s="12">
        <v>1493.4545454545455</v>
      </c>
      <c r="AM28" s="12">
        <v>401.59090909090907</v>
      </c>
      <c r="AN28" s="12">
        <v>721</v>
      </c>
      <c r="AO28" s="13">
        <f t="shared" si="0"/>
        <v>30980.772727272732</v>
      </c>
      <c r="AP28" s="14"/>
      <c r="AS28" s="15"/>
    </row>
    <row r="29" spans="1:51" x14ac:dyDescent="0.25">
      <c r="A29" s="1" t="s">
        <v>27</v>
      </c>
      <c r="B29" s="12">
        <v>322.90909090909093</v>
      </c>
      <c r="C29" s="12">
        <v>875.40909090909088</v>
      </c>
      <c r="D29" s="12">
        <v>505.77272727272725</v>
      </c>
      <c r="E29" s="12">
        <v>441.36363636363637</v>
      </c>
      <c r="F29" s="12">
        <v>720.09090909090912</v>
      </c>
      <c r="G29" s="12">
        <v>511.09090909090907</v>
      </c>
      <c r="H29" s="12">
        <v>747.5</v>
      </c>
      <c r="I29" s="12">
        <v>669.81818181818187</v>
      </c>
      <c r="J29" s="12">
        <v>942.18181818181813</v>
      </c>
      <c r="K29" s="12">
        <v>499.95454545454544</v>
      </c>
      <c r="L29" s="12">
        <v>788.4545454545455</v>
      </c>
      <c r="M29" s="12">
        <v>529.36363636363637</v>
      </c>
      <c r="N29" s="12">
        <v>631.18181818181813</v>
      </c>
      <c r="O29" s="12">
        <v>593.40909090909088</v>
      </c>
      <c r="P29" s="12">
        <v>360.77272727272725</v>
      </c>
      <c r="Q29" s="12">
        <v>295.86363636363637</v>
      </c>
      <c r="R29" s="12">
        <v>491.68181818181819</v>
      </c>
      <c r="S29" s="12">
        <v>751.9545454545455</v>
      </c>
      <c r="T29" s="12">
        <v>725.86363636363637</v>
      </c>
      <c r="U29" s="12">
        <v>1343.6818181818182</v>
      </c>
      <c r="V29" s="12">
        <v>963.40909090909088</v>
      </c>
      <c r="W29" s="12">
        <v>600.4545454545455</v>
      </c>
      <c r="X29" s="12">
        <v>561.86363636363637</v>
      </c>
      <c r="Y29" s="12">
        <v>772.86363636363637</v>
      </c>
      <c r="Z29" s="12">
        <v>1214.7727272727273</v>
      </c>
      <c r="AA29" s="12">
        <v>186.45454545454547</v>
      </c>
      <c r="AB29" s="12">
        <v>96.545454545454547</v>
      </c>
      <c r="AC29" s="12">
        <v>218.86363636363637</v>
      </c>
      <c r="AD29" s="12">
        <v>315.40909090909093</v>
      </c>
      <c r="AE29" s="12">
        <v>1264.409090909091</v>
      </c>
      <c r="AF29" s="12">
        <v>2131.8636363636365</v>
      </c>
      <c r="AG29" s="12">
        <v>1737.090909090909</v>
      </c>
      <c r="AH29" s="12">
        <v>3046.6363636363635</v>
      </c>
      <c r="AI29" s="12">
        <v>1577</v>
      </c>
      <c r="AJ29" s="12">
        <v>1465.090909090909</v>
      </c>
      <c r="AK29" s="12">
        <v>368.5</v>
      </c>
      <c r="AL29" s="12">
        <v>990</v>
      </c>
      <c r="AM29" s="12">
        <v>327.54545454545456</v>
      </c>
      <c r="AN29" s="12">
        <v>588.18181818181813</v>
      </c>
      <c r="AO29" s="13">
        <f t="shared" si="0"/>
        <v>31175.272727272728</v>
      </c>
      <c r="AP29" s="14"/>
      <c r="AS29" s="15"/>
    </row>
    <row r="30" spans="1:51" x14ac:dyDescent="0.25">
      <c r="A30" s="1" t="s">
        <v>28</v>
      </c>
      <c r="B30" s="12">
        <v>281.94157191907124</v>
      </c>
      <c r="C30" s="12">
        <v>659.42731393578902</v>
      </c>
      <c r="D30" s="12">
        <v>280.32400696256474</v>
      </c>
      <c r="E30" s="12">
        <v>315.42516651875439</v>
      </c>
      <c r="F30" s="12">
        <v>829.48730969649864</v>
      </c>
      <c r="G30" s="12">
        <v>331.43905958816805</v>
      </c>
      <c r="H30" s="12">
        <v>553.04545862954933</v>
      </c>
      <c r="I30" s="12">
        <v>536.22278308188243</v>
      </c>
      <c r="J30" s="12">
        <v>927.94309671585677</v>
      </c>
      <c r="K30" s="12">
        <v>426.3901225350956</v>
      </c>
      <c r="L30" s="12">
        <v>666.97595039948567</v>
      </c>
      <c r="M30" s="12">
        <v>614.18941398549248</v>
      </c>
      <c r="N30" s="12">
        <v>395.97990135277468</v>
      </c>
      <c r="O30" s="12">
        <v>376.78479720223169</v>
      </c>
      <c r="P30" s="12">
        <v>282.53467906979023</v>
      </c>
      <c r="Q30" s="12">
        <v>209.15114887628172</v>
      </c>
      <c r="R30" s="12">
        <v>294.82817273923911</v>
      </c>
      <c r="S30" s="12">
        <v>450.16832739574022</v>
      </c>
      <c r="T30" s="12">
        <v>408.7586645091755</v>
      </c>
      <c r="U30" s="12">
        <v>514.16998084151135</v>
      </c>
      <c r="V30" s="12">
        <v>461.76087625070295</v>
      </c>
      <c r="W30" s="12">
        <v>233.95381154271368</v>
      </c>
      <c r="X30" s="12">
        <v>206.50912611398789</v>
      </c>
      <c r="Y30" s="12">
        <v>449.30562608560342</v>
      </c>
      <c r="Z30" s="12">
        <v>581.62243952782956</v>
      </c>
      <c r="AA30" s="12">
        <v>610.41509575364421</v>
      </c>
      <c r="AB30" s="12">
        <v>339.68864086635085</v>
      </c>
      <c r="AC30" s="12">
        <v>134.20397255815035</v>
      </c>
      <c r="AD30" s="12">
        <v>360.17779698209898</v>
      </c>
      <c r="AE30" s="12">
        <v>1458.3965647861996</v>
      </c>
      <c r="AF30" s="12">
        <v>2139.1757361478735</v>
      </c>
      <c r="AG30" s="12">
        <v>1379.1358819173845</v>
      </c>
      <c r="AH30" s="12">
        <v>2756.9777118695633</v>
      </c>
      <c r="AI30" s="12">
        <v>1184.5428176496607</v>
      </c>
      <c r="AJ30" s="12">
        <v>944.76577226352379</v>
      </c>
      <c r="AK30" s="12">
        <v>199.17616497782541</v>
      </c>
      <c r="AL30" s="12">
        <v>650.04543718805166</v>
      </c>
      <c r="AM30" s="12">
        <v>182.08389527074075</v>
      </c>
      <c r="AN30" s="12">
        <v>376.78479720223169</v>
      </c>
      <c r="AO30" s="13">
        <f t="shared" si="0"/>
        <v>24003.909090909088</v>
      </c>
      <c r="AP30" s="14"/>
      <c r="AS30" s="15"/>
    </row>
    <row r="31" spans="1:51" x14ac:dyDescent="0.25">
      <c r="A31" s="1" t="s">
        <v>29</v>
      </c>
      <c r="B31" s="12">
        <v>197.52718928510561</v>
      </c>
      <c r="C31" s="12">
        <v>518.62542518384987</v>
      </c>
      <c r="D31" s="12">
        <v>244.88463963544766</v>
      </c>
      <c r="E31" s="12">
        <v>286.3040055377158</v>
      </c>
      <c r="F31" s="12">
        <v>516.31889651393692</v>
      </c>
      <c r="G31" s="12">
        <v>317.12315457400058</v>
      </c>
      <c r="H31" s="12">
        <v>466.8512178060148</v>
      </c>
      <c r="I31" s="12">
        <v>420.32804378308799</v>
      </c>
      <c r="J31" s="12">
        <v>564.85414873827699</v>
      </c>
      <c r="K31" s="12">
        <v>306.86646325460009</v>
      </c>
      <c r="L31" s="12">
        <v>494.18603629838839</v>
      </c>
      <c r="M31" s="12">
        <v>386.51531498372464</v>
      </c>
      <c r="N31" s="12">
        <v>313.9332744985889</v>
      </c>
      <c r="O31" s="12">
        <v>277.42141640464638</v>
      </c>
      <c r="P31" s="12">
        <v>189.33165124520184</v>
      </c>
      <c r="Q31" s="12">
        <v>195.90771170835814</v>
      </c>
      <c r="R31" s="12">
        <v>210.04133419633587</v>
      </c>
      <c r="S31" s="12">
        <v>326.05481878515315</v>
      </c>
      <c r="T31" s="12">
        <v>373.31411897932873</v>
      </c>
      <c r="U31" s="12">
        <v>403.34806676628142</v>
      </c>
      <c r="V31" s="12">
        <v>276.73436531148081</v>
      </c>
      <c r="W31" s="12">
        <v>183.44264187521108</v>
      </c>
      <c r="X31" s="12">
        <v>149.6299130758477</v>
      </c>
      <c r="Y31" s="12">
        <v>362.91020242567845</v>
      </c>
      <c r="Z31" s="12">
        <v>400.45263715936937</v>
      </c>
      <c r="AA31" s="12">
        <v>336.31151010455369</v>
      </c>
      <c r="AB31" s="12">
        <v>337.53838705663509</v>
      </c>
      <c r="AC31" s="12">
        <v>310.59616918892749</v>
      </c>
      <c r="AD31" s="12">
        <v>116.94591107239916</v>
      </c>
      <c r="AE31" s="12">
        <v>869.26685808871434</v>
      </c>
      <c r="AF31" s="12">
        <v>1332.6828204289011</v>
      </c>
      <c r="AG31" s="12">
        <v>853.95543372673853</v>
      </c>
      <c r="AH31" s="12">
        <v>2053.8901679404321</v>
      </c>
      <c r="AI31" s="12">
        <v>720.471221340282</v>
      </c>
      <c r="AJ31" s="12">
        <v>760.46740997813572</v>
      </c>
      <c r="AK31" s="12">
        <v>144.57518003327232</v>
      </c>
      <c r="AL31" s="12">
        <v>371.59649124641476</v>
      </c>
      <c r="AM31" s="12">
        <v>143.1520027688579</v>
      </c>
      <c r="AN31" s="12">
        <v>332.18920354556019</v>
      </c>
      <c r="AO31" s="13">
        <f t="shared" si="0"/>
        <v>17066.545454545452</v>
      </c>
      <c r="AP31" s="14"/>
      <c r="AS31" s="15"/>
    </row>
    <row r="32" spans="1:51" x14ac:dyDescent="0.25">
      <c r="A32" s="1">
        <v>16</v>
      </c>
      <c r="B32" s="12">
        <v>88.000998159448159</v>
      </c>
      <c r="C32" s="12">
        <v>91.090394903343679</v>
      </c>
      <c r="D32" s="12">
        <v>40.53663000323516</v>
      </c>
      <c r="E32" s="12">
        <v>80.183888216561002</v>
      </c>
      <c r="F32" s="12">
        <v>199.31289902283521</v>
      </c>
      <c r="G32" s="12">
        <v>87.205244452687197</v>
      </c>
      <c r="H32" s="12">
        <v>166.17209758831967</v>
      </c>
      <c r="I32" s="12">
        <v>135.83983864825453</v>
      </c>
      <c r="J32" s="12">
        <v>194.2107134912502</v>
      </c>
      <c r="K32" s="12">
        <v>78.264717512019843</v>
      </c>
      <c r="L32" s="12">
        <v>150.67830482726788</v>
      </c>
      <c r="M32" s="12">
        <v>112.85659923533484</v>
      </c>
      <c r="N32" s="12">
        <v>50.319719692237648</v>
      </c>
      <c r="O32" s="12">
        <v>54.438915350765008</v>
      </c>
      <c r="P32" s="12">
        <v>53.643161644004039</v>
      </c>
      <c r="Q32" s="12">
        <v>31.221630729974422</v>
      </c>
      <c r="R32" s="12">
        <v>27.710952611911335</v>
      </c>
      <c r="S32" s="12">
        <v>37.54085134248799</v>
      </c>
      <c r="T32" s="12">
        <v>55.421905223822669</v>
      </c>
      <c r="U32" s="12">
        <v>48.915448445012402</v>
      </c>
      <c r="V32" s="12">
        <v>42.736654957221361</v>
      </c>
      <c r="W32" s="12">
        <v>22.468339955603781</v>
      </c>
      <c r="X32" s="12">
        <v>16.66401880040614</v>
      </c>
      <c r="Y32" s="12">
        <v>85.613737039165258</v>
      </c>
      <c r="Z32" s="12">
        <v>94.601073021406762</v>
      </c>
      <c r="AA32" s="12">
        <v>722.54436573895839</v>
      </c>
      <c r="AB32" s="12">
        <v>1013.1348958314341</v>
      </c>
      <c r="AC32" s="12">
        <v>1488.5275220587507</v>
      </c>
      <c r="AD32" s="12">
        <v>888.57603620255554</v>
      </c>
      <c r="AE32" s="12">
        <v>33.32803760081228</v>
      </c>
      <c r="AF32" s="12">
        <v>348.68055068602621</v>
      </c>
      <c r="AG32" s="12">
        <v>288.71816842950864</v>
      </c>
      <c r="AH32" s="12">
        <v>762.14481491071001</v>
      </c>
      <c r="AI32" s="12">
        <v>219.20674169185943</v>
      </c>
      <c r="AJ32" s="12">
        <v>193.92985924180516</v>
      </c>
      <c r="AK32" s="12">
        <v>19.098088962263219</v>
      </c>
      <c r="AL32" s="12">
        <v>62.302834335226329</v>
      </c>
      <c r="AM32" s="12">
        <v>13.200149723917223</v>
      </c>
      <c r="AN32" s="12">
        <v>69.277381529778324</v>
      </c>
      <c r="AO32" s="13">
        <f t="shared" si="0"/>
        <v>8168.3181818181829</v>
      </c>
      <c r="AP32" s="14"/>
      <c r="AS32" s="15"/>
    </row>
    <row r="33" spans="1:45" x14ac:dyDescent="0.25">
      <c r="A33" s="1">
        <v>24</v>
      </c>
      <c r="B33" s="12">
        <v>134.76718980985703</v>
      </c>
      <c r="C33" s="12">
        <v>145.88402022832571</v>
      </c>
      <c r="D33" s="12">
        <v>39.250212661698598</v>
      </c>
      <c r="E33" s="12">
        <v>58.704665894018767</v>
      </c>
      <c r="F33" s="12">
        <v>220.0937390744192</v>
      </c>
      <c r="G33" s="12">
        <v>93.176591796901874</v>
      </c>
      <c r="H33" s="12">
        <v>135.15725403506647</v>
      </c>
      <c r="I33" s="12">
        <v>152.17380585982772</v>
      </c>
      <c r="J33" s="12">
        <v>222.67791456643167</v>
      </c>
      <c r="K33" s="12">
        <v>78.792973492304256</v>
      </c>
      <c r="L33" s="12">
        <v>191.32650246522397</v>
      </c>
      <c r="M33" s="12">
        <v>148.56571177664051</v>
      </c>
      <c r="N33" s="12">
        <v>74.453508986849386</v>
      </c>
      <c r="O33" s="12">
        <v>66.554708426358488</v>
      </c>
      <c r="P33" s="12">
        <v>50.903381389830223</v>
      </c>
      <c r="Q33" s="12">
        <v>36.471005057081427</v>
      </c>
      <c r="R33" s="12">
        <v>33.350491255406013</v>
      </c>
      <c r="S33" s="12">
        <v>53.146250684784434</v>
      </c>
      <c r="T33" s="12">
        <v>84.741452926748025</v>
      </c>
      <c r="U33" s="12">
        <v>56.998134908727522</v>
      </c>
      <c r="V33" s="12">
        <v>55.535394064192175</v>
      </c>
      <c r="W33" s="12">
        <v>27.011947595752822</v>
      </c>
      <c r="X33" s="12">
        <v>23.306337456263265</v>
      </c>
      <c r="Y33" s="12">
        <v>74.697299127605277</v>
      </c>
      <c r="Z33" s="12">
        <v>89.812287854470583</v>
      </c>
      <c r="AA33" s="12">
        <v>1274.6323719281052</v>
      </c>
      <c r="AB33" s="12">
        <v>1701.8502145887301</v>
      </c>
      <c r="AC33" s="12">
        <v>2290.7496785986627</v>
      </c>
      <c r="AD33" s="12">
        <v>1345.8678510569769</v>
      </c>
      <c r="AE33" s="12">
        <v>348.81493339353011</v>
      </c>
      <c r="AF33" s="12">
        <v>59.728584485193508</v>
      </c>
      <c r="AG33" s="12">
        <v>318.09737565828777</v>
      </c>
      <c r="AH33" s="12">
        <v>810.94352421039878</v>
      </c>
      <c r="AI33" s="12">
        <v>320.73030917845136</v>
      </c>
      <c r="AJ33" s="12">
        <v>255.63834159662824</v>
      </c>
      <c r="AK33" s="12">
        <v>18.966872950808391</v>
      </c>
      <c r="AL33" s="12">
        <v>62.751582230566576</v>
      </c>
      <c r="AM33" s="12">
        <v>23.550127597019156</v>
      </c>
      <c r="AN33" s="12">
        <v>91.079996586401208</v>
      </c>
      <c r="AO33" s="13">
        <f t="shared" si="0"/>
        <v>11270.954545454546</v>
      </c>
      <c r="AP33" s="14"/>
      <c r="AS33" s="15"/>
    </row>
    <row r="34" spans="1:45" x14ac:dyDescent="0.25">
      <c r="A34" s="1" t="s">
        <v>30</v>
      </c>
      <c r="B34" s="12">
        <v>25.933762528458818</v>
      </c>
      <c r="C34" s="12">
        <v>56.173508269190044</v>
      </c>
      <c r="D34" s="12">
        <v>24.025429059383544</v>
      </c>
      <c r="E34" s="12">
        <v>22.655343491842327</v>
      </c>
      <c r="F34" s="12">
        <v>105.93697334738367</v>
      </c>
      <c r="G34" s="12">
        <v>30.386540622967786</v>
      </c>
      <c r="H34" s="12">
        <v>53.139747369634492</v>
      </c>
      <c r="I34" s="12">
        <v>94.87842555222953</v>
      </c>
      <c r="J34" s="12">
        <v>151.49231846812924</v>
      </c>
      <c r="K34" s="12">
        <v>31.071583406738394</v>
      </c>
      <c r="L34" s="12">
        <v>50.00812321525455</v>
      </c>
      <c r="M34" s="12">
        <v>66.400218398337017</v>
      </c>
      <c r="N34" s="12">
        <v>29.11431831025094</v>
      </c>
      <c r="O34" s="12">
        <v>29.016455055426565</v>
      </c>
      <c r="P34" s="12">
        <v>27.108121586351295</v>
      </c>
      <c r="Q34" s="12">
        <v>12.428633362695358</v>
      </c>
      <c r="R34" s="12">
        <v>19.327992827813645</v>
      </c>
      <c r="S34" s="12">
        <v>28.820728545777822</v>
      </c>
      <c r="T34" s="12">
        <v>37.285900088086073</v>
      </c>
      <c r="U34" s="12">
        <v>49.029490667010826</v>
      </c>
      <c r="V34" s="12">
        <v>46.778635806050247</v>
      </c>
      <c r="W34" s="12">
        <v>18.300428652157734</v>
      </c>
      <c r="X34" s="12">
        <v>13.700855675412205</v>
      </c>
      <c r="Y34" s="12">
        <v>32.833121993577109</v>
      </c>
      <c r="Z34" s="12">
        <v>29.505771329548431</v>
      </c>
      <c r="AA34" s="12">
        <v>1159.0434585124606</v>
      </c>
      <c r="AB34" s="12">
        <v>1399.9338602626544</v>
      </c>
      <c r="AC34" s="12">
        <v>1592.7734038940812</v>
      </c>
      <c r="AD34" s="12">
        <v>787.50561157172865</v>
      </c>
      <c r="AE34" s="12">
        <v>305.43121830686783</v>
      </c>
      <c r="AF34" s="12">
        <v>303.47395321038039</v>
      </c>
      <c r="AG34" s="12">
        <v>37.530558225147011</v>
      </c>
      <c r="AH34" s="12">
        <v>159.76176350078876</v>
      </c>
      <c r="AI34" s="12">
        <v>73.495304373104048</v>
      </c>
      <c r="AJ34" s="12">
        <v>85.630347971326287</v>
      </c>
      <c r="AK34" s="12">
        <v>13.113676146465968</v>
      </c>
      <c r="AL34" s="12">
        <v>48.784832529949895</v>
      </c>
      <c r="AM34" s="12">
        <v>9.5416673453763572</v>
      </c>
      <c r="AN34" s="12">
        <v>38.900643792688228</v>
      </c>
      <c r="AO34" s="13">
        <f t="shared" si="0"/>
        <v>7100.2727272727279</v>
      </c>
      <c r="AP34" s="14"/>
      <c r="AS34" s="15"/>
    </row>
    <row r="35" spans="1:45" x14ac:dyDescent="0.25">
      <c r="A35" s="1" t="s">
        <v>31</v>
      </c>
      <c r="B35" s="12">
        <v>44.284790849348632</v>
      </c>
      <c r="C35" s="12">
        <v>75.289194020956444</v>
      </c>
      <c r="D35" s="12">
        <v>27.41920345632418</v>
      </c>
      <c r="E35" s="12">
        <v>32.266797437552768</v>
      </c>
      <c r="F35" s="12">
        <v>91.750815248878524</v>
      </c>
      <c r="G35" s="12">
        <v>34.842081740080452</v>
      </c>
      <c r="H35" s="12">
        <v>68.674248067404946</v>
      </c>
      <c r="I35" s="12">
        <v>100.63807088113093</v>
      </c>
      <c r="J35" s="12">
        <v>157.84977901375578</v>
      </c>
      <c r="K35" s="12">
        <v>53.475021105427814</v>
      </c>
      <c r="L35" s="12">
        <v>87.913136680405884</v>
      </c>
      <c r="M35" s="12">
        <v>68.371273443578161</v>
      </c>
      <c r="N35" s="12">
        <v>52.465105692671862</v>
      </c>
      <c r="O35" s="12">
        <v>28.73209349290692</v>
      </c>
      <c r="P35" s="12">
        <v>29.540025823111684</v>
      </c>
      <c r="Q35" s="12">
        <v>18.83492244789856</v>
      </c>
      <c r="R35" s="12">
        <v>23.733012199764943</v>
      </c>
      <c r="S35" s="12">
        <v>27.520194997599777</v>
      </c>
      <c r="T35" s="12">
        <v>40.851078445978381</v>
      </c>
      <c r="U35" s="12">
        <v>37.063895648143557</v>
      </c>
      <c r="V35" s="12">
        <v>30.701428547781035</v>
      </c>
      <c r="W35" s="12">
        <v>8.0793233020476407</v>
      </c>
      <c r="X35" s="12">
        <v>12.270472264984853</v>
      </c>
      <c r="Y35" s="12">
        <v>48.930401748026021</v>
      </c>
      <c r="Z35" s="12">
        <v>57.262203903262652</v>
      </c>
      <c r="AA35" s="12">
        <v>1354.8015262121137</v>
      </c>
      <c r="AB35" s="12">
        <v>1836.4806823260665</v>
      </c>
      <c r="AC35" s="12">
        <v>3690.9378589991888</v>
      </c>
      <c r="AD35" s="12">
        <v>1791.3879591465129</v>
      </c>
      <c r="AE35" s="12">
        <v>770.76744301534495</v>
      </c>
      <c r="AF35" s="12">
        <v>860.49842743871159</v>
      </c>
      <c r="AG35" s="12">
        <v>164.66670804985847</v>
      </c>
      <c r="AH35" s="12">
        <v>52.313618380758477</v>
      </c>
      <c r="AI35" s="12">
        <v>138.20692423565245</v>
      </c>
      <c r="AJ35" s="12">
        <v>173.09950174637069</v>
      </c>
      <c r="AK35" s="12">
        <v>9.6446921918193702</v>
      </c>
      <c r="AL35" s="12">
        <v>33.428200162222112</v>
      </c>
      <c r="AM35" s="12">
        <v>12.068489182433662</v>
      </c>
      <c r="AN35" s="12">
        <v>54.93939845392395</v>
      </c>
      <c r="AO35" s="13">
        <f t="shared" si="0"/>
        <v>12201.999999999998</v>
      </c>
      <c r="AP35" s="14"/>
      <c r="AS35" s="15"/>
    </row>
    <row r="36" spans="1:45" x14ac:dyDescent="0.25">
      <c r="A36" s="1" t="s">
        <v>32</v>
      </c>
      <c r="B36" s="12">
        <v>53.727272727272727</v>
      </c>
      <c r="C36" s="12">
        <v>114.68181818181819</v>
      </c>
      <c r="D36" s="12">
        <v>52</v>
      </c>
      <c r="E36" s="12">
        <v>58.272727272727273</v>
      </c>
      <c r="F36" s="12">
        <v>151</v>
      </c>
      <c r="G36" s="12">
        <v>57.909090909090907</v>
      </c>
      <c r="H36" s="12">
        <v>71.727272727272734</v>
      </c>
      <c r="I36" s="12">
        <v>147.63636363636363</v>
      </c>
      <c r="J36" s="12">
        <v>217.27272727272728</v>
      </c>
      <c r="K36" s="12">
        <v>85.545454545454547</v>
      </c>
      <c r="L36" s="12">
        <v>102.77272727272727</v>
      </c>
      <c r="M36" s="12">
        <v>95.954545454545453</v>
      </c>
      <c r="N36" s="12">
        <v>63.727272727272727</v>
      </c>
      <c r="O36" s="12">
        <v>51.909090909090907</v>
      </c>
      <c r="P36" s="12">
        <v>37.772727272727273</v>
      </c>
      <c r="Q36" s="12">
        <v>25.818181818181817</v>
      </c>
      <c r="R36" s="12">
        <v>39.863636363636367</v>
      </c>
      <c r="S36" s="12">
        <v>57.545454545454547</v>
      </c>
      <c r="T36" s="12">
        <v>68.090909090909093</v>
      </c>
      <c r="U36" s="12">
        <v>83.181818181818187</v>
      </c>
      <c r="V36" s="12">
        <v>61.954545454545453</v>
      </c>
      <c r="W36" s="12">
        <v>26.636363636363637</v>
      </c>
      <c r="X36" s="12">
        <v>24</v>
      </c>
      <c r="Y36" s="12">
        <v>49.727272727272727</v>
      </c>
      <c r="Z36" s="12">
        <v>62.090909090909093</v>
      </c>
      <c r="AA36" s="12">
        <v>1183.909090909091</v>
      </c>
      <c r="AB36" s="12">
        <v>1492.4545454545455</v>
      </c>
      <c r="AC36" s="12">
        <v>1233</v>
      </c>
      <c r="AD36" s="12">
        <v>703.68181818181813</v>
      </c>
      <c r="AE36" s="12">
        <v>227.81818181818181</v>
      </c>
      <c r="AF36" s="12">
        <v>337.86363636363637</v>
      </c>
      <c r="AG36" s="12">
        <v>84.181818181818187</v>
      </c>
      <c r="AH36" s="12">
        <v>142.86363636363637</v>
      </c>
      <c r="AI36" s="12">
        <v>14.136363636363637</v>
      </c>
      <c r="AJ36" s="12">
        <v>73.954545454545453</v>
      </c>
      <c r="AK36" s="12">
        <v>23.136363636363637</v>
      </c>
      <c r="AL36" s="12">
        <v>101.45454545454545</v>
      </c>
      <c r="AM36" s="12">
        <v>31.363636363636363</v>
      </c>
      <c r="AN36" s="12">
        <v>73.590909090909093</v>
      </c>
      <c r="AO36" s="13">
        <f t="shared" si="0"/>
        <v>7584.2272727272712</v>
      </c>
      <c r="AP36" s="14"/>
      <c r="AS36" s="15"/>
    </row>
    <row r="37" spans="1:45" x14ac:dyDescent="0.25">
      <c r="A37" s="1" t="s">
        <v>33</v>
      </c>
      <c r="B37" s="12">
        <v>31.818181818181817</v>
      </c>
      <c r="C37" s="12">
        <v>62.909090909090907</v>
      </c>
      <c r="D37" s="12">
        <v>18.545454545454547</v>
      </c>
      <c r="E37" s="12">
        <v>14.227272727272727</v>
      </c>
      <c r="F37" s="12">
        <v>103.72727272727273</v>
      </c>
      <c r="G37" s="12">
        <v>23.09090909090909</v>
      </c>
      <c r="H37" s="12">
        <v>43.18181818181818</v>
      </c>
      <c r="I37" s="12">
        <v>148.36363636363637</v>
      </c>
      <c r="J37" s="12">
        <v>227.31818181818181</v>
      </c>
      <c r="K37" s="12">
        <v>20.954545454545453</v>
      </c>
      <c r="L37" s="12">
        <v>36.954545454545453</v>
      </c>
      <c r="M37" s="12">
        <v>43.409090909090907</v>
      </c>
      <c r="N37" s="12">
        <v>24.272727272727273</v>
      </c>
      <c r="O37" s="12">
        <v>18.727272727272727</v>
      </c>
      <c r="P37" s="12">
        <v>18.272727272727273</v>
      </c>
      <c r="Q37" s="12">
        <v>8.2272727272727266</v>
      </c>
      <c r="R37" s="12">
        <v>13.227272727272727</v>
      </c>
      <c r="S37" s="12">
        <v>18.681818181818183</v>
      </c>
      <c r="T37" s="12">
        <v>62.045454545454547</v>
      </c>
      <c r="U37" s="12">
        <v>66.63636363636364</v>
      </c>
      <c r="V37" s="12">
        <v>60.136363636363633</v>
      </c>
      <c r="W37" s="12">
        <v>18.818181818181817</v>
      </c>
      <c r="X37" s="12">
        <v>21.818181818181817</v>
      </c>
      <c r="Y37" s="12">
        <v>24.545454545454547</v>
      </c>
      <c r="Z37" s="12">
        <v>26.045454545454547</v>
      </c>
      <c r="AA37" s="12">
        <v>1313.1363636363637</v>
      </c>
      <c r="AB37" s="12">
        <v>1391.2272727272727</v>
      </c>
      <c r="AC37" s="12">
        <v>999.4545454545455</v>
      </c>
      <c r="AD37" s="12">
        <v>732.18181818181813</v>
      </c>
      <c r="AE37" s="12">
        <v>177.54545454545453</v>
      </c>
      <c r="AF37" s="12">
        <v>257.59090909090907</v>
      </c>
      <c r="AG37" s="12">
        <v>95.86363636363636</v>
      </c>
      <c r="AH37" s="12">
        <v>183.63636363636363</v>
      </c>
      <c r="AI37" s="12">
        <v>55.454545454545453</v>
      </c>
      <c r="AJ37" s="12">
        <v>11.636363636363637</v>
      </c>
      <c r="AK37" s="12">
        <v>4.4090909090909092</v>
      </c>
      <c r="AL37" s="12">
        <v>30.681818181818183</v>
      </c>
      <c r="AM37" s="12">
        <v>17.863636363636363</v>
      </c>
      <c r="AN37" s="12">
        <v>85.63636363636364</v>
      </c>
      <c r="AO37" s="13">
        <f t="shared" si="0"/>
        <v>6512.2727272727279</v>
      </c>
      <c r="AP37" s="14"/>
      <c r="AS37" s="15"/>
    </row>
    <row r="38" spans="1:45" x14ac:dyDescent="0.25">
      <c r="A38" s="1" t="s">
        <v>34</v>
      </c>
      <c r="B38" s="12">
        <v>5.4545454545454541</v>
      </c>
      <c r="C38" s="12">
        <v>5.2272727272727275</v>
      </c>
      <c r="D38" s="12">
        <v>3.8181818181818183</v>
      </c>
      <c r="E38" s="12">
        <v>4.1818181818181817</v>
      </c>
      <c r="F38" s="12">
        <v>40.727272727272727</v>
      </c>
      <c r="G38" s="12">
        <v>8.8181818181818183</v>
      </c>
      <c r="H38" s="12">
        <v>16.681818181818183</v>
      </c>
      <c r="I38" s="12">
        <v>44.590909090909093</v>
      </c>
      <c r="J38" s="12">
        <v>92.909090909090907</v>
      </c>
      <c r="K38" s="12">
        <v>59.31818181818182</v>
      </c>
      <c r="L38" s="12">
        <v>54.090909090909093</v>
      </c>
      <c r="M38" s="12">
        <v>70.954545454545453</v>
      </c>
      <c r="N38" s="12">
        <v>36.090909090909093</v>
      </c>
      <c r="O38" s="12">
        <v>53</v>
      </c>
      <c r="P38" s="12">
        <v>25.045454545454547</v>
      </c>
      <c r="Q38" s="12">
        <v>16.136363636363637</v>
      </c>
      <c r="R38" s="12">
        <v>16.59090909090909</v>
      </c>
      <c r="S38" s="12">
        <v>23.636363636363637</v>
      </c>
      <c r="T38" s="12">
        <v>3.3636363636363638</v>
      </c>
      <c r="U38" s="12">
        <v>4.7272727272727275</v>
      </c>
      <c r="V38" s="12">
        <v>4.0454545454545459</v>
      </c>
      <c r="W38" s="12">
        <v>1.3636363636363635</v>
      </c>
      <c r="X38" s="12">
        <v>2.3636363636363638</v>
      </c>
      <c r="Y38" s="12">
        <v>7.9545454545454541</v>
      </c>
      <c r="Z38" s="12">
        <v>9</v>
      </c>
      <c r="AA38" s="12">
        <v>417.63636363636363</v>
      </c>
      <c r="AB38" s="12">
        <v>372.22727272727275</v>
      </c>
      <c r="AC38" s="12">
        <v>189</v>
      </c>
      <c r="AD38" s="12">
        <v>151.09090909090909</v>
      </c>
      <c r="AE38" s="12">
        <v>21.227272727272727</v>
      </c>
      <c r="AF38" s="12">
        <v>18.227272727272727</v>
      </c>
      <c r="AG38" s="12">
        <v>15.5</v>
      </c>
      <c r="AH38" s="12">
        <v>9.1363636363636367</v>
      </c>
      <c r="AI38" s="12">
        <v>22.90909090909091</v>
      </c>
      <c r="AJ38" s="12">
        <v>7.2272727272727275</v>
      </c>
      <c r="AK38" s="12">
        <v>5.6818181818181817</v>
      </c>
      <c r="AL38" s="12">
        <v>148.95454545454547</v>
      </c>
      <c r="AM38" s="12">
        <v>1.7272727272727273</v>
      </c>
      <c r="AN38" s="12">
        <v>2.0454545454545454</v>
      </c>
      <c r="AO38" s="13">
        <f t="shared" si="0"/>
        <v>1992.6818181818185</v>
      </c>
      <c r="AP38" s="14"/>
      <c r="AS38" s="15"/>
    </row>
    <row r="39" spans="1:45" x14ac:dyDescent="0.25">
      <c r="A39" s="1" t="s">
        <v>35</v>
      </c>
      <c r="B39" s="12">
        <v>24.364820219150925</v>
      </c>
      <c r="C39" s="12">
        <v>41.46293967118666</v>
      </c>
      <c r="D39" s="12">
        <v>20.707722447465503</v>
      </c>
      <c r="E39" s="12">
        <v>16.860645570757466</v>
      </c>
      <c r="F39" s="12">
        <v>123.05896527840166</v>
      </c>
      <c r="G39" s="12">
        <v>30.729120237408676</v>
      </c>
      <c r="H39" s="12">
        <v>53.954065826423886</v>
      </c>
      <c r="I39" s="12">
        <v>162.43213479433953</v>
      </c>
      <c r="J39" s="12">
        <v>258.84653059331879</v>
      </c>
      <c r="K39" s="12">
        <v>180.14768633769876</v>
      </c>
      <c r="L39" s="12">
        <v>173.30843855688448</v>
      </c>
      <c r="M39" s="12">
        <v>267.53807464810365</v>
      </c>
      <c r="N39" s="12">
        <v>89.622642794420656</v>
      </c>
      <c r="O39" s="12">
        <v>250.29747086730094</v>
      </c>
      <c r="P39" s="12">
        <v>102.49372715970313</v>
      </c>
      <c r="Q39" s="12">
        <v>62.36064122367479</v>
      </c>
      <c r="R39" s="12">
        <v>61.458240474817352</v>
      </c>
      <c r="S39" s="12">
        <v>81.168572620914105</v>
      </c>
      <c r="T39" s="12">
        <v>13.915969442906865</v>
      </c>
      <c r="U39" s="12">
        <v>6.8867425570699501</v>
      </c>
      <c r="V39" s="12">
        <v>6.7442582283029857</v>
      </c>
      <c r="W39" s="12">
        <v>3.1821500091288737</v>
      </c>
      <c r="X39" s="12">
        <v>2.9446761278505997</v>
      </c>
      <c r="Y39" s="12">
        <v>16.338203031945262</v>
      </c>
      <c r="Z39" s="12">
        <v>28.4968657533929</v>
      </c>
      <c r="AA39" s="12">
        <v>1319.4048843820913</v>
      </c>
      <c r="AB39" s="12">
        <v>1017.95553948745</v>
      </c>
      <c r="AC39" s="12">
        <v>577.6314688212741</v>
      </c>
      <c r="AD39" s="12">
        <v>410.25987729634642</v>
      </c>
      <c r="AE39" s="12">
        <v>67.585066611796833</v>
      </c>
      <c r="AF39" s="12">
        <v>64.782874812713189</v>
      </c>
      <c r="AG39" s="12">
        <v>54.049055378935194</v>
      </c>
      <c r="AH39" s="12">
        <v>37.805841899501239</v>
      </c>
      <c r="AI39" s="12">
        <v>105.01095030125283</v>
      </c>
      <c r="AJ39" s="12">
        <v>36.428493388087254</v>
      </c>
      <c r="AK39" s="12">
        <v>156.49528776238267</v>
      </c>
      <c r="AL39" s="12">
        <v>20.94519632874378</v>
      </c>
      <c r="AM39" s="12">
        <v>3.9420664292193508</v>
      </c>
      <c r="AN39" s="12">
        <v>7.8366380821830468</v>
      </c>
      <c r="AO39" s="13">
        <f t="shared" si="0"/>
        <v>5959.454545454545</v>
      </c>
      <c r="AP39" s="14"/>
      <c r="AS39" s="15"/>
    </row>
    <row r="40" spans="1:45" x14ac:dyDescent="0.25">
      <c r="A40" s="1" t="s">
        <v>36</v>
      </c>
      <c r="B40" s="12">
        <v>6.6363636363636367</v>
      </c>
      <c r="C40" s="12">
        <v>5.9090909090909092</v>
      </c>
      <c r="D40" s="12">
        <v>2.6818181818181817</v>
      </c>
      <c r="E40" s="12">
        <v>1.8181818181818181</v>
      </c>
      <c r="F40" s="12">
        <v>34.454545454545453</v>
      </c>
      <c r="G40" s="12">
        <v>5.3181818181818183</v>
      </c>
      <c r="H40" s="12">
        <v>22.90909090909091</v>
      </c>
      <c r="I40" s="12">
        <v>100.81818181818181</v>
      </c>
      <c r="J40" s="12">
        <v>111.31818181818181</v>
      </c>
      <c r="K40" s="12">
        <v>11.590909090909092</v>
      </c>
      <c r="L40" s="12">
        <v>7.9090909090909092</v>
      </c>
      <c r="M40" s="12">
        <v>27.5</v>
      </c>
      <c r="N40" s="12">
        <v>8.1818181818181817</v>
      </c>
      <c r="O40" s="12">
        <v>5.5909090909090908</v>
      </c>
      <c r="P40" s="12">
        <v>6.6363636363636367</v>
      </c>
      <c r="Q40" s="12">
        <v>5.6818181818181817</v>
      </c>
      <c r="R40" s="12">
        <v>7.7272727272727275</v>
      </c>
      <c r="S40" s="12">
        <v>6.3636363636363633</v>
      </c>
      <c r="T40" s="12">
        <v>75.818181818181813</v>
      </c>
      <c r="U40" s="12">
        <v>39.045454545454547</v>
      </c>
      <c r="V40" s="12">
        <v>57.18181818181818</v>
      </c>
      <c r="W40" s="12">
        <v>10.454545454545455</v>
      </c>
      <c r="X40" s="12">
        <v>7.5909090909090908</v>
      </c>
      <c r="Y40" s="12">
        <v>16.454545454545453</v>
      </c>
      <c r="Z40" s="12">
        <v>3.7272727272727271</v>
      </c>
      <c r="AA40" s="12">
        <v>342.27272727272725</v>
      </c>
      <c r="AB40" s="12">
        <v>321.04545454545456</v>
      </c>
      <c r="AC40" s="12">
        <v>170.04545454545453</v>
      </c>
      <c r="AD40" s="12">
        <v>141.45454545454547</v>
      </c>
      <c r="AE40" s="12">
        <v>16.5</v>
      </c>
      <c r="AF40" s="12">
        <v>20.681818181818183</v>
      </c>
      <c r="AG40" s="12">
        <v>11.363636363636363</v>
      </c>
      <c r="AH40" s="12">
        <v>13.318181818181818</v>
      </c>
      <c r="AI40" s="12">
        <v>30.181818181818183</v>
      </c>
      <c r="AJ40" s="12">
        <v>15.454545454545455</v>
      </c>
      <c r="AK40" s="12">
        <v>2.5</v>
      </c>
      <c r="AL40" s="12">
        <v>2.4090909090909092</v>
      </c>
      <c r="AM40" s="12">
        <v>4.8636363636363633</v>
      </c>
      <c r="AN40" s="12">
        <v>73.681818181818187</v>
      </c>
      <c r="AO40" s="13">
        <f t="shared" si="0"/>
        <v>1755.0909090909092</v>
      </c>
      <c r="AP40" s="14"/>
      <c r="AS40" s="15"/>
    </row>
    <row r="41" spans="1:45" x14ac:dyDescent="0.25">
      <c r="A41" s="1" t="s">
        <v>37</v>
      </c>
      <c r="B41" s="12">
        <v>32.363636363636367</v>
      </c>
      <c r="C41" s="12">
        <v>32.090909090909093</v>
      </c>
      <c r="D41" s="12">
        <v>6.7272727272727275</v>
      </c>
      <c r="E41" s="12">
        <v>6.9545454545454541</v>
      </c>
      <c r="F41" s="12">
        <v>89.818181818181813</v>
      </c>
      <c r="G41" s="12">
        <v>17.59090909090909</v>
      </c>
      <c r="H41" s="12">
        <v>106.36363636363636</v>
      </c>
      <c r="I41" s="12">
        <v>195.95454545454547</v>
      </c>
      <c r="J41" s="12">
        <v>271.36363636363637</v>
      </c>
      <c r="K41" s="12">
        <v>23.818181818181817</v>
      </c>
      <c r="L41" s="12">
        <v>39.909090909090907</v>
      </c>
      <c r="M41" s="12">
        <v>84.045454545454547</v>
      </c>
      <c r="N41" s="12">
        <v>23.545454545454547</v>
      </c>
      <c r="O41" s="12">
        <v>16.545454545454547</v>
      </c>
      <c r="P41" s="12">
        <v>26.727272727272727</v>
      </c>
      <c r="Q41" s="12">
        <v>17.136363636363637</v>
      </c>
      <c r="R41" s="12">
        <v>17.636363636363637</v>
      </c>
      <c r="S41" s="12">
        <v>32.81818181818182</v>
      </c>
      <c r="T41" s="12">
        <v>556.77272727272725</v>
      </c>
      <c r="U41" s="12">
        <v>169.63636363636363</v>
      </c>
      <c r="V41" s="12">
        <v>215.81818181818181</v>
      </c>
      <c r="W41" s="12">
        <v>32.81818181818182</v>
      </c>
      <c r="X41" s="12">
        <v>25.59090909090909</v>
      </c>
      <c r="Y41" s="12">
        <v>56</v>
      </c>
      <c r="Z41" s="12">
        <v>23.681818181818183</v>
      </c>
      <c r="AA41" s="12">
        <v>602.13636363636363</v>
      </c>
      <c r="AB41" s="12">
        <v>577.59090909090912</v>
      </c>
      <c r="AC41" s="12">
        <v>401.31818181818181</v>
      </c>
      <c r="AD41" s="12">
        <v>359.09090909090907</v>
      </c>
      <c r="AE41" s="12">
        <v>77.909090909090907</v>
      </c>
      <c r="AF41" s="12">
        <v>102.95454545454545</v>
      </c>
      <c r="AG41" s="12">
        <v>43.727272727272727</v>
      </c>
      <c r="AH41" s="12">
        <v>56.045454545454547</v>
      </c>
      <c r="AI41" s="12">
        <v>80.590909090909093</v>
      </c>
      <c r="AJ41" s="12">
        <v>89.227272727272734</v>
      </c>
      <c r="AK41" s="12">
        <v>2.6818181818181817</v>
      </c>
      <c r="AL41" s="12">
        <v>7.2727272727272725</v>
      </c>
      <c r="AM41" s="12">
        <v>92.954545454545453</v>
      </c>
      <c r="AN41" s="12">
        <v>18.136363636363637</v>
      </c>
      <c r="AO41" s="13">
        <f t="shared" si="0"/>
        <v>4633.3636363636351</v>
      </c>
      <c r="AP41" s="14"/>
      <c r="AS41" s="15"/>
    </row>
    <row r="42" spans="1:45" x14ac:dyDescent="0.25">
      <c r="A42" s="11" t="s">
        <v>51</v>
      </c>
      <c r="B42" s="14">
        <f>SUM(B3:B41)</f>
        <v>3916.4491585321239</v>
      </c>
      <c r="C42" s="14">
        <f t="shared" ref="C42:AN42" si="3">SUM(C3:C41)</f>
        <v>7431.9966288265723</v>
      </c>
      <c r="D42" s="14">
        <f t="shared" si="3"/>
        <v>3764.9612945142071</v>
      </c>
      <c r="E42" s="14">
        <f t="shared" si="3"/>
        <v>3290.1591212615467</v>
      </c>
      <c r="F42" s="14">
        <f t="shared" si="3"/>
        <v>10212.150197386729</v>
      </c>
      <c r="G42" s="14">
        <f t="shared" si="3"/>
        <v>4126.7571266357936</v>
      </c>
      <c r="H42" s="14">
        <f t="shared" si="3"/>
        <v>5788.825480155816</v>
      </c>
      <c r="I42" s="14">
        <f t="shared" si="3"/>
        <v>8060.9147797295709</v>
      </c>
      <c r="J42" s="14">
        <f t="shared" si="3"/>
        <v>12135.58214822541</v>
      </c>
      <c r="K42" s="14">
        <f t="shared" si="3"/>
        <v>4449.4072345519708</v>
      </c>
      <c r="L42" s="14">
        <f t="shared" si="3"/>
        <v>6898.2401840091125</v>
      </c>
      <c r="M42" s="14">
        <f t="shared" si="3"/>
        <v>6830.7340911727133</v>
      </c>
      <c r="N42" s="14">
        <f t="shared" si="3"/>
        <v>4794.5261837413927</v>
      </c>
      <c r="O42" s="14">
        <f t="shared" si="3"/>
        <v>4826.4060176963458</v>
      </c>
      <c r="P42" s="14">
        <f t="shared" si="3"/>
        <v>4627.8439679553221</v>
      </c>
      <c r="Q42" s="14">
        <f t="shared" si="3"/>
        <v>2993.6612700259761</v>
      </c>
      <c r="R42" s="14">
        <f t="shared" si="3"/>
        <v>3838.2489437046802</v>
      </c>
      <c r="S42" s="14">
        <f t="shared" si="3"/>
        <v>5715.0181616877308</v>
      </c>
      <c r="T42" s="14">
        <f t="shared" si="3"/>
        <v>5750.8093561279284</v>
      </c>
      <c r="U42" s="14">
        <f t="shared" si="3"/>
        <v>6326.0208301533139</v>
      </c>
      <c r="V42" s="14">
        <f t="shared" si="3"/>
        <v>5359.0100079154208</v>
      </c>
      <c r="W42" s="14">
        <f t="shared" si="3"/>
        <v>2827.416781533002</v>
      </c>
      <c r="X42" s="14">
        <f t="shared" si="3"/>
        <v>2462.643707875206</v>
      </c>
      <c r="Y42" s="14">
        <f t="shared" si="3"/>
        <v>4153.0381600119163</v>
      </c>
      <c r="Z42" s="14">
        <f t="shared" si="3"/>
        <v>4767.9002074573227</v>
      </c>
      <c r="AA42" s="14">
        <f t="shared" si="3"/>
        <v>27908.364952832479</v>
      </c>
      <c r="AB42" s="14">
        <f t="shared" si="3"/>
        <v>28900.607691508209</v>
      </c>
      <c r="AC42" s="14">
        <f t="shared" si="3"/>
        <v>25166.470810316179</v>
      </c>
      <c r="AD42" s="14">
        <f t="shared" si="3"/>
        <v>17872.870081523241</v>
      </c>
      <c r="AE42" s="14">
        <f t="shared" si="3"/>
        <v>8654.3770987297721</v>
      </c>
      <c r="AF42" s="14">
        <f t="shared" si="3"/>
        <v>11888.952922710228</v>
      </c>
      <c r="AG42" s="14">
        <f t="shared" si="3"/>
        <v>7428.6998594945862</v>
      </c>
      <c r="AH42" s="14">
        <f t="shared" si="3"/>
        <v>12830.283523802413</v>
      </c>
      <c r="AI42" s="14">
        <f t="shared" si="3"/>
        <v>7550.9549147101743</v>
      </c>
      <c r="AJ42" s="14">
        <f t="shared" si="3"/>
        <v>6625.1547892820445</v>
      </c>
      <c r="AK42" s="14">
        <f t="shared" si="3"/>
        <v>2032.6035742522186</v>
      </c>
      <c r="AL42" s="14">
        <f t="shared" si="3"/>
        <v>5997.1776846930125</v>
      </c>
      <c r="AM42" s="14">
        <f t="shared" si="3"/>
        <v>1873.7538635504609</v>
      </c>
      <c r="AN42" s="14">
        <f t="shared" si="3"/>
        <v>4389.279918980581</v>
      </c>
      <c r="AO42" s="14">
        <f>SUM(AO3:AO41)</f>
        <v>304468.27272727271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D21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37377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7.0095488336324019</v>
      </c>
      <c r="C3" s="12">
        <v>105.66245834401435</v>
      </c>
      <c r="D3" s="12">
        <v>75.806972571135603</v>
      </c>
      <c r="E3" s="12">
        <v>55.037938990002559</v>
      </c>
      <c r="F3" s="12">
        <v>237.54582158420916</v>
      </c>
      <c r="G3" s="12">
        <v>103.84516790566521</v>
      </c>
      <c r="H3" s="12">
        <v>67.239746218918228</v>
      </c>
      <c r="I3" s="12">
        <v>43.355357600615228</v>
      </c>
      <c r="J3" s="12">
        <v>89.826070238400405</v>
      </c>
      <c r="K3" s="12">
        <v>22.067098179953856</v>
      </c>
      <c r="L3" s="12">
        <v>89.047231479107921</v>
      </c>
      <c r="M3" s="12">
        <v>71.653165854908991</v>
      </c>
      <c r="N3" s="12">
        <v>22.326711099718022</v>
      </c>
      <c r="O3" s="12">
        <v>24.663227377595486</v>
      </c>
      <c r="P3" s="12">
        <v>28.29780825429377</v>
      </c>
      <c r="Q3" s="12">
        <v>13.240258907972315</v>
      </c>
      <c r="R3" s="12">
        <v>12.721033068443989</v>
      </c>
      <c r="S3" s="12">
        <v>20.249807741604716</v>
      </c>
      <c r="T3" s="12">
        <v>20.249807741604716</v>
      </c>
      <c r="U3" s="12">
        <v>10.124903870802358</v>
      </c>
      <c r="V3" s="12">
        <v>16.874839784670598</v>
      </c>
      <c r="W3" s="12">
        <v>5.9710971545757499</v>
      </c>
      <c r="X3" s="12">
        <v>6.2307100743399122</v>
      </c>
      <c r="Y3" s="12">
        <v>17.653678543963085</v>
      </c>
      <c r="Z3" s="12">
        <v>26.220904896180464</v>
      </c>
      <c r="AA3" s="12">
        <v>58.932132786465004</v>
      </c>
      <c r="AB3" s="12">
        <v>75.547359651371437</v>
      </c>
      <c r="AC3" s="12">
        <v>214.95949756472697</v>
      </c>
      <c r="AD3" s="12">
        <v>93.201038195334533</v>
      </c>
      <c r="AE3" s="12">
        <v>84.89342476288131</v>
      </c>
      <c r="AF3" s="12">
        <v>153.43123558062035</v>
      </c>
      <c r="AG3" s="12">
        <v>18.432517303255576</v>
      </c>
      <c r="AH3" s="12">
        <v>30.634324532171238</v>
      </c>
      <c r="AI3" s="12">
        <v>34.788131248397846</v>
      </c>
      <c r="AJ3" s="12">
        <v>29.855485772878747</v>
      </c>
      <c r="AK3" s="12">
        <v>4.4134196359907714</v>
      </c>
      <c r="AL3" s="12">
        <v>6.4903229941040754</v>
      </c>
      <c r="AM3" s="12">
        <v>5.1922583952832602</v>
      </c>
      <c r="AN3" s="12">
        <v>21.807485260189694</v>
      </c>
      <c r="AO3" s="13">
        <f>SUM(B3:AN3)</f>
        <v>2025.4999999999989</v>
      </c>
      <c r="AP3" s="14"/>
      <c r="AR3" s="9" t="s">
        <v>39</v>
      </c>
      <c r="AS3" s="12">
        <f>SUM(B3:Z27,AK3:AN27,B38:Z41,AK38:AN41)</f>
        <v>37021.885973459321</v>
      </c>
      <c r="AU3" s="9" t="s">
        <v>40</v>
      </c>
      <c r="AV3" s="15">
        <f>SUM(AS11:AS16,AT11:AX11)</f>
        <v>88551.810847845642</v>
      </c>
      <c r="AW3" s="16">
        <f>AV3/AY$17</f>
        <v>0.61808614184173094</v>
      </c>
    </row>
    <row r="4" spans="1:51" x14ac:dyDescent="0.25">
      <c r="A4" s="1" t="s">
        <v>4</v>
      </c>
      <c r="B4" s="12">
        <v>106.84720138943712</v>
      </c>
      <c r="C4" s="12">
        <v>14.884187258230046</v>
      </c>
      <c r="D4" s="12">
        <v>68.573577011131292</v>
      </c>
      <c r="E4" s="12">
        <v>55.815702218362674</v>
      </c>
      <c r="F4" s="12">
        <v>431.90721954685404</v>
      </c>
      <c r="G4" s="12">
        <v>129.17348227678218</v>
      </c>
      <c r="H4" s="12">
        <v>102.06299834214889</v>
      </c>
      <c r="I4" s="12">
        <v>84.255131443909363</v>
      </c>
      <c r="J4" s="12">
        <v>175.68656745875109</v>
      </c>
      <c r="K4" s="12">
        <v>39.602569669219228</v>
      </c>
      <c r="L4" s="12">
        <v>101.79720928396621</v>
      </c>
      <c r="M4" s="12">
        <v>154.42344280413673</v>
      </c>
      <c r="N4" s="12">
        <v>32.160476040104207</v>
      </c>
      <c r="O4" s="12">
        <v>29.768374516460092</v>
      </c>
      <c r="P4" s="12">
        <v>21.528913712797031</v>
      </c>
      <c r="Q4" s="12">
        <v>23.123648061893107</v>
      </c>
      <c r="R4" s="12">
        <v>25.249960527354542</v>
      </c>
      <c r="S4" s="12">
        <v>49.170975763795688</v>
      </c>
      <c r="T4" s="12">
        <v>30.565741691008132</v>
      </c>
      <c r="U4" s="12">
        <v>12.226296676403253</v>
      </c>
      <c r="V4" s="12">
        <v>14.884187258230046</v>
      </c>
      <c r="W4" s="12">
        <v>3.9868358727401909</v>
      </c>
      <c r="X4" s="12">
        <v>5.5815702218362677</v>
      </c>
      <c r="Y4" s="12">
        <v>14.618398200047366</v>
      </c>
      <c r="Z4" s="12">
        <v>29.768374516460092</v>
      </c>
      <c r="AA4" s="12">
        <v>279.07851109181337</v>
      </c>
      <c r="AB4" s="12">
        <v>193.76022341517327</v>
      </c>
      <c r="AC4" s="12">
        <v>536.62810847082972</v>
      </c>
      <c r="AD4" s="12">
        <v>169.30763006236677</v>
      </c>
      <c r="AE4" s="12">
        <v>77.876194047525061</v>
      </c>
      <c r="AF4" s="12">
        <v>123.32612299676325</v>
      </c>
      <c r="AG4" s="12">
        <v>27.642062050998657</v>
      </c>
      <c r="AH4" s="12">
        <v>55.284124101997314</v>
      </c>
      <c r="AI4" s="12">
        <v>46.247296123786214</v>
      </c>
      <c r="AJ4" s="12">
        <v>41.463093076497984</v>
      </c>
      <c r="AK4" s="12">
        <v>3.9868358727401909</v>
      </c>
      <c r="AL4" s="12">
        <v>17.807866898239521</v>
      </c>
      <c r="AM4" s="12">
        <v>5.8473592800189467</v>
      </c>
      <c r="AN4" s="12">
        <v>30.831530749190811</v>
      </c>
      <c r="AO4" s="13">
        <f t="shared" ref="AO4:AO41" si="0">SUM(B4:AN4)</f>
        <v>3366.7499999999995</v>
      </c>
      <c r="AP4" s="14"/>
      <c r="AR4" s="9" t="s">
        <v>41</v>
      </c>
      <c r="AS4" s="12">
        <f>SUM(AA28:AJ37)</f>
        <v>39816.788991839465</v>
      </c>
      <c r="AU4" s="9" t="s">
        <v>42</v>
      </c>
      <c r="AV4" s="15">
        <f>SUM(AT12:AX16)</f>
        <v>54715.939152154329</v>
      </c>
      <c r="AW4" s="16">
        <f>AV4/AY$17</f>
        <v>0.38191385815826889</v>
      </c>
    </row>
    <row r="5" spans="1:51" x14ac:dyDescent="0.25">
      <c r="A5" s="1" t="s">
        <v>5</v>
      </c>
      <c r="B5" s="12">
        <v>80</v>
      </c>
      <c r="C5" s="12">
        <v>60</v>
      </c>
      <c r="D5" s="12">
        <v>4.25</v>
      </c>
      <c r="E5" s="12">
        <v>28.75</v>
      </c>
      <c r="F5" s="12">
        <v>359.5</v>
      </c>
      <c r="G5" s="12">
        <v>54.5</v>
      </c>
      <c r="H5" s="12">
        <v>44.75</v>
      </c>
      <c r="I5" s="12">
        <v>28.75</v>
      </c>
      <c r="J5" s="12">
        <v>87</v>
      </c>
      <c r="K5" s="12">
        <v>25.25</v>
      </c>
      <c r="L5" s="12">
        <v>34.75</v>
      </c>
      <c r="M5" s="12">
        <v>68.25</v>
      </c>
      <c r="N5" s="12">
        <v>16</v>
      </c>
      <c r="O5" s="12">
        <v>12.5</v>
      </c>
      <c r="P5" s="12">
        <v>13.75</v>
      </c>
      <c r="Q5" s="12">
        <v>3.25</v>
      </c>
      <c r="R5" s="12">
        <v>11</v>
      </c>
      <c r="S5" s="12">
        <v>19.25</v>
      </c>
      <c r="T5" s="12">
        <v>8.25</v>
      </c>
      <c r="U5" s="12">
        <v>6.25</v>
      </c>
      <c r="V5" s="12">
        <v>12.75</v>
      </c>
      <c r="W5" s="12">
        <v>4.75</v>
      </c>
      <c r="X5" s="12">
        <v>5.5</v>
      </c>
      <c r="Y5" s="12">
        <v>14.75</v>
      </c>
      <c r="Z5" s="12">
        <v>8.75</v>
      </c>
      <c r="AA5" s="12">
        <v>149</v>
      </c>
      <c r="AB5" s="12">
        <v>128.75</v>
      </c>
      <c r="AC5" s="12">
        <v>261.5</v>
      </c>
      <c r="AD5" s="12">
        <v>103</v>
      </c>
      <c r="AE5" s="12">
        <v>31.25</v>
      </c>
      <c r="AF5" s="12">
        <v>32.75</v>
      </c>
      <c r="AG5" s="12">
        <v>12</v>
      </c>
      <c r="AH5" s="12">
        <v>10</v>
      </c>
      <c r="AI5" s="12">
        <v>16.25</v>
      </c>
      <c r="AJ5" s="12">
        <v>9.5</v>
      </c>
      <c r="AK5" s="12">
        <v>5</v>
      </c>
      <c r="AL5" s="12">
        <v>7.75</v>
      </c>
      <c r="AM5" s="12">
        <v>1.5</v>
      </c>
      <c r="AN5" s="12">
        <v>3.75</v>
      </c>
      <c r="AO5" s="13">
        <f t="shared" si="0"/>
        <v>1784.5</v>
      </c>
      <c r="AP5" s="14"/>
      <c r="AR5" s="9" t="s">
        <v>43</v>
      </c>
      <c r="AS5" s="12">
        <f>SUM(AA3:AJ27,B28:Z37,AA38:AJ41,AK28:AN37)</f>
        <v>66429.075034701236</v>
      </c>
    </row>
    <row r="6" spans="1:51" x14ac:dyDescent="0.25">
      <c r="A6" s="1" t="s">
        <v>6</v>
      </c>
      <c r="B6" s="12">
        <v>63</v>
      </c>
      <c r="C6" s="12">
        <v>60.25</v>
      </c>
      <c r="D6" s="12">
        <v>27.75</v>
      </c>
      <c r="E6" s="12">
        <v>6.25</v>
      </c>
      <c r="F6" s="12">
        <v>117.5</v>
      </c>
      <c r="G6" s="12">
        <v>31</v>
      </c>
      <c r="H6" s="12">
        <v>36.5</v>
      </c>
      <c r="I6" s="12">
        <v>42.25</v>
      </c>
      <c r="J6" s="12">
        <v>93.25</v>
      </c>
      <c r="K6" s="12">
        <v>32.5</v>
      </c>
      <c r="L6" s="12">
        <v>48</v>
      </c>
      <c r="M6" s="12">
        <v>84.5</v>
      </c>
      <c r="N6" s="12">
        <v>13.75</v>
      </c>
      <c r="O6" s="12">
        <v>14.25</v>
      </c>
      <c r="P6" s="12">
        <v>12</v>
      </c>
      <c r="Q6" s="12">
        <v>5.25</v>
      </c>
      <c r="R6" s="12">
        <v>7</v>
      </c>
      <c r="S6" s="12">
        <v>19</v>
      </c>
      <c r="T6" s="12">
        <v>8</v>
      </c>
      <c r="U6" s="12">
        <v>10</v>
      </c>
      <c r="V6" s="12">
        <v>15.25</v>
      </c>
      <c r="W6" s="12">
        <v>6.5</v>
      </c>
      <c r="X6" s="12">
        <v>5.25</v>
      </c>
      <c r="Y6" s="12">
        <v>11.25</v>
      </c>
      <c r="Z6" s="12">
        <v>12.75</v>
      </c>
      <c r="AA6" s="12">
        <v>186.75</v>
      </c>
      <c r="AB6" s="12">
        <v>167.75</v>
      </c>
      <c r="AC6" s="12">
        <v>305.5</v>
      </c>
      <c r="AD6" s="12">
        <v>158.75</v>
      </c>
      <c r="AE6" s="12">
        <v>62.75</v>
      </c>
      <c r="AF6" s="12">
        <v>49.5</v>
      </c>
      <c r="AG6" s="12">
        <v>14</v>
      </c>
      <c r="AH6" s="12">
        <v>9.75</v>
      </c>
      <c r="AI6" s="12">
        <v>15</v>
      </c>
      <c r="AJ6" s="12">
        <v>11.75</v>
      </c>
      <c r="AK6" s="12">
        <v>1.5</v>
      </c>
      <c r="AL6" s="12">
        <v>8.25</v>
      </c>
      <c r="AM6" s="12">
        <v>2</v>
      </c>
      <c r="AN6" s="12">
        <v>5.75</v>
      </c>
      <c r="AO6" s="13">
        <f t="shared" si="0"/>
        <v>1782</v>
      </c>
      <c r="AP6" s="14"/>
      <c r="AS6" s="12"/>
    </row>
    <row r="7" spans="1:51" x14ac:dyDescent="0.25">
      <c r="A7" s="1" t="s">
        <v>7</v>
      </c>
      <c r="B7" s="12">
        <v>247.75</v>
      </c>
      <c r="C7" s="12">
        <v>422.25</v>
      </c>
      <c r="D7" s="12">
        <v>367.5</v>
      </c>
      <c r="E7" s="12">
        <v>127.25</v>
      </c>
      <c r="F7" s="12">
        <v>12.25</v>
      </c>
      <c r="G7" s="12">
        <v>253.25</v>
      </c>
      <c r="H7" s="12">
        <v>166</v>
      </c>
      <c r="I7" s="12">
        <v>208</v>
      </c>
      <c r="J7" s="12">
        <v>307</v>
      </c>
      <c r="K7" s="12">
        <v>119</v>
      </c>
      <c r="L7" s="12">
        <v>158</v>
      </c>
      <c r="M7" s="12">
        <v>158.75</v>
      </c>
      <c r="N7" s="12">
        <v>81</v>
      </c>
      <c r="O7" s="12">
        <v>59.25</v>
      </c>
      <c r="P7" s="12">
        <v>62</v>
      </c>
      <c r="Q7" s="12">
        <v>24</v>
      </c>
      <c r="R7" s="12">
        <v>63</v>
      </c>
      <c r="S7" s="12">
        <v>152.25</v>
      </c>
      <c r="T7" s="12">
        <v>43.25</v>
      </c>
      <c r="U7" s="12">
        <v>46.25</v>
      </c>
      <c r="V7" s="12">
        <v>59.75</v>
      </c>
      <c r="W7" s="12">
        <v>37</v>
      </c>
      <c r="X7" s="12">
        <v>35.5</v>
      </c>
      <c r="Y7" s="12">
        <v>29</v>
      </c>
      <c r="Z7" s="12">
        <v>39.25</v>
      </c>
      <c r="AA7" s="12">
        <v>353.25</v>
      </c>
      <c r="AB7" s="12">
        <v>302</v>
      </c>
      <c r="AC7" s="12">
        <v>887</v>
      </c>
      <c r="AD7" s="12">
        <v>420.75</v>
      </c>
      <c r="AE7" s="12">
        <v>120.5</v>
      </c>
      <c r="AF7" s="12">
        <v>113.5</v>
      </c>
      <c r="AG7" s="12">
        <v>56.25</v>
      </c>
      <c r="AH7" s="12">
        <v>43.75</v>
      </c>
      <c r="AI7" s="12">
        <v>74.25</v>
      </c>
      <c r="AJ7" s="12">
        <v>46.75</v>
      </c>
      <c r="AK7" s="12">
        <v>20</v>
      </c>
      <c r="AL7" s="12">
        <v>63.25</v>
      </c>
      <c r="AM7" s="12">
        <v>13</v>
      </c>
      <c r="AN7" s="12">
        <v>37</v>
      </c>
      <c r="AO7" s="13">
        <f t="shared" si="0"/>
        <v>5829.75</v>
      </c>
      <c r="AP7" s="14"/>
      <c r="AR7" s="9" t="s">
        <v>44</v>
      </c>
      <c r="AS7" s="12">
        <f>SUM(AJ3:AN41,B37:AI41)</f>
        <v>18406.877758915834</v>
      </c>
    </row>
    <row r="8" spans="1:51" x14ac:dyDescent="0.25">
      <c r="A8" s="1" t="s">
        <v>8</v>
      </c>
      <c r="B8" s="12">
        <v>89.25</v>
      </c>
      <c r="C8" s="12">
        <v>115</v>
      </c>
      <c r="D8" s="12">
        <v>51</v>
      </c>
      <c r="E8" s="12">
        <v>33</v>
      </c>
      <c r="F8" s="12">
        <v>208.5</v>
      </c>
      <c r="G8" s="12">
        <v>5.25</v>
      </c>
      <c r="H8" s="12">
        <v>66.25</v>
      </c>
      <c r="I8" s="12">
        <v>66.5</v>
      </c>
      <c r="J8" s="12">
        <v>122.25</v>
      </c>
      <c r="K8" s="12">
        <v>55.25</v>
      </c>
      <c r="L8" s="12">
        <v>76</v>
      </c>
      <c r="M8" s="12">
        <v>82</v>
      </c>
      <c r="N8" s="12">
        <v>34.25</v>
      </c>
      <c r="O8" s="12">
        <v>28.5</v>
      </c>
      <c r="P8" s="12">
        <v>21.5</v>
      </c>
      <c r="Q8" s="12">
        <v>11</v>
      </c>
      <c r="R8" s="12">
        <v>15.25</v>
      </c>
      <c r="S8" s="12">
        <v>19.75</v>
      </c>
      <c r="T8" s="12">
        <v>19.25</v>
      </c>
      <c r="U8" s="12">
        <v>8</v>
      </c>
      <c r="V8" s="12">
        <v>13.5</v>
      </c>
      <c r="W8" s="12">
        <v>4.5</v>
      </c>
      <c r="X8" s="12">
        <v>2.75</v>
      </c>
      <c r="Y8" s="12">
        <v>9.25</v>
      </c>
      <c r="Z8" s="12">
        <v>34</v>
      </c>
      <c r="AA8" s="12">
        <v>154</v>
      </c>
      <c r="AB8" s="12">
        <v>132.75</v>
      </c>
      <c r="AC8" s="12">
        <v>290</v>
      </c>
      <c r="AD8" s="12">
        <v>172</v>
      </c>
      <c r="AE8" s="12">
        <v>80.75</v>
      </c>
      <c r="AF8" s="12">
        <v>68.75</v>
      </c>
      <c r="AG8" s="12">
        <v>15</v>
      </c>
      <c r="AH8" s="12">
        <v>16.75</v>
      </c>
      <c r="AI8" s="12">
        <v>15.5</v>
      </c>
      <c r="AJ8" s="12">
        <v>15.25</v>
      </c>
      <c r="AK8" s="12">
        <v>5.75</v>
      </c>
      <c r="AL8" s="12">
        <v>11</v>
      </c>
      <c r="AM8" s="12">
        <v>2.25</v>
      </c>
      <c r="AN8" s="12">
        <v>11.5</v>
      </c>
      <c r="AO8" s="13">
        <f t="shared" si="0"/>
        <v>2183</v>
      </c>
      <c r="AP8" s="14"/>
      <c r="AS8" s="15"/>
    </row>
    <row r="9" spans="1:51" x14ac:dyDescent="0.25">
      <c r="A9" s="1" t="s">
        <v>9</v>
      </c>
      <c r="B9" s="12">
        <v>69.5</v>
      </c>
      <c r="C9" s="12">
        <v>108</v>
      </c>
      <c r="D9" s="12">
        <v>46</v>
      </c>
      <c r="E9" s="12">
        <v>33.5</v>
      </c>
      <c r="F9" s="12">
        <v>163</v>
      </c>
      <c r="G9" s="12">
        <v>69</v>
      </c>
      <c r="H9" s="12">
        <v>8.5</v>
      </c>
      <c r="I9" s="12">
        <v>40.25</v>
      </c>
      <c r="J9" s="12">
        <v>90.75</v>
      </c>
      <c r="K9" s="12">
        <v>28</v>
      </c>
      <c r="L9" s="12">
        <v>78.25</v>
      </c>
      <c r="M9" s="12">
        <v>125.5</v>
      </c>
      <c r="N9" s="12">
        <v>35</v>
      </c>
      <c r="O9" s="12">
        <v>49.75</v>
      </c>
      <c r="P9" s="12">
        <v>35</v>
      </c>
      <c r="Q9" s="12">
        <v>16.75</v>
      </c>
      <c r="R9" s="12">
        <v>17.75</v>
      </c>
      <c r="S9" s="12">
        <v>32.25</v>
      </c>
      <c r="T9" s="12">
        <v>49</v>
      </c>
      <c r="U9" s="12">
        <v>24.5</v>
      </c>
      <c r="V9" s="12">
        <v>33.75</v>
      </c>
      <c r="W9" s="12">
        <v>11.5</v>
      </c>
      <c r="X9" s="12">
        <v>13.25</v>
      </c>
      <c r="Y9" s="12">
        <v>19</v>
      </c>
      <c r="Z9" s="12">
        <v>48</v>
      </c>
      <c r="AA9" s="12">
        <v>251.5</v>
      </c>
      <c r="AB9" s="12">
        <v>244</v>
      </c>
      <c r="AC9" s="12">
        <v>470.75</v>
      </c>
      <c r="AD9" s="12">
        <v>249.75</v>
      </c>
      <c r="AE9" s="12">
        <v>91</v>
      </c>
      <c r="AF9" s="12">
        <v>91.5</v>
      </c>
      <c r="AG9" s="12">
        <v>21</v>
      </c>
      <c r="AH9" s="12">
        <v>27.25</v>
      </c>
      <c r="AI9" s="12">
        <v>21.5</v>
      </c>
      <c r="AJ9" s="12">
        <v>19</v>
      </c>
      <c r="AK9" s="12">
        <v>4.25</v>
      </c>
      <c r="AL9" s="12">
        <v>13</v>
      </c>
      <c r="AM9" s="12">
        <v>3.5</v>
      </c>
      <c r="AN9" s="12">
        <v>46.5</v>
      </c>
      <c r="AO9" s="13">
        <f t="shared" si="0"/>
        <v>2800.25</v>
      </c>
      <c r="AP9" s="14"/>
      <c r="AS9" s="15"/>
    </row>
    <row r="10" spans="1:51" x14ac:dyDescent="0.25">
      <c r="A10" s="1">
        <v>19</v>
      </c>
      <c r="B10" s="12">
        <v>46.394488807435529</v>
      </c>
      <c r="C10" s="12">
        <v>81.326809791857571</v>
      </c>
      <c r="D10" s="12">
        <v>28.655419557533708</v>
      </c>
      <c r="E10" s="12">
        <v>40.663404895928785</v>
      </c>
      <c r="F10" s="12">
        <v>184.75922895666972</v>
      </c>
      <c r="G10" s="12">
        <v>70.956276999607283</v>
      </c>
      <c r="H10" s="12">
        <v>43.392492472836757</v>
      </c>
      <c r="I10" s="12">
        <v>4.6394488807435526</v>
      </c>
      <c r="J10" s="12">
        <v>26.199240738316533</v>
      </c>
      <c r="K10" s="12">
        <v>15.282890430684645</v>
      </c>
      <c r="L10" s="12">
        <v>67.954280665008511</v>
      </c>
      <c r="M10" s="12">
        <v>79.962266003403585</v>
      </c>
      <c r="N10" s="12">
        <v>41.755039926691978</v>
      </c>
      <c r="O10" s="12">
        <v>39.571769865165599</v>
      </c>
      <c r="P10" s="12">
        <v>39.571769865165599</v>
      </c>
      <c r="Q10" s="12">
        <v>15.828707946066238</v>
      </c>
      <c r="R10" s="12">
        <v>30.292872103678491</v>
      </c>
      <c r="S10" s="12">
        <v>43.119583715145964</v>
      </c>
      <c r="T10" s="12">
        <v>31.930324649823277</v>
      </c>
      <c r="U10" s="12">
        <v>15.828707946066238</v>
      </c>
      <c r="V10" s="12">
        <v>31.657415892132477</v>
      </c>
      <c r="W10" s="12">
        <v>15.828707946066238</v>
      </c>
      <c r="X10" s="12">
        <v>12.007985338395077</v>
      </c>
      <c r="Y10" s="12">
        <v>27.563784526770519</v>
      </c>
      <c r="Z10" s="12">
        <v>26.472149496007329</v>
      </c>
      <c r="AA10" s="12">
        <v>128.26711611467471</v>
      </c>
      <c r="AB10" s="12">
        <v>140.54801021076057</v>
      </c>
      <c r="AC10" s="12">
        <v>299.10799842911376</v>
      </c>
      <c r="AD10" s="12">
        <v>186.94249901819609</v>
      </c>
      <c r="AE10" s="12">
        <v>69.864641968844083</v>
      </c>
      <c r="AF10" s="12">
        <v>51.852663961251473</v>
      </c>
      <c r="AG10" s="12">
        <v>20.195248069118996</v>
      </c>
      <c r="AH10" s="12">
        <v>25.107605707553343</v>
      </c>
      <c r="AI10" s="12">
        <v>24.834696949862547</v>
      </c>
      <c r="AJ10" s="12">
        <v>19.376521796046603</v>
      </c>
      <c r="AK10" s="12">
        <v>5.731083911506742</v>
      </c>
      <c r="AL10" s="12">
        <v>16.647434219138631</v>
      </c>
      <c r="AM10" s="12">
        <v>3.0019963345987692</v>
      </c>
      <c r="AN10" s="12">
        <v>31.657415892132477</v>
      </c>
      <c r="AO10" s="13">
        <f t="shared" si="0"/>
        <v>2084.7500000000009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80.432458850980638</v>
      </c>
      <c r="C11" s="12">
        <v>170.20546131046225</v>
      </c>
      <c r="D11" s="12">
        <v>83.545973387147626</v>
      </c>
      <c r="E11" s="12">
        <v>88.216245191398116</v>
      </c>
      <c r="F11" s="12">
        <v>286.96225641672447</v>
      </c>
      <c r="G11" s="12">
        <v>119.35139055306804</v>
      </c>
      <c r="H11" s="12">
        <v>91.5892192722457</v>
      </c>
      <c r="I11" s="12">
        <v>23.091899476571861</v>
      </c>
      <c r="J11" s="12">
        <v>11.935139055306804</v>
      </c>
      <c r="K11" s="12">
        <v>24.129737655294193</v>
      </c>
      <c r="L11" s="12">
        <v>125.31896008072144</v>
      </c>
      <c r="M11" s="12">
        <v>150.74599545941854</v>
      </c>
      <c r="N11" s="12">
        <v>114.68111874881755</v>
      </c>
      <c r="O11" s="12">
        <v>103.78381787223309</v>
      </c>
      <c r="P11" s="12">
        <v>93.924355174370945</v>
      </c>
      <c r="Q11" s="12">
        <v>32.691902629753422</v>
      </c>
      <c r="R11" s="12">
        <v>66.421643438229168</v>
      </c>
      <c r="S11" s="12">
        <v>104.04327741691367</v>
      </c>
      <c r="T11" s="12">
        <v>57.340559374408777</v>
      </c>
      <c r="U11" s="12">
        <v>54.745963927602951</v>
      </c>
      <c r="V11" s="12">
        <v>59.675695276534022</v>
      </c>
      <c r="W11" s="12">
        <v>33.989200353156335</v>
      </c>
      <c r="X11" s="12">
        <v>27.762171280822351</v>
      </c>
      <c r="Y11" s="12">
        <v>70.054077063757333</v>
      </c>
      <c r="Z11" s="12">
        <v>51.113530302074793</v>
      </c>
      <c r="AA11" s="12">
        <v>257.90278741249921</v>
      </c>
      <c r="AB11" s="12">
        <v>281.51360597843222</v>
      </c>
      <c r="AC11" s="12">
        <v>676.67049252695972</v>
      </c>
      <c r="AD11" s="12">
        <v>257.38386832313802</v>
      </c>
      <c r="AE11" s="12">
        <v>87.178407012675791</v>
      </c>
      <c r="AF11" s="12">
        <v>91.848678816926281</v>
      </c>
      <c r="AG11" s="12">
        <v>32.43244308507284</v>
      </c>
      <c r="AH11" s="12">
        <v>67.718941161632088</v>
      </c>
      <c r="AI11" s="12">
        <v>64.345967080784504</v>
      </c>
      <c r="AJ11" s="12">
        <v>52.670287570158287</v>
      </c>
      <c r="AK11" s="12">
        <v>10.378381787223308</v>
      </c>
      <c r="AL11" s="12">
        <v>28.021630825502932</v>
      </c>
      <c r="AM11" s="12">
        <v>11.935139055306804</v>
      </c>
      <c r="AN11" s="12">
        <v>68.497319795673832</v>
      </c>
      <c r="AO11" s="13">
        <f t="shared" si="0"/>
        <v>4114.2500000000009</v>
      </c>
      <c r="AP11" s="14"/>
      <c r="AR11" s="18" t="s">
        <v>45</v>
      </c>
      <c r="AS11" s="15">
        <f>SUM(AA28:AD31)</f>
        <v>1712.3871165796309</v>
      </c>
      <c r="AT11" s="15">
        <f>SUM(Z28:Z31,H28:K31)</f>
        <v>6178.0593843081351</v>
      </c>
      <c r="AU11" s="15">
        <f>SUM(AE28:AJ31)</f>
        <v>17020.529030041074</v>
      </c>
      <c r="AV11" s="15">
        <f>SUM(B28:G31)</f>
        <v>6329.6883793545903</v>
      </c>
      <c r="AW11" s="15">
        <f>SUM(AM28:AN31,T28:Y31)</f>
        <v>6949.2269864518048</v>
      </c>
      <c r="AX11" s="15">
        <f>SUM(AK28:AL31,L28:S31)</f>
        <v>8901.1091032647564</v>
      </c>
      <c r="AY11" s="14">
        <f t="shared" ref="AY11:AY16" si="1">SUM(AS11:AX11)</f>
        <v>47090.999999999985</v>
      </c>
    </row>
    <row r="12" spans="1:51" x14ac:dyDescent="0.25">
      <c r="A12" s="1" t="s">
        <v>10</v>
      </c>
      <c r="B12" s="12">
        <v>24.25</v>
      </c>
      <c r="C12" s="12">
        <v>38.5</v>
      </c>
      <c r="D12" s="12">
        <v>20.5</v>
      </c>
      <c r="E12" s="12">
        <v>32.5</v>
      </c>
      <c r="F12" s="12">
        <v>94.5</v>
      </c>
      <c r="G12" s="12">
        <v>47.25</v>
      </c>
      <c r="H12" s="12">
        <v>27</v>
      </c>
      <c r="I12" s="12">
        <v>13.25</v>
      </c>
      <c r="J12" s="12">
        <v>32.75</v>
      </c>
      <c r="K12" s="12">
        <v>7.25</v>
      </c>
      <c r="L12" s="12">
        <v>99.25</v>
      </c>
      <c r="M12" s="12">
        <v>125</v>
      </c>
      <c r="N12" s="12">
        <v>98</v>
      </c>
      <c r="O12" s="12">
        <v>101.25</v>
      </c>
      <c r="P12" s="12">
        <v>39.25</v>
      </c>
      <c r="Q12" s="12">
        <v>32</v>
      </c>
      <c r="R12" s="12">
        <v>48.25</v>
      </c>
      <c r="S12" s="12">
        <v>58.5</v>
      </c>
      <c r="T12" s="12">
        <v>9.75</v>
      </c>
      <c r="U12" s="12">
        <v>6</v>
      </c>
      <c r="V12" s="12">
        <v>14</v>
      </c>
      <c r="W12" s="12">
        <v>4</v>
      </c>
      <c r="X12" s="12">
        <v>7.25</v>
      </c>
      <c r="Y12" s="12">
        <v>14.75</v>
      </c>
      <c r="Z12" s="12">
        <v>20.25</v>
      </c>
      <c r="AA12" s="12">
        <v>167.25</v>
      </c>
      <c r="AB12" s="12">
        <v>170.75</v>
      </c>
      <c r="AC12" s="12">
        <v>397.25</v>
      </c>
      <c r="AD12" s="12">
        <v>172.25</v>
      </c>
      <c r="AE12" s="12">
        <v>66.75</v>
      </c>
      <c r="AF12" s="12">
        <v>73.75</v>
      </c>
      <c r="AG12" s="12">
        <v>25.5</v>
      </c>
      <c r="AH12" s="12">
        <v>29.75</v>
      </c>
      <c r="AI12" s="12">
        <v>21</v>
      </c>
      <c r="AJ12" s="12">
        <v>10.25</v>
      </c>
      <c r="AK12" s="12">
        <v>26.75</v>
      </c>
      <c r="AL12" s="12">
        <v>56.25</v>
      </c>
      <c r="AM12" s="12">
        <v>1.75</v>
      </c>
      <c r="AN12" s="12">
        <v>6.25</v>
      </c>
      <c r="AO12" s="13">
        <f t="shared" si="0"/>
        <v>2240.75</v>
      </c>
      <c r="AP12" s="14"/>
      <c r="AR12" s="17" t="s">
        <v>46</v>
      </c>
      <c r="AS12" s="15">
        <f>SUM(AA27:AD27,AA9:AD12)</f>
        <v>5635.460698419718</v>
      </c>
      <c r="AT12" s="15">
        <f>SUM(Z27,Z9:Z12,H9:K12,H27:K27)</f>
        <v>770.37332419665802</v>
      </c>
      <c r="AU12" s="15">
        <f>SUM(AE9:AJ12,AE27:AJ27)</f>
        <v>1349.5700260988585</v>
      </c>
      <c r="AV12" s="15">
        <f>SUM(B9:G12,B27:G27)</f>
        <v>2193.1280168693515</v>
      </c>
      <c r="AW12" s="15">
        <f>SUM(T9:Y12,AM9:AN12,T27:Y27,AM27:AN27)</f>
        <v>890.06913107828052</v>
      </c>
      <c r="AX12" s="15">
        <f>SUM(L9:S12,AK9:AL12,L27:S27,AK27:AL27)</f>
        <v>2595.6488033371324</v>
      </c>
      <c r="AY12" s="14">
        <f t="shared" si="1"/>
        <v>13434.25</v>
      </c>
    </row>
    <row r="13" spans="1:51" x14ac:dyDescent="0.25">
      <c r="A13" s="1" t="s">
        <v>11</v>
      </c>
      <c r="B13" s="12">
        <v>103.70022970903521</v>
      </c>
      <c r="C13" s="12">
        <v>88.802450229709038</v>
      </c>
      <c r="D13" s="12">
        <v>36.806278713629403</v>
      </c>
      <c r="E13" s="12">
        <v>45.861791730474728</v>
      </c>
      <c r="F13" s="12">
        <v>164.1676875957121</v>
      </c>
      <c r="G13" s="12">
        <v>75.949464012251141</v>
      </c>
      <c r="H13" s="12">
        <v>77.994257274119448</v>
      </c>
      <c r="I13" s="12">
        <v>63.096477794793259</v>
      </c>
      <c r="J13" s="12">
        <v>141.67496171516078</v>
      </c>
      <c r="K13" s="12">
        <v>91.723583460949456</v>
      </c>
      <c r="L13" s="12">
        <v>18.695252679938744</v>
      </c>
      <c r="M13" s="12">
        <v>230.18529862174577</v>
      </c>
      <c r="N13" s="12">
        <v>142.84341500765697</v>
      </c>
      <c r="O13" s="12">
        <v>206.81623277182234</v>
      </c>
      <c r="P13" s="12">
        <v>166.2124808575804</v>
      </c>
      <c r="Q13" s="12">
        <v>54.333078101071976</v>
      </c>
      <c r="R13" s="12">
        <v>66.893950995405817</v>
      </c>
      <c r="S13" s="12">
        <v>82.083843797856048</v>
      </c>
      <c r="T13" s="12">
        <v>33.300918836140887</v>
      </c>
      <c r="U13" s="12">
        <v>18.695252679938744</v>
      </c>
      <c r="V13" s="12">
        <v>16.650459418070444</v>
      </c>
      <c r="W13" s="12">
        <v>16.650459418070444</v>
      </c>
      <c r="X13" s="12">
        <v>15.482006125574271</v>
      </c>
      <c r="Y13" s="12">
        <v>28.334992343032159</v>
      </c>
      <c r="Z13" s="12">
        <v>76.533690658499225</v>
      </c>
      <c r="AA13" s="12">
        <v>231.645865237366</v>
      </c>
      <c r="AB13" s="12">
        <v>188.41309341500764</v>
      </c>
      <c r="AC13" s="12">
        <v>536.61217457886676</v>
      </c>
      <c r="AD13" s="12">
        <v>219.37710566615618</v>
      </c>
      <c r="AE13" s="12">
        <v>121.81125574272588</v>
      </c>
      <c r="AF13" s="12">
        <v>171.76263399693721</v>
      </c>
      <c r="AG13" s="12">
        <v>27.750765696784072</v>
      </c>
      <c r="AH13" s="12">
        <v>39.435298621745787</v>
      </c>
      <c r="AI13" s="12">
        <v>45.277565084226644</v>
      </c>
      <c r="AJ13" s="12">
        <v>19.571592649310873</v>
      </c>
      <c r="AK13" s="12">
        <v>33.885145482388971</v>
      </c>
      <c r="AL13" s="12">
        <v>84.12863705972434</v>
      </c>
      <c r="AM13" s="12">
        <v>2.3369065849923429</v>
      </c>
      <c r="AN13" s="12">
        <v>29.50344563552833</v>
      </c>
      <c r="AO13" s="13">
        <f t="shared" si="0"/>
        <v>3814.9999999999995</v>
      </c>
      <c r="AP13" s="14"/>
      <c r="AR13" s="17" t="s">
        <v>47</v>
      </c>
      <c r="AS13" s="15">
        <f>SUM(AA32:AD37)</f>
        <v>15501.704411238781</v>
      </c>
      <c r="AT13" s="15">
        <f>SUM(H32:K37,Z32:Z37)</f>
        <v>1447.5017430963408</v>
      </c>
      <c r="AU13" s="15">
        <f>SUM(AE32:AJ37)</f>
        <v>5582.1684339799676</v>
      </c>
      <c r="AV13" s="15">
        <f>SUM(B32:G37)</f>
        <v>1655.8587463412714</v>
      </c>
      <c r="AW13" s="15">
        <f>SUM(T32:Y37,AM32:AN37)</f>
        <v>1126.4675689736873</v>
      </c>
      <c r="AX13" s="15">
        <f>SUM(L32:S37,AK32:AL37)</f>
        <v>1878.2990963699517</v>
      </c>
      <c r="AY13" s="14">
        <f t="shared" si="1"/>
        <v>27192</v>
      </c>
    </row>
    <row r="14" spans="1:51" x14ac:dyDescent="0.25">
      <c r="A14" s="1" t="s">
        <v>12</v>
      </c>
      <c r="B14" s="12">
        <v>100.6242502142245</v>
      </c>
      <c r="C14" s="12">
        <v>161.20415595544131</v>
      </c>
      <c r="D14" s="12">
        <v>84.965884747215085</v>
      </c>
      <c r="E14" s="12">
        <v>78.805216366752362</v>
      </c>
      <c r="F14" s="12">
        <v>208.17925235646959</v>
      </c>
      <c r="G14" s="12">
        <v>84.70919023136247</v>
      </c>
      <c r="H14" s="12">
        <v>136.3047879177378</v>
      </c>
      <c r="I14" s="12">
        <v>93.693498286203948</v>
      </c>
      <c r="J14" s="12">
        <v>169.67507497857756</v>
      </c>
      <c r="K14" s="12">
        <v>114.74244858611826</v>
      </c>
      <c r="L14" s="12">
        <v>200.7351113967438</v>
      </c>
      <c r="M14" s="12">
        <v>7.7008354755784065</v>
      </c>
      <c r="N14" s="12">
        <v>187.90038560411313</v>
      </c>
      <c r="O14" s="12">
        <v>214.59661525278491</v>
      </c>
      <c r="P14" s="12">
        <v>176.60582690659811</v>
      </c>
      <c r="Q14" s="12">
        <v>93.180109254498717</v>
      </c>
      <c r="R14" s="12">
        <v>117.566088260497</v>
      </c>
      <c r="S14" s="12">
        <v>210.4895029991431</v>
      </c>
      <c r="T14" s="12">
        <v>68.537435732647822</v>
      </c>
      <c r="U14" s="12">
        <v>76.238271208226223</v>
      </c>
      <c r="V14" s="12">
        <v>73.9280205655527</v>
      </c>
      <c r="W14" s="12">
        <v>54.419237360754074</v>
      </c>
      <c r="X14" s="12">
        <v>33.626981576692373</v>
      </c>
      <c r="Y14" s="12">
        <v>50.055430591259643</v>
      </c>
      <c r="Z14" s="12">
        <v>67.253963153384746</v>
      </c>
      <c r="AA14" s="12">
        <v>215.36669880034276</v>
      </c>
      <c r="AB14" s="12">
        <v>144.77570694087404</v>
      </c>
      <c r="AC14" s="12">
        <v>420.72231148243361</v>
      </c>
      <c r="AD14" s="12">
        <v>202.53197300771208</v>
      </c>
      <c r="AE14" s="12">
        <v>99.340777634961441</v>
      </c>
      <c r="AF14" s="12">
        <v>116.02592116538132</v>
      </c>
      <c r="AG14" s="12">
        <v>48.001874464438735</v>
      </c>
      <c r="AH14" s="12">
        <v>47.23179091688089</v>
      </c>
      <c r="AI14" s="12">
        <v>49.285347043701798</v>
      </c>
      <c r="AJ14" s="12">
        <v>31.060036418166238</v>
      </c>
      <c r="AK14" s="12">
        <v>111.14872536418166</v>
      </c>
      <c r="AL14" s="12">
        <v>329.08236932305056</v>
      </c>
      <c r="AM14" s="12">
        <v>31.060036418166238</v>
      </c>
      <c r="AN14" s="12">
        <v>81.628856041131101</v>
      </c>
      <c r="AO14" s="13">
        <f t="shared" si="0"/>
        <v>4793.0000000000009</v>
      </c>
      <c r="AP14" s="14"/>
      <c r="AR14" s="17" t="s">
        <v>48</v>
      </c>
      <c r="AS14" s="15">
        <f>SUM(AA3:AD8)</f>
        <v>5794.1645012380814</v>
      </c>
      <c r="AT14" s="15">
        <f>SUM(H3:K8,Z3:Z8)</f>
        <v>2275.3348185645568</v>
      </c>
      <c r="AU14" s="15">
        <f>SUM(AE3:AJ8)</f>
        <v>1665.3740115977737</v>
      </c>
      <c r="AV14" s="15">
        <f>SUM(B3:G8)</f>
        <v>4217.1092779294568</v>
      </c>
      <c r="AW14" s="15">
        <f>SUM(T3:Y8,AM3:AN8)</f>
        <v>715.89670077490439</v>
      </c>
      <c r="AX14" s="15">
        <f>SUM(L3:S8,AK3:AL8)</f>
        <v>2303.6206898952278</v>
      </c>
      <c r="AY14" s="14">
        <f t="shared" si="1"/>
        <v>16971.5</v>
      </c>
    </row>
    <row r="15" spans="1:51" x14ac:dyDescent="0.25">
      <c r="A15" s="1" t="s">
        <v>13</v>
      </c>
      <c r="B15" s="12">
        <v>81.560039985005631</v>
      </c>
      <c r="C15" s="12">
        <v>75.578970386105212</v>
      </c>
      <c r="D15" s="12">
        <v>12.234005997750844</v>
      </c>
      <c r="E15" s="12">
        <v>14.137073597400976</v>
      </c>
      <c r="F15" s="12">
        <v>80.744439585155575</v>
      </c>
      <c r="G15" s="12">
        <v>33.439616393852305</v>
      </c>
      <c r="H15" s="12">
        <v>36.158284393352496</v>
      </c>
      <c r="I15" s="12">
        <v>35.886417593402477</v>
      </c>
      <c r="J15" s="12">
        <v>85.366175184305888</v>
      </c>
      <c r="K15" s="12">
        <v>68.510433587404734</v>
      </c>
      <c r="L15" s="12">
        <v>136.4771335749094</v>
      </c>
      <c r="M15" s="12">
        <v>144.63313757340998</v>
      </c>
      <c r="N15" s="12">
        <v>7.0685367987004879</v>
      </c>
      <c r="O15" s="12">
        <v>98.959515181806822</v>
      </c>
      <c r="P15" s="12">
        <v>102.22191678120706</v>
      </c>
      <c r="Q15" s="12">
        <v>43.226821192052981</v>
      </c>
      <c r="R15" s="12">
        <v>41.867487192302889</v>
      </c>
      <c r="S15" s="12">
        <v>62.257497188554296</v>
      </c>
      <c r="T15" s="12">
        <v>10.330938398100713</v>
      </c>
      <c r="U15" s="12">
        <v>7.884137198550544</v>
      </c>
      <c r="V15" s="12">
        <v>5.4373359990003749</v>
      </c>
      <c r="W15" s="12">
        <v>10.330938398100713</v>
      </c>
      <c r="X15" s="12">
        <v>3.2624015994002251</v>
      </c>
      <c r="Y15" s="12">
        <v>5.4373359990003749</v>
      </c>
      <c r="Z15" s="12">
        <v>11.690272397850807</v>
      </c>
      <c r="AA15" s="12">
        <v>178.88835436711233</v>
      </c>
      <c r="AB15" s="12">
        <v>134.03033237535925</v>
      </c>
      <c r="AC15" s="12">
        <v>314.27802074222166</v>
      </c>
      <c r="AD15" s="12">
        <v>95.153379982506564</v>
      </c>
      <c r="AE15" s="12">
        <v>31.808415594152194</v>
      </c>
      <c r="AF15" s="12">
        <v>51.654691990503565</v>
      </c>
      <c r="AG15" s="12">
        <v>14.680807197301013</v>
      </c>
      <c r="AH15" s="12">
        <v>28.002280394851933</v>
      </c>
      <c r="AI15" s="12">
        <v>12.234005997750844</v>
      </c>
      <c r="AJ15" s="12">
        <v>13.593339997500937</v>
      </c>
      <c r="AK15" s="12">
        <v>26.914813195051856</v>
      </c>
      <c r="AL15" s="12">
        <v>46.21735599150319</v>
      </c>
      <c r="AM15" s="12">
        <v>1.3593339997500937</v>
      </c>
      <c r="AN15" s="12">
        <v>12.234005997750844</v>
      </c>
      <c r="AO15" s="13">
        <f t="shared" si="0"/>
        <v>2175.75</v>
      </c>
      <c r="AP15" s="14"/>
      <c r="AR15" s="17" t="s">
        <v>49</v>
      </c>
      <c r="AS15" s="15">
        <f>SUM(AA21:AD26,AA40:AD41)</f>
        <v>6381.7052300624664</v>
      </c>
      <c r="AT15" s="15">
        <f>SUM(H21:K26,H40:K41,Z21:Z26,Z40:Z41)</f>
        <v>922.21929161869878</v>
      </c>
      <c r="AU15" s="15">
        <f>SUM(AE21:AJ26,AE40:AJ41)</f>
        <v>1162.6071308768253</v>
      </c>
      <c r="AV15" s="15">
        <f>SUM(B21:G26,B40:G41)</f>
        <v>782.19146706062315</v>
      </c>
      <c r="AW15" s="15">
        <f>SUM(T21:Y26,T40:Y41,AM21:AN26,AM40:AN41)</f>
        <v>3034.6632898447206</v>
      </c>
      <c r="AX15" s="15">
        <f>SUM(L21:S26,L40:S41,AK21:AL26,AK40:AL41)</f>
        <v>1088.8635905366687</v>
      </c>
      <c r="AY15" s="14">
        <f t="shared" si="1"/>
        <v>13372.250000000004</v>
      </c>
    </row>
    <row r="16" spans="1:51" x14ac:dyDescent="0.25">
      <c r="A16" s="1" t="s">
        <v>14</v>
      </c>
      <c r="B16" s="12">
        <v>23.75</v>
      </c>
      <c r="C16" s="12">
        <v>27.5</v>
      </c>
      <c r="D16" s="12">
        <v>12.5</v>
      </c>
      <c r="E16" s="12">
        <v>12.25</v>
      </c>
      <c r="F16" s="12">
        <v>62.75</v>
      </c>
      <c r="G16" s="12">
        <v>29.5</v>
      </c>
      <c r="H16" s="12">
        <v>48.5</v>
      </c>
      <c r="I16" s="12">
        <v>45.75</v>
      </c>
      <c r="J16" s="12">
        <v>126.25</v>
      </c>
      <c r="K16" s="12">
        <v>102.5</v>
      </c>
      <c r="L16" s="12">
        <v>214.25</v>
      </c>
      <c r="M16" s="12">
        <v>233.5</v>
      </c>
      <c r="N16" s="12">
        <v>120</v>
      </c>
      <c r="O16" s="12">
        <v>7.75</v>
      </c>
      <c r="P16" s="12">
        <v>116.5</v>
      </c>
      <c r="Q16" s="12">
        <v>70</v>
      </c>
      <c r="R16" s="12">
        <v>76.75</v>
      </c>
      <c r="S16" s="12">
        <v>117.25</v>
      </c>
      <c r="T16" s="12">
        <v>12.25</v>
      </c>
      <c r="U16" s="12">
        <v>6.75</v>
      </c>
      <c r="V16" s="12">
        <v>5.5</v>
      </c>
      <c r="W16" s="12">
        <v>4</v>
      </c>
      <c r="X16" s="12">
        <v>3.5</v>
      </c>
      <c r="Y16" s="12">
        <v>5.5</v>
      </c>
      <c r="Z16" s="12">
        <v>31.25</v>
      </c>
      <c r="AA16" s="12">
        <v>163.75</v>
      </c>
      <c r="AB16" s="12">
        <v>112.75</v>
      </c>
      <c r="AC16" s="12">
        <v>264</v>
      </c>
      <c r="AD16" s="12">
        <v>73.75</v>
      </c>
      <c r="AE16" s="12">
        <v>28.25</v>
      </c>
      <c r="AF16" s="12">
        <v>37</v>
      </c>
      <c r="AG16" s="12">
        <v>19.25</v>
      </c>
      <c r="AH16" s="12">
        <v>21.25</v>
      </c>
      <c r="AI16" s="12">
        <v>21.5</v>
      </c>
      <c r="AJ16" s="12">
        <v>16.5</v>
      </c>
      <c r="AK16" s="12">
        <v>45.25</v>
      </c>
      <c r="AL16" s="12">
        <v>104.25</v>
      </c>
      <c r="AM16" s="12">
        <v>3</v>
      </c>
      <c r="AN16" s="12">
        <v>12.5</v>
      </c>
      <c r="AO16" s="13">
        <f t="shared" si="0"/>
        <v>2439</v>
      </c>
      <c r="AP16" s="14"/>
      <c r="AR16" s="17" t="s">
        <v>50</v>
      </c>
      <c r="AS16" s="15">
        <f>SUM(AA13:AD20,AA38:AD39)</f>
        <v>8147.7760068866219</v>
      </c>
      <c r="AT16" s="15">
        <f>SUM(H13:K20,H38:K39,Z13:Z20,Z38:Z39)</f>
        <v>2649.22203466166</v>
      </c>
      <c r="AU16" s="15">
        <f>SUM(AE13:AJ20,AE38:AJ39)</f>
        <v>1826.2064213603433</v>
      </c>
      <c r="AV16" s="15">
        <f>SUM(B13:G20,B38:G39)</f>
        <v>2637.8964050729655</v>
      </c>
      <c r="AW16" s="15">
        <f>SUM(T13:Y20,T38:Y39,AM13:AN20,AM38:AN39)</f>
        <v>1041.0576521278299</v>
      </c>
      <c r="AX16" s="15">
        <f>SUM(L13:S20,L38:S39,AK13:AL20,AK38:AL39)</f>
        <v>8904.5914798905796</v>
      </c>
      <c r="AY16" s="14">
        <f t="shared" si="1"/>
        <v>25206.75</v>
      </c>
    </row>
    <row r="17" spans="1:51" x14ac:dyDescent="0.25">
      <c r="A17" s="1" t="s">
        <v>15</v>
      </c>
      <c r="B17" s="12">
        <v>28</v>
      </c>
      <c r="C17" s="12">
        <v>28</v>
      </c>
      <c r="D17" s="12">
        <v>10.5</v>
      </c>
      <c r="E17" s="12">
        <v>12.25</v>
      </c>
      <c r="F17" s="12">
        <v>63.75</v>
      </c>
      <c r="G17" s="12">
        <v>25.75</v>
      </c>
      <c r="H17" s="12">
        <v>40.5</v>
      </c>
      <c r="I17" s="12">
        <v>35.75</v>
      </c>
      <c r="J17" s="12">
        <v>90</v>
      </c>
      <c r="K17" s="12">
        <v>34.25</v>
      </c>
      <c r="L17" s="12">
        <v>144</v>
      </c>
      <c r="M17" s="12">
        <v>165.25</v>
      </c>
      <c r="N17" s="12">
        <v>108</v>
      </c>
      <c r="O17" s="12">
        <v>140.25</v>
      </c>
      <c r="P17" s="12">
        <v>7.5</v>
      </c>
      <c r="Q17" s="12">
        <v>103.75</v>
      </c>
      <c r="R17" s="12">
        <v>117.25</v>
      </c>
      <c r="S17" s="12">
        <v>162</v>
      </c>
      <c r="T17" s="12">
        <v>10.75</v>
      </c>
      <c r="U17" s="12">
        <v>7.5</v>
      </c>
      <c r="V17" s="12">
        <v>10.75</v>
      </c>
      <c r="W17" s="12">
        <v>4.25</v>
      </c>
      <c r="X17" s="12">
        <v>2</v>
      </c>
      <c r="Y17" s="12">
        <v>5.25</v>
      </c>
      <c r="Z17" s="12">
        <v>19.5</v>
      </c>
      <c r="AA17" s="12">
        <v>105</v>
      </c>
      <c r="AB17" s="12">
        <v>58</v>
      </c>
      <c r="AC17" s="12">
        <v>183.75</v>
      </c>
      <c r="AD17" s="12">
        <v>74.5</v>
      </c>
      <c r="AE17" s="12">
        <v>32.25</v>
      </c>
      <c r="AF17" s="12">
        <v>55</v>
      </c>
      <c r="AG17" s="12">
        <v>8.25</v>
      </c>
      <c r="AH17" s="12">
        <v>16.25</v>
      </c>
      <c r="AI17" s="12">
        <v>17.5</v>
      </c>
      <c r="AJ17" s="12">
        <v>18.25</v>
      </c>
      <c r="AK17" s="12">
        <v>18</v>
      </c>
      <c r="AL17" s="12">
        <v>47</v>
      </c>
      <c r="AM17" s="12">
        <v>2.5</v>
      </c>
      <c r="AN17" s="12">
        <v>15.5</v>
      </c>
      <c r="AO17" s="13">
        <f t="shared" si="0"/>
        <v>2028.5</v>
      </c>
      <c r="AP17" s="14"/>
      <c r="AR17" s="1" t="s">
        <v>51</v>
      </c>
      <c r="AS17" s="14">
        <f>SUM(AS11:AS16)</f>
        <v>43173.197964425293</v>
      </c>
      <c r="AT17" s="14">
        <f t="shared" ref="AT17:AY17" si="2">SUM(AT11:AT16)</f>
        <v>14242.71059644605</v>
      </c>
      <c r="AU17" s="14">
        <f t="shared" si="2"/>
        <v>28606.455053954847</v>
      </c>
      <c r="AV17" s="14">
        <f t="shared" si="2"/>
        <v>17815.872292628261</v>
      </c>
      <c r="AW17" s="14">
        <f t="shared" si="2"/>
        <v>13757.381329251228</v>
      </c>
      <c r="AX17" s="14">
        <f t="shared" si="2"/>
        <v>25672.132763294318</v>
      </c>
      <c r="AY17" s="14">
        <f t="shared" si="2"/>
        <v>143267.75</v>
      </c>
    </row>
    <row r="18" spans="1:51" x14ac:dyDescent="0.25">
      <c r="A18" s="1" t="s">
        <v>16</v>
      </c>
      <c r="B18" s="12">
        <v>20.618704640422255</v>
      </c>
      <c r="C18" s="12">
        <v>19.313723334066417</v>
      </c>
      <c r="D18" s="12">
        <v>2.8709588739828455</v>
      </c>
      <c r="E18" s="12">
        <v>2.0879700901693425</v>
      </c>
      <c r="F18" s="12">
        <v>33.146525181438314</v>
      </c>
      <c r="G18" s="12">
        <v>19.05272707279525</v>
      </c>
      <c r="H18" s="12">
        <v>10.439850450846713</v>
      </c>
      <c r="I18" s="12">
        <v>7.8298878381350336</v>
      </c>
      <c r="J18" s="12">
        <v>40.715416758302176</v>
      </c>
      <c r="K18" s="12">
        <v>28.187596217286121</v>
      </c>
      <c r="L18" s="12">
        <v>90.304706399824056</v>
      </c>
      <c r="M18" s="12">
        <v>119.01429513965252</v>
      </c>
      <c r="N18" s="12">
        <v>24.533648559489773</v>
      </c>
      <c r="O18" s="12">
        <v>39.932427974488675</v>
      </c>
      <c r="P18" s="12">
        <v>123.45123158126236</v>
      </c>
      <c r="Q18" s="12">
        <v>38.888442929404</v>
      </c>
      <c r="R18" s="12">
        <v>38.1054541455905</v>
      </c>
      <c r="S18" s="12">
        <v>67.076039146690121</v>
      </c>
      <c r="T18" s="12">
        <v>9.3958654057620414</v>
      </c>
      <c r="U18" s="12">
        <v>3.3929513965251812</v>
      </c>
      <c r="V18" s="12">
        <v>3.9149439190675168</v>
      </c>
      <c r="W18" s="12">
        <v>1.5659775676270067</v>
      </c>
      <c r="X18" s="12">
        <v>0</v>
      </c>
      <c r="Y18" s="12">
        <v>5.4809214866945242</v>
      </c>
      <c r="Z18" s="12">
        <v>8.6128766219485371</v>
      </c>
      <c r="AA18" s="12">
        <v>143.28694743787113</v>
      </c>
      <c r="AB18" s="12">
        <v>62.639102705080269</v>
      </c>
      <c r="AC18" s="12">
        <v>69.425005498130631</v>
      </c>
      <c r="AD18" s="12">
        <v>22.967670991862764</v>
      </c>
      <c r="AE18" s="12">
        <v>20.879700901693425</v>
      </c>
      <c r="AF18" s="12">
        <v>40.193424235759842</v>
      </c>
      <c r="AG18" s="12">
        <v>7.307895315592698</v>
      </c>
      <c r="AH18" s="12">
        <v>6.5249065317791946</v>
      </c>
      <c r="AI18" s="12">
        <v>15.137783153727732</v>
      </c>
      <c r="AJ18" s="12">
        <v>7.307895315592698</v>
      </c>
      <c r="AK18" s="12">
        <v>5.7419177479656911</v>
      </c>
      <c r="AL18" s="12">
        <v>17.486749505168241</v>
      </c>
      <c r="AM18" s="12">
        <v>1.5659775676270067</v>
      </c>
      <c r="AN18" s="12">
        <v>8.3518803606773702</v>
      </c>
      <c r="AO18" s="13">
        <f t="shared" si="0"/>
        <v>1186.7500000000005</v>
      </c>
      <c r="AP18" s="14"/>
      <c r="AS18" s="15"/>
    </row>
    <row r="19" spans="1:51" x14ac:dyDescent="0.25">
      <c r="A19" s="1" t="s">
        <v>17</v>
      </c>
      <c r="B19" s="12">
        <v>11</v>
      </c>
      <c r="C19" s="12">
        <v>25.75</v>
      </c>
      <c r="D19" s="12">
        <v>9</v>
      </c>
      <c r="E19" s="12">
        <v>7.5</v>
      </c>
      <c r="F19" s="12">
        <v>71</v>
      </c>
      <c r="G19" s="12">
        <v>16.25</v>
      </c>
      <c r="H19" s="12">
        <v>24</v>
      </c>
      <c r="I19" s="12">
        <v>24.75</v>
      </c>
      <c r="J19" s="12">
        <v>75.75</v>
      </c>
      <c r="K19" s="12">
        <v>54.25</v>
      </c>
      <c r="L19" s="12">
        <v>75</v>
      </c>
      <c r="M19" s="12">
        <v>117.25</v>
      </c>
      <c r="N19" s="12">
        <v>36.25</v>
      </c>
      <c r="O19" s="12">
        <v>95</v>
      </c>
      <c r="P19" s="12">
        <v>118.5</v>
      </c>
      <c r="Q19" s="12">
        <v>72</v>
      </c>
      <c r="R19" s="12">
        <v>9</v>
      </c>
      <c r="S19" s="12">
        <v>107.5</v>
      </c>
      <c r="T19" s="12">
        <v>13</v>
      </c>
      <c r="U19" s="12">
        <v>6.25</v>
      </c>
      <c r="V19" s="12">
        <v>6.75</v>
      </c>
      <c r="W19" s="12">
        <v>5</v>
      </c>
      <c r="X19" s="12">
        <v>1</v>
      </c>
      <c r="Y19" s="12">
        <v>4</v>
      </c>
      <c r="Z19" s="12">
        <v>8.5</v>
      </c>
      <c r="AA19" s="12">
        <v>146</v>
      </c>
      <c r="AB19" s="12">
        <v>95</v>
      </c>
      <c r="AC19" s="12">
        <v>251</v>
      </c>
      <c r="AD19" s="12">
        <v>58</v>
      </c>
      <c r="AE19" s="12">
        <v>18.75</v>
      </c>
      <c r="AF19" s="12">
        <v>21.5</v>
      </c>
      <c r="AG19" s="12">
        <v>12.5</v>
      </c>
      <c r="AH19" s="12">
        <v>18.75</v>
      </c>
      <c r="AI19" s="12">
        <v>22.5</v>
      </c>
      <c r="AJ19" s="12">
        <v>10.25</v>
      </c>
      <c r="AK19" s="12">
        <v>6.75</v>
      </c>
      <c r="AL19" s="12">
        <v>18</v>
      </c>
      <c r="AM19" s="12">
        <v>3.25</v>
      </c>
      <c r="AN19" s="12">
        <v>10.5</v>
      </c>
      <c r="AO19" s="13">
        <f t="shared" si="0"/>
        <v>1687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29.594235033259427</v>
      </c>
      <c r="C20" s="12">
        <v>55.394337369947131</v>
      </c>
      <c r="D20" s="12">
        <v>24.029507078287565</v>
      </c>
      <c r="E20" s="12">
        <v>19.223605662630053</v>
      </c>
      <c r="F20" s="12">
        <v>206.90670305304454</v>
      </c>
      <c r="G20" s="12">
        <v>28.076581954630736</v>
      </c>
      <c r="H20" s="12">
        <v>45.023707999317757</v>
      </c>
      <c r="I20" s="12">
        <v>41.229575302746035</v>
      </c>
      <c r="J20" s="12">
        <v>122.92989936892377</v>
      </c>
      <c r="K20" s="12">
        <v>68.294388538290974</v>
      </c>
      <c r="L20" s="12">
        <v>83.470919324577864</v>
      </c>
      <c r="M20" s="12">
        <v>217.02439024390245</v>
      </c>
      <c r="N20" s="12">
        <v>64.247313661947814</v>
      </c>
      <c r="O20" s="12">
        <v>128.24168514412418</v>
      </c>
      <c r="P20" s="12">
        <v>170.23008698618455</v>
      </c>
      <c r="Q20" s="12">
        <v>104.46512024560806</v>
      </c>
      <c r="R20" s="12">
        <v>112.81221217806585</v>
      </c>
      <c r="S20" s="12">
        <v>25.800102336687704</v>
      </c>
      <c r="T20" s="12">
        <v>28.582466314173633</v>
      </c>
      <c r="U20" s="12">
        <v>22.005969640115982</v>
      </c>
      <c r="V20" s="12">
        <v>14.670646426743989</v>
      </c>
      <c r="W20" s="12">
        <v>5.817670134743306</v>
      </c>
      <c r="X20" s="12">
        <v>3.5411905168002731</v>
      </c>
      <c r="Y20" s="12">
        <v>15.682415145829781</v>
      </c>
      <c r="Z20" s="12">
        <v>30.353061572573768</v>
      </c>
      <c r="AA20" s="12">
        <v>323.26010574791064</v>
      </c>
      <c r="AB20" s="12">
        <v>164.91830121098414</v>
      </c>
      <c r="AC20" s="12">
        <v>471.23128091420779</v>
      </c>
      <c r="AD20" s="12">
        <v>108.51219512195122</v>
      </c>
      <c r="AE20" s="12">
        <v>28.076581954630736</v>
      </c>
      <c r="AF20" s="12">
        <v>35.411905168002733</v>
      </c>
      <c r="AG20" s="12">
        <v>18.211836943544263</v>
      </c>
      <c r="AH20" s="12">
        <v>17.705952584001366</v>
      </c>
      <c r="AI20" s="12">
        <v>30.606003752345217</v>
      </c>
      <c r="AJ20" s="12">
        <v>18.211836943544263</v>
      </c>
      <c r="AK20" s="12">
        <v>16.188299505372676</v>
      </c>
      <c r="AL20" s="12">
        <v>39.964864403888797</v>
      </c>
      <c r="AM20" s="12">
        <v>5.3117857752004092</v>
      </c>
      <c r="AN20" s="12">
        <v>20.741258741258743</v>
      </c>
      <c r="AO20" s="13">
        <f t="shared" si="0"/>
        <v>2966.0000000000005</v>
      </c>
      <c r="AP20" s="14"/>
      <c r="AR20" s="18" t="s">
        <v>45</v>
      </c>
      <c r="AS20" s="15">
        <f>AS11</f>
        <v>1712.3871165796309</v>
      </c>
    </row>
    <row r="21" spans="1:51" x14ac:dyDescent="0.25">
      <c r="A21" s="1" t="s">
        <v>19</v>
      </c>
      <c r="B21" s="12">
        <v>13.829718686154328</v>
      </c>
      <c r="C21" s="12">
        <v>29.115197234009113</v>
      </c>
      <c r="D21" s="12">
        <v>13.829718686154328</v>
      </c>
      <c r="E21" s="12">
        <v>12.373958824453872</v>
      </c>
      <c r="F21" s="12">
        <v>54.227054848341972</v>
      </c>
      <c r="G21" s="12">
        <v>11.282138928178531</v>
      </c>
      <c r="H21" s="12">
        <v>50.587655194090836</v>
      </c>
      <c r="I21" s="12">
        <v>28.387317303158884</v>
      </c>
      <c r="J21" s="12">
        <v>72.060113154172555</v>
      </c>
      <c r="K21" s="12">
        <v>8.0066792393525059</v>
      </c>
      <c r="L21" s="12">
        <v>39.669456231337413</v>
      </c>
      <c r="M21" s="12">
        <v>84.798011944051538</v>
      </c>
      <c r="N21" s="12">
        <v>16.013358478705012</v>
      </c>
      <c r="O21" s="12">
        <v>11.646078893603645</v>
      </c>
      <c r="P21" s="12">
        <v>10.918198962753417</v>
      </c>
      <c r="Q21" s="12">
        <v>10.554258997328303</v>
      </c>
      <c r="R21" s="12">
        <v>11.282138928178531</v>
      </c>
      <c r="S21" s="12">
        <v>18.924878202105923</v>
      </c>
      <c r="T21" s="12">
        <v>15.285478547854783</v>
      </c>
      <c r="U21" s="12">
        <v>69.512533396196758</v>
      </c>
      <c r="V21" s="12">
        <v>292.60773220179158</v>
      </c>
      <c r="W21" s="12">
        <v>62.233734087694479</v>
      </c>
      <c r="X21" s="12">
        <v>33.118536853685363</v>
      </c>
      <c r="Y21" s="12">
        <v>45.128555712714125</v>
      </c>
      <c r="Z21" s="12">
        <v>13.829718686154328</v>
      </c>
      <c r="AA21" s="12">
        <v>278.77801351563727</v>
      </c>
      <c r="AB21" s="12">
        <v>129.19868772591545</v>
      </c>
      <c r="AC21" s="12">
        <v>261.6728351406569</v>
      </c>
      <c r="AD21" s="12">
        <v>104.81471004243281</v>
      </c>
      <c r="AE21" s="12">
        <v>40.76127612761276</v>
      </c>
      <c r="AF21" s="12">
        <v>65.509193776520505</v>
      </c>
      <c r="AG21" s="12">
        <v>34.57429671538582</v>
      </c>
      <c r="AH21" s="12">
        <v>31.298837026559795</v>
      </c>
      <c r="AI21" s="12">
        <v>37.849756404211846</v>
      </c>
      <c r="AJ21" s="12">
        <v>42.944915920163439</v>
      </c>
      <c r="AK21" s="12">
        <v>4.003339619676253</v>
      </c>
      <c r="AL21" s="12">
        <v>12.01001885902876</v>
      </c>
      <c r="AM21" s="12">
        <v>33.118536853685363</v>
      </c>
      <c r="AN21" s="12">
        <v>209.99336005029073</v>
      </c>
      <c r="AO21" s="13">
        <f t="shared" si="0"/>
        <v>2315.75</v>
      </c>
      <c r="AP21" s="14"/>
      <c r="AR21" s="17" t="s">
        <v>46</v>
      </c>
      <c r="AS21" s="15">
        <f>AS12+AT11</f>
        <v>11813.520082727853</v>
      </c>
      <c r="AT21" s="15">
        <f>AT12</f>
        <v>770.37332419665802</v>
      </c>
    </row>
    <row r="22" spans="1:51" x14ac:dyDescent="0.25">
      <c r="A22" s="1" t="s">
        <v>20</v>
      </c>
      <c r="B22" s="12">
        <v>9.8753444642567665</v>
      </c>
      <c r="C22" s="12">
        <v>15.635962068406549</v>
      </c>
      <c r="D22" s="12">
        <v>10.423974712271033</v>
      </c>
      <c r="E22" s="12">
        <v>7.9551385962068402</v>
      </c>
      <c r="F22" s="12">
        <v>46.359255957205377</v>
      </c>
      <c r="G22" s="12">
        <v>11.24692008429243</v>
      </c>
      <c r="H22" s="12">
        <v>22.768155292591992</v>
      </c>
      <c r="I22" s="12">
        <v>18.104798184470742</v>
      </c>
      <c r="J22" s="12">
        <v>53.49144918139082</v>
      </c>
      <c r="K22" s="12">
        <v>8.2294537202139733</v>
      </c>
      <c r="L22" s="12">
        <v>16.733222564435078</v>
      </c>
      <c r="M22" s="12">
        <v>64.738369265683247</v>
      </c>
      <c r="N22" s="12">
        <v>5.2119873561355163</v>
      </c>
      <c r="O22" s="12">
        <v>7.680823472199708</v>
      </c>
      <c r="P22" s="12">
        <v>2.7431512400713243</v>
      </c>
      <c r="Q22" s="12">
        <v>4.3890419841141188</v>
      </c>
      <c r="R22" s="12">
        <v>4.1147268601069866</v>
      </c>
      <c r="S22" s="12">
        <v>20.57363430053493</v>
      </c>
      <c r="T22" s="12">
        <v>82.294537202139722</v>
      </c>
      <c r="U22" s="12">
        <v>9.0523990922353708</v>
      </c>
      <c r="V22" s="12">
        <v>74.613713729940017</v>
      </c>
      <c r="W22" s="12">
        <v>22.219525044577725</v>
      </c>
      <c r="X22" s="12">
        <v>11.521235208299561</v>
      </c>
      <c r="Y22" s="12">
        <v>41.421583725076999</v>
      </c>
      <c r="Z22" s="12">
        <v>6.5835629761711782</v>
      </c>
      <c r="AA22" s="12">
        <v>345.63705624898688</v>
      </c>
      <c r="AB22" s="12">
        <v>172.26989787647915</v>
      </c>
      <c r="AC22" s="12">
        <v>292.69423731561028</v>
      </c>
      <c r="AD22" s="12">
        <v>98.204814394553409</v>
      </c>
      <c r="AE22" s="12">
        <v>26.882882152698979</v>
      </c>
      <c r="AF22" s="12">
        <v>32.917814880855893</v>
      </c>
      <c r="AG22" s="12">
        <v>18.379113308477873</v>
      </c>
      <c r="AH22" s="12">
        <v>13.167125952342356</v>
      </c>
      <c r="AI22" s="12">
        <v>25.785621656670447</v>
      </c>
      <c r="AJ22" s="12">
        <v>28.254457772734639</v>
      </c>
      <c r="AK22" s="12">
        <v>1.920205868049927</v>
      </c>
      <c r="AL22" s="12">
        <v>4.3890419841141188</v>
      </c>
      <c r="AM22" s="12">
        <v>10.423974712271033</v>
      </c>
      <c r="AN22" s="12">
        <v>43.341789593126926</v>
      </c>
      <c r="AO22" s="13">
        <f t="shared" si="0"/>
        <v>1692.25</v>
      </c>
      <c r="AP22" s="14"/>
      <c r="AR22" s="17" t="s">
        <v>47</v>
      </c>
      <c r="AS22" s="15">
        <f>AS13+AU11</f>
        <v>32522.233441279855</v>
      </c>
      <c r="AT22" s="15">
        <f>AT13+AU12</f>
        <v>2797.0717691951995</v>
      </c>
      <c r="AU22" s="15">
        <f>AU13</f>
        <v>5582.1684339799676</v>
      </c>
    </row>
    <row r="23" spans="1:51" x14ac:dyDescent="0.25">
      <c r="A23" s="1" t="s">
        <v>21</v>
      </c>
      <c r="B23" s="12">
        <v>14.663696060037525</v>
      </c>
      <c r="C23" s="12">
        <v>14.951219512195122</v>
      </c>
      <c r="D23" s="12">
        <v>13.51360225140713</v>
      </c>
      <c r="E23" s="12">
        <v>13.51360225140713</v>
      </c>
      <c r="F23" s="12">
        <v>55.492026266416516</v>
      </c>
      <c r="G23" s="12">
        <v>12.938555347091933</v>
      </c>
      <c r="H23" s="12">
        <v>31.340056285178239</v>
      </c>
      <c r="I23" s="12">
        <v>27.314727954971858</v>
      </c>
      <c r="J23" s="12">
        <v>63.542682926829272</v>
      </c>
      <c r="K23" s="12">
        <v>13.226078799249532</v>
      </c>
      <c r="L23" s="12">
        <v>18.113977485928707</v>
      </c>
      <c r="M23" s="12">
        <v>66.130393996247662</v>
      </c>
      <c r="N23" s="12">
        <v>5.7504690431519707</v>
      </c>
      <c r="O23" s="12">
        <v>6.6130393996247658</v>
      </c>
      <c r="P23" s="12">
        <v>10.638367729831145</v>
      </c>
      <c r="Q23" s="12">
        <v>3.1627579737335836</v>
      </c>
      <c r="R23" s="12">
        <v>5.1754221388367734</v>
      </c>
      <c r="S23" s="12">
        <v>11.213414634146343</v>
      </c>
      <c r="T23" s="12">
        <v>428.69746716697938</v>
      </c>
      <c r="U23" s="12">
        <v>81.369136960600386</v>
      </c>
      <c r="V23" s="12">
        <v>12.938555347091933</v>
      </c>
      <c r="W23" s="12">
        <v>42.840994371482175</v>
      </c>
      <c r="X23" s="12">
        <v>17.53893058161351</v>
      </c>
      <c r="Y23" s="12">
        <v>57.217166979362105</v>
      </c>
      <c r="Z23" s="12">
        <v>8.9132270168855534</v>
      </c>
      <c r="AA23" s="12">
        <v>385.56894934333963</v>
      </c>
      <c r="AB23" s="12">
        <v>200.97889305816136</v>
      </c>
      <c r="AC23" s="12">
        <v>311.38789868667919</v>
      </c>
      <c r="AD23" s="12">
        <v>112.70919324577862</v>
      </c>
      <c r="AE23" s="12">
        <v>21.276735459662291</v>
      </c>
      <c r="AF23" s="12">
        <v>29.32739212007505</v>
      </c>
      <c r="AG23" s="12">
        <v>14.376172607879926</v>
      </c>
      <c r="AH23" s="12">
        <v>13.51360225140713</v>
      </c>
      <c r="AI23" s="12">
        <v>17.53893058161351</v>
      </c>
      <c r="AJ23" s="12">
        <v>27.027204502814261</v>
      </c>
      <c r="AK23" s="12">
        <v>3.4502814258911823</v>
      </c>
      <c r="AL23" s="12">
        <v>3.7378048780487805</v>
      </c>
      <c r="AM23" s="12">
        <v>34.790337711069419</v>
      </c>
      <c r="AN23" s="12">
        <v>86.257035647279551</v>
      </c>
      <c r="AO23" s="13">
        <f t="shared" si="0"/>
        <v>2298.75</v>
      </c>
      <c r="AP23" s="14"/>
      <c r="AR23" s="17" t="s">
        <v>48</v>
      </c>
      <c r="AS23" s="15">
        <f>AS14+AV11</f>
        <v>12123.852880592673</v>
      </c>
      <c r="AT23" s="15">
        <f>AT14+AV12</f>
        <v>4468.4628354339084</v>
      </c>
      <c r="AU23" s="15">
        <f>AU14+AV13</f>
        <v>3321.2327579390449</v>
      </c>
      <c r="AV23" s="15">
        <f>AV14</f>
        <v>4217.1092779294568</v>
      </c>
    </row>
    <row r="24" spans="1:51" x14ac:dyDescent="0.25">
      <c r="A24" s="1" t="s">
        <v>22</v>
      </c>
      <c r="B24" s="12">
        <v>5.75</v>
      </c>
      <c r="C24" s="12">
        <v>8</v>
      </c>
      <c r="D24" s="12">
        <v>3.5</v>
      </c>
      <c r="E24" s="12">
        <v>5.5</v>
      </c>
      <c r="F24" s="12">
        <v>38.5</v>
      </c>
      <c r="G24" s="12">
        <v>4</v>
      </c>
      <c r="H24" s="12">
        <v>15.5</v>
      </c>
      <c r="I24" s="12">
        <v>13.75</v>
      </c>
      <c r="J24" s="12">
        <v>39.5</v>
      </c>
      <c r="K24" s="12">
        <v>4.5</v>
      </c>
      <c r="L24" s="12">
        <v>22.75</v>
      </c>
      <c r="M24" s="12">
        <v>49</v>
      </c>
      <c r="N24" s="12">
        <v>8.25</v>
      </c>
      <c r="O24" s="12">
        <v>3.5</v>
      </c>
      <c r="P24" s="12">
        <v>7.25</v>
      </c>
      <c r="Q24" s="12">
        <v>1.25</v>
      </c>
      <c r="R24" s="12">
        <v>5</v>
      </c>
      <c r="S24" s="12">
        <v>3.75</v>
      </c>
      <c r="T24" s="12">
        <v>81.5</v>
      </c>
      <c r="U24" s="12">
        <v>32</v>
      </c>
      <c r="V24" s="12">
        <v>48.25</v>
      </c>
      <c r="W24" s="12">
        <v>5.75</v>
      </c>
      <c r="X24" s="12">
        <v>10.25</v>
      </c>
      <c r="Y24" s="12">
        <v>36.75</v>
      </c>
      <c r="Z24" s="12">
        <v>5.25</v>
      </c>
      <c r="AA24" s="12">
        <v>317.75</v>
      </c>
      <c r="AB24" s="12">
        <v>134.25</v>
      </c>
      <c r="AC24" s="12">
        <v>191.25</v>
      </c>
      <c r="AD24" s="12">
        <v>68.75</v>
      </c>
      <c r="AE24" s="12">
        <v>10.5</v>
      </c>
      <c r="AF24" s="12">
        <v>10</v>
      </c>
      <c r="AG24" s="12">
        <v>10.75</v>
      </c>
      <c r="AH24" s="12">
        <v>5</v>
      </c>
      <c r="AI24" s="12">
        <v>12.5</v>
      </c>
      <c r="AJ24" s="12">
        <v>9.75</v>
      </c>
      <c r="AK24" s="12">
        <v>0.25</v>
      </c>
      <c r="AL24" s="12">
        <v>2</v>
      </c>
      <c r="AM24" s="12">
        <v>4.75</v>
      </c>
      <c r="AN24" s="12">
        <v>20.25</v>
      </c>
      <c r="AO24" s="13">
        <f t="shared" si="0"/>
        <v>1256.75</v>
      </c>
      <c r="AP24" s="14"/>
      <c r="AR24" s="17" t="s">
        <v>49</v>
      </c>
      <c r="AS24" s="15">
        <f>AS15+AW11</f>
        <v>13330.932216514271</v>
      </c>
      <c r="AT24" s="15">
        <f>AT15+AW12</f>
        <v>1812.2884226969793</v>
      </c>
      <c r="AU24" s="15">
        <f>AU15+AW13</f>
        <v>2289.0746998505128</v>
      </c>
      <c r="AV24" s="15">
        <f>AV15+AW14</f>
        <v>1498.0881678355277</v>
      </c>
      <c r="AW24" s="15">
        <f>AW15</f>
        <v>3034.6632898447206</v>
      </c>
    </row>
    <row r="25" spans="1:51" x14ac:dyDescent="0.25">
      <c r="A25" s="1" t="s">
        <v>23</v>
      </c>
      <c r="B25" s="12">
        <v>8.371325494388028</v>
      </c>
      <c r="C25" s="12">
        <v>8.371325494388028</v>
      </c>
      <c r="D25" s="12">
        <v>5.130812399786211</v>
      </c>
      <c r="E25" s="12">
        <v>5.130812399786211</v>
      </c>
      <c r="F25" s="12">
        <v>39.696285408872264</v>
      </c>
      <c r="G25" s="12">
        <v>4.0506413682522719</v>
      </c>
      <c r="H25" s="12">
        <v>10.531667557455906</v>
      </c>
      <c r="I25" s="12">
        <v>13.502137894174238</v>
      </c>
      <c r="J25" s="12">
        <v>29.974746125066808</v>
      </c>
      <c r="K25" s="12">
        <v>7.291154462854089</v>
      </c>
      <c r="L25" s="12">
        <v>12.151924104756814</v>
      </c>
      <c r="M25" s="12">
        <v>39.426242650988776</v>
      </c>
      <c r="N25" s="12">
        <v>3.240513094601817</v>
      </c>
      <c r="O25" s="12">
        <v>4.320684126135756</v>
      </c>
      <c r="P25" s="12">
        <v>2.7004275788348475</v>
      </c>
      <c r="Q25" s="12">
        <v>2.160342063067878</v>
      </c>
      <c r="R25" s="12">
        <v>0.27004275788348475</v>
      </c>
      <c r="S25" s="12">
        <v>4.320684126135756</v>
      </c>
      <c r="T25" s="12">
        <v>35.105558524853024</v>
      </c>
      <c r="U25" s="12">
        <v>11.611838588989846</v>
      </c>
      <c r="V25" s="12">
        <v>25.384019241047568</v>
      </c>
      <c r="W25" s="12">
        <v>9.181453768038482</v>
      </c>
      <c r="X25" s="12">
        <v>2.7004275788348475</v>
      </c>
      <c r="Y25" s="12">
        <v>41.316541956173168</v>
      </c>
      <c r="Z25" s="12">
        <v>8.1012827365045439</v>
      </c>
      <c r="AA25" s="12">
        <v>211.71352218065206</v>
      </c>
      <c r="AB25" s="12">
        <v>108.55718866916088</v>
      </c>
      <c r="AC25" s="12">
        <v>213.33377872795296</v>
      </c>
      <c r="AD25" s="12">
        <v>53.468466060929984</v>
      </c>
      <c r="AE25" s="12">
        <v>12.962052378407268</v>
      </c>
      <c r="AF25" s="12">
        <v>18.362907536076964</v>
      </c>
      <c r="AG25" s="12">
        <v>10.261624799572422</v>
      </c>
      <c r="AH25" s="12">
        <v>6.481026189203634</v>
      </c>
      <c r="AI25" s="12">
        <v>11.88188134687333</v>
      </c>
      <c r="AJ25" s="12">
        <v>11.88188134687333</v>
      </c>
      <c r="AK25" s="12">
        <v>0.27004275788348475</v>
      </c>
      <c r="AL25" s="12">
        <v>3.510555852485302</v>
      </c>
      <c r="AM25" s="12">
        <v>4.320684126135756</v>
      </c>
      <c r="AN25" s="12">
        <v>9.4514965259219661</v>
      </c>
      <c r="AO25" s="13">
        <f t="shared" si="0"/>
        <v>1010.5</v>
      </c>
      <c r="AP25" s="14"/>
      <c r="AR25" s="17" t="s">
        <v>50</v>
      </c>
      <c r="AS25" s="15">
        <f>AS16+AX11</f>
        <v>17048.885110151379</v>
      </c>
      <c r="AT25" s="15">
        <f>AT16+AX12</f>
        <v>5244.8708379987929</v>
      </c>
      <c r="AU25" s="15">
        <f>AU16+AX13</f>
        <v>3704.5055177302947</v>
      </c>
      <c r="AV25" s="15">
        <f>AV16+AX14</f>
        <v>4941.5170949681933</v>
      </c>
      <c r="AW25" s="15">
        <f>AW16+AX15</f>
        <v>2129.9212426644985</v>
      </c>
      <c r="AX25" s="15">
        <f>AX16</f>
        <v>8904.5914798905796</v>
      </c>
      <c r="AY25" s="14">
        <f>SUM(AS20:AX25)</f>
        <v>143267.75</v>
      </c>
    </row>
    <row r="26" spans="1:51" x14ac:dyDescent="0.25">
      <c r="A26" s="1" t="s">
        <v>24</v>
      </c>
      <c r="B26" s="12">
        <v>28.746170874715805</v>
      </c>
      <c r="C26" s="12">
        <v>20.976935503170992</v>
      </c>
      <c r="D26" s="12">
        <v>19.164113916477206</v>
      </c>
      <c r="E26" s="12">
        <v>29.264119899485461</v>
      </c>
      <c r="F26" s="12">
        <v>23.566680627019263</v>
      </c>
      <c r="G26" s="12">
        <v>7.2512863467751583</v>
      </c>
      <c r="H26" s="12">
        <v>13.725649156395836</v>
      </c>
      <c r="I26" s="12">
        <v>23.307706114634438</v>
      </c>
      <c r="J26" s="12">
        <v>76.656455665908823</v>
      </c>
      <c r="K26" s="12">
        <v>16.315394280244107</v>
      </c>
      <c r="L26" s="12">
        <v>27.969247337561324</v>
      </c>
      <c r="M26" s="12">
        <v>56.456443699892304</v>
      </c>
      <c r="N26" s="12">
        <v>10.876929520162738</v>
      </c>
      <c r="O26" s="12">
        <v>9.5820569582386028</v>
      </c>
      <c r="P26" s="12">
        <v>3.107694148617925</v>
      </c>
      <c r="Q26" s="12">
        <v>2.0717960990786168</v>
      </c>
      <c r="R26" s="12">
        <v>2.3307706114634437</v>
      </c>
      <c r="S26" s="12">
        <v>9.8410314706234292</v>
      </c>
      <c r="T26" s="12">
        <v>55.420545650352999</v>
      </c>
      <c r="U26" s="12">
        <v>25.379502213713053</v>
      </c>
      <c r="V26" s="12">
        <v>39.105151370108892</v>
      </c>
      <c r="W26" s="12">
        <v>25.638476726097881</v>
      </c>
      <c r="X26" s="12">
        <v>18.646164891707549</v>
      </c>
      <c r="Y26" s="12">
        <v>6.2153882972358501</v>
      </c>
      <c r="Z26" s="12">
        <v>14.24359818116549</v>
      </c>
      <c r="AA26" s="12">
        <v>420.5746081129592</v>
      </c>
      <c r="AB26" s="12">
        <v>304.81300107694148</v>
      </c>
      <c r="AC26" s="12">
        <v>469.52079095369152</v>
      </c>
      <c r="AD26" s="12">
        <v>237.47962785688642</v>
      </c>
      <c r="AE26" s="12">
        <v>35.997457221490961</v>
      </c>
      <c r="AF26" s="12">
        <v>51.276953452195762</v>
      </c>
      <c r="AG26" s="12">
        <v>16.056419767859278</v>
      </c>
      <c r="AH26" s="12">
        <v>3.3666686610027519</v>
      </c>
      <c r="AI26" s="12">
        <v>17.61026684216824</v>
      </c>
      <c r="AJ26" s="12">
        <v>12.689751106856527</v>
      </c>
      <c r="AK26" s="12">
        <v>2.3307706114634437</v>
      </c>
      <c r="AL26" s="12">
        <v>4.9205157353117146</v>
      </c>
      <c r="AM26" s="12">
        <v>2.5897451238482709</v>
      </c>
      <c r="AN26" s="12">
        <v>19.164113916477206</v>
      </c>
      <c r="AO26" s="13">
        <f t="shared" si="0"/>
        <v>2164.2499999999995</v>
      </c>
      <c r="AP26" s="14"/>
      <c r="AS26" s="15"/>
    </row>
    <row r="27" spans="1:51" x14ac:dyDescent="0.25">
      <c r="A27" s="1" t="s">
        <v>25</v>
      </c>
      <c r="B27" s="12">
        <v>32.872659176029963</v>
      </c>
      <c r="C27" s="12">
        <v>33.402863356288506</v>
      </c>
      <c r="D27" s="12">
        <v>12.194696145946599</v>
      </c>
      <c r="E27" s="12">
        <v>11.399389875558777</v>
      </c>
      <c r="F27" s="12">
        <v>41.621028150295999</v>
      </c>
      <c r="G27" s="12">
        <v>33.667965446417782</v>
      </c>
      <c r="H27" s="12">
        <v>39.765313519391086</v>
      </c>
      <c r="I27" s="12">
        <v>23.063881841246829</v>
      </c>
      <c r="J27" s="12">
        <v>56.996949377793882</v>
      </c>
      <c r="K27" s="12">
        <v>11.134287785429503</v>
      </c>
      <c r="L27" s="12">
        <v>69.19164552374049</v>
      </c>
      <c r="M27" s="12">
        <v>68.66144134348194</v>
      </c>
      <c r="N27" s="12">
        <v>19.352452579436992</v>
      </c>
      <c r="O27" s="12">
        <v>32.077352905642137</v>
      </c>
      <c r="P27" s="12">
        <v>17.761840038661351</v>
      </c>
      <c r="Q27" s="12">
        <v>9.0134710643953113</v>
      </c>
      <c r="R27" s="12">
        <v>6.3624501631025732</v>
      </c>
      <c r="S27" s="12">
        <v>32.342454995771412</v>
      </c>
      <c r="T27" s="12">
        <v>13.520206596592969</v>
      </c>
      <c r="U27" s="12">
        <v>5.5671438927147516</v>
      </c>
      <c r="V27" s="12">
        <v>11.399389875558777</v>
      </c>
      <c r="W27" s="12">
        <v>5.3020418025854781</v>
      </c>
      <c r="X27" s="12">
        <v>7.4228585236196691</v>
      </c>
      <c r="Y27" s="12">
        <v>12.194696145946599</v>
      </c>
      <c r="Z27" s="12">
        <v>5.5671438927147516</v>
      </c>
      <c r="AA27" s="12">
        <v>306.45801618944063</v>
      </c>
      <c r="AB27" s="12">
        <v>237.26637066570012</v>
      </c>
      <c r="AC27" s="12">
        <v>585.87561918569531</v>
      </c>
      <c r="AD27" s="12">
        <v>154.02431436510813</v>
      </c>
      <c r="AE27" s="12">
        <v>85.09777093149691</v>
      </c>
      <c r="AF27" s="12">
        <v>90.399812734082388</v>
      </c>
      <c r="AG27" s="12">
        <v>11.66449196568805</v>
      </c>
      <c r="AH27" s="12">
        <v>22.798779751117554</v>
      </c>
      <c r="AI27" s="12">
        <v>22.268575570859007</v>
      </c>
      <c r="AJ27" s="12">
        <v>11.66449196568805</v>
      </c>
      <c r="AK27" s="12">
        <v>9.2785731545245866</v>
      </c>
      <c r="AL27" s="12">
        <v>29.161229914220126</v>
      </c>
      <c r="AM27" s="12">
        <v>5.5671438927147516</v>
      </c>
      <c r="AN27" s="12">
        <v>10.86918569530023</v>
      </c>
      <c r="AO27" s="13">
        <f t="shared" si="0"/>
        <v>2194.2499999999995</v>
      </c>
      <c r="AP27" s="14"/>
      <c r="AS27" s="15"/>
    </row>
    <row r="28" spans="1:51" x14ac:dyDescent="0.25">
      <c r="A28" s="1" t="s">
        <v>26</v>
      </c>
      <c r="B28" s="12">
        <v>87.991813120258414</v>
      </c>
      <c r="C28" s="12">
        <v>372.99184499649363</v>
      </c>
      <c r="D28" s="12">
        <v>225.30057164715132</v>
      </c>
      <c r="E28" s="12">
        <v>284.48090613511272</v>
      </c>
      <c r="F28" s="12">
        <v>492.39076545466139</v>
      </c>
      <c r="G28" s="12">
        <v>228.1557632233249</v>
      </c>
      <c r="H28" s="12">
        <v>375.06834796098349</v>
      </c>
      <c r="I28" s="12">
        <v>215.69674543638567</v>
      </c>
      <c r="J28" s="12">
        <v>374.80878509042225</v>
      </c>
      <c r="K28" s="12">
        <v>226.07926025883503</v>
      </c>
      <c r="L28" s="12">
        <v>297.19948679261319</v>
      </c>
      <c r="M28" s="12">
        <v>316.1475763435833</v>
      </c>
      <c r="N28" s="12">
        <v>221.66669145929404</v>
      </c>
      <c r="O28" s="12">
        <v>216.7349969186306</v>
      </c>
      <c r="P28" s="12">
        <v>139.12569862082157</v>
      </c>
      <c r="Q28" s="12">
        <v>94.480884884289267</v>
      </c>
      <c r="R28" s="12">
        <v>181.17488365174151</v>
      </c>
      <c r="S28" s="12">
        <v>397.13119195868842</v>
      </c>
      <c r="T28" s="12">
        <v>313.55194763797095</v>
      </c>
      <c r="U28" s="12">
        <v>469.2896699747115</v>
      </c>
      <c r="V28" s="12">
        <v>537.81426780287734</v>
      </c>
      <c r="W28" s="12">
        <v>441.25687995409822</v>
      </c>
      <c r="X28" s="12">
        <v>315.62845060246087</v>
      </c>
      <c r="Y28" s="12">
        <v>489.01644813736533</v>
      </c>
      <c r="Z28" s="12">
        <v>356.8989470216971</v>
      </c>
      <c r="AA28" s="12">
        <v>59.699460229083876</v>
      </c>
      <c r="AB28" s="12">
        <v>40.49180780755254</v>
      </c>
      <c r="AC28" s="12">
        <v>221.4071285887328</v>
      </c>
      <c r="AD28" s="12">
        <v>110.05465711796332</v>
      </c>
      <c r="AE28" s="12">
        <v>403.62026372271924</v>
      </c>
      <c r="AF28" s="12">
        <v>584.79514737446073</v>
      </c>
      <c r="AG28" s="12">
        <v>362.09020443292178</v>
      </c>
      <c r="AH28" s="12">
        <v>354.82244405720724</v>
      </c>
      <c r="AI28" s="12">
        <v>422.30879040312811</v>
      </c>
      <c r="AJ28" s="12">
        <v>323.15577384873666</v>
      </c>
      <c r="AK28" s="12">
        <v>228.1557632233249</v>
      </c>
      <c r="AL28" s="12">
        <v>999.31705166075187</v>
      </c>
      <c r="AM28" s="12">
        <v>198.04647023822173</v>
      </c>
      <c r="AN28" s="12">
        <v>236.20221221072316</v>
      </c>
      <c r="AO28" s="13">
        <f t="shared" si="0"/>
        <v>12214.25</v>
      </c>
      <c r="AP28" s="14"/>
      <c r="AS28" s="15"/>
    </row>
    <row r="29" spans="1:51" x14ac:dyDescent="0.25">
      <c r="A29" s="1" t="s">
        <v>27</v>
      </c>
      <c r="B29" s="12">
        <v>98.25</v>
      </c>
      <c r="C29" s="12">
        <v>213</v>
      </c>
      <c r="D29" s="12">
        <v>148</v>
      </c>
      <c r="E29" s="12">
        <v>193.25</v>
      </c>
      <c r="F29" s="12">
        <v>347.75</v>
      </c>
      <c r="G29" s="12">
        <v>143.25</v>
      </c>
      <c r="H29" s="12">
        <v>265.75</v>
      </c>
      <c r="I29" s="12">
        <v>170.25</v>
      </c>
      <c r="J29" s="12">
        <v>368</v>
      </c>
      <c r="K29" s="12">
        <v>189.75</v>
      </c>
      <c r="L29" s="12">
        <v>227.75</v>
      </c>
      <c r="M29" s="12">
        <v>169.5</v>
      </c>
      <c r="N29" s="12">
        <v>143.5</v>
      </c>
      <c r="O29" s="12">
        <v>117.75</v>
      </c>
      <c r="P29" s="12">
        <v>69.25</v>
      </c>
      <c r="Q29" s="12">
        <v>53</v>
      </c>
      <c r="R29" s="12">
        <v>117.25</v>
      </c>
      <c r="S29" s="12">
        <v>212.5</v>
      </c>
      <c r="T29" s="12">
        <v>112.75</v>
      </c>
      <c r="U29" s="12">
        <v>155.25</v>
      </c>
      <c r="V29" s="12">
        <v>181</v>
      </c>
      <c r="W29" s="12">
        <v>97.5</v>
      </c>
      <c r="X29" s="12">
        <v>90.75</v>
      </c>
      <c r="Y29" s="12">
        <v>252</v>
      </c>
      <c r="Z29" s="12">
        <v>267.25</v>
      </c>
      <c r="AA29" s="12">
        <v>27.75</v>
      </c>
      <c r="AB29" s="12">
        <v>38.75</v>
      </c>
      <c r="AC29" s="12">
        <v>84.25</v>
      </c>
      <c r="AD29" s="12">
        <v>78.25</v>
      </c>
      <c r="AE29" s="12">
        <v>513.5</v>
      </c>
      <c r="AF29" s="12">
        <v>653.5</v>
      </c>
      <c r="AG29" s="12">
        <v>553.5</v>
      </c>
      <c r="AH29" s="12">
        <v>1440.5</v>
      </c>
      <c r="AI29" s="12">
        <v>313</v>
      </c>
      <c r="AJ29" s="12">
        <v>209</v>
      </c>
      <c r="AK29" s="12">
        <v>69.75</v>
      </c>
      <c r="AL29" s="12">
        <v>248</v>
      </c>
      <c r="AM29" s="12">
        <v>40.75</v>
      </c>
      <c r="AN29" s="12">
        <v>99</v>
      </c>
      <c r="AO29" s="13">
        <f t="shared" si="0"/>
        <v>8773.75</v>
      </c>
      <c r="AP29" s="14"/>
      <c r="AS29" s="15"/>
    </row>
    <row r="30" spans="1:51" x14ac:dyDescent="0.25">
      <c r="A30" s="1" t="s">
        <v>28</v>
      </c>
      <c r="B30" s="12">
        <v>198.99463604996308</v>
      </c>
      <c r="C30" s="12">
        <v>524.20872696590277</v>
      </c>
      <c r="D30" s="12">
        <v>254.4288560924528</v>
      </c>
      <c r="E30" s="12">
        <v>300.19762238394429</v>
      </c>
      <c r="F30" s="12">
        <v>940.67607241332553</v>
      </c>
      <c r="G30" s="12">
        <v>302.18756874444392</v>
      </c>
      <c r="H30" s="12">
        <v>486.68402416790968</v>
      </c>
      <c r="I30" s="12">
        <v>309.8630761349425</v>
      </c>
      <c r="J30" s="12">
        <v>652.41812819237896</v>
      </c>
      <c r="K30" s="12">
        <v>364.44446202293238</v>
      </c>
      <c r="L30" s="12">
        <v>557.1849809398966</v>
      </c>
      <c r="M30" s="12">
        <v>514.5432732149045</v>
      </c>
      <c r="N30" s="12">
        <v>299.62906628094441</v>
      </c>
      <c r="O30" s="12">
        <v>255.56596829845259</v>
      </c>
      <c r="P30" s="12">
        <v>178.81089439346684</v>
      </c>
      <c r="Q30" s="12">
        <v>122.80811824797722</v>
      </c>
      <c r="R30" s="12">
        <v>227.99099730295771</v>
      </c>
      <c r="S30" s="12">
        <v>445.17942864891739</v>
      </c>
      <c r="T30" s="12">
        <v>226.85388509695792</v>
      </c>
      <c r="U30" s="12">
        <v>337.15376907893744</v>
      </c>
      <c r="V30" s="12">
        <v>396.8521598939264</v>
      </c>
      <c r="W30" s="12">
        <v>207.23869954346156</v>
      </c>
      <c r="X30" s="12">
        <v>244.47912428995465</v>
      </c>
      <c r="Y30" s="12">
        <v>459.39333122391474</v>
      </c>
      <c r="Z30" s="12">
        <v>614.60914734288599</v>
      </c>
      <c r="AA30" s="12">
        <v>188.76062619596499</v>
      </c>
      <c r="AB30" s="12">
        <v>72.206625080986598</v>
      </c>
      <c r="AC30" s="12">
        <v>140.43335744097394</v>
      </c>
      <c r="AD30" s="12">
        <v>206.10158733746175</v>
      </c>
      <c r="AE30" s="12">
        <v>1311.0903735177567</v>
      </c>
      <c r="AF30" s="12">
        <v>1827.9078711446609</v>
      </c>
      <c r="AG30" s="12">
        <v>1049.8388441893053</v>
      </c>
      <c r="AH30" s="12">
        <v>1867.7067983546535</v>
      </c>
      <c r="AI30" s="12">
        <v>960.57553601832183</v>
      </c>
      <c r="AJ30" s="12">
        <v>694.49127981437118</v>
      </c>
      <c r="AK30" s="12">
        <v>163.74415766396962</v>
      </c>
      <c r="AL30" s="12">
        <v>619.44187421838512</v>
      </c>
      <c r="AM30" s="12">
        <v>93.243200891982696</v>
      </c>
      <c r="AN30" s="12">
        <v>249.31185116545376</v>
      </c>
      <c r="AO30" s="13">
        <f t="shared" si="0"/>
        <v>18867.249999999996</v>
      </c>
      <c r="AP30" s="14"/>
      <c r="AS30" s="15"/>
    </row>
    <row r="31" spans="1:51" x14ac:dyDescent="0.25">
      <c r="A31" s="1" t="s">
        <v>29</v>
      </c>
      <c r="B31" s="12">
        <v>73.319822672577573</v>
      </c>
      <c r="C31" s="12">
        <v>160.1175539246731</v>
      </c>
      <c r="D31" s="12">
        <v>95.423592742986997</v>
      </c>
      <c r="E31" s="12">
        <v>144.75273814402266</v>
      </c>
      <c r="F31" s="12">
        <v>340.72152889021345</v>
      </c>
      <c r="G31" s="12">
        <v>159.84799575308273</v>
      </c>
      <c r="H31" s="12">
        <v>249.34130872108184</v>
      </c>
      <c r="I31" s="12">
        <v>169.55208993033565</v>
      </c>
      <c r="J31" s="12">
        <v>222.65504973363633</v>
      </c>
      <c r="K31" s="12">
        <v>139.09201654062511</v>
      </c>
      <c r="L31" s="12">
        <v>188.96027828484148</v>
      </c>
      <c r="M31" s="12">
        <v>192.19497634392579</v>
      </c>
      <c r="N31" s="12">
        <v>93.26712737026412</v>
      </c>
      <c r="O31" s="12">
        <v>72.511148157806502</v>
      </c>
      <c r="P31" s="12">
        <v>55.259425176023541</v>
      </c>
      <c r="Q31" s="12">
        <v>37.468585851059864</v>
      </c>
      <c r="R31" s="12">
        <v>45.555330998770629</v>
      </c>
      <c r="S31" s="12">
        <v>97.849616287300222</v>
      </c>
      <c r="T31" s="12">
        <v>83.293475021420846</v>
      </c>
      <c r="U31" s="12">
        <v>100.81475617479417</v>
      </c>
      <c r="V31" s="12">
        <v>120.49250270089036</v>
      </c>
      <c r="W31" s="12">
        <v>62.267937637372867</v>
      </c>
      <c r="X31" s="12">
        <v>54.989867004433187</v>
      </c>
      <c r="Y31" s="12">
        <v>194.0818835450583</v>
      </c>
      <c r="Z31" s="12">
        <v>159.84799575308273</v>
      </c>
      <c r="AA31" s="12">
        <v>88.415080281637671</v>
      </c>
      <c r="AB31" s="12">
        <v>76.824078903252243</v>
      </c>
      <c r="AC31" s="12">
        <v>199.47304697686548</v>
      </c>
      <c r="AD31" s="12">
        <v>79.519660619155829</v>
      </c>
      <c r="AE31" s="12">
        <v>604.34942070558429</v>
      </c>
      <c r="AF31" s="12">
        <v>827.274028610811</v>
      </c>
      <c r="AG31" s="12">
        <v>355.81678649927352</v>
      </c>
      <c r="AH31" s="12">
        <v>811.90921283016053</v>
      </c>
      <c r="AI31" s="12">
        <v>282.76652199828629</v>
      </c>
      <c r="AJ31" s="12">
        <v>293.00973251871994</v>
      </c>
      <c r="AK31" s="12">
        <v>45.285772827180267</v>
      </c>
      <c r="AL31" s="12">
        <v>168.47385724397421</v>
      </c>
      <c r="AM31" s="12">
        <v>22.642886413590134</v>
      </c>
      <c r="AN31" s="12">
        <v>66.311310211228246</v>
      </c>
      <c r="AO31" s="13">
        <f t="shared" si="0"/>
        <v>7235.75</v>
      </c>
      <c r="AP31" s="14"/>
      <c r="AS31" s="15"/>
    </row>
    <row r="32" spans="1:51" x14ac:dyDescent="0.25">
      <c r="A32" s="1">
        <v>16</v>
      </c>
      <c r="B32" s="12">
        <v>74.67676275808337</v>
      </c>
      <c r="C32" s="12">
        <v>69.834242306194</v>
      </c>
      <c r="D32" s="12">
        <v>34.407382158161276</v>
      </c>
      <c r="E32" s="12">
        <v>59.639462407479549</v>
      </c>
      <c r="F32" s="12">
        <v>129.21883521620569</v>
      </c>
      <c r="G32" s="12">
        <v>79.519283209972727</v>
      </c>
      <c r="H32" s="12">
        <v>111.88770938839112</v>
      </c>
      <c r="I32" s="12">
        <v>81.303369692247756</v>
      </c>
      <c r="J32" s="12">
        <v>82.577717179587069</v>
      </c>
      <c r="K32" s="12">
        <v>59.639462407479549</v>
      </c>
      <c r="L32" s="12">
        <v>114.69127386053759</v>
      </c>
      <c r="M32" s="12">
        <v>83.087456174522785</v>
      </c>
      <c r="N32" s="12">
        <v>46.131379041682898</v>
      </c>
      <c r="O32" s="12">
        <v>35.681729645500582</v>
      </c>
      <c r="P32" s="12">
        <v>29.055122711336189</v>
      </c>
      <c r="Q32" s="12">
        <v>19.879820802493182</v>
      </c>
      <c r="R32" s="12">
        <v>17.076256330346709</v>
      </c>
      <c r="S32" s="12">
        <v>27.525905726529022</v>
      </c>
      <c r="T32" s="12">
        <v>32.878165173354112</v>
      </c>
      <c r="U32" s="12">
        <v>21.409037787300349</v>
      </c>
      <c r="V32" s="12">
        <v>23.44799376704324</v>
      </c>
      <c r="W32" s="12">
        <v>13.508083365796649</v>
      </c>
      <c r="X32" s="12">
        <v>11.72399688352162</v>
      </c>
      <c r="Y32" s="12">
        <v>71.618328788469029</v>
      </c>
      <c r="Z32" s="12">
        <v>87.929976626412156</v>
      </c>
      <c r="AA32" s="12">
        <v>266.84836384885079</v>
      </c>
      <c r="AB32" s="12">
        <v>326.99756525126605</v>
      </c>
      <c r="AC32" s="12">
        <v>1226.4320218153487</v>
      </c>
      <c r="AD32" s="12">
        <v>639.97730814179977</v>
      </c>
      <c r="AE32" s="12">
        <v>45.111901051811451</v>
      </c>
      <c r="AF32" s="12">
        <v>273.47497078301518</v>
      </c>
      <c r="AG32" s="12">
        <v>205.42481495909621</v>
      </c>
      <c r="AH32" s="12">
        <v>424.10284378652125</v>
      </c>
      <c r="AI32" s="12">
        <v>174.58560576548501</v>
      </c>
      <c r="AJ32" s="12">
        <v>127.1798792364628</v>
      </c>
      <c r="AK32" s="12">
        <v>15.54703934553954</v>
      </c>
      <c r="AL32" s="12">
        <v>40.524250097389952</v>
      </c>
      <c r="AM32" s="12">
        <v>8.1558239189715618</v>
      </c>
      <c r="AN32" s="12">
        <v>41.288858589793534</v>
      </c>
      <c r="AO32" s="13">
        <f t="shared" si="0"/>
        <v>5234</v>
      </c>
      <c r="AP32" s="14"/>
      <c r="AS32" s="15"/>
    </row>
    <row r="33" spans="1:45" x14ac:dyDescent="0.25">
      <c r="A33" s="1">
        <v>24</v>
      </c>
      <c r="B33" s="12">
        <v>130.37702143663032</v>
      </c>
      <c r="C33" s="12">
        <v>108.3918766453554</v>
      </c>
      <c r="D33" s="12">
        <v>31.443869875893192</v>
      </c>
      <c r="E33" s="12">
        <v>50.872602482136138</v>
      </c>
      <c r="F33" s="12">
        <v>121.68522000752162</v>
      </c>
      <c r="G33" s="12">
        <v>80.271342610003757</v>
      </c>
      <c r="H33" s="12">
        <v>102.25648740127868</v>
      </c>
      <c r="I33" s="12">
        <v>62.887739751786384</v>
      </c>
      <c r="J33" s="12">
        <v>100.72264009025949</v>
      </c>
      <c r="K33" s="12">
        <v>63.910304625799171</v>
      </c>
      <c r="L33" s="12">
        <v>195.30989093644226</v>
      </c>
      <c r="M33" s="12">
        <v>109.67008273787137</v>
      </c>
      <c r="N33" s="12">
        <v>48.316190297104171</v>
      </c>
      <c r="O33" s="12">
        <v>46.782342986084991</v>
      </c>
      <c r="P33" s="12">
        <v>53.684655885671305</v>
      </c>
      <c r="Q33" s="12">
        <v>36.045411808950732</v>
      </c>
      <c r="R33" s="12">
        <v>20.706938698758933</v>
      </c>
      <c r="S33" s="12">
        <v>36.556694245957125</v>
      </c>
      <c r="T33" s="12">
        <v>56.752350507709664</v>
      </c>
      <c r="U33" s="12">
        <v>34.767205716434745</v>
      </c>
      <c r="V33" s="12">
        <v>31.955152312899585</v>
      </c>
      <c r="W33" s="12">
        <v>13.804625799172621</v>
      </c>
      <c r="X33" s="12">
        <v>8.6918014291086862</v>
      </c>
      <c r="Y33" s="12">
        <v>77.714930424971797</v>
      </c>
      <c r="Z33" s="12">
        <v>97.143663031214743</v>
      </c>
      <c r="AA33" s="12">
        <v>404.42440767205716</v>
      </c>
      <c r="AB33" s="12">
        <v>432.54494170740878</v>
      </c>
      <c r="AC33" s="12">
        <v>1788.9772470853704</v>
      </c>
      <c r="AD33" s="12">
        <v>855.63115833019924</v>
      </c>
      <c r="AE33" s="12">
        <v>226.24247837532906</v>
      </c>
      <c r="AF33" s="12">
        <v>71.323899962391877</v>
      </c>
      <c r="AG33" s="12">
        <v>211.67092892064684</v>
      </c>
      <c r="AH33" s="12">
        <v>466.54522376833393</v>
      </c>
      <c r="AI33" s="12">
        <v>260.24276043625423</v>
      </c>
      <c r="AJ33" s="12">
        <v>226.24247837532906</v>
      </c>
      <c r="AK33" s="12">
        <v>10.481289958631065</v>
      </c>
      <c r="AL33" s="12">
        <v>37.834900338473112</v>
      </c>
      <c r="AM33" s="12">
        <v>9.2030838661150796</v>
      </c>
      <c r="AN33" s="12">
        <v>75.414159458443024</v>
      </c>
      <c r="AO33" s="13">
        <f t="shared" si="0"/>
        <v>6797.5</v>
      </c>
      <c r="AP33" s="14"/>
      <c r="AS33" s="15"/>
    </row>
    <row r="34" spans="1:45" x14ac:dyDescent="0.25">
      <c r="A34" s="1" t="s">
        <v>30</v>
      </c>
      <c r="B34" s="12">
        <v>20.632861324262322</v>
      </c>
      <c r="C34" s="12">
        <v>25.533165888774622</v>
      </c>
      <c r="D34" s="12">
        <v>14.443002926983624</v>
      </c>
      <c r="E34" s="12">
        <v>11.090162961790998</v>
      </c>
      <c r="F34" s="12">
        <v>55.708725575508268</v>
      </c>
      <c r="G34" s="12">
        <v>21.922415157028716</v>
      </c>
      <c r="H34" s="12">
        <v>30.949291986393483</v>
      </c>
      <c r="I34" s="12">
        <v>19.601218258049204</v>
      </c>
      <c r="J34" s="12">
        <v>30.433470453286922</v>
      </c>
      <c r="K34" s="12">
        <v>22.95405822324183</v>
      </c>
      <c r="L34" s="12">
        <v>28.886005853967248</v>
      </c>
      <c r="M34" s="12">
        <v>50.292599477889404</v>
      </c>
      <c r="N34" s="12">
        <v>19.343307491495924</v>
      </c>
      <c r="O34" s="12">
        <v>15.73255675975002</v>
      </c>
      <c r="P34" s="12">
        <v>8.511055296258208</v>
      </c>
      <c r="Q34" s="12">
        <v>7.4794122300450914</v>
      </c>
      <c r="R34" s="12">
        <v>14.443002926983624</v>
      </c>
      <c r="S34" s="12">
        <v>14.700913693536904</v>
      </c>
      <c r="T34" s="12">
        <v>32.754667352266438</v>
      </c>
      <c r="U34" s="12">
        <v>12.121806028004114</v>
      </c>
      <c r="V34" s="12">
        <v>16.764199825963136</v>
      </c>
      <c r="W34" s="12">
        <v>9.5426983624713237</v>
      </c>
      <c r="X34" s="12">
        <v>9.5426983624713237</v>
      </c>
      <c r="Y34" s="12">
        <v>29.659738153627085</v>
      </c>
      <c r="Z34" s="12">
        <v>20.374950557709042</v>
      </c>
      <c r="AA34" s="12">
        <v>306.14007989874216</v>
      </c>
      <c r="AB34" s="12">
        <v>282.15437860928722</v>
      </c>
      <c r="AC34" s="12">
        <v>1236.6821256229728</v>
      </c>
      <c r="AD34" s="12">
        <v>300.46604303457002</v>
      </c>
      <c r="AE34" s="12">
        <v>157.06765683094693</v>
      </c>
      <c r="AF34" s="12">
        <v>181.56917965350843</v>
      </c>
      <c r="AG34" s="12">
        <v>31.46511351950004</v>
      </c>
      <c r="AH34" s="12">
        <v>70.151728502491892</v>
      </c>
      <c r="AI34" s="12">
        <v>38.170793449885295</v>
      </c>
      <c r="AJ34" s="12">
        <v>59.31947630725417</v>
      </c>
      <c r="AK34" s="12">
        <v>5.6740368641721384</v>
      </c>
      <c r="AL34" s="12">
        <v>19.601218258049204</v>
      </c>
      <c r="AM34" s="12">
        <v>5.6740368641721384</v>
      </c>
      <c r="AN34" s="12">
        <v>22.696147456688553</v>
      </c>
      <c r="AO34" s="13">
        <f t="shared" si="0"/>
        <v>3260.2500000000009</v>
      </c>
      <c r="AP34" s="14"/>
      <c r="AS34" s="15"/>
    </row>
    <row r="35" spans="1:45" x14ac:dyDescent="0.25">
      <c r="A35" s="1" t="s">
        <v>31</v>
      </c>
      <c r="B35" s="12">
        <v>36.674204209427728</v>
      </c>
      <c r="C35" s="12">
        <v>51.343885893198816</v>
      </c>
      <c r="D35" s="12">
        <v>9.6924682553487553</v>
      </c>
      <c r="E35" s="12">
        <v>12.835971473299704</v>
      </c>
      <c r="F35" s="12">
        <v>45.842755261784653</v>
      </c>
      <c r="G35" s="12">
        <v>17.551226300226126</v>
      </c>
      <c r="H35" s="12">
        <v>29.601321969038093</v>
      </c>
      <c r="I35" s="12">
        <v>27.24369455557488</v>
      </c>
      <c r="J35" s="12">
        <v>66.27552617846581</v>
      </c>
      <c r="K35" s="12">
        <v>30.911114976517656</v>
      </c>
      <c r="L35" s="12">
        <v>46.366672464776478</v>
      </c>
      <c r="M35" s="12">
        <v>44.009045051313272</v>
      </c>
      <c r="N35" s="12">
        <v>25.933901548095321</v>
      </c>
      <c r="O35" s="12">
        <v>22.266481127152549</v>
      </c>
      <c r="P35" s="12">
        <v>15.193598886762915</v>
      </c>
      <c r="Q35" s="12">
        <v>11.002261262828318</v>
      </c>
      <c r="R35" s="12">
        <v>17.551226300226126</v>
      </c>
      <c r="S35" s="12">
        <v>21.480605322664811</v>
      </c>
      <c r="T35" s="12">
        <v>23.314315533136195</v>
      </c>
      <c r="U35" s="12">
        <v>11.788137067316054</v>
      </c>
      <c r="V35" s="12">
        <v>8.9065924508610195</v>
      </c>
      <c r="W35" s="12">
        <v>5.7630892329100707</v>
      </c>
      <c r="X35" s="12">
        <v>5.7630892329100707</v>
      </c>
      <c r="Y35" s="12">
        <v>8.1207166463732818</v>
      </c>
      <c r="Z35" s="12">
        <v>25.148025743607583</v>
      </c>
      <c r="AA35" s="12">
        <v>275.84240737519565</v>
      </c>
      <c r="AB35" s="12">
        <v>456.85580100887108</v>
      </c>
      <c r="AC35" s="12">
        <v>2733.0140894068531</v>
      </c>
      <c r="AD35" s="12">
        <v>705.71647242998779</v>
      </c>
      <c r="AE35" s="12">
        <v>404.46408070968863</v>
      </c>
      <c r="AF35" s="12">
        <v>476.76465472256041</v>
      </c>
      <c r="AG35" s="12">
        <v>68.109236388937205</v>
      </c>
      <c r="AH35" s="12">
        <v>52.915637502174292</v>
      </c>
      <c r="AI35" s="12">
        <v>61.822229953035311</v>
      </c>
      <c r="AJ35" s="12">
        <v>108.45086101930769</v>
      </c>
      <c r="AK35" s="12">
        <v>4.9772134284223339</v>
      </c>
      <c r="AL35" s="12">
        <v>16.765350495738389</v>
      </c>
      <c r="AM35" s="12">
        <v>2.8815446164550353</v>
      </c>
      <c r="AN35" s="12">
        <v>34.84049399895634</v>
      </c>
      <c r="AO35" s="13">
        <f t="shared" si="0"/>
        <v>6023.9999999999982</v>
      </c>
      <c r="AP35" s="14"/>
      <c r="AS35" s="15"/>
    </row>
    <row r="36" spans="1:45" x14ac:dyDescent="0.25">
      <c r="A36" s="1" t="s">
        <v>32</v>
      </c>
      <c r="B36" s="12">
        <v>28.5</v>
      </c>
      <c r="C36" s="12">
        <v>48.25</v>
      </c>
      <c r="D36" s="12">
        <v>14.25</v>
      </c>
      <c r="E36" s="12">
        <v>13.25</v>
      </c>
      <c r="F36" s="12">
        <v>84.25</v>
      </c>
      <c r="G36" s="12">
        <v>13.75</v>
      </c>
      <c r="H36" s="12">
        <v>28.25</v>
      </c>
      <c r="I36" s="12">
        <v>26.25</v>
      </c>
      <c r="J36" s="12">
        <v>65.5</v>
      </c>
      <c r="K36" s="12">
        <v>21.25</v>
      </c>
      <c r="L36" s="12">
        <v>46.75</v>
      </c>
      <c r="M36" s="12">
        <v>61.25</v>
      </c>
      <c r="N36" s="12">
        <v>27.75</v>
      </c>
      <c r="O36" s="12">
        <v>23</v>
      </c>
      <c r="P36" s="12">
        <v>16.75</v>
      </c>
      <c r="Q36" s="12">
        <v>14.25</v>
      </c>
      <c r="R36" s="12">
        <v>18.75</v>
      </c>
      <c r="S36" s="12">
        <v>28.5</v>
      </c>
      <c r="T36" s="12">
        <v>27.5</v>
      </c>
      <c r="U36" s="12">
        <v>24.5</v>
      </c>
      <c r="V36" s="12">
        <v>21</v>
      </c>
      <c r="W36" s="12">
        <v>12.5</v>
      </c>
      <c r="X36" s="12">
        <v>10</v>
      </c>
      <c r="Y36" s="12">
        <v>18.5</v>
      </c>
      <c r="Z36" s="12">
        <v>33</v>
      </c>
      <c r="AA36" s="12">
        <v>323.5</v>
      </c>
      <c r="AB36" s="12">
        <v>255.25</v>
      </c>
      <c r="AC36" s="12">
        <v>968.75</v>
      </c>
      <c r="AD36" s="12">
        <v>280.5</v>
      </c>
      <c r="AE36" s="12">
        <v>167.25</v>
      </c>
      <c r="AF36" s="12">
        <v>244.75</v>
      </c>
      <c r="AG36" s="12">
        <v>38.5</v>
      </c>
      <c r="AH36" s="12">
        <v>69.5</v>
      </c>
      <c r="AI36" s="12">
        <v>15.75</v>
      </c>
      <c r="AJ36" s="12">
        <v>39.75</v>
      </c>
      <c r="AK36" s="12">
        <v>13</v>
      </c>
      <c r="AL36" s="12">
        <v>45.5</v>
      </c>
      <c r="AM36" s="12">
        <v>9.25</v>
      </c>
      <c r="AN36" s="12">
        <v>28.75</v>
      </c>
      <c r="AO36" s="13">
        <f t="shared" si="0"/>
        <v>3227.5</v>
      </c>
      <c r="AP36" s="14"/>
      <c r="AS36" s="15"/>
    </row>
    <row r="37" spans="1:45" x14ac:dyDescent="0.25">
      <c r="A37" s="1" t="s">
        <v>33</v>
      </c>
      <c r="B37" s="12">
        <v>32.25</v>
      </c>
      <c r="C37" s="12">
        <v>34</v>
      </c>
      <c r="D37" s="12">
        <v>12.25</v>
      </c>
      <c r="E37" s="12">
        <v>14.5</v>
      </c>
      <c r="F37" s="12">
        <v>51.5</v>
      </c>
      <c r="G37" s="12">
        <v>15.5</v>
      </c>
      <c r="H37" s="12">
        <v>19.5</v>
      </c>
      <c r="I37" s="12">
        <v>23.25</v>
      </c>
      <c r="J37" s="12">
        <v>50.25</v>
      </c>
      <c r="K37" s="12">
        <v>13</v>
      </c>
      <c r="L37" s="12">
        <v>21</v>
      </c>
      <c r="M37" s="12">
        <v>34</v>
      </c>
      <c r="N37" s="12">
        <v>9</v>
      </c>
      <c r="O37" s="12">
        <v>12.75</v>
      </c>
      <c r="P37" s="12">
        <v>13.75</v>
      </c>
      <c r="Q37" s="12">
        <v>7.5</v>
      </c>
      <c r="R37" s="12">
        <v>9.5</v>
      </c>
      <c r="S37" s="12">
        <v>12</v>
      </c>
      <c r="T37" s="12">
        <v>43.75</v>
      </c>
      <c r="U37" s="12">
        <v>29.5</v>
      </c>
      <c r="V37" s="12">
        <v>27.75</v>
      </c>
      <c r="W37" s="12">
        <v>11.25</v>
      </c>
      <c r="X37" s="12">
        <v>11.75</v>
      </c>
      <c r="Y37" s="12">
        <v>17.75</v>
      </c>
      <c r="Z37" s="12">
        <v>13.5</v>
      </c>
      <c r="AA37" s="12">
        <v>260.75</v>
      </c>
      <c r="AB37" s="12">
        <v>191.25</v>
      </c>
      <c r="AC37" s="12">
        <v>710.25</v>
      </c>
      <c r="AD37" s="12">
        <v>272.75</v>
      </c>
      <c r="AE37" s="12">
        <v>124.5</v>
      </c>
      <c r="AF37" s="12">
        <v>221.5</v>
      </c>
      <c r="AG37" s="12">
        <v>64.75</v>
      </c>
      <c r="AH37" s="12">
        <v>116.75</v>
      </c>
      <c r="AI37" s="12">
        <v>46</v>
      </c>
      <c r="AJ37" s="12">
        <v>10.75</v>
      </c>
      <c r="AK37" s="12">
        <v>5</v>
      </c>
      <c r="AL37" s="12">
        <v>23.5</v>
      </c>
      <c r="AM37" s="12">
        <v>7.25</v>
      </c>
      <c r="AN37" s="12">
        <v>53</v>
      </c>
      <c r="AO37" s="13">
        <f t="shared" si="0"/>
        <v>2648.75</v>
      </c>
      <c r="AP37" s="14"/>
      <c r="AS37" s="15"/>
    </row>
    <row r="38" spans="1:45" x14ac:dyDescent="0.25">
      <c r="A38" s="1" t="s">
        <v>34</v>
      </c>
      <c r="B38" s="12">
        <v>5.5</v>
      </c>
      <c r="C38" s="12">
        <v>4.5</v>
      </c>
      <c r="D38" s="12">
        <v>3.75</v>
      </c>
      <c r="E38" s="12">
        <v>1.75</v>
      </c>
      <c r="F38" s="12">
        <v>19.5</v>
      </c>
      <c r="G38" s="12">
        <v>5</v>
      </c>
      <c r="H38" s="12">
        <v>4.75</v>
      </c>
      <c r="I38" s="12">
        <v>7.75</v>
      </c>
      <c r="J38" s="12">
        <v>13.25</v>
      </c>
      <c r="K38" s="12">
        <v>25.25</v>
      </c>
      <c r="L38" s="12">
        <v>37.75</v>
      </c>
      <c r="M38" s="12">
        <v>103</v>
      </c>
      <c r="N38" s="12">
        <v>30.5</v>
      </c>
      <c r="O38" s="12">
        <v>54.25</v>
      </c>
      <c r="P38" s="12">
        <v>20.25</v>
      </c>
      <c r="Q38" s="12">
        <v>9.5</v>
      </c>
      <c r="R38" s="12">
        <v>10.5</v>
      </c>
      <c r="S38" s="12">
        <v>13.5</v>
      </c>
      <c r="T38" s="12">
        <v>2</v>
      </c>
      <c r="U38" s="12">
        <v>0.5</v>
      </c>
      <c r="V38" s="12">
        <v>3.25</v>
      </c>
      <c r="W38" s="12">
        <v>0.25</v>
      </c>
      <c r="X38" s="12">
        <v>0</v>
      </c>
      <c r="Y38" s="12">
        <v>1.75</v>
      </c>
      <c r="Z38" s="12">
        <v>12</v>
      </c>
      <c r="AA38" s="12">
        <v>180.5</v>
      </c>
      <c r="AB38" s="12">
        <v>79</v>
      </c>
      <c r="AC38" s="12">
        <v>155</v>
      </c>
      <c r="AD38" s="12">
        <v>47</v>
      </c>
      <c r="AE38" s="12">
        <v>9</v>
      </c>
      <c r="AF38" s="12">
        <v>11.75</v>
      </c>
      <c r="AG38" s="12">
        <v>6</v>
      </c>
      <c r="AH38" s="12">
        <v>7.75</v>
      </c>
      <c r="AI38" s="12">
        <v>8.75</v>
      </c>
      <c r="AJ38" s="12">
        <v>5.25</v>
      </c>
      <c r="AK38" s="12">
        <v>3.25</v>
      </c>
      <c r="AL38" s="12">
        <v>69.75</v>
      </c>
      <c r="AM38" s="12">
        <v>0.5</v>
      </c>
      <c r="AN38" s="12">
        <v>1.5</v>
      </c>
      <c r="AO38" s="13">
        <f t="shared" si="0"/>
        <v>975</v>
      </c>
      <c r="AP38" s="14"/>
      <c r="AS38" s="15"/>
    </row>
    <row r="39" spans="1:45" x14ac:dyDescent="0.25">
      <c r="A39" s="1" t="s">
        <v>35</v>
      </c>
      <c r="B39" s="12">
        <v>10.587087889500944</v>
      </c>
      <c r="C39" s="12">
        <v>19.624845843952972</v>
      </c>
      <c r="D39" s="12">
        <v>6.7137630518786482</v>
      </c>
      <c r="E39" s="12">
        <v>6.9719847077201349</v>
      </c>
      <c r="F39" s="12">
        <v>72.560285291457703</v>
      </c>
      <c r="G39" s="12">
        <v>12.652861136232836</v>
      </c>
      <c r="H39" s="12">
        <v>17.042629285538105</v>
      </c>
      <c r="I39" s="12">
        <v>20.657732467318919</v>
      </c>
      <c r="J39" s="12">
        <v>33.05237194771027</v>
      </c>
      <c r="K39" s="12">
        <v>49.578557921565398</v>
      </c>
      <c r="L39" s="12">
        <v>85.98781139521499</v>
      </c>
      <c r="M39" s="12">
        <v>328.19972457452928</v>
      </c>
      <c r="N39" s="12">
        <v>53.710104415029186</v>
      </c>
      <c r="O39" s="12">
        <v>111.80997697936364</v>
      </c>
      <c r="P39" s="12">
        <v>42.090129902162296</v>
      </c>
      <c r="Q39" s="12">
        <v>24.531057304941214</v>
      </c>
      <c r="R39" s="12">
        <v>26.596830551673104</v>
      </c>
      <c r="S39" s="12">
        <v>38.216805064539997</v>
      </c>
      <c r="T39" s="12">
        <v>7.2302063635616207</v>
      </c>
      <c r="U39" s="12">
        <v>5.6808764285127022</v>
      </c>
      <c r="V39" s="12">
        <v>4.6479898051467563</v>
      </c>
      <c r="W39" s="12">
        <v>0.77466496752445935</v>
      </c>
      <c r="X39" s="12">
        <v>3.0986598700978374</v>
      </c>
      <c r="Y39" s="12">
        <v>7.2302063635616207</v>
      </c>
      <c r="Z39" s="12">
        <v>30.470155389295403</v>
      </c>
      <c r="AA39" s="12">
        <v>772.59919427772752</v>
      </c>
      <c r="AB39" s="12">
        <v>299.2788991202828</v>
      </c>
      <c r="AC39" s="12">
        <v>622.05596892214089</v>
      </c>
      <c r="AD39" s="12">
        <v>158.80631834251417</v>
      </c>
      <c r="AE39" s="12">
        <v>31.761263668502835</v>
      </c>
      <c r="AF39" s="12">
        <v>34.601701882759187</v>
      </c>
      <c r="AG39" s="12">
        <v>17.300850941379593</v>
      </c>
      <c r="AH39" s="12">
        <v>17.817294253062567</v>
      </c>
      <c r="AI39" s="12">
        <v>45.963454739784588</v>
      </c>
      <c r="AJ39" s="12">
        <v>20.657732467318919</v>
      </c>
      <c r="AK39" s="12">
        <v>78.241161719970393</v>
      </c>
      <c r="AL39" s="12">
        <v>17.300850941379593</v>
      </c>
      <c r="AM39" s="12">
        <v>0.77466496752445935</v>
      </c>
      <c r="AN39" s="12">
        <v>3.8733248376222971</v>
      </c>
      <c r="AO39" s="13">
        <f t="shared" si="0"/>
        <v>3140.7500000000005</v>
      </c>
      <c r="AP39" s="14"/>
      <c r="AS39" s="15"/>
    </row>
    <row r="40" spans="1:45" x14ac:dyDescent="0.25">
      <c r="A40" s="1" t="s">
        <v>36</v>
      </c>
      <c r="B40" s="12">
        <v>3.75</v>
      </c>
      <c r="C40" s="12">
        <v>4.75</v>
      </c>
      <c r="D40" s="12">
        <v>2.5</v>
      </c>
      <c r="E40" s="12">
        <v>1</v>
      </c>
      <c r="F40" s="12">
        <v>11.75</v>
      </c>
      <c r="G40" s="12">
        <v>1.75</v>
      </c>
      <c r="H40" s="12">
        <v>4.25</v>
      </c>
      <c r="I40" s="12">
        <v>3</v>
      </c>
      <c r="J40" s="12">
        <v>9.25</v>
      </c>
      <c r="K40" s="12">
        <v>1.5</v>
      </c>
      <c r="L40" s="12">
        <v>3.5</v>
      </c>
      <c r="M40" s="12">
        <v>34.5</v>
      </c>
      <c r="N40" s="12">
        <v>2.25</v>
      </c>
      <c r="O40" s="12">
        <v>4.5</v>
      </c>
      <c r="P40" s="12">
        <v>3</v>
      </c>
      <c r="Q40" s="12">
        <v>1</v>
      </c>
      <c r="R40" s="12">
        <v>2.75</v>
      </c>
      <c r="S40" s="12">
        <v>5.75</v>
      </c>
      <c r="T40" s="12">
        <v>34.5</v>
      </c>
      <c r="U40" s="12">
        <v>10</v>
      </c>
      <c r="V40" s="12">
        <v>23.75</v>
      </c>
      <c r="W40" s="12">
        <v>4.5</v>
      </c>
      <c r="X40" s="12">
        <v>3</v>
      </c>
      <c r="Y40" s="12">
        <v>6</v>
      </c>
      <c r="Z40" s="12">
        <v>5</v>
      </c>
      <c r="AA40" s="12">
        <v>144</v>
      </c>
      <c r="AB40" s="12">
        <v>54.25</v>
      </c>
      <c r="AC40" s="12">
        <v>86</v>
      </c>
      <c r="AD40" s="12">
        <v>24.5</v>
      </c>
      <c r="AE40" s="12">
        <v>3.25</v>
      </c>
      <c r="AF40" s="12">
        <v>10</v>
      </c>
      <c r="AG40" s="12">
        <v>9.5</v>
      </c>
      <c r="AH40" s="12">
        <v>4</v>
      </c>
      <c r="AI40" s="12">
        <v>11.5</v>
      </c>
      <c r="AJ40" s="12">
        <v>8.25</v>
      </c>
      <c r="AK40" s="12">
        <v>1</v>
      </c>
      <c r="AL40" s="12">
        <v>5.75</v>
      </c>
      <c r="AM40" s="12">
        <v>3.5</v>
      </c>
      <c r="AN40" s="12">
        <v>33.25</v>
      </c>
      <c r="AO40" s="13">
        <f t="shared" si="0"/>
        <v>586.25</v>
      </c>
      <c r="AP40" s="14"/>
      <c r="AS40" s="15"/>
    </row>
    <row r="41" spans="1:45" x14ac:dyDescent="0.25">
      <c r="A41" s="1" t="s">
        <v>37</v>
      </c>
      <c r="B41" s="12">
        <v>28.312280040221218</v>
      </c>
      <c r="C41" s="12">
        <v>36.291195324283557</v>
      </c>
      <c r="D41" s="12">
        <v>7.2067621920563099</v>
      </c>
      <c r="E41" s="12">
        <v>4.1181498240321766</v>
      </c>
      <c r="F41" s="12">
        <v>43.240573152337859</v>
      </c>
      <c r="G41" s="12">
        <v>11.324912016088486</v>
      </c>
      <c r="H41" s="12">
        <v>55.337638260432378</v>
      </c>
      <c r="I41" s="12">
        <v>32.173045500251384</v>
      </c>
      <c r="J41" s="12">
        <v>68.46424082453494</v>
      </c>
      <c r="K41" s="12">
        <v>8.4936840120663657</v>
      </c>
      <c r="L41" s="12">
        <v>33.974736048265463</v>
      </c>
      <c r="M41" s="12">
        <v>91.11406485671192</v>
      </c>
      <c r="N41" s="12">
        <v>14.928293112116641</v>
      </c>
      <c r="O41" s="12">
        <v>20.075980392156861</v>
      </c>
      <c r="P41" s="12">
        <v>13.641371292106585</v>
      </c>
      <c r="Q41" s="12">
        <v>14.41352438411262</v>
      </c>
      <c r="R41" s="12">
        <v>12.354449472096531</v>
      </c>
      <c r="S41" s="12">
        <v>27.282742584213171</v>
      </c>
      <c r="T41" s="12">
        <v>265.36327928607341</v>
      </c>
      <c r="U41" s="12">
        <v>54.822869532428356</v>
      </c>
      <c r="V41" s="12">
        <v>92.143602312719963</v>
      </c>
      <c r="W41" s="12">
        <v>22.907208396178984</v>
      </c>
      <c r="X41" s="12">
        <v>11.067527652086476</v>
      </c>
      <c r="Y41" s="12">
        <v>30.886123680241326</v>
      </c>
      <c r="Z41" s="12">
        <v>16.215214932126695</v>
      </c>
      <c r="AA41" s="12">
        <v>196.89903846153845</v>
      </c>
      <c r="AB41" s="12">
        <v>98.063442684766216</v>
      </c>
      <c r="AC41" s="12">
        <v>253.5235985419809</v>
      </c>
      <c r="AD41" s="12">
        <v>99.092980140774259</v>
      </c>
      <c r="AE41" s="12">
        <v>45.299648064353946</v>
      </c>
      <c r="AF41" s="12">
        <v>93.687908496732021</v>
      </c>
      <c r="AG41" s="12">
        <v>31.915661136249373</v>
      </c>
      <c r="AH41" s="12">
        <v>39.122423328305679</v>
      </c>
      <c r="AI41" s="12">
        <v>44.270110608345902</v>
      </c>
      <c r="AJ41" s="12">
        <v>73.097159376571142</v>
      </c>
      <c r="AK41" s="12">
        <v>1.5443061840120664</v>
      </c>
      <c r="AL41" s="12">
        <v>4.3755341880341883</v>
      </c>
      <c r="AM41" s="12">
        <v>40.151960784313722</v>
      </c>
      <c r="AN41" s="12">
        <v>10.552758924082454</v>
      </c>
      <c r="AO41" s="13">
        <f t="shared" si="0"/>
        <v>2047.7500000000002</v>
      </c>
      <c r="AP41" s="14"/>
      <c r="AS41" s="15"/>
    </row>
    <row r="42" spans="1:45" x14ac:dyDescent="0.25">
      <c r="A42" s="11" t="s">
        <v>51</v>
      </c>
      <c r="B42" s="14">
        <f>SUM(B3:B41)</f>
        <v>2157.2065617199405</v>
      </c>
      <c r="C42" s="14">
        <f t="shared" ref="C42:AN42" si="3">SUM(C3:C41)</f>
        <v>3460.9133949371208</v>
      </c>
      <c r="D42" s="14">
        <f t="shared" si="3"/>
        <v>1904.0557649927696</v>
      </c>
      <c r="E42" s="14">
        <f t="shared" si="3"/>
        <v>1876.9455711095566</v>
      </c>
      <c r="F42" s="14">
        <f t="shared" si="3"/>
        <v>6043.326226797446</v>
      </c>
      <c r="G42" s="14">
        <f t="shared" si="3"/>
        <v>2373.4247730714269</v>
      </c>
      <c r="H42" s="14">
        <f t="shared" si="3"/>
        <v>3037.0926004876746</v>
      </c>
      <c r="I42" s="14">
        <f t="shared" si="3"/>
        <v>2219.2369752366703</v>
      </c>
      <c r="J42" s="14">
        <f t="shared" si="3"/>
        <v>4418.8888716174888</v>
      </c>
      <c r="K42" s="14">
        <f t="shared" si="3"/>
        <v>2215.3467156016077</v>
      </c>
      <c r="L42" s="14">
        <f t="shared" si="3"/>
        <v>3933.1914147091125</v>
      </c>
      <c r="M42" s="14">
        <f t="shared" si="3"/>
        <v>4896.062528851754</v>
      </c>
      <c r="N42" s="14">
        <f t="shared" si="3"/>
        <v>2284.3884165354607</v>
      </c>
      <c r="O42" s="14">
        <f t="shared" si="3"/>
        <v>2479.6648829768237</v>
      </c>
      <c r="P42" s="14">
        <f t="shared" si="3"/>
        <v>2061.5360219828394</v>
      </c>
      <c r="Q42" s="14">
        <f t="shared" si="3"/>
        <v>1242.9388342267364</v>
      </c>
      <c r="R42" s="14">
        <f t="shared" si="3"/>
        <v>1633.9161696026949</v>
      </c>
      <c r="S42" s="14">
        <f t="shared" si="3"/>
        <v>2831.1806313680568</v>
      </c>
      <c r="T42" s="14">
        <f t="shared" si="3"/>
        <v>2438.0501438048941</v>
      </c>
      <c r="U42" s="14">
        <f t="shared" si="3"/>
        <v>1844.7331364771208</v>
      </c>
      <c r="V42" s="14">
        <f t="shared" si="3"/>
        <v>2403.7665671778682</v>
      </c>
      <c r="W42" s="14">
        <f t="shared" si="3"/>
        <v>1306.2902372652968</v>
      </c>
      <c r="X42" s="14">
        <f t="shared" si="3"/>
        <v>1065.178385698666</v>
      </c>
      <c r="Y42" s="14">
        <f t="shared" si="3"/>
        <v>2251.5966736804467</v>
      </c>
      <c r="Z42" s="14">
        <f t="shared" si="3"/>
        <v>2352.1454335026069</v>
      </c>
      <c r="AA42" s="14">
        <f t="shared" si="3"/>
        <v>9255.7373428278697</v>
      </c>
      <c r="AB42" s="14">
        <f t="shared" si="3"/>
        <v>6789.1473151490745</v>
      </c>
      <c r="AC42" s="14">
        <f t="shared" si="3"/>
        <v>19602.368634619015</v>
      </c>
      <c r="AD42" s="14">
        <f t="shared" si="3"/>
        <v>7525.9446718293411</v>
      </c>
      <c r="AE42" s="14">
        <f t="shared" si="3"/>
        <v>5433.9646605381531</v>
      </c>
      <c r="AF42" s="14">
        <f t="shared" si="3"/>
        <v>7189.4507150428517</v>
      </c>
      <c r="AG42" s="14">
        <f t="shared" si="3"/>
        <v>3520.35001027828</v>
      </c>
      <c r="AH42" s="14">
        <f t="shared" si="3"/>
        <v>6350.3648707671582</v>
      </c>
      <c r="AI42" s="14">
        <f t="shared" si="3"/>
        <v>3378.8976322095068</v>
      </c>
      <c r="AJ42" s="14">
        <f t="shared" si="3"/>
        <v>2733.4271651188988</v>
      </c>
      <c r="AK42" s="14">
        <f t="shared" si="3"/>
        <v>1018.7925771551331</v>
      </c>
      <c r="AL42" s="14">
        <f t="shared" si="3"/>
        <v>3290.4612858857049</v>
      </c>
      <c r="AM42" s="14">
        <f t="shared" si="3"/>
        <v>637.94488839201495</v>
      </c>
      <c r="AN42" s="14">
        <f t="shared" si="3"/>
        <v>1809.8212967549209</v>
      </c>
      <c r="AO42" s="14">
        <f>SUM(AO3:AO41)</f>
        <v>143267.75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AR35" sqref="AR35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37377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4</v>
      </c>
      <c r="C3" s="12">
        <v>57.75</v>
      </c>
      <c r="D3" s="12">
        <v>57.25</v>
      </c>
      <c r="E3" s="12">
        <v>33</v>
      </c>
      <c r="F3" s="12">
        <v>144.75</v>
      </c>
      <c r="G3" s="12">
        <v>49</v>
      </c>
      <c r="H3" s="12">
        <v>47.25</v>
      </c>
      <c r="I3" s="12">
        <v>25</v>
      </c>
      <c r="J3" s="12">
        <v>50.25</v>
      </c>
      <c r="K3" s="12">
        <v>14.5</v>
      </c>
      <c r="L3" s="12">
        <v>85</v>
      </c>
      <c r="M3" s="12">
        <v>57</v>
      </c>
      <c r="N3" s="12">
        <v>13.25</v>
      </c>
      <c r="O3" s="12">
        <v>14.75</v>
      </c>
      <c r="P3" s="12">
        <v>17.75</v>
      </c>
      <c r="Q3" s="12">
        <v>12</v>
      </c>
      <c r="R3" s="12">
        <v>7.5</v>
      </c>
      <c r="S3" s="12">
        <v>21.75</v>
      </c>
      <c r="T3" s="12">
        <v>15</v>
      </c>
      <c r="U3" s="12">
        <v>5.75</v>
      </c>
      <c r="V3" s="12">
        <v>15</v>
      </c>
      <c r="W3" s="12">
        <v>2.5</v>
      </c>
      <c r="X3" s="12">
        <v>3.75</v>
      </c>
      <c r="Y3" s="12">
        <v>10.25</v>
      </c>
      <c r="Z3" s="12">
        <v>14.5</v>
      </c>
      <c r="AA3" s="12">
        <v>56.25</v>
      </c>
      <c r="AB3" s="12">
        <v>40.75</v>
      </c>
      <c r="AC3" s="12">
        <v>141.75</v>
      </c>
      <c r="AD3" s="12">
        <v>79</v>
      </c>
      <c r="AE3" s="12">
        <v>67.75</v>
      </c>
      <c r="AF3" s="12">
        <v>94.5</v>
      </c>
      <c r="AG3" s="12">
        <v>12.75</v>
      </c>
      <c r="AH3" s="12">
        <v>23.75</v>
      </c>
      <c r="AI3" s="12">
        <v>19.25</v>
      </c>
      <c r="AJ3" s="12">
        <v>25.25</v>
      </c>
      <c r="AK3" s="12">
        <v>1.5</v>
      </c>
      <c r="AL3" s="12">
        <v>7</v>
      </c>
      <c r="AM3" s="12">
        <v>1.75</v>
      </c>
      <c r="AN3" s="12">
        <v>20</v>
      </c>
      <c r="AO3" s="13">
        <f>SUM(B3:AN3)</f>
        <v>1369.75</v>
      </c>
      <c r="AP3" s="14"/>
      <c r="AR3" s="9" t="s">
        <v>39</v>
      </c>
      <c r="AS3" s="12">
        <f>SUM(B3:Z27,AK3:AN27,B38:Z41,AK38:AN41)</f>
        <v>24633.976439668171</v>
      </c>
      <c r="AU3" s="9" t="s">
        <v>40</v>
      </c>
      <c r="AV3" s="15">
        <f>SUM(AS11:AS16,AT11:AX11)</f>
        <v>61058.276540427854</v>
      </c>
      <c r="AW3" s="16">
        <f>AV3/AY$17</f>
        <v>0.59624457401075492</v>
      </c>
    </row>
    <row r="4" spans="1:51" x14ac:dyDescent="0.25">
      <c r="A4" s="1" t="s">
        <v>4</v>
      </c>
      <c r="B4" s="12">
        <v>65.540966532426054</v>
      </c>
      <c r="C4" s="12">
        <v>10.562387168448826</v>
      </c>
      <c r="D4" s="12">
        <v>33.853805027079574</v>
      </c>
      <c r="E4" s="12">
        <v>40.08290515206221</v>
      </c>
      <c r="F4" s="12">
        <v>236.70580474934036</v>
      </c>
      <c r="G4" s="12">
        <v>77.457505901958058</v>
      </c>
      <c r="H4" s="12">
        <v>66.624288293292594</v>
      </c>
      <c r="I4" s="12">
        <v>44.687022635745038</v>
      </c>
      <c r="J4" s="12">
        <v>87.47823218997361</v>
      </c>
      <c r="K4" s="12">
        <v>31.416331065129842</v>
      </c>
      <c r="L4" s="12">
        <v>64.999305651992771</v>
      </c>
      <c r="M4" s="12">
        <v>90.186536592139973</v>
      </c>
      <c r="N4" s="12">
        <v>18.687300374947924</v>
      </c>
      <c r="O4" s="12">
        <v>15.437335092348285</v>
      </c>
      <c r="P4" s="12">
        <v>21.937265657547563</v>
      </c>
      <c r="Q4" s="12">
        <v>11.645708929315372</v>
      </c>
      <c r="R4" s="12">
        <v>12.187369809748645</v>
      </c>
      <c r="S4" s="12">
        <v>32.499652825996385</v>
      </c>
      <c r="T4" s="12">
        <v>16.791487293431466</v>
      </c>
      <c r="U4" s="12">
        <v>7.583252326065824</v>
      </c>
      <c r="V4" s="12">
        <v>7.0415914456325508</v>
      </c>
      <c r="W4" s="12">
        <v>5.1457783641160946</v>
      </c>
      <c r="X4" s="12">
        <v>2.1666435217330924</v>
      </c>
      <c r="Y4" s="12">
        <v>6.7707610054159142</v>
      </c>
      <c r="Z4" s="12">
        <v>11.374878489098736</v>
      </c>
      <c r="AA4" s="12">
        <v>134.0610679072351</v>
      </c>
      <c r="AB4" s="12">
        <v>94.7906540758228</v>
      </c>
      <c r="AC4" s="12">
        <v>287.08026662963476</v>
      </c>
      <c r="AD4" s="12">
        <v>115.64459797250382</v>
      </c>
      <c r="AE4" s="12">
        <v>73.665879738925142</v>
      </c>
      <c r="AF4" s="12">
        <v>83.686606026940694</v>
      </c>
      <c r="AG4" s="12">
        <v>22.478926537980836</v>
      </c>
      <c r="AH4" s="12">
        <v>31.416331065129842</v>
      </c>
      <c r="AI4" s="12">
        <v>31.687161505346477</v>
      </c>
      <c r="AJ4" s="12">
        <v>28.166365782530203</v>
      </c>
      <c r="AK4" s="12">
        <v>5.6874392445493678</v>
      </c>
      <c r="AL4" s="12">
        <v>8.9374045271490061</v>
      </c>
      <c r="AM4" s="12">
        <v>1.3541522010831828</v>
      </c>
      <c r="AN4" s="12">
        <v>12.729030690181919</v>
      </c>
      <c r="AO4" s="13">
        <f t="shared" ref="AO4:AO41" si="0">SUM(B4:AN4)</f>
        <v>1950.25</v>
      </c>
      <c r="AP4" s="14"/>
      <c r="AR4" s="9" t="s">
        <v>41</v>
      </c>
      <c r="AS4" s="12">
        <f>SUM(AA28:AJ37)</f>
        <v>30876.249717534763</v>
      </c>
      <c r="AU4" s="9" t="s">
        <v>42</v>
      </c>
      <c r="AV4" s="15">
        <f>SUM(AT12:AX16)</f>
        <v>41346.473459572131</v>
      </c>
      <c r="AW4" s="16">
        <f>AV4/AY$17</f>
        <v>0.40375542598924496</v>
      </c>
    </row>
    <row r="5" spans="1:51" x14ac:dyDescent="0.25">
      <c r="A5" s="1" t="s">
        <v>5</v>
      </c>
      <c r="B5" s="12">
        <v>64.696824706394082</v>
      </c>
      <c r="C5" s="12">
        <v>34.435406698564591</v>
      </c>
      <c r="D5" s="12">
        <v>8.6088516746411479</v>
      </c>
      <c r="E5" s="12">
        <v>22.174314919530229</v>
      </c>
      <c r="F5" s="12">
        <v>206.35156589821662</v>
      </c>
      <c r="G5" s="12">
        <v>44.087755545889515</v>
      </c>
      <c r="H5" s="12">
        <v>35.47890387124837</v>
      </c>
      <c r="I5" s="12">
        <v>22.956937799043061</v>
      </c>
      <c r="J5" s="12">
        <v>45.913875598086122</v>
      </c>
      <c r="K5" s="12">
        <v>15.130709003914745</v>
      </c>
      <c r="L5" s="12">
        <v>29.217920835145716</v>
      </c>
      <c r="M5" s="12">
        <v>55.044475859069159</v>
      </c>
      <c r="N5" s="12">
        <v>10.434971726837755</v>
      </c>
      <c r="O5" s="12">
        <v>6.7827316224445413</v>
      </c>
      <c r="P5" s="12">
        <v>7.5653545019573727</v>
      </c>
      <c r="Q5" s="12">
        <v>6.2609830361026528</v>
      </c>
      <c r="R5" s="12">
        <v>10.6958460200087</v>
      </c>
      <c r="S5" s="12">
        <v>21.652566333188343</v>
      </c>
      <c r="T5" s="12">
        <v>5.2174858634188777</v>
      </c>
      <c r="U5" s="12">
        <v>6.2609830361026528</v>
      </c>
      <c r="V5" s="12">
        <v>8.6088516746411479</v>
      </c>
      <c r="W5" s="12">
        <v>1.0434971726837756</v>
      </c>
      <c r="X5" s="12">
        <v>2.8696172248803826</v>
      </c>
      <c r="Y5" s="12">
        <v>7.3044802087864289</v>
      </c>
      <c r="Z5" s="12">
        <v>8.6088516746411479</v>
      </c>
      <c r="AA5" s="12">
        <v>84.784145280556757</v>
      </c>
      <c r="AB5" s="12">
        <v>62.088081774684646</v>
      </c>
      <c r="AC5" s="12">
        <v>160.17681600695954</v>
      </c>
      <c r="AD5" s="12">
        <v>68.60993910395824</v>
      </c>
      <c r="AE5" s="12">
        <v>48.783492822966508</v>
      </c>
      <c r="AF5" s="12">
        <v>33.913658112222706</v>
      </c>
      <c r="AG5" s="12">
        <v>8.6088516746411479</v>
      </c>
      <c r="AH5" s="12">
        <v>7.3044802087864289</v>
      </c>
      <c r="AI5" s="12">
        <v>11.739343192692475</v>
      </c>
      <c r="AJ5" s="12">
        <v>12.000217485863418</v>
      </c>
      <c r="AK5" s="12">
        <v>2.347868638538495</v>
      </c>
      <c r="AL5" s="12">
        <v>6.2609830361026528</v>
      </c>
      <c r="AM5" s="12">
        <v>1.3043714658547194</v>
      </c>
      <c r="AN5" s="12">
        <v>4.1739886907351025</v>
      </c>
      <c r="AO5" s="13">
        <f t="shared" si="0"/>
        <v>1199.5000000000002</v>
      </c>
      <c r="AP5" s="14"/>
      <c r="AR5" s="9" t="s">
        <v>43</v>
      </c>
      <c r="AS5" s="12">
        <f>SUM(AA3:AJ27,B28:Z37,AA38:AJ41,AK28:AN37)</f>
        <v>46894.523842797054</v>
      </c>
    </row>
    <row r="6" spans="1:51" x14ac:dyDescent="0.25">
      <c r="A6" s="1" t="s">
        <v>6</v>
      </c>
      <c r="B6" s="12">
        <v>33.824613036843253</v>
      </c>
      <c r="C6" s="12">
        <v>41.587638979725305</v>
      </c>
      <c r="D6" s="12">
        <v>21.071070416394157</v>
      </c>
      <c r="E6" s="12">
        <v>4.9905166775670367</v>
      </c>
      <c r="F6" s="12">
        <v>76.521255722694562</v>
      </c>
      <c r="G6" s="12">
        <v>29.388598212339218</v>
      </c>
      <c r="H6" s="12">
        <v>26.8933398735557</v>
      </c>
      <c r="I6" s="12">
        <v>23.289077828646175</v>
      </c>
      <c r="J6" s="12">
        <v>60.99520383693045</v>
      </c>
      <c r="K6" s="12">
        <v>23.289077828646175</v>
      </c>
      <c r="L6" s="12">
        <v>38.260627861347281</v>
      </c>
      <c r="M6" s="12">
        <v>74.303248310442555</v>
      </c>
      <c r="N6" s="12">
        <v>9.9810333551340733</v>
      </c>
      <c r="O6" s="12">
        <v>7.4857750163505559</v>
      </c>
      <c r="P6" s="12">
        <v>11.367287987791585</v>
      </c>
      <c r="Q6" s="12">
        <v>2.2180074122520166</v>
      </c>
      <c r="R6" s="12">
        <v>5.545018530630041</v>
      </c>
      <c r="S6" s="12">
        <v>16.635055591890122</v>
      </c>
      <c r="T6" s="12">
        <v>8.5947787224765637</v>
      </c>
      <c r="U6" s="12">
        <v>4.4360148245040332</v>
      </c>
      <c r="V6" s="12">
        <v>7.7630259428820576</v>
      </c>
      <c r="W6" s="12">
        <v>5.2677676040985393</v>
      </c>
      <c r="X6" s="12">
        <v>3.3270111183780249</v>
      </c>
      <c r="Y6" s="12">
        <v>6.9312731632875515</v>
      </c>
      <c r="Z6" s="12">
        <v>8.5947787224765637</v>
      </c>
      <c r="AA6" s="12">
        <v>102.58284281665576</v>
      </c>
      <c r="AB6" s="12">
        <v>74.580499236974049</v>
      </c>
      <c r="AC6" s="12">
        <v>211.26520601700457</v>
      </c>
      <c r="AD6" s="12">
        <v>135.0212012208415</v>
      </c>
      <c r="AE6" s="12">
        <v>78.462012208415089</v>
      </c>
      <c r="AF6" s="12">
        <v>56.559189012426422</v>
      </c>
      <c r="AG6" s="12">
        <v>14.417048179638106</v>
      </c>
      <c r="AH6" s="12">
        <v>9.9810333551340733</v>
      </c>
      <c r="AI6" s="12">
        <v>8.8720296490080663</v>
      </c>
      <c r="AJ6" s="12">
        <v>12.476291693917593</v>
      </c>
      <c r="AK6" s="12">
        <v>1.1090037061260083</v>
      </c>
      <c r="AL6" s="12">
        <v>7.7630259428820576</v>
      </c>
      <c r="AM6" s="12">
        <v>1.9407564857205144</v>
      </c>
      <c r="AN6" s="12">
        <v>4.1587638979725305</v>
      </c>
      <c r="AO6" s="13">
        <f t="shared" si="0"/>
        <v>1271.75</v>
      </c>
      <c r="AP6" s="14"/>
      <c r="AS6" s="12"/>
    </row>
    <row r="7" spans="1:51" x14ac:dyDescent="0.25">
      <c r="A7" s="1" t="s">
        <v>7</v>
      </c>
      <c r="B7" s="12">
        <v>158.49519230769232</v>
      </c>
      <c r="C7" s="12">
        <v>215.15530936454849</v>
      </c>
      <c r="D7" s="12">
        <v>194.48202341137124</v>
      </c>
      <c r="E7" s="12">
        <v>71.207984949832777</v>
      </c>
      <c r="F7" s="12">
        <v>18.121028428093645</v>
      </c>
      <c r="G7" s="12">
        <v>162.06835284280936</v>
      </c>
      <c r="H7" s="12">
        <v>100.04849498327759</v>
      </c>
      <c r="I7" s="12">
        <v>130.42035953177256</v>
      </c>
      <c r="J7" s="12">
        <v>197.03428093645485</v>
      </c>
      <c r="K7" s="12">
        <v>71.207984949832777</v>
      </c>
      <c r="L7" s="12">
        <v>114.85158862876254</v>
      </c>
      <c r="M7" s="12">
        <v>144.71300167224081</v>
      </c>
      <c r="N7" s="12">
        <v>41.857023411371237</v>
      </c>
      <c r="O7" s="12">
        <v>38.028637123745817</v>
      </c>
      <c r="P7" s="12">
        <v>37.518185618729099</v>
      </c>
      <c r="Q7" s="12">
        <v>14.547867892976589</v>
      </c>
      <c r="R7" s="12">
        <v>47.216764214046826</v>
      </c>
      <c r="S7" s="12">
        <v>141.13984113712374</v>
      </c>
      <c r="T7" s="12">
        <v>28.585284280936456</v>
      </c>
      <c r="U7" s="12">
        <v>21.694188963210703</v>
      </c>
      <c r="V7" s="12">
        <v>42.367474916387962</v>
      </c>
      <c r="W7" s="12">
        <v>20.928511705685619</v>
      </c>
      <c r="X7" s="12">
        <v>13.782190635451505</v>
      </c>
      <c r="Y7" s="12">
        <v>14.037416387959865</v>
      </c>
      <c r="Z7" s="12">
        <v>26.033026755852841</v>
      </c>
      <c r="AA7" s="12">
        <v>196.52382943143812</v>
      </c>
      <c r="AB7" s="12">
        <v>177.12667224080266</v>
      </c>
      <c r="AC7" s="12">
        <v>522.95756688963206</v>
      </c>
      <c r="AD7" s="12">
        <v>261.60639632107024</v>
      </c>
      <c r="AE7" s="12">
        <v>118.67997491638796</v>
      </c>
      <c r="AF7" s="12">
        <v>93.412625418060202</v>
      </c>
      <c r="AG7" s="12">
        <v>38.028637123745817</v>
      </c>
      <c r="AH7" s="12">
        <v>30.116638795986621</v>
      </c>
      <c r="AI7" s="12">
        <v>47.216764214046826</v>
      </c>
      <c r="AJ7" s="12">
        <v>46.195861204013376</v>
      </c>
      <c r="AK7" s="12">
        <v>12.76128762541806</v>
      </c>
      <c r="AL7" s="12">
        <v>31.39276755852843</v>
      </c>
      <c r="AM7" s="12">
        <v>6.6358695652173916</v>
      </c>
      <c r="AN7" s="12">
        <v>14.80309364548495</v>
      </c>
      <c r="AO7" s="13">
        <f t="shared" si="0"/>
        <v>3662.9999999999995</v>
      </c>
      <c r="AP7" s="14"/>
      <c r="AR7" s="9" t="s">
        <v>44</v>
      </c>
      <c r="AS7" s="12">
        <f>SUM(AJ3:AN41,B37:AI41)</f>
        <v>13620.387162269471</v>
      </c>
    </row>
    <row r="8" spans="1:51" x14ac:dyDescent="0.25">
      <c r="A8" s="1" t="s">
        <v>8</v>
      </c>
      <c r="B8" s="12">
        <v>53.5</v>
      </c>
      <c r="C8" s="12">
        <v>67</v>
      </c>
      <c r="D8" s="12">
        <v>39.75</v>
      </c>
      <c r="E8" s="12">
        <v>19.5</v>
      </c>
      <c r="F8" s="12">
        <v>128.5</v>
      </c>
      <c r="G8" s="12">
        <v>5</v>
      </c>
      <c r="H8" s="12">
        <v>52.75</v>
      </c>
      <c r="I8" s="12">
        <v>41.25</v>
      </c>
      <c r="J8" s="12">
        <v>70.5</v>
      </c>
      <c r="K8" s="12">
        <v>25.25</v>
      </c>
      <c r="L8" s="12">
        <v>71.25</v>
      </c>
      <c r="M8" s="12">
        <v>76.5</v>
      </c>
      <c r="N8" s="12">
        <v>16.25</v>
      </c>
      <c r="O8" s="12">
        <v>16.5</v>
      </c>
      <c r="P8" s="12">
        <v>12.75</v>
      </c>
      <c r="Q8" s="12">
        <v>7.5</v>
      </c>
      <c r="R8" s="12">
        <v>14.25</v>
      </c>
      <c r="S8" s="12">
        <v>17.5</v>
      </c>
      <c r="T8" s="12">
        <v>6.5</v>
      </c>
      <c r="U8" s="12">
        <v>5.5</v>
      </c>
      <c r="V8" s="12">
        <v>11.5</v>
      </c>
      <c r="W8" s="12">
        <v>4.5</v>
      </c>
      <c r="X8" s="12">
        <v>1.25</v>
      </c>
      <c r="Y8" s="12">
        <v>4.75</v>
      </c>
      <c r="Z8" s="12">
        <v>27.5</v>
      </c>
      <c r="AA8" s="12">
        <v>83.25</v>
      </c>
      <c r="AB8" s="12">
        <v>72.5</v>
      </c>
      <c r="AC8" s="12">
        <v>185</v>
      </c>
      <c r="AD8" s="12">
        <v>129.5</v>
      </c>
      <c r="AE8" s="12">
        <v>83.5</v>
      </c>
      <c r="AF8" s="12">
        <v>67.25</v>
      </c>
      <c r="AG8" s="12">
        <v>14.75</v>
      </c>
      <c r="AH8" s="12">
        <v>12.25</v>
      </c>
      <c r="AI8" s="12">
        <v>12</v>
      </c>
      <c r="AJ8" s="12">
        <v>17.25</v>
      </c>
      <c r="AK8" s="12">
        <v>5</v>
      </c>
      <c r="AL8" s="12">
        <v>6.25</v>
      </c>
      <c r="AM8" s="12">
        <v>2</v>
      </c>
      <c r="AN8" s="12">
        <v>10.75</v>
      </c>
      <c r="AO8" s="13">
        <f t="shared" si="0"/>
        <v>1498.25</v>
      </c>
      <c r="AP8" s="14"/>
      <c r="AS8" s="15"/>
    </row>
    <row r="9" spans="1:51" x14ac:dyDescent="0.25">
      <c r="A9" s="1" t="s">
        <v>9</v>
      </c>
      <c r="B9" s="12">
        <v>50.054554554554556</v>
      </c>
      <c r="C9" s="12">
        <v>67.656156156156158</v>
      </c>
      <c r="D9" s="12">
        <v>31.352852852852852</v>
      </c>
      <c r="E9" s="12">
        <v>27.777527527527528</v>
      </c>
      <c r="F9" s="12">
        <v>109.73498498498499</v>
      </c>
      <c r="G9" s="12">
        <v>52.52977977977978</v>
      </c>
      <c r="H9" s="12">
        <v>7.1506506506506504</v>
      </c>
      <c r="I9" s="12">
        <v>26.402402402402402</v>
      </c>
      <c r="J9" s="12">
        <v>52.254754754754757</v>
      </c>
      <c r="K9" s="12">
        <v>13.751251251251251</v>
      </c>
      <c r="L9" s="12">
        <v>73.156656656656651</v>
      </c>
      <c r="M9" s="12">
        <v>93.233483483483482</v>
      </c>
      <c r="N9" s="12">
        <v>25.577327327327328</v>
      </c>
      <c r="O9" s="12">
        <v>29.152652652652652</v>
      </c>
      <c r="P9" s="12">
        <v>24.477227227227228</v>
      </c>
      <c r="Q9" s="12">
        <v>7.4256756756756754</v>
      </c>
      <c r="R9" s="12">
        <v>11.826076076076076</v>
      </c>
      <c r="S9" s="12">
        <v>21.726976976976978</v>
      </c>
      <c r="T9" s="12">
        <v>33.553053053053056</v>
      </c>
      <c r="U9" s="12">
        <v>11.276026026026026</v>
      </c>
      <c r="V9" s="12">
        <v>14.301301301301301</v>
      </c>
      <c r="W9" s="12">
        <v>6.8756256256256254</v>
      </c>
      <c r="X9" s="12">
        <v>8.8008008008008005</v>
      </c>
      <c r="Y9" s="12">
        <v>12.926176176176176</v>
      </c>
      <c r="Z9" s="12">
        <v>33.003003003003002</v>
      </c>
      <c r="AA9" s="12">
        <v>123.76126126126125</v>
      </c>
      <c r="AB9" s="12">
        <v>116.33558558558559</v>
      </c>
      <c r="AC9" s="12">
        <v>289.60135135135135</v>
      </c>
      <c r="AD9" s="12">
        <v>189.21721721721721</v>
      </c>
      <c r="AE9" s="12">
        <v>141.9129129129129</v>
      </c>
      <c r="AF9" s="12">
        <v>96.258758758758759</v>
      </c>
      <c r="AG9" s="12">
        <v>20.351851851851851</v>
      </c>
      <c r="AH9" s="12">
        <v>17.051551551551551</v>
      </c>
      <c r="AI9" s="12">
        <v>16.226476476476478</v>
      </c>
      <c r="AJ9" s="12">
        <v>19.251751751751751</v>
      </c>
      <c r="AK9" s="12">
        <v>1.3751251251251251</v>
      </c>
      <c r="AL9" s="12">
        <v>12.651151151151151</v>
      </c>
      <c r="AM9" s="12">
        <v>4.6754254254254253</v>
      </c>
      <c r="AN9" s="12">
        <v>28.602602602602602</v>
      </c>
      <c r="AO9" s="13">
        <f t="shared" si="0"/>
        <v>1923.25</v>
      </c>
      <c r="AP9" s="14"/>
      <c r="AS9" s="15"/>
    </row>
    <row r="10" spans="1:51" x14ac:dyDescent="0.25">
      <c r="A10" s="1">
        <v>19</v>
      </c>
      <c r="B10" s="12">
        <v>31.300097171237315</v>
      </c>
      <c r="C10" s="12">
        <v>40.16384150291514</v>
      </c>
      <c r="D10" s="12">
        <v>16.896512632260851</v>
      </c>
      <c r="E10" s="12">
        <v>18.558464694450443</v>
      </c>
      <c r="F10" s="12">
        <v>110.51981213560786</v>
      </c>
      <c r="G10" s="12">
        <v>34.624001295616502</v>
      </c>
      <c r="H10" s="12">
        <v>27.6992010364932</v>
      </c>
      <c r="I10" s="12">
        <v>4.1548801554739798</v>
      </c>
      <c r="J10" s="12">
        <v>20.497408767004966</v>
      </c>
      <c r="K10" s="12">
        <v>9.9717123731375512</v>
      </c>
      <c r="L10" s="12">
        <v>46.811649751673507</v>
      </c>
      <c r="M10" s="12">
        <v>59.553282228460375</v>
      </c>
      <c r="N10" s="12">
        <v>17.173504642625783</v>
      </c>
      <c r="O10" s="12">
        <v>22.713344849924422</v>
      </c>
      <c r="P10" s="12">
        <v>21.882368818829626</v>
      </c>
      <c r="Q10" s="12">
        <v>9.9717123731375512</v>
      </c>
      <c r="R10" s="12">
        <v>15.23456057007126</v>
      </c>
      <c r="S10" s="12">
        <v>15.511552580436192</v>
      </c>
      <c r="T10" s="12">
        <v>19.66643273591017</v>
      </c>
      <c r="U10" s="12">
        <v>9.4177283524076874</v>
      </c>
      <c r="V10" s="12">
        <v>15.23456057007126</v>
      </c>
      <c r="W10" s="12">
        <v>12.741632476786872</v>
      </c>
      <c r="X10" s="12">
        <v>4.7088641762038437</v>
      </c>
      <c r="Y10" s="12">
        <v>19.112448715180307</v>
      </c>
      <c r="Z10" s="12">
        <v>11.079680414597279</v>
      </c>
      <c r="AA10" s="12">
        <v>68.140034549773276</v>
      </c>
      <c r="AB10" s="12">
        <v>83.928579140574399</v>
      </c>
      <c r="AC10" s="12">
        <v>192.23245519326281</v>
      </c>
      <c r="AD10" s="12">
        <v>128.24730079896352</v>
      </c>
      <c r="AE10" s="12">
        <v>70.355970632692731</v>
      </c>
      <c r="AF10" s="12">
        <v>49.581569855322826</v>
      </c>
      <c r="AG10" s="12">
        <v>12.741632476786872</v>
      </c>
      <c r="AH10" s="12">
        <v>10.802688404232347</v>
      </c>
      <c r="AI10" s="12">
        <v>9.4177283524076874</v>
      </c>
      <c r="AJ10" s="12">
        <v>13.8496005182466</v>
      </c>
      <c r="AK10" s="12">
        <v>1.3849600518246599</v>
      </c>
      <c r="AL10" s="12">
        <v>6.9248002591233</v>
      </c>
      <c r="AM10" s="12">
        <v>3.8778881451090479</v>
      </c>
      <c r="AN10" s="12">
        <v>16.065536601166055</v>
      </c>
      <c r="AO10" s="13">
        <f t="shared" si="0"/>
        <v>1282.7500000000002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49.914138349514566</v>
      </c>
      <c r="C11" s="12">
        <v>76.916868932038838</v>
      </c>
      <c r="D11" s="12">
        <v>45.004550970873787</v>
      </c>
      <c r="E11" s="12">
        <v>42.549757281553397</v>
      </c>
      <c r="F11" s="12">
        <v>180.01820388349515</v>
      </c>
      <c r="G11" s="12">
        <v>60.278822815533978</v>
      </c>
      <c r="H11" s="12">
        <v>46.368325242718448</v>
      </c>
      <c r="I11" s="12">
        <v>16.638046116504853</v>
      </c>
      <c r="J11" s="12">
        <v>14.456007281553397</v>
      </c>
      <c r="K11" s="12">
        <v>17.729065533980581</v>
      </c>
      <c r="L11" s="12">
        <v>85.645024271844662</v>
      </c>
      <c r="M11" s="12">
        <v>127.37651699029126</v>
      </c>
      <c r="N11" s="12">
        <v>55.641990291262132</v>
      </c>
      <c r="O11" s="12">
        <v>65.461165048543691</v>
      </c>
      <c r="P11" s="12">
        <v>55.096480582524272</v>
      </c>
      <c r="Q11" s="12">
        <v>22.63865291262136</v>
      </c>
      <c r="R11" s="12">
        <v>36.54915048543689</v>
      </c>
      <c r="S11" s="12">
        <v>61.097087378640779</v>
      </c>
      <c r="T11" s="12">
        <v>40.913228155339809</v>
      </c>
      <c r="U11" s="12">
        <v>25.911711165048544</v>
      </c>
      <c r="V11" s="12">
        <v>39.003944174757279</v>
      </c>
      <c r="W11" s="12">
        <v>19.092839805825243</v>
      </c>
      <c r="X11" s="12">
        <v>14.728762135922331</v>
      </c>
      <c r="Y11" s="12">
        <v>36.276395631067963</v>
      </c>
      <c r="Z11" s="12">
        <v>29.184769417475728</v>
      </c>
      <c r="AA11" s="12">
        <v>158.19781553398059</v>
      </c>
      <c r="AB11" s="12">
        <v>182.74575242718447</v>
      </c>
      <c r="AC11" s="12">
        <v>467.50182038834953</v>
      </c>
      <c r="AD11" s="12">
        <v>212.47603155339806</v>
      </c>
      <c r="AE11" s="12">
        <v>91.645631067961162</v>
      </c>
      <c r="AF11" s="12">
        <v>86.463288834951456</v>
      </c>
      <c r="AG11" s="12">
        <v>26.457220873786408</v>
      </c>
      <c r="AH11" s="12">
        <v>47.459344660194176</v>
      </c>
      <c r="AI11" s="12">
        <v>42.549757281553397</v>
      </c>
      <c r="AJ11" s="12">
        <v>45.277305825242721</v>
      </c>
      <c r="AK11" s="12">
        <v>5.7278519417475726</v>
      </c>
      <c r="AL11" s="12">
        <v>13.910497572815533</v>
      </c>
      <c r="AM11" s="12">
        <v>10.637439320388349</v>
      </c>
      <c r="AN11" s="12">
        <v>41.458737864077669</v>
      </c>
      <c r="AO11" s="13">
        <f t="shared" si="0"/>
        <v>2697.0000000000005</v>
      </c>
      <c r="AP11" s="14"/>
      <c r="AR11" s="18" t="s">
        <v>45</v>
      </c>
      <c r="AS11" s="15">
        <f>SUM(AA28:AD31)</f>
        <v>1203.524088796672</v>
      </c>
      <c r="AT11" s="15">
        <f>SUM(Z28:Z31,H28:K31)</f>
        <v>4116.566752293681</v>
      </c>
      <c r="AU11" s="15">
        <f>SUM(AE28:AJ31)</f>
        <v>12911.524859637508</v>
      </c>
      <c r="AV11" s="15">
        <f>SUM(B28:G31)</f>
        <v>4044.6751398924853</v>
      </c>
      <c r="AW11" s="15">
        <f>SUM(AM28:AN31,T28:Y31)</f>
        <v>4600.1348999351567</v>
      </c>
      <c r="AX11" s="15">
        <f>SUM(AK28:AL31,L28:S31)</f>
        <v>6189.3242594444982</v>
      </c>
      <c r="AY11" s="14">
        <f t="shared" ref="AY11:AY16" si="1">SUM(AS11:AX11)</f>
        <v>33065.75</v>
      </c>
    </row>
    <row r="12" spans="1:51" x14ac:dyDescent="0.25">
      <c r="A12" s="1" t="s">
        <v>10</v>
      </c>
      <c r="B12" s="12">
        <v>13.698392554991541</v>
      </c>
      <c r="C12" s="12">
        <v>22.744500846023691</v>
      </c>
      <c r="D12" s="12">
        <v>16.024534686971236</v>
      </c>
      <c r="E12" s="12">
        <v>22.227580372250422</v>
      </c>
      <c r="F12" s="12">
        <v>71.85194585448393</v>
      </c>
      <c r="G12" s="12">
        <v>27.655245346869712</v>
      </c>
      <c r="H12" s="12">
        <v>14.732233502538072</v>
      </c>
      <c r="I12" s="12">
        <v>7.2368866328257191</v>
      </c>
      <c r="J12" s="12">
        <v>21.193739424703892</v>
      </c>
      <c r="K12" s="12">
        <v>4.3938240270727578</v>
      </c>
      <c r="L12" s="12">
        <v>88.1349407783418</v>
      </c>
      <c r="M12" s="12">
        <v>77.27961082910322</v>
      </c>
      <c r="N12" s="12">
        <v>73.144247038917086</v>
      </c>
      <c r="O12" s="12">
        <v>49.365905245346873</v>
      </c>
      <c r="P12" s="12">
        <v>29.722927241962775</v>
      </c>
      <c r="Q12" s="12">
        <v>12.147631133671743</v>
      </c>
      <c r="R12" s="12">
        <v>38.510575296108293</v>
      </c>
      <c r="S12" s="12">
        <v>41.353637901861255</v>
      </c>
      <c r="T12" s="12">
        <v>4.6522842639593911</v>
      </c>
      <c r="U12" s="12">
        <v>8.7876480541455155</v>
      </c>
      <c r="V12" s="12">
        <v>9.8214890016920471</v>
      </c>
      <c r="W12" s="12">
        <v>2.0676818950930627</v>
      </c>
      <c r="X12" s="12">
        <v>2.0676818950930627</v>
      </c>
      <c r="Y12" s="12">
        <v>11.113790186125211</v>
      </c>
      <c r="Z12" s="12">
        <v>14.732233502538072</v>
      </c>
      <c r="AA12" s="12">
        <v>111.65482233502539</v>
      </c>
      <c r="AB12" s="12">
        <v>97.181049069373941</v>
      </c>
      <c r="AC12" s="12">
        <v>263.37098138747888</v>
      </c>
      <c r="AD12" s="12">
        <v>119.92554991539764</v>
      </c>
      <c r="AE12" s="12">
        <v>74.953468697123526</v>
      </c>
      <c r="AF12" s="12">
        <v>66.941201353637908</v>
      </c>
      <c r="AG12" s="12">
        <v>16.024534686971236</v>
      </c>
      <c r="AH12" s="12">
        <v>21.710659898477157</v>
      </c>
      <c r="AI12" s="12">
        <v>14.732233502538072</v>
      </c>
      <c r="AJ12" s="12">
        <v>4.3938240270727578</v>
      </c>
      <c r="AK12" s="12">
        <v>16.024534686971236</v>
      </c>
      <c r="AL12" s="12">
        <v>27.913705583756347</v>
      </c>
      <c r="AM12" s="12">
        <v>2.0676818950930627</v>
      </c>
      <c r="AN12" s="12">
        <v>5.9445854483925551</v>
      </c>
      <c r="AO12" s="13">
        <f t="shared" si="0"/>
        <v>1527.5000000000002</v>
      </c>
      <c r="AP12" s="14"/>
      <c r="AR12" s="17" t="s">
        <v>46</v>
      </c>
      <c r="AS12" s="15">
        <f>SUM(AA27:AD27,AA9:AD12)</f>
        <v>3540.1409157753137</v>
      </c>
      <c r="AT12" s="15">
        <f>SUM(Z27,Z9:Z12,H9:K12,H27:K27)</f>
        <v>485.72590656810348</v>
      </c>
      <c r="AU12" s="15">
        <f>SUM(AE9:AJ12,AE27:AJ27)</f>
        <v>1320.9119117349057</v>
      </c>
      <c r="AV12" s="15">
        <f>SUM(B9:G12,B27:G27)</f>
        <v>1338.9165543617542</v>
      </c>
      <c r="AW12" s="15">
        <f>SUM(T9:Y12,AM9:AN12,T27:Y27,AM27:AN27)</f>
        <v>558.72296198664162</v>
      </c>
      <c r="AX12" s="15">
        <f>SUM(L9:S12,AK9:AL12,L27:S27,AK27:AL27)</f>
        <v>1721.3317495732815</v>
      </c>
      <c r="AY12" s="14">
        <f t="shared" si="1"/>
        <v>8965.7499999999982</v>
      </c>
    </row>
    <row r="13" spans="1:51" x14ac:dyDescent="0.25">
      <c r="A13" s="1" t="s">
        <v>11</v>
      </c>
      <c r="B13" s="12">
        <v>89.27027027027026</v>
      </c>
      <c r="C13" s="12">
        <v>66.380457380457372</v>
      </c>
      <c r="D13" s="12">
        <v>35.097713097713097</v>
      </c>
      <c r="E13" s="12">
        <v>35.097713097713097</v>
      </c>
      <c r="F13" s="12">
        <v>105.8018018018018</v>
      </c>
      <c r="G13" s="12">
        <v>64.091476091476082</v>
      </c>
      <c r="H13" s="12">
        <v>72.484407484407484</v>
      </c>
      <c r="I13" s="12">
        <v>46.542619542619541</v>
      </c>
      <c r="J13" s="12">
        <v>85.963963963963963</v>
      </c>
      <c r="K13" s="12">
        <v>66.889119889119883</v>
      </c>
      <c r="L13" s="12">
        <v>17.294525294525293</v>
      </c>
      <c r="M13" s="12">
        <v>150.05544005544004</v>
      </c>
      <c r="N13" s="12">
        <v>125.89397089397089</v>
      </c>
      <c r="O13" s="12">
        <v>169.13028413028411</v>
      </c>
      <c r="P13" s="12">
        <v>120.8073458073458</v>
      </c>
      <c r="Q13" s="12">
        <v>55.952875952875949</v>
      </c>
      <c r="R13" s="12">
        <v>51.120582120582121</v>
      </c>
      <c r="S13" s="12">
        <v>56.46153846153846</v>
      </c>
      <c r="T13" s="12">
        <v>33.063063063063062</v>
      </c>
      <c r="U13" s="12">
        <v>13.479556479556479</v>
      </c>
      <c r="V13" s="12">
        <v>19.583506583506583</v>
      </c>
      <c r="W13" s="12">
        <v>10.681912681912682</v>
      </c>
      <c r="X13" s="12">
        <v>5.3409563409563408</v>
      </c>
      <c r="Y13" s="12">
        <v>28.23076923076923</v>
      </c>
      <c r="Z13" s="12">
        <v>64.600138600138592</v>
      </c>
      <c r="AA13" s="12">
        <v>145.22314622314622</v>
      </c>
      <c r="AB13" s="12">
        <v>116.22938322938322</v>
      </c>
      <c r="AC13" s="12">
        <v>348.17948717948718</v>
      </c>
      <c r="AD13" s="12">
        <v>174.47124047124046</v>
      </c>
      <c r="AE13" s="12">
        <v>160.22869022869023</v>
      </c>
      <c r="AF13" s="12">
        <v>173.70824670824669</v>
      </c>
      <c r="AG13" s="12">
        <v>24.16146916146916</v>
      </c>
      <c r="AH13" s="12">
        <v>32.554400554400551</v>
      </c>
      <c r="AI13" s="12">
        <v>30.265419265419265</v>
      </c>
      <c r="AJ13" s="12">
        <v>18.057519057519055</v>
      </c>
      <c r="AK13" s="12">
        <v>28.739431739431737</v>
      </c>
      <c r="AL13" s="12">
        <v>65.617463617463613</v>
      </c>
      <c r="AM13" s="12">
        <v>1.2716562716562716</v>
      </c>
      <c r="AN13" s="12">
        <v>27.976437976437975</v>
      </c>
      <c r="AO13" s="13">
        <f t="shared" si="0"/>
        <v>2936.0000000000005</v>
      </c>
      <c r="AP13" s="14"/>
      <c r="AR13" s="17" t="s">
        <v>47</v>
      </c>
      <c r="AS13" s="15">
        <f>SUM(AA32:AD37)</f>
        <v>11519.701724621025</v>
      </c>
      <c r="AT13" s="15">
        <f>SUM(H32:K37,Z32:Z37)</f>
        <v>1400.3655361762119</v>
      </c>
      <c r="AU13" s="15">
        <f>SUM(AE32:AJ37)</f>
        <v>5241.4990444795658</v>
      </c>
      <c r="AV13" s="15">
        <f>SUM(B32:G37)</f>
        <v>1370.8209806215364</v>
      </c>
      <c r="AW13" s="15">
        <f>SUM(T32:Y37,AM32:AN37)</f>
        <v>1186.0016609682327</v>
      </c>
      <c r="AX13" s="15">
        <f>SUM(L32:S37,AK32:AL37)</f>
        <v>1939.6110531334243</v>
      </c>
      <c r="AY13" s="14">
        <f t="shared" si="1"/>
        <v>22657.999999999993</v>
      </c>
    </row>
    <row r="14" spans="1:51" x14ac:dyDescent="0.25">
      <c r="A14" s="1" t="s">
        <v>12</v>
      </c>
      <c r="B14" s="12">
        <v>76.385385963514693</v>
      </c>
      <c r="C14" s="12">
        <v>82.58641360630925</v>
      </c>
      <c r="D14" s="12">
        <v>47.91703178523062</v>
      </c>
      <c r="E14" s="12">
        <v>48.480761570939215</v>
      </c>
      <c r="F14" s="12">
        <v>153.33450171273799</v>
      </c>
      <c r="G14" s="12">
        <v>68.21130407074007</v>
      </c>
      <c r="H14" s="12">
        <v>93.015414641918269</v>
      </c>
      <c r="I14" s="12">
        <v>58.909762606548234</v>
      </c>
      <c r="J14" s="12">
        <v>140.08685174858599</v>
      </c>
      <c r="K14" s="12">
        <v>61.446546642236918</v>
      </c>
      <c r="L14" s="12">
        <v>146.56974428423484</v>
      </c>
      <c r="M14" s="12">
        <v>6.7647574285031471</v>
      </c>
      <c r="N14" s="12">
        <v>98.934577391858525</v>
      </c>
      <c r="O14" s="12">
        <v>144.31482514140046</v>
      </c>
      <c r="P14" s="12">
        <v>109.64544332032183</v>
      </c>
      <c r="Q14" s="12">
        <v>58.064167927985345</v>
      </c>
      <c r="R14" s="12">
        <v>74.412331713534613</v>
      </c>
      <c r="S14" s="12">
        <v>153.33450171273799</v>
      </c>
      <c r="T14" s="12">
        <v>48.480761570939215</v>
      </c>
      <c r="U14" s="12">
        <v>52.708734963753685</v>
      </c>
      <c r="V14" s="12">
        <v>45.380247749541944</v>
      </c>
      <c r="W14" s="12">
        <v>35.796841392495821</v>
      </c>
      <c r="X14" s="12">
        <v>30.159543535409863</v>
      </c>
      <c r="Y14" s="12">
        <v>40.024814785310284</v>
      </c>
      <c r="Z14" s="12">
        <v>46.789572213813429</v>
      </c>
      <c r="AA14" s="12">
        <v>180.39353142675057</v>
      </c>
      <c r="AB14" s="12">
        <v>125.99360710587111</v>
      </c>
      <c r="AC14" s="12">
        <v>390.66474149605671</v>
      </c>
      <c r="AD14" s="12">
        <v>176.7292878196447</v>
      </c>
      <c r="AE14" s="12">
        <v>96.115928463315541</v>
      </c>
      <c r="AF14" s="12">
        <v>104.57187524894448</v>
      </c>
      <c r="AG14" s="12">
        <v>41.152274356727474</v>
      </c>
      <c r="AH14" s="12">
        <v>29.31394885684697</v>
      </c>
      <c r="AI14" s="12">
        <v>40.87040946387318</v>
      </c>
      <c r="AJ14" s="12">
        <v>26.213435035449695</v>
      </c>
      <c r="AK14" s="12">
        <v>47.91703178523062</v>
      </c>
      <c r="AL14" s="12">
        <v>280.17370349717197</v>
      </c>
      <c r="AM14" s="12">
        <v>18.884947821237951</v>
      </c>
      <c r="AN14" s="12">
        <v>57.500438142276749</v>
      </c>
      <c r="AO14" s="13">
        <f t="shared" si="0"/>
        <v>3538.25</v>
      </c>
      <c r="AP14" s="14"/>
      <c r="AR14" s="17" t="s">
        <v>48</v>
      </c>
      <c r="AS14" s="15">
        <f>SUM(AA3:AD8)</f>
        <v>3476.8997829257746</v>
      </c>
      <c r="AT14" s="15">
        <f>SUM(H3:K8,Z3:Z8)</f>
        <v>1406.225655867619</v>
      </c>
      <c r="AU14" s="15">
        <f>SUM(AE3:AJ8)</f>
        <v>1398.1194199248059</v>
      </c>
      <c r="AV14" s="15">
        <f>SUM(B3:G8)</f>
        <v>2530.471678324463</v>
      </c>
      <c r="AW14" s="15">
        <f>SUM(T3:Y8,AM3:AN8)</f>
        <v>422.36939404441739</v>
      </c>
      <c r="AX14" s="15">
        <f>SUM(L3:S8,AK3:AL8)</f>
        <v>1718.4140689129206</v>
      </c>
      <c r="AY14" s="14">
        <f t="shared" si="1"/>
        <v>10952.5</v>
      </c>
    </row>
    <row r="15" spans="1:51" x14ac:dyDescent="0.25">
      <c r="A15" s="1" t="s">
        <v>13</v>
      </c>
      <c r="B15" s="12">
        <v>38.112372567191841</v>
      </c>
      <c r="C15" s="12">
        <v>48.223818350324372</v>
      </c>
      <c r="D15" s="12">
        <v>6.2224281742354028</v>
      </c>
      <c r="E15" s="12">
        <v>8.8151065801668214</v>
      </c>
      <c r="F15" s="12">
        <v>42.260658016682108</v>
      </c>
      <c r="G15" s="12">
        <v>15.037534754402223</v>
      </c>
      <c r="H15" s="12">
        <v>22.037766450417053</v>
      </c>
      <c r="I15" s="12">
        <v>17.889481000926782</v>
      </c>
      <c r="J15" s="12">
        <v>38.112372567191841</v>
      </c>
      <c r="K15" s="12">
        <v>42.519925857275254</v>
      </c>
      <c r="L15" s="12">
        <v>116.67052826691381</v>
      </c>
      <c r="M15" s="12">
        <v>105.52201112140871</v>
      </c>
      <c r="N15" s="12">
        <v>4.926088971269694</v>
      </c>
      <c r="O15" s="12">
        <v>70.520852641334571</v>
      </c>
      <c r="P15" s="12">
        <v>60.150139017608893</v>
      </c>
      <c r="Q15" s="12">
        <v>23.074837812789617</v>
      </c>
      <c r="R15" s="12">
        <v>21.519230769230766</v>
      </c>
      <c r="S15" s="12">
        <v>37.853104726598701</v>
      </c>
      <c r="T15" s="12">
        <v>7.7780352177942538</v>
      </c>
      <c r="U15" s="12">
        <v>4.4075532900834107</v>
      </c>
      <c r="V15" s="12">
        <v>6.2224281742354028</v>
      </c>
      <c r="W15" s="12">
        <v>3.3704819277108431</v>
      </c>
      <c r="X15" s="12">
        <v>1.0370713623725671</v>
      </c>
      <c r="Y15" s="12">
        <v>3.8890176088971269</v>
      </c>
      <c r="Z15" s="12">
        <v>6.7409638554216862</v>
      </c>
      <c r="AA15" s="12">
        <v>81.928637627432806</v>
      </c>
      <c r="AB15" s="12">
        <v>69.483781278961999</v>
      </c>
      <c r="AC15" s="12">
        <v>209.74768303985169</v>
      </c>
      <c r="AD15" s="12">
        <v>77.002548656163114</v>
      </c>
      <c r="AE15" s="12">
        <v>46.149675625579235</v>
      </c>
      <c r="AF15" s="12">
        <v>42.001390176088968</v>
      </c>
      <c r="AG15" s="12">
        <v>12.185588507877664</v>
      </c>
      <c r="AH15" s="12">
        <v>14.259731232622798</v>
      </c>
      <c r="AI15" s="12">
        <v>10.111445783132529</v>
      </c>
      <c r="AJ15" s="12">
        <v>11.66705282669138</v>
      </c>
      <c r="AK15" s="12">
        <v>19.963623725671919</v>
      </c>
      <c r="AL15" s="12">
        <v>39.408711770157552</v>
      </c>
      <c r="AM15" s="12">
        <v>2.5926784059314176</v>
      </c>
      <c r="AN15" s="12">
        <v>9.3336422613531038</v>
      </c>
      <c r="AO15" s="13">
        <f t="shared" si="0"/>
        <v>1398.7499999999993</v>
      </c>
      <c r="AP15" s="14"/>
      <c r="AR15" s="17" t="s">
        <v>49</v>
      </c>
      <c r="AS15" s="15">
        <f>SUM(AA21:AD26,AA40:AD41)</f>
        <v>3941.5602266149695</v>
      </c>
      <c r="AT15" s="15">
        <f>SUM(H21:K26,H40:K41,Z21:Z26,Z40:Z41)</f>
        <v>605.84048169602272</v>
      </c>
      <c r="AU15" s="15">
        <f>SUM(AE21:AJ26,AE40:AJ41)</f>
        <v>1100.534133616808</v>
      </c>
      <c r="AV15" s="15">
        <f>SUM(B21:G26,B40:G41)</f>
        <v>489.12865626351481</v>
      </c>
      <c r="AW15" s="15">
        <f>SUM(T21:Y26,T40:Y41,AM21:AN26,AM40:AN41)</f>
        <v>1989.8760748302454</v>
      </c>
      <c r="AX15" s="15">
        <f>SUM(L21:S26,L40:S41,AK21:AL26,AK40:AL41)</f>
        <v>839.81042697843964</v>
      </c>
      <c r="AY15" s="14">
        <f t="shared" si="1"/>
        <v>8966.75</v>
      </c>
    </row>
    <row r="16" spans="1:51" x14ac:dyDescent="0.25">
      <c r="A16" s="1" t="s">
        <v>14</v>
      </c>
      <c r="B16" s="12">
        <v>14.173598274799755</v>
      </c>
      <c r="C16" s="12">
        <v>18.554528650646951</v>
      </c>
      <c r="D16" s="12">
        <v>4.3809303758471962</v>
      </c>
      <c r="E16" s="12">
        <v>7.4733518176216887</v>
      </c>
      <c r="F16" s="12">
        <v>38.139864448552068</v>
      </c>
      <c r="G16" s="12">
        <v>19.327634011090574</v>
      </c>
      <c r="H16" s="12">
        <v>34.016635859519411</v>
      </c>
      <c r="I16" s="12">
        <v>24.997073321010475</v>
      </c>
      <c r="J16" s="12">
        <v>70.610289587184226</v>
      </c>
      <c r="K16" s="12">
        <v>55.663585951940853</v>
      </c>
      <c r="L16" s="12">
        <v>177.2988293284042</v>
      </c>
      <c r="M16" s="12">
        <v>149.20933456561923</v>
      </c>
      <c r="N16" s="12">
        <v>65.97165742452249</v>
      </c>
      <c r="O16" s="12">
        <v>5.1540357362908198</v>
      </c>
      <c r="P16" s="12">
        <v>67.775569932224272</v>
      </c>
      <c r="Q16" s="12">
        <v>57.725200246457177</v>
      </c>
      <c r="R16" s="12">
        <v>55.148182378311773</v>
      </c>
      <c r="S16" s="12">
        <v>89.164818237831184</v>
      </c>
      <c r="T16" s="12">
        <v>15.462107208872458</v>
      </c>
      <c r="U16" s="12">
        <v>4.3809303758471962</v>
      </c>
      <c r="V16" s="12">
        <v>5.4117375231053604</v>
      </c>
      <c r="W16" s="12">
        <v>1.8039125077017868</v>
      </c>
      <c r="X16" s="12">
        <v>2.3193160813308689</v>
      </c>
      <c r="Y16" s="12">
        <v>9.5349661121380169</v>
      </c>
      <c r="Z16" s="12">
        <v>27.831792975970426</v>
      </c>
      <c r="AA16" s="12">
        <v>76.795132470733208</v>
      </c>
      <c r="AB16" s="12">
        <v>54.89048059149723</v>
      </c>
      <c r="AC16" s="12">
        <v>182.71056685150955</v>
      </c>
      <c r="AD16" s="12">
        <v>78.599044978435003</v>
      </c>
      <c r="AE16" s="12">
        <v>41.232285890326558</v>
      </c>
      <c r="AF16" s="12">
        <v>53.859673444239064</v>
      </c>
      <c r="AG16" s="12">
        <v>11.081176833025262</v>
      </c>
      <c r="AH16" s="12">
        <v>13.915896487985213</v>
      </c>
      <c r="AI16" s="12">
        <v>14.431300061614294</v>
      </c>
      <c r="AJ16" s="12">
        <v>14.431300061614294</v>
      </c>
      <c r="AK16" s="12">
        <v>24.997073321010475</v>
      </c>
      <c r="AL16" s="12">
        <v>69.064078866296981</v>
      </c>
      <c r="AM16" s="12">
        <v>3.6078250154035736</v>
      </c>
      <c r="AN16" s="12">
        <v>11.854282193468885</v>
      </c>
      <c r="AO16" s="13">
        <f t="shared" si="0"/>
        <v>1672.9999999999998</v>
      </c>
      <c r="AP16" s="14"/>
      <c r="AR16" s="17" t="s">
        <v>50</v>
      </c>
      <c r="AS16" s="15">
        <f>SUM(AA13:AD20,AA38:AD39)</f>
        <v>5514.2238904907754</v>
      </c>
      <c r="AT16" s="15">
        <f>SUM(H13:K20,H38:K39,Z13:Z20,Z38:Z39)</f>
        <v>1689.0936386122039</v>
      </c>
      <c r="AU16" s="15">
        <f>SUM(AE13:AJ20,AE38:AJ39)</f>
        <v>1754.6332792484689</v>
      </c>
      <c r="AV16" s="15">
        <f>SUM(B13:G20,B38:G39)</f>
        <v>1761.8747480831305</v>
      </c>
      <c r="AW16" s="15">
        <f>SUM(T13:Y20,T38:Y39,AM13:AN20,AM38:AN39)</f>
        <v>787.47209846858709</v>
      </c>
      <c r="AX16" s="15">
        <f>SUM(L13:S20,L38:S39,AK13:AL20,AK38:AL39)</f>
        <v>6288.7023450968336</v>
      </c>
      <c r="AY16" s="14">
        <f t="shared" si="1"/>
        <v>17796</v>
      </c>
    </row>
    <row r="17" spans="1:51" x14ac:dyDescent="0.25">
      <c r="A17" s="1" t="s">
        <v>15</v>
      </c>
      <c r="B17" s="12">
        <v>19.75</v>
      </c>
      <c r="C17" s="12">
        <v>18</v>
      </c>
      <c r="D17" s="12">
        <v>6.75</v>
      </c>
      <c r="E17" s="12">
        <v>10.25</v>
      </c>
      <c r="F17" s="12">
        <v>35.25</v>
      </c>
      <c r="G17" s="12">
        <v>14.75</v>
      </c>
      <c r="H17" s="12">
        <v>20.75</v>
      </c>
      <c r="I17" s="12">
        <v>25.5</v>
      </c>
      <c r="J17" s="12">
        <v>49.25</v>
      </c>
      <c r="K17" s="12">
        <v>25.25</v>
      </c>
      <c r="L17" s="12">
        <v>133.5</v>
      </c>
      <c r="M17" s="12">
        <v>104</v>
      </c>
      <c r="N17" s="12">
        <v>60.5</v>
      </c>
      <c r="O17" s="12">
        <v>77.5</v>
      </c>
      <c r="P17" s="12">
        <v>8.75</v>
      </c>
      <c r="Q17" s="12">
        <v>62.25</v>
      </c>
      <c r="R17" s="12">
        <v>62.25</v>
      </c>
      <c r="S17" s="12">
        <v>106</v>
      </c>
      <c r="T17" s="12">
        <v>11.25</v>
      </c>
      <c r="U17" s="12">
        <v>2</v>
      </c>
      <c r="V17" s="12">
        <v>4.5</v>
      </c>
      <c r="W17" s="12">
        <v>0.75</v>
      </c>
      <c r="X17" s="12">
        <v>1.5</v>
      </c>
      <c r="Y17" s="12">
        <v>2.5</v>
      </c>
      <c r="Z17" s="12">
        <v>8.25</v>
      </c>
      <c r="AA17" s="12">
        <v>57.5</v>
      </c>
      <c r="AB17" s="12">
        <v>34.75</v>
      </c>
      <c r="AC17" s="12">
        <v>88.75</v>
      </c>
      <c r="AD17" s="12">
        <v>49.5</v>
      </c>
      <c r="AE17" s="12">
        <v>38.75</v>
      </c>
      <c r="AF17" s="12">
        <v>41.75</v>
      </c>
      <c r="AG17" s="12">
        <v>4.5</v>
      </c>
      <c r="AH17" s="12">
        <v>7.75</v>
      </c>
      <c r="AI17" s="12">
        <v>11</v>
      </c>
      <c r="AJ17" s="12">
        <v>12.75</v>
      </c>
      <c r="AK17" s="12">
        <v>9.5</v>
      </c>
      <c r="AL17" s="12">
        <v>27.75</v>
      </c>
      <c r="AM17" s="12">
        <v>1</v>
      </c>
      <c r="AN17" s="12">
        <v>8.75</v>
      </c>
      <c r="AO17" s="13">
        <f t="shared" si="0"/>
        <v>1265</v>
      </c>
      <c r="AP17" s="14"/>
      <c r="AR17" s="1" t="s">
        <v>51</v>
      </c>
      <c r="AS17" s="14">
        <f>SUM(AS11:AS16)</f>
        <v>29196.05062922453</v>
      </c>
      <c r="AT17" s="14">
        <f t="shared" ref="AT17:AY17" si="2">SUM(AT11:AT16)</f>
        <v>9703.8179712138426</v>
      </c>
      <c r="AU17" s="14">
        <f t="shared" si="2"/>
        <v>23727.222648642062</v>
      </c>
      <c r="AV17" s="14">
        <f t="shared" si="2"/>
        <v>11535.887757546883</v>
      </c>
      <c r="AW17" s="14">
        <f t="shared" si="2"/>
        <v>9544.5770902332806</v>
      </c>
      <c r="AX17" s="14">
        <f t="shared" si="2"/>
        <v>18697.193903139399</v>
      </c>
      <c r="AY17" s="14">
        <f t="shared" si="2"/>
        <v>102404.75</v>
      </c>
    </row>
    <row r="18" spans="1:51" x14ac:dyDescent="0.25">
      <c r="A18" s="1" t="s">
        <v>16</v>
      </c>
      <c r="B18" s="12">
        <v>16.5</v>
      </c>
      <c r="C18" s="12">
        <v>12.75</v>
      </c>
      <c r="D18" s="12">
        <v>2.5</v>
      </c>
      <c r="E18" s="12">
        <v>1.25</v>
      </c>
      <c r="F18" s="12">
        <v>24.5</v>
      </c>
      <c r="G18" s="12">
        <v>15</v>
      </c>
      <c r="H18" s="12">
        <v>5.75</v>
      </c>
      <c r="I18" s="12">
        <v>4.75</v>
      </c>
      <c r="J18" s="12">
        <v>20.5</v>
      </c>
      <c r="K18" s="12">
        <v>14</v>
      </c>
      <c r="L18" s="12">
        <v>78</v>
      </c>
      <c r="M18" s="12">
        <v>93.25</v>
      </c>
      <c r="N18" s="12">
        <v>10</v>
      </c>
      <c r="O18" s="12">
        <v>24</v>
      </c>
      <c r="P18" s="12">
        <v>87.25</v>
      </c>
      <c r="Q18" s="12">
        <v>38.5</v>
      </c>
      <c r="R18" s="12">
        <v>18.75</v>
      </c>
      <c r="S18" s="12">
        <v>28.25</v>
      </c>
      <c r="T18" s="12">
        <v>3</v>
      </c>
      <c r="U18" s="12">
        <v>4.5</v>
      </c>
      <c r="V18" s="12">
        <v>3</v>
      </c>
      <c r="W18" s="12">
        <v>1.5</v>
      </c>
      <c r="X18" s="12">
        <v>0.25</v>
      </c>
      <c r="Y18" s="12">
        <v>2.25</v>
      </c>
      <c r="Z18" s="12">
        <v>5.5</v>
      </c>
      <c r="AA18" s="12">
        <v>89.25</v>
      </c>
      <c r="AB18" s="12">
        <v>54</v>
      </c>
      <c r="AC18" s="12">
        <v>40</v>
      </c>
      <c r="AD18" s="12">
        <v>16.5</v>
      </c>
      <c r="AE18" s="12">
        <v>26.75</v>
      </c>
      <c r="AF18" s="12">
        <v>30</v>
      </c>
      <c r="AG18" s="12">
        <v>1.25</v>
      </c>
      <c r="AH18" s="12">
        <v>3.25</v>
      </c>
      <c r="AI18" s="12">
        <v>10.25</v>
      </c>
      <c r="AJ18" s="12">
        <v>6.5</v>
      </c>
      <c r="AK18" s="12">
        <v>2.5</v>
      </c>
      <c r="AL18" s="12">
        <v>8.5</v>
      </c>
      <c r="AM18" s="12">
        <v>0</v>
      </c>
      <c r="AN18" s="12">
        <v>3.25</v>
      </c>
      <c r="AO18" s="13">
        <f t="shared" si="0"/>
        <v>807.5</v>
      </c>
      <c r="AP18" s="14"/>
      <c r="AS18" s="15"/>
    </row>
    <row r="19" spans="1:51" x14ac:dyDescent="0.25">
      <c r="A19" s="1" t="s">
        <v>17</v>
      </c>
      <c r="B19" s="12">
        <v>11.25</v>
      </c>
      <c r="C19" s="12">
        <v>15.75</v>
      </c>
      <c r="D19" s="12">
        <v>11.75</v>
      </c>
      <c r="E19" s="12">
        <v>4.5</v>
      </c>
      <c r="F19" s="12">
        <v>40.75</v>
      </c>
      <c r="G19" s="12">
        <v>14.75</v>
      </c>
      <c r="H19" s="12">
        <v>16.25</v>
      </c>
      <c r="I19" s="12">
        <v>15.75</v>
      </c>
      <c r="J19" s="12">
        <v>34.5</v>
      </c>
      <c r="K19" s="12">
        <v>35.25</v>
      </c>
      <c r="L19" s="12">
        <v>55.25</v>
      </c>
      <c r="M19" s="12">
        <v>68.25</v>
      </c>
      <c r="N19" s="12">
        <v>28.25</v>
      </c>
      <c r="O19" s="12">
        <v>62.25</v>
      </c>
      <c r="P19" s="12">
        <v>65.25</v>
      </c>
      <c r="Q19" s="12">
        <v>40.5</v>
      </c>
      <c r="R19" s="12">
        <v>11</v>
      </c>
      <c r="S19" s="12">
        <v>77</v>
      </c>
      <c r="T19" s="12">
        <v>14.25</v>
      </c>
      <c r="U19" s="12">
        <v>3.75</v>
      </c>
      <c r="V19" s="12">
        <v>5.25</v>
      </c>
      <c r="W19" s="12">
        <v>4</v>
      </c>
      <c r="X19" s="12">
        <v>3.75</v>
      </c>
      <c r="Y19" s="12">
        <v>4.5</v>
      </c>
      <c r="Z19" s="12">
        <v>5.5</v>
      </c>
      <c r="AA19" s="12">
        <v>69.5</v>
      </c>
      <c r="AB19" s="12">
        <v>53.75</v>
      </c>
      <c r="AC19" s="12">
        <v>164</v>
      </c>
      <c r="AD19" s="12">
        <v>47</v>
      </c>
      <c r="AE19" s="12">
        <v>23.5</v>
      </c>
      <c r="AF19" s="12">
        <v>27.25</v>
      </c>
      <c r="AG19" s="12">
        <v>8.75</v>
      </c>
      <c r="AH19" s="12">
        <v>9.75</v>
      </c>
      <c r="AI19" s="12">
        <v>13.75</v>
      </c>
      <c r="AJ19" s="12">
        <v>8.5</v>
      </c>
      <c r="AK19" s="12">
        <v>4.5</v>
      </c>
      <c r="AL19" s="12">
        <v>14</v>
      </c>
      <c r="AM19" s="12">
        <v>2</v>
      </c>
      <c r="AN19" s="12">
        <v>9.75</v>
      </c>
      <c r="AO19" s="13">
        <f t="shared" si="0"/>
        <v>1105.25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23.418371260547175</v>
      </c>
      <c r="C20" s="12">
        <v>36.608028637177192</v>
      </c>
      <c r="D20" s="12">
        <v>25.840961390948607</v>
      </c>
      <c r="E20" s="12">
        <v>16.688954231654307</v>
      </c>
      <c r="F20" s="12">
        <v>117.6302096650473</v>
      </c>
      <c r="G20" s="12">
        <v>19.111544362055739</v>
      </c>
      <c r="H20" s="12">
        <v>24.764254666325748</v>
      </c>
      <c r="I20" s="12">
        <v>25.302608028637177</v>
      </c>
      <c r="J20" s="12">
        <v>73.485233955510097</v>
      </c>
      <c r="K20" s="12">
        <v>45.760035796471492</v>
      </c>
      <c r="L20" s="12">
        <v>65.679110201994376</v>
      </c>
      <c r="M20" s="12">
        <v>175.50319611352595</v>
      </c>
      <c r="N20" s="12">
        <v>53.027806187675786</v>
      </c>
      <c r="O20" s="12">
        <v>94.750191766811554</v>
      </c>
      <c r="P20" s="12">
        <v>111.9774993607773</v>
      </c>
      <c r="Q20" s="12">
        <v>62.718166709281512</v>
      </c>
      <c r="R20" s="12">
        <v>79.676297622091539</v>
      </c>
      <c r="S20" s="12">
        <v>40.645678854512909</v>
      </c>
      <c r="T20" s="12">
        <v>17.227307593965737</v>
      </c>
      <c r="U20" s="12">
        <v>10.497890565072872</v>
      </c>
      <c r="V20" s="12">
        <v>12.112950652007159</v>
      </c>
      <c r="W20" s="12">
        <v>6.1910636665814369</v>
      </c>
      <c r="X20" s="12">
        <v>2.6917668115571467</v>
      </c>
      <c r="Y20" s="12">
        <v>11.843773970851444</v>
      </c>
      <c r="Z20" s="12">
        <v>25.302608028637177</v>
      </c>
      <c r="AA20" s="12">
        <v>147.50882127333162</v>
      </c>
      <c r="AB20" s="12">
        <v>92.327601636410122</v>
      </c>
      <c r="AC20" s="12">
        <v>346.16121196624903</v>
      </c>
      <c r="AD20" s="12">
        <v>105.51725901304015</v>
      </c>
      <c r="AE20" s="12">
        <v>60.833929941191514</v>
      </c>
      <c r="AF20" s="12">
        <v>36.069675274865766</v>
      </c>
      <c r="AG20" s="12">
        <v>12.920480695474303</v>
      </c>
      <c r="AH20" s="12">
        <v>19.111544362055739</v>
      </c>
      <c r="AI20" s="12">
        <v>24.495077985170035</v>
      </c>
      <c r="AJ20" s="12">
        <v>15.343070825875735</v>
      </c>
      <c r="AK20" s="12">
        <v>6.1910636665814369</v>
      </c>
      <c r="AL20" s="12">
        <v>26.917668115571466</v>
      </c>
      <c r="AM20" s="12">
        <v>8.0753004346714388</v>
      </c>
      <c r="AN20" s="12">
        <v>25.57178470979289</v>
      </c>
      <c r="AO20" s="13">
        <f t="shared" si="0"/>
        <v>2105.5</v>
      </c>
      <c r="AP20" s="14"/>
      <c r="AR20" s="18" t="s">
        <v>45</v>
      </c>
      <c r="AS20" s="15">
        <f>AS11</f>
        <v>1203.524088796672</v>
      </c>
    </row>
    <row r="21" spans="1:51" x14ac:dyDescent="0.25">
      <c r="A21" s="1" t="s">
        <v>19</v>
      </c>
      <c r="B21" s="12">
        <v>14.131647211413748</v>
      </c>
      <c r="C21" s="12">
        <v>17.159857328145264</v>
      </c>
      <c r="D21" s="12">
        <v>7.40229139645482</v>
      </c>
      <c r="E21" s="12">
        <v>9.4210981409424992</v>
      </c>
      <c r="F21" s="12">
        <v>23.216277561608301</v>
      </c>
      <c r="G21" s="12">
        <v>12.11284046692607</v>
      </c>
      <c r="H21" s="12">
        <v>25.571552096843924</v>
      </c>
      <c r="I21" s="12">
        <v>20.188067444876783</v>
      </c>
      <c r="J21" s="12">
        <v>48.787829658452225</v>
      </c>
      <c r="K21" s="12">
        <v>9.0846303501945531</v>
      </c>
      <c r="L21" s="12">
        <v>27.253891050583658</v>
      </c>
      <c r="M21" s="12">
        <v>51.816039775183746</v>
      </c>
      <c r="N21" s="12">
        <v>13.795179420665802</v>
      </c>
      <c r="O21" s="12">
        <v>13.12224383916991</v>
      </c>
      <c r="P21" s="12">
        <v>9.4210981409424992</v>
      </c>
      <c r="Q21" s="12">
        <v>5.0470168612191957</v>
      </c>
      <c r="R21" s="12">
        <v>11.103437094682231</v>
      </c>
      <c r="S21" s="12">
        <v>18.169260700389106</v>
      </c>
      <c r="T21" s="12">
        <v>14.80458279290964</v>
      </c>
      <c r="U21" s="12">
        <v>59.89126675313446</v>
      </c>
      <c r="V21" s="12">
        <v>193.13251188932122</v>
      </c>
      <c r="W21" s="12">
        <v>38.357328145265889</v>
      </c>
      <c r="X21" s="12">
        <v>23.552745352356247</v>
      </c>
      <c r="Y21" s="12">
        <v>30.618568958063122</v>
      </c>
      <c r="Z21" s="12">
        <v>7.738759187202767</v>
      </c>
      <c r="AA21" s="12">
        <v>128.86716385646346</v>
      </c>
      <c r="AB21" s="12">
        <v>56.863056636402938</v>
      </c>
      <c r="AC21" s="12">
        <v>182.70201037613489</v>
      </c>
      <c r="AD21" s="12">
        <v>82.098140942498915</v>
      </c>
      <c r="AE21" s="12">
        <v>48.787829658452225</v>
      </c>
      <c r="AF21" s="12">
        <v>72.340575010808479</v>
      </c>
      <c r="AG21" s="12">
        <v>25.235084306095978</v>
      </c>
      <c r="AH21" s="12">
        <v>22.879809770860355</v>
      </c>
      <c r="AI21" s="12">
        <v>28.599762213575442</v>
      </c>
      <c r="AJ21" s="12">
        <v>37.684392563769997</v>
      </c>
      <c r="AK21" s="12">
        <v>1.682338953739732</v>
      </c>
      <c r="AL21" s="12">
        <v>4.7105490704712496</v>
      </c>
      <c r="AM21" s="12">
        <v>16.486921746649372</v>
      </c>
      <c r="AN21" s="12">
        <v>142.66234327712928</v>
      </c>
      <c r="AO21" s="13">
        <f t="shared" si="0"/>
        <v>1556.4999999999998</v>
      </c>
      <c r="AP21" s="14"/>
      <c r="AR21" s="17" t="s">
        <v>46</v>
      </c>
      <c r="AS21" s="15">
        <f>AS12+AT11</f>
        <v>7656.7076680689952</v>
      </c>
      <c r="AT21" s="15">
        <f>AT12</f>
        <v>485.72590656810348</v>
      </c>
    </row>
    <row r="22" spans="1:51" x14ac:dyDescent="0.25">
      <c r="A22" s="1" t="s">
        <v>20</v>
      </c>
      <c r="B22" s="12">
        <v>6.4550024521824421</v>
      </c>
      <c r="C22" s="12">
        <v>12.068048062775869</v>
      </c>
      <c r="D22" s="12">
        <v>4.4904364884747423</v>
      </c>
      <c r="E22" s="12">
        <v>6.7356547327121135</v>
      </c>
      <c r="F22" s="12">
        <v>28.62653261402648</v>
      </c>
      <c r="G22" s="12">
        <v>6.4550024521824421</v>
      </c>
      <c r="H22" s="12">
        <v>11.226091221186856</v>
      </c>
      <c r="I22" s="12">
        <v>10.664786660127513</v>
      </c>
      <c r="J22" s="12">
        <v>27.784575772437467</v>
      </c>
      <c r="K22" s="12">
        <v>7.0163070132417849</v>
      </c>
      <c r="L22" s="12">
        <v>15.155223148602255</v>
      </c>
      <c r="M22" s="12">
        <v>74.934158901422265</v>
      </c>
      <c r="N22" s="12">
        <v>3.9291319274153995</v>
      </c>
      <c r="O22" s="12">
        <v>5.0517410495340851</v>
      </c>
      <c r="P22" s="12">
        <v>1.9645659637076998</v>
      </c>
      <c r="Q22" s="12">
        <v>1.9645659637076998</v>
      </c>
      <c r="R22" s="12">
        <v>4.7710887690044137</v>
      </c>
      <c r="S22" s="12">
        <v>14.874570868072583</v>
      </c>
      <c r="T22" s="12">
        <v>53.604585581167235</v>
      </c>
      <c r="U22" s="12">
        <v>7.0163070132417849</v>
      </c>
      <c r="V22" s="12">
        <v>51.359367336929864</v>
      </c>
      <c r="W22" s="12">
        <v>12.629352623835212</v>
      </c>
      <c r="X22" s="12">
        <v>5.6130456105934279</v>
      </c>
      <c r="Y22" s="12">
        <v>35.362187346738594</v>
      </c>
      <c r="Z22" s="12">
        <v>3.3678273663560567</v>
      </c>
      <c r="AA22" s="12">
        <v>171.47854340362923</v>
      </c>
      <c r="AB22" s="12">
        <v>99.91221186856302</v>
      </c>
      <c r="AC22" s="12">
        <v>213.57638548307992</v>
      </c>
      <c r="AD22" s="12">
        <v>89.528077488965181</v>
      </c>
      <c r="AE22" s="12">
        <v>31.713707699852868</v>
      </c>
      <c r="AF22" s="12">
        <v>19.365007356547327</v>
      </c>
      <c r="AG22" s="12">
        <v>17.961745953898969</v>
      </c>
      <c r="AH22" s="12">
        <v>7.5776115743011276</v>
      </c>
      <c r="AI22" s="12">
        <v>22.171530161844039</v>
      </c>
      <c r="AJ22" s="12">
        <v>29.468489455615497</v>
      </c>
      <c r="AK22" s="12">
        <v>1.1226091221186856</v>
      </c>
      <c r="AL22" s="12">
        <v>3.9291319274153995</v>
      </c>
      <c r="AM22" s="12">
        <v>5.0517410495340851</v>
      </c>
      <c r="AN22" s="12">
        <v>18.52305051495831</v>
      </c>
      <c r="AO22" s="13">
        <f t="shared" si="0"/>
        <v>1144.5000000000002</v>
      </c>
      <c r="AP22" s="14"/>
      <c r="AR22" s="17" t="s">
        <v>47</v>
      </c>
      <c r="AS22" s="15">
        <f>AS13+AU11</f>
        <v>24431.226584258533</v>
      </c>
      <c r="AT22" s="15">
        <f>AT13+AU12</f>
        <v>2721.2774479111176</v>
      </c>
      <c r="AU22" s="15">
        <f>AU13</f>
        <v>5241.4990444795658</v>
      </c>
    </row>
    <row r="23" spans="1:51" x14ac:dyDescent="0.25">
      <c r="A23" s="1" t="s">
        <v>21</v>
      </c>
      <c r="B23" s="12">
        <v>14.319899244332493</v>
      </c>
      <c r="C23" s="12">
        <v>5.4097397145256085</v>
      </c>
      <c r="D23" s="12">
        <v>9.5465994962216616</v>
      </c>
      <c r="E23" s="12">
        <v>3.5004198152812762</v>
      </c>
      <c r="F23" s="12">
        <v>42.641477749790091</v>
      </c>
      <c r="G23" s="12">
        <v>9.2283795130142732</v>
      </c>
      <c r="H23" s="12">
        <v>15.910999160369437</v>
      </c>
      <c r="I23" s="12">
        <v>12.728799328295549</v>
      </c>
      <c r="J23" s="12">
        <v>43.277917716204868</v>
      </c>
      <c r="K23" s="12">
        <v>7.3190596137699409</v>
      </c>
      <c r="L23" s="12">
        <v>11.774139378673384</v>
      </c>
      <c r="M23" s="12">
        <v>51.23341729638959</v>
      </c>
      <c r="N23" s="12">
        <v>7.3190596137699409</v>
      </c>
      <c r="O23" s="12">
        <v>4.136859781696054</v>
      </c>
      <c r="P23" s="12">
        <v>2.8639798488664989</v>
      </c>
      <c r="Q23" s="12">
        <v>2.8639798488664989</v>
      </c>
      <c r="R23" s="12">
        <v>4.136859781696054</v>
      </c>
      <c r="S23" s="12">
        <v>10.18303946263644</v>
      </c>
      <c r="T23" s="12">
        <v>289.89840470193116</v>
      </c>
      <c r="U23" s="12">
        <v>46.778337531486144</v>
      </c>
      <c r="V23" s="12">
        <v>7.0008396305625524</v>
      </c>
      <c r="W23" s="12">
        <v>28.639798488664987</v>
      </c>
      <c r="X23" s="12">
        <v>13.047019311502938</v>
      </c>
      <c r="Y23" s="12">
        <v>46.141897565071368</v>
      </c>
      <c r="Z23" s="12">
        <v>10.18303946263644</v>
      </c>
      <c r="AA23" s="12">
        <v>183.9311502938707</v>
      </c>
      <c r="AB23" s="12">
        <v>110.4223341729639</v>
      </c>
      <c r="AC23" s="12">
        <v>219.25356842989083</v>
      </c>
      <c r="AD23" s="12">
        <v>105.96725440806046</v>
      </c>
      <c r="AE23" s="12">
        <v>29.594458438287152</v>
      </c>
      <c r="AF23" s="12">
        <v>26.412258606213268</v>
      </c>
      <c r="AG23" s="12">
        <v>13.047019311502938</v>
      </c>
      <c r="AH23" s="12">
        <v>9.5465994962216616</v>
      </c>
      <c r="AI23" s="12">
        <v>16.229219143576827</v>
      </c>
      <c r="AJ23" s="12">
        <v>18.456759026028546</v>
      </c>
      <c r="AK23" s="12">
        <v>2.5457598656591101</v>
      </c>
      <c r="AL23" s="12">
        <v>2.8639798488664989</v>
      </c>
      <c r="AM23" s="12">
        <v>18.456759026028546</v>
      </c>
      <c r="AN23" s="12">
        <v>59.188916876574304</v>
      </c>
      <c r="AO23" s="13">
        <f t="shared" si="0"/>
        <v>1515.9999999999998</v>
      </c>
      <c r="AP23" s="14"/>
      <c r="AR23" s="17" t="s">
        <v>48</v>
      </c>
      <c r="AS23" s="15">
        <f>AS14+AV11</f>
        <v>7521.5749228182594</v>
      </c>
      <c r="AT23" s="15">
        <f>AT14+AV12</f>
        <v>2745.1422102293732</v>
      </c>
      <c r="AU23" s="15">
        <f>AU14+AV13</f>
        <v>2768.9404005463421</v>
      </c>
      <c r="AV23" s="15">
        <f>AV14</f>
        <v>2530.471678324463</v>
      </c>
    </row>
    <row r="24" spans="1:51" x14ac:dyDescent="0.25">
      <c r="A24" s="1" t="s">
        <v>22</v>
      </c>
      <c r="B24" s="12">
        <v>3.0423458540042523</v>
      </c>
      <c r="C24" s="12">
        <v>4.9783841247342311</v>
      </c>
      <c r="D24" s="12">
        <v>3.3189227498228209</v>
      </c>
      <c r="E24" s="12">
        <v>4.4252303330970948</v>
      </c>
      <c r="F24" s="12">
        <v>28.210843373493976</v>
      </c>
      <c r="G24" s="12">
        <v>2.7657689581856841</v>
      </c>
      <c r="H24" s="12">
        <v>7.4675761871013471</v>
      </c>
      <c r="I24" s="12">
        <v>12.169383416017009</v>
      </c>
      <c r="J24" s="12">
        <v>18.530652019844084</v>
      </c>
      <c r="K24" s="12">
        <v>3.5954996456413895</v>
      </c>
      <c r="L24" s="12">
        <v>18.254075124025515</v>
      </c>
      <c r="M24" s="12">
        <v>35.678419560595323</v>
      </c>
      <c r="N24" s="12">
        <v>3.8720765414599576</v>
      </c>
      <c r="O24" s="12">
        <v>2.7657689581856841</v>
      </c>
      <c r="P24" s="12">
        <v>2.4891920623671155</v>
      </c>
      <c r="Q24" s="12">
        <v>2.2126151665485474</v>
      </c>
      <c r="R24" s="12">
        <v>1.1063075832742737</v>
      </c>
      <c r="S24" s="12">
        <v>4.9783841247342311</v>
      </c>
      <c r="T24" s="12">
        <v>51.996456413890861</v>
      </c>
      <c r="U24" s="12">
        <v>10.23334514528703</v>
      </c>
      <c r="V24" s="12">
        <v>30.146881644223956</v>
      </c>
      <c r="W24" s="12">
        <v>4.4252303330970948</v>
      </c>
      <c r="X24" s="12">
        <v>5.5315379163713683</v>
      </c>
      <c r="Y24" s="12">
        <v>27.934266477675408</v>
      </c>
      <c r="Z24" s="12">
        <v>5.5315379163713683</v>
      </c>
      <c r="AA24" s="12">
        <v>132.75690999291282</v>
      </c>
      <c r="AB24" s="12">
        <v>57.25141743444366</v>
      </c>
      <c r="AC24" s="12">
        <v>130.26771793054573</v>
      </c>
      <c r="AD24" s="12">
        <v>68.867647058823536</v>
      </c>
      <c r="AE24" s="12">
        <v>20.466690290574061</v>
      </c>
      <c r="AF24" s="12">
        <v>20.190113394755492</v>
      </c>
      <c r="AG24" s="12">
        <v>14.105421686746988</v>
      </c>
      <c r="AH24" s="12">
        <v>3.0423458540042523</v>
      </c>
      <c r="AI24" s="12">
        <v>9.1270375620127577</v>
      </c>
      <c r="AJ24" s="12">
        <v>12.722537207654147</v>
      </c>
      <c r="AK24" s="12">
        <v>1.6594613749114104</v>
      </c>
      <c r="AL24" s="12">
        <v>1.6594613749114104</v>
      </c>
      <c r="AM24" s="12">
        <v>1.6594613749114104</v>
      </c>
      <c r="AN24" s="12">
        <v>11.063075832742737</v>
      </c>
      <c r="AO24" s="13">
        <f t="shared" si="0"/>
        <v>780.5</v>
      </c>
      <c r="AP24" s="14"/>
      <c r="AR24" s="17" t="s">
        <v>49</v>
      </c>
      <c r="AS24" s="15">
        <f>AS15+AW11</f>
        <v>8541.6951265501266</v>
      </c>
      <c r="AT24" s="15">
        <f>AT15+AW12</f>
        <v>1164.5634436826645</v>
      </c>
      <c r="AU24" s="15">
        <f>AU15+AW13</f>
        <v>2286.535794585041</v>
      </c>
      <c r="AV24" s="15">
        <f>AV15+AW14</f>
        <v>911.4980503079322</v>
      </c>
      <c r="AW24" s="15">
        <f>AW15</f>
        <v>1989.8760748302454</v>
      </c>
    </row>
    <row r="25" spans="1:51" x14ac:dyDescent="0.25">
      <c r="A25" s="1" t="s">
        <v>23</v>
      </c>
      <c r="B25" s="12">
        <v>5.6521739130434785</v>
      </c>
      <c r="C25" s="12">
        <v>3.6739130434782612</v>
      </c>
      <c r="D25" s="12">
        <v>2.2608695652173916</v>
      </c>
      <c r="E25" s="12">
        <v>7.0652173913043477</v>
      </c>
      <c r="F25" s="12">
        <v>18.65217391304348</v>
      </c>
      <c r="G25" s="12">
        <v>2.8260869565217392</v>
      </c>
      <c r="H25" s="12">
        <v>11.304347826086957</v>
      </c>
      <c r="I25" s="12">
        <v>7.0652173913043477</v>
      </c>
      <c r="J25" s="12">
        <v>22.608695652173914</v>
      </c>
      <c r="K25" s="12">
        <v>2.5434782608695654</v>
      </c>
      <c r="L25" s="12">
        <v>6.2173913043478262</v>
      </c>
      <c r="M25" s="12">
        <v>30.521739130434785</v>
      </c>
      <c r="N25" s="12">
        <v>1.6956521739130435</v>
      </c>
      <c r="O25" s="12">
        <v>1.1304347826086958</v>
      </c>
      <c r="P25" s="12">
        <v>3.6739130434782612</v>
      </c>
      <c r="Q25" s="12">
        <v>0</v>
      </c>
      <c r="R25" s="12">
        <v>2.2608695652173916</v>
      </c>
      <c r="S25" s="12">
        <v>4.2391304347826084</v>
      </c>
      <c r="T25" s="12">
        <v>28.543478260869566</v>
      </c>
      <c r="U25" s="12">
        <v>7.6304347826086962</v>
      </c>
      <c r="V25" s="12">
        <v>15.260869565217392</v>
      </c>
      <c r="W25" s="12">
        <v>5.6521739130434785</v>
      </c>
      <c r="X25" s="12">
        <v>5.6521739130434785</v>
      </c>
      <c r="Y25" s="12">
        <v>28.826086956521742</v>
      </c>
      <c r="Z25" s="12">
        <v>9.3260869565217401</v>
      </c>
      <c r="AA25" s="12">
        <v>112.19565217391305</v>
      </c>
      <c r="AB25" s="12">
        <v>52.282608695652179</v>
      </c>
      <c r="AC25" s="12">
        <v>123.78260869565217</v>
      </c>
      <c r="AD25" s="12">
        <v>56.804347826086961</v>
      </c>
      <c r="AE25" s="12">
        <v>21.478260869565219</v>
      </c>
      <c r="AF25" s="12">
        <v>14.413043478260871</v>
      </c>
      <c r="AG25" s="12">
        <v>5.3695652173913047</v>
      </c>
      <c r="AH25" s="12">
        <v>3.1086956521739131</v>
      </c>
      <c r="AI25" s="12">
        <v>7.6304347826086962</v>
      </c>
      <c r="AJ25" s="12">
        <v>9.608695652173914</v>
      </c>
      <c r="AK25" s="12">
        <v>0.84782608695652173</v>
      </c>
      <c r="AL25" s="12">
        <v>0.84782608695652173</v>
      </c>
      <c r="AM25" s="12">
        <v>1.6956521739130435</v>
      </c>
      <c r="AN25" s="12">
        <v>5.6521739130434785</v>
      </c>
      <c r="AO25" s="13">
        <f t="shared" si="0"/>
        <v>650</v>
      </c>
      <c r="AP25" s="14"/>
      <c r="AR25" s="17" t="s">
        <v>50</v>
      </c>
      <c r="AS25" s="15">
        <f>AS16+AX11</f>
        <v>11703.548149935274</v>
      </c>
      <c r="AT25" s="15">
        <f>AT16+AX12</f>
        <v>3410.4253881854856</v>
      </c>
      <c r="AU25" s="15">
        <f>AU16+AX13</f>
        <v>3694.2443323818934</v>
      </c>
      <c r="AV25" s="15">
        <f>AV16+AX14</f>
        <v>3480.2888169960511</v>
      </c>
      <c r="AW25" s="15">
        <f>AW16+AX15</f>
        <v>1627.2825254470267</v>
      </c>
      <c r="AX25" s="15">
        <f>AX16</f>
        <v>6288.7023450968336</v>
      </c>
      <c r="AY25" s="14">
        <f>SUM(AS20:AX25)</f>
        <v>102404.75</v>
      </c>
    </row>
    <row r="26" spans="1:51" x14ac:dyDescent="0.25">
      <c r="A26" s="1" t="s">
        <v>24</v>
      </c>
      <c r="B26" s="12">
        <v>19.133250532292404</v>
      </c>
      <c r="C26" s="12">
        <v>14.717885024840312</v>
      </c>
      <c r="D26" s="12">
        <v>15.895315826827536</v>
      </c>
      <c r="E26" s="12">
        <v>19.427608232789211</v>
      </c>
      <c r="F26" s="12">
        <v>12.657381121362668</v>
      </c>
      <c r="G26" s="12">
        <v>5.0040809084457063</v>
      </c>
      <c r="H26" s="12">
        <v>8.2420156139105742</v>
      </c>
      <c r="I26" s="12">
        <v>18.838892831795597</v>
      </c>
      <c r="J26" s="12">
        <v>46.802874378992193</v>
      </c>
      <c r="K26" s="12">
        <v>13.246096522356281</v>
      </c>
      <c r="L26" s="12">
        <v>31.201916252661462</v>
      </c>
      <c r="M26" s="12">
        <v>62.992547906316531</v>
      </c>
      <c r="N26" s="12">
        <v>5.5927963094393185</v>
      </c>
      <c r="O26" s="12">
        <v>11.185592618878637</v>
      </c>
      <c r="P26" s="12">
        <v>1.4717885024840311</v>
      </c>
      <c r="Q26" s="12">
        <v>2.3548616039744497</v>
      </c>
      <c r="R26" s="12">
        <v>4.1210078069552871</v>
      </c>
      <c r="S26" s="12">
        <v>8.2420156139105742</v>
      </c>
      <c r="T26" s="12">
        <v>44.742370475514548</v>
      </c>
      <c r="U26" s="12">
        <v>18.250177430801987</v>
      </c>
      <c r="V26" s="12">
        <v>36.20599716110717</v>
      </c>
      <c r="W26" s="12">
        <v>21.488112136266857</v>
      </c>
      <c r="X26" s="12">
        <v>22.076827537260467</v>
      </c>
      <c r="Y26" s="12">
        <v>7.9476579134137681</v>
      </c>
      <c r="Z26" s="12">
        <v>14.717885024840312</v>
      </c>
      <c r="AA26" s="12">
        <v>240.49024130589069</v>
      </c>
      <c r="AB26" s="12">
        <v>183.97356281050389</v>
      </c>
      <c r="AC26" s="12">
        <v>339.98314407381122</v>
      </c>
      <c r="AD26" s="12">
        <v>211.05447125621006</v>
      </c>
      <c r="AE26" s="12">
        <v>75.649929027679207</v>
      </c>
      <c r="AF26" s="12">
        <v>54.16181689141235</v>
      </c>
      <c r="AG26" s="12">
        <v>19.427608232789211</v>
      </c>
      <c r="AH26" s="12">
        <v>4.7097232079488993</v>
      </c>
      <c r="AI26" s="12">
        <v>17.072746628814762</v>
      </c>
      <c r="AJ26" s="12">
        <v>19.427608232789211</v>
      </c>
      <c r="AK26" s="12">
        <v>1.4717885024840311</v>
      </c>
      <c r="AL26" s="12">
        <v>3.826650106458481</v>
      </c>
      <c r="AM26" s="12">
        <v>4.7097232079488993</v>
      </c>
      <c r="AN26" s="12">
        <v>16.484031227821148</v>
      </c>
      <c r="AO26" s="13">
        <f t="shared" si="0"/>
        <v>1658.9999999999998</v>
      </c>
      <c r="AP26" s="14"/>
      <c r="AS26" s="15"/>
    </row>
    <row r="27" spans="1:51" x14ac:dyDescent="0.25">
      <c r="A27" s="1" t="s">
        <v>25</v>
      </c>
      <c r="B27" s="12">
        <v>26.875879805089333</v>
      </c>
      <c r="C27" s="12">
        <v>14.961829994585814</v>
      </c>
      <c r="D27" s="12">
        <v>7.2038440714672438</v>
      </c>
      <c r="E27" s="12">
        <v>10.805766107200867</v>
      </c>
      <c r="F27" s="12">
        <v>32.140227395776932</v>
      </c>
      <c r="G27" s="12">
        <v>26.875879805089333</v>
      </c>
      <c r="H27" s="12">
        <v>36.573362208987547</v>
      </c>
      <c r="I27" s="12">
        <v>10.25162425554954</v>
      </c>
      <c r="J27" s="12">
        <v>31.031943692474282</v>
      </c>
      <c r="K27" s="12">
        <v>10.805766107200867</v>
      </c>
      <c r="L27" s="12">
        <v>66.774093123984841</v>
      </c>
      <c r="M27" s="12">
        <v>40.452355170546831</v>
      </c>
      <c r="N27" s="12">
        <v>12.745262587980509</v>
      </c>
      <c r="O27" s="12">
        <v>26.598808879263672</v>
      </c>
      <c r="P27" s="12">
        <v>11.082837033026529</v>
      </c>
      <c r="Q27" s="12">
        <v>4.4331348132106116</v>
      </c>
      <c r="R27" s="12">
        <v>4.710205739036275</v>
      </c>
      <c r="S27" s="12">
        <v>25.76759610178668</v>
      </c>
      <c r="T27" s="12">
        <v>10.805766107200867</v>
      </c>
      <c r="U27" s="12">
        <v>4.4331348132106116</v>
      </c>
      <c r="V27" s="12">
        <v>11.359907958852192</v>
      </c>
      <c r="W27" s="12">
        <v>4.9872766648619384</v>
      </c>
      <c r="X27" s="12">
        <v>6.3726312939902545</v>
      </c>
      <c r="Y27" s="12">
        <v>9.6974824038982135</v>
      </c>
      <c r="Z27" s="12">
        <v>4.4331348132106116</v>
      </c>
      <c r="AA27" s="12">
        <v>159.59285327558203</v>
      </c>
      <c r="AB27" s="12">
        <v>113.32200866269626</v>
      </c>
      <c r="AC27" s="12">
        <v>337.74945858148351</v>
      </c>
      <c r="AD27" s="12">
        <v>124.95898754737412</v>
      </c>
      <c r="AE27" s="12">
        <v>149.89537087168381</v>
      </c>
      <c r="AF27" s="12">
        <v>100.85381700054141</v>
      </c>
      <c r="AG27" s="12">
        <v>11.636978884677855</v>
      </c>
      <c r="AH27" s="12">
        <v>14.684759068760151</v>
      </c>
      <c r="AI27" s="12">
        <v>14.407688142934488</v>
      </c>
      <c r="AJ27" s="12">
        <v>13.022333513806172</v>
      </c>
      <c r="AK27" s="12">
        <v>4.4331348132106116</v>
      </c>
      <c r="AL27" s="12">
        <v>23.828099621007038</v>
      </c>
      <c r="AM27" s="12">
        <v>4.4331348132106116</v>
      </c>
      <c r="AN27" s="12">
        <v>10.25162425554954</v>
      </c>
      <c r="AO27" s="13">
        <f t="shared" si="0"/>
        <v>1535.25</v>
      </c>
      <c r="AP27" s="14"/>
      <c r="AS27" s="15"/>
    </row>
    <row r="28" spans="1:51" x14ac:dyDescent="0.25">
      <c r="A28" s="1" t="s">
        <v>26</v>
      </c>
      <c r="B28" s="12">
        <v>68.25</v>
      </c>
      <c r="C28" s="12">
        <v>220.5</v>
      </c>
      <c r="D28" s="12">
        <v>128.75</v>
      </c>
      <c r="E28" s="12">
        <v>160.5</v>
      </c>
      <c r="F28" s="12">
        <v>320</v>
      </c>
      <c r="G28" s="12">
        <v>145.75</v>
      </c>
      <c r="H28" s="12">
        <v>261.25</v>
      </c>
      <c r="I28" s="12">
        <v>125</v>
      </c>
      <c r="J28" s="12">
        <v>232</v>
      </c>
      <c r="K28" s="12">
        <v>142.5</v>
      </c>
      <c r="L28" s="12">
        <v>174</v>
      </c>
      <c r="M28" s="12">
        <v>257.25</v>
      </c>
      <c r="N28" s="12">
        <v>117.75</v>
      </c>
      <c r="O28" s="12">
        <v>127.25</v>
      </c>
      <c r="P28" s="12">
        <v>85.5</v>
      </c>
      <c r="Q28" s="12">
        <v>77.5</v>
      </c>
      <c r="R28" s="12">
        <v>112.25</v>
      </c>
      <c r="S28" s="12">
        <v>274</v>
      </c>
      <c r="T28" s="12">
        <v>198.5</v>
      </c>
      <c r="U28" s="12">
        <v>321</v>
      </c>
      <c r="V28" s="12">
        <v>365.25</v>
      </c>
      <c r="W28" s="12">
        <v>243.75</v>
      </c>
      <c r="X28" s="12">
        <v>208.75</v>
      </c>
      <c r="Y28" s="12">
        <v>436.25</v>
      </c>
      <c r="Z28" s="12">
        <v>284</v>
      </c>
      <c r="AA28" s="12">
        <v>42</v>
      </c>
      <c r="AB28" s="12">
        <v>21.25</v>
      </c>
      <c r="AC28" s="12">
        <v>115</v>
      </c>
      <c r="AD28" s="12">
        <v>107.25</v>
      </c>
      <c r="AE28" s="12">
        <v>332.75</v>
      </c>
      <c r="AF28" s="12">
        <v>504</v>
      </c>
      <c r="AG28" s="12">
        <v>283.25</v>
      </c>
      <c r="AH28" s="12">
        <v>238.25</v>
      </c>
      <c r="AI28" s="12">
        <v>430</v>
      </c>
      <c r="AJ28" s="12">
        <v>335.5</v>
      </c>
      <c r="AK28" s="12">
        <v>141</v>
      </c>
      <c r="AL28" s="12">
        <v>731</v>
      </c>
      <c r="AM28" s="12">
        <v>96.25</v>
      </c>
      <c r="AN28" s="12">
        <v>155</v>
      </c>
      <c r="AO28" s="13">
        <f t="shared" si="0"/>
        <v>8620</v>
      </c>
      <c r="AP28" s="14"/>
      <c r="AS28" s="15"/>
    </row>
    <row r="29" spans="1:51" x14ac:dyDescent="0.25">
      <c r="A29" s="1" t="s">
        <v>27</v>
      </c>
      <c r="B29" s="12">
        <v>63</v>
      </c>
      <c r="C29" s="12">
        <v>140</v>
      </c>
      <c r="D29" s="12">
        <v>109.75</v>
      </c>
      <c r="E29" s="12">
        <v>145</v>
      </c>
      <c r="F29" s="12">
        <v>266</v>
      </c>
      <c r="G29" s="12">
        <v>109</v>
      </c>
      <c r="H29" s="12">
        <v>161.25</v>
      </c>
      <c r="I29" s="12">
        <v>112.75</v>
      </c>
      <c r="J29" s="12">
        <v>252.75</v>
      </c>
      <c r="K29" s="12">
        <v>143.25</v>
      </c>
      <c r="L29" s="12">
        <v>131.75</v>
      </c>
      <c r="M29" s="12">
        <v>150</v>
      </c>
      <c r="N29" s="12">
        <v>88.75</v>
      </c>
      <c r="O29" s="12">
        <v>86.25</v>
      </c>
      <c r="P29" s="12">
        <v>47.25</v>
      </c>
      <c r="Q29" s="12">
        <v>54.5</v>
      </c>
      <c r="R29" s="12">
        <v>80.5</v>
      </c>
      <c r="S29" s="12">
        <v>165</v>
      </c>
      <c r="T29" s="12">
        <v>70</v>
      </c>
      <c r="U29" s="12">
        <v>94.75</v>
      </c>
      <c r="V29" s="12">
        <v>99.25</v>
      </c>
      <c r="W29" s="12">
        <v>59.25</v>
      </c>
      <c r="X29" s="12">
        <v>51.25</v>
      </c>
      <c r="Y29" s="12">
        <v>143.5</v>
      </c>
      <c r="Z29" s="12">
        <v>149.75</v>
      </c>
      <c r="AA29" s="12">
        <v>21</v>
      </c>
      <c r="AB29" s="12">
        <v>26.75</v>
      </c>
      <c r="AC29" s="12">
        <v>53.5</v>
      </c>
      <c r="AD29" s="12">
        <v>60.75</v>
      </c>
      <c r="AE29" s="12">
        <v>347.25</v>
      </c>
      <c r="AF29" s="12">
        <v>431</v>
      </c>
      <c r="AG29" s="12">
        <v>333</v>
      </c>
      <c r="AH29" s="12">
        <v>894</v>
      </c>
      <c r="AI29" s="12">
        <v>194</v>
      </c>
      <c r="AJ29" s="12">
        <v>148</v>
      </c>
      <c r="AK29" s="12">
        <v>41.25</v>
      </c>
      <c r="AL29" s="12">
        <v>150</v>
      </c>
      <c r="AM29" s="12">
        <v>29</v>
      </c>
      <c r="AN29" s="12">
        <v>62.75</v>
      </c>
      <c r="AO29" s="13">
        <f t="shared" si="0"/>
        <v>5766.75</v>
      </c>
      <c r="AP29" s="14"/>
      <c r="AS29" s="15"/>
    </row>
    <row r="30" spans="1:51" x14ac:dyDescent="0.25">
      <c r="A30" s="1" t="s">
        <v>28</v>
      </c>
      <c r="B30" s="12">
        <v>120.25953488929935</v>
      </c>
      <c r="C30" s="12">
        <v>299.87991436589988</v>
      </c>
      <c r="D30" s="12">
        <v>135.0228537503898</v>
      </c>
      <c r="E30" s="12">
        <v>201.15021948235747</v>
      </c>
      <c r="F30" s="12">
        <v>550.8563350044376</v>
      </c>
      <c r="G30" s="12">
        <v>184.84905490657007</v>
      </c>
      <c r="H30" s="12">
        <v>305.41615893880879</v>
      </c>
      <c r="I30" s="12">
        <v>214.06812348581161</v>
      </c>
      <c r="J30" s="12">
        <v>467.81266641080384</v>
      </c>
      <c r="K30" s="12">
        <v>251.28398978147715</v>
      </c>
      <c r="L30" s="12">
        <v>341.70931780565616</v>
      </c>
      <c r="M30" s="12">
        <v>345.40014752092878</v>
      </c>
      <c r="N30" s="12">
        <v>192.84585262299407</v>
      </c>
      <c r="O30" s="12">
        <v>186.07933147832762</v>
      </c>
      <c r="P30" s="12">
        <v>101.49781716999689</v>
      </c>
      <c r="Q30" s="12">
        <v>88.272344023603353</v>
      </c>
      <c r="R30" s="12">
        <v>164.24192232963134</v>
      </c>
      <c r="S30" s="12">
        <v>307.87671208232388</v>
      </c>
      <c r="T30" s="12">
        <v>153.47700232675285</v>
      </c>
      <c r="U30" s="12">
        <v>209.76215548466024</v>
      </c>
      <c r="V30" s="12">
        <v>255.58995778262852</v>
      </c>
      <c r="W30" s="12">
        <v>119.95196574635996</v>
      </c>
      <c r="X30" s="12">
        <v>115.95356688814796</v>
      </c>
      <c r="Y30" s="12">
        <v>316.18107894168725</v>
      </c>
      <c r="Z30" s="12">
        <v>356.47263666674667</v>
      </c>
      <c r="AA30" s="12">
        <v>99.344833169421193</v>
      </c>
      <c r="AB30" s="12">
        <v>39.061281153301834</v>
      </c>
      <c r="AC30" s="12">
        <v>119.64439660342057</v>
      </c>
      <c r="AD30" s="12">
        <v>180.2355177624793</v>
      </c>
      <c r="AE30" s="12">
        <v>1171.5308654561156</v>
      </c>
      <c r="AF30" s="12">
        <v>1462.4912746767734</v>
      </c>
      <c r="AG30" s="12">
        <v>681.57322075367608</v>
      </c>
      <c r="AH30" s="12">
        <v>1229.6614334716592</v>
      </c>
      <c r="AI30" s="12">
        <v>600.06739787473919</v>
      </c>
      <c r="AJ30" s="12">
        <v>451.51150183501647</v>
      </c>
      <c r="AK30" s="12">
        <v>106.11135431408765</v>
      </c>
      <c r="AL30" s="12">
        <v>428.44381611456259</v>
      </c>
      <c r="AM30" s="12">
        <v>59.053275444361823</v>
      </c>
      <c r="AN30" s="12">
        <v>207.60917148408453</v>
      </c>
      <c r="AO30" s="13">
        <f t="shared" si="0"/>
        <v>12822.250000000002</v>
      </c>
      <c r="AP30" s="14"/>
      <c r="AS30" s="15"/>
    </row>
    <row r="31" spans="1:51" x14ac:dyDescent="0.25">
      <c r="A31" s="1" t="s">
        <v>29</v>
      </c>
      <c r="B31" s="12">
        <v>73.917306033504332</v>
      </c>
      <c r="C31" s="12">
        <v>97.049700367730509</v>
      </c>
      <c r="D31" s="12">
        <v>65.674728741998464</v>
      </c>
      <c r="E31" s="12">
        <v>103.69694011894494</v>
      </c>
      <c r="F31" s="12">
        <v>215.90234711944433</v>
      </c>
      <c r="G31" s="12">
        <v>119.91620511190811</v>
      </c>
      <c r="H31" s="12">
        <v>167.77633132065193</v>
      </c>
      <c r="I31" s="12">
        <v>108.21706314977074</v>
      </c>
      <c r="J31" s="12">
        <v>162.19264992963181</v>
      </c>
      <c r="K31" s="12">
        <v>90.402460616516095</v>
      </c>
      <c r="L31" s="12">
        <v>159.26786443909748</v>
      </c>
      <c r="M31" s="12">
        <v>170.16933763108912</v>
      </c>
      <c r="N31" s="12">
        <v>63.813501611658424</v>
      </c>
      <c r="O31" s="12">
        <v>63.547612021609844</v>
      </c>
      <c r="P31" s="12">
        <v>41.212886457529393</v>
      </c>
      <c r="Q31" s="12">
        <v>28.450186135197711</v>
      </c>
      <c r="R31" s="12">
        <v>43.605892767966587</v>
      </c>
      <c r="S31" s="12">
        <v>97.847369137876242</v>
      </c>
      <c r="T31" s="12">
        <v>59.82515776092977</v>
      </c>
      <c r="U31" s="12">
        <v>73.651416443455759</v>
      </c>
      <c r="V31" s="12">
        <v>89.870681436418948</v>
      </c>
      <c r="W31" s="12">
        <v>55.039145140055389</v>
      </c>
      <c r="X31" s="12">
        <v>42.54233440777228</v>
      </c>
      <c r="Y31" s="12">
        <v>129.48823035365689</v>
      </c>
      <c r="Z31" s="12">
        <v>128.42467199346257</v>
      </c>
      <c r="AA31" s="12">
        <v>60.622826531075496</v>
      </c>
      <c r="AB31" s="12">
        <v>39.35165932718936</v>
      </c>
      <c r="AC31" s="12">
        <v>146.23927452671722</v>
      </c>
      <c r="AD31" s="12">
        <v>71.524299723067145</v>
      </c>
      <c r="AE31" s="12">
        <v>707.26630952921414</v>
      </c>
      <c r="AF31" s="12">
        <v>880.36043265083765</v>
      </c>
      <c r="AG31" s="12">
        <v>268.54848594906252</v>
      </c>
      <c r="AH31" s="12">
        <v>527.25905706632773</v>
      </c>
      <c r="AI31" s="12">
        <v>226.00615154129025</v>
      </c>
      <c r="AJ31" s="12">
        <v>234.24872883279613</v>
      </c>
      <c r="AK31" s="12">
        <v>36.692763426703593</v>
      </c>
      <c r="AL31" s="12">
        <v>129.48823035365689</v>
      </c>
      <c r="AM31" s="12">
        <v>18.87816089344895</v>
      </c>
      <c r="AN31" s="12">
        <v>58.761599400735463</v>
      </c>
      <c r="AO31" s="13">
        <f t="shared" si="0"/>
        <v>5856.7500000000009</v>
      </c>
      <c r="AP31" s="14"/>
      <c r="AS31" s="15"/>
    </row>
    <row r="32" spans="1:51" x14ac:dyDescent="0.25">
      <c r="A32" s="1">
        <v>16</v>
      </c>
      <c r="B32" s="12">
        <v>63.677367223457622</v>
      </c>
      <c r="C32" s="12">
        <v>66.055360190308733</v>
      </c>
      <c r="D32" s="12">
        <v>48.352523659305994</v>
      </c>
      <c r="E32" s="12">
        <v>65.526917308786267</v>
      </c>
      <c r="F32" s="12">
        <v>116.78587681646584</v>
      </c>
      <c r="G32" s="12">
        <v>84.550861043595177</v>
      </c>
      <c r="H32" s="12">
        <v>144.26490665563426</v>
      </c>
      <c r="I32" s="12">
        <v>79.530653669131709</v>
      </c>
      <c r="J32" s="12">
        <v>81.380203754460354</v>
      </c>
      <c r="K32" s="12">
        <v>70.547124683249734</v>
      </c>
      <c r="L32" s="12">
        <v>175.17881522469875</v>
      </c>
      <c r="M32" s="12">
        <v>107.27390494906139</v>
      </c>
      <c r="N32" s="12">
        <v>44.653423488648706</v>
      </c>
      <c r="O32" s="12">
        <v>46.23875213321611</v>
      </c>
      <c r="P32" s="12">
        <v>40.161658995707711</v>
      </c>
      <c r="Q32" s="12">
        <v>34.084565858199305</v>
      </c>
      <c r="R32" s="12">
        <v>31.442351450586958</v>
      </c>
      <c r="S32" s="12">
        <v>58.128716967471682</v>
      </c>
      <c r="T32" s="12">
        <v>46.767195014738583</v>
      </c>
      <c r="U32" s="12">
        <v>30.649687128303253</v>
      </c>
      <c r="V32" s="12">
        <v>36.462558825050422</v>
      </c>
      <c r="W32" s="12">
        <v>14.796400682629157</v>
      </c>
      <c r="X32" s="12">
        <v>18.495500853286444</v>
      </c>
      <c r="Y32" s="12">
        <v>108.06656927134509</v>
      </c>
      <c r="Z32" s="12">
        <v>147.96400682629155</v>
      </c>
      <c r="AA32" s="12">
        <v>193.41009463722398</v>
      </c>
      <c r="AB32" s="12">
        <v>217.19002430573511</v>
      </c>
      <c r="AC32" s="12">
        <v>995.85061022909451</v>
      </c>
      <c r="AD32" s="12">
        <v>734.27138387547188</v>
      </c>
      <c r="AE32" s="12">
        <v>44.389202047887466</v>
      </c>
      <c r="AF32" s="12">
        <v>238.85618244815637</v>
      </c>
      <c r="AG32" s="12">
        <v>168.83750064642913</v>
      </c>
      <c r="AH32" s="12">
        <v>269.77009101722086</v>
      </c>
      <c r="AI32" s="12">
        <v>174.38615090241507</v>
      </c>
      <c r="AJ32" s="12">
        <v>164.60995759424935</v>
      </c>
      <c r="AK32" s="12">
        <v>19.552386616331386</v>
      </c>
      <c r="AL32" s="12">
        <v>58.128716967471682</v>
      </c>
      <c r="AM32" s="12">
        <v>11.889964834255572</v>
      </c>
      <c r="AN32" s="12">
        <v>57.071831204426744</v>
      </c>
      <c r="AO32" s="13">
        <f t="shared" si="0"/>
        <v>5109.2499999999991</v>
      </c>
      <c r="AP32" s="14"/>
      <c r="AS32" s="15"/>
    </row>
    <row r="33" spans="1:45" x14ac:dyDescent="0.25">
      <c r="A33" s="1">
        <v>24</v>
      </c>
      <c r="B33" s="12">
        <v>102.31142780372866</v>
      </c>
      <c r="C33" s="12">
        <v>102.5717622256211</v>
      </c>
      <c r="D33" s="12">
        <v>36.967487908726383</v>
      </c>
      <c r="E33" s="12">
        <v>52.06688437848787</v>
      </c>
      <c r="F33" s="12">
        <v>104.91477202265305</v>
      </c>
      <c r="G33" s="12">
        <v>76.27798561448472</v>
      </c>
      <c r="H33" s="12">
        <v>112.72480467942623</v>
      </c>
      <c r="I33" s="12">
        <v>53.628890909842504</v>
      </c>
      <c r="J33" s="12">
        <v>93.199723037493285</v>
      </c>
      <c r="K33" s="12">
        <v>66.645612004464468</v>
      </c>
      <c r="L33" s="12">
        <v>203.06084907610267</v>
      </c>
      <c r="M33" s="12">
        <v>115.06781447645818</v>
      </c>
      <c r="N33" s="12">
        <v>50.50487784713323</v>
      </c>
      <c r="O33" s="12">
        <v>52.587553222272746</v>
      </c>
      <c r="P33" s="12">
        <v>41.913841924682735</v>
      </c>
      <c r="Q33" s="12">
        <v>23.43009797031954</v>
      </c>
      <c r="R33" s="12">
        <v>29.678124095738085</v>
      </c>
      <c r="S33" s="12">
        <v>46.339527096854205</v>
      </c>
      <c r="T33" s="12">
        <v>76.79865445826961</v>
      </c>
      <c r="U33" s="12">
        <v>40.091500971435657</v>
      </c>
      <c r="V33" s="12">
        <v>36.446819064941508</v>
      </c>
      <c r="W33" s="12">
        <v>24.211101235996857</v>
      </c>
      <c r="X33" s="12">
        <v>16.661403001116117</v>
      </c>
      <c r="Y33" s="12">
        <v>83.567349427473033</v>
      </c>
      <c r="Z33" s="12">
        <v>133.03088958703651</v>
      </c>
      <c r="AA33" s="12">
        <v>268.66512339299737</v>
      </c>
      <c r="AB33" s="12">
        <v>273.35114298706128</v>
      </c>
      <c r="AC33" s="12">
        <v>1386.0204621553471</v>
      </c>
      <c r="AD33" s="12">
        <v>943.97261378198505</v>
      </c>
      <c r="AE33" s="12">
        <v>208.26753751395148</v>
      </c>
      <c r="AF33" s="12">
        <v>58.835579347691287</v>
      </c>
      <c r="AG33" s="12">
        <v>255.12773345459055</v>
      </c>
      <c r="AH33" s="12">
        <v>405.08036046463559</v>
      </c>
      <c r="AI33" s="12">
        <v>318.64933239634576</v>
      </c>
      <c r="AJ33" s="12">
        <v>241.06967467239883</v>
      </c>
      <c r="AK33" s="12">
        <v>12.756386672729528</v>
      </c>
      <c r="AL33" s="12">
        <v>70.290293910958624</v>
      </c>
      <c r="AM33" s="12">
        <v>8.8513703443429375</v>
      </c>
      <c r="AN33" s="12">
        <v>72.112634864205702</v>
      </c>
      <c r="AO33" s="13">
        <f t="shared" si="0"/>
        <v>6297.75</v>
      </c>
      <c r="AP33" s="14"/>
      <c r="AS33" s="15"/>
    </row>
    <row r="34" spans="1:45" x14ac:dyDescent="0.25">
      <c r="A34" s="1" t="s">
        <v>30</v>
      </c>
      <c r="B34" s="12">
        <v>13.605338786338013</v>
      </c>
      <c r="C34" s="12">
        <v>19.047474300873215</v>
      </c>
      <c r="D34" s="12">
        <v>8.9795235989830875</v>
      </c>
      <c r="E34" s="12">
        <v>13.877445562064773</v>
      </c>
      <c r="F34" s="12">
        <v>45.169724770642198</v>
      </c>
      <c r="G34" s="12">
        <v>10.34005747761689</v>
      </c>
      <c r="H34" s="12">
        <v>23.945396263954901</v>
      </c>
      <c r="I34" s="12">
        <v>14.693765889245054</v>
      </c>
      <c r="J34" s="12">
        <v>20.135901403780259</v>
      </c>
      <c r="K34" s="12">
        <v>19.863794628053498</v>
      </c>
      <c r="L34" s="12">
        <v>30.475958881397148</v>
      </c>
      <c r="M34" s="12">
        <v>53.06082126671825</v>
      </c>
      <c r="N34" s="12">
        <v>11.70059135625069</v>
      </c>
      <c r="O34" s="12">
        <v>13.061125234884491</v>
      </c>
      <c r="P34" s="12">
        <v>4.6258151873549238</v>
      </c>
      <c r="Q34" s="12">
        <v>1.6326406543605614</v>
      </c>
      <c r="R34" s="12">
        <v>6.2584558417154854</v>
      </c>
      <c r="S34" s="12">
        <v>17.414833646512655</v>
      </c>
      <c r="T34" s="12">
        <v>26.394357245495744</v>
      </c>
      <c r="U34" s="12">
        <v>9.5237371504366077</v>
      </c>
      <c r="V34" s="12">
        <v>14.421659113518293</v>
      </c>
      <c r="W34" s="12">
        <v>8.4353100475295673</v>
      </c>
      <c r="X34" s="12">
        <v>5.7142422902619652</v>
      </c>
      <c r="Y34" s="12">
        <v>16.870620095059135</v>
      </c>
      <c r="Z34" s="12">
        <v>13.877445562064773</v>
      </c>
      <c r="AA34" s="12">
        <v>141.76763015364207</v>
      </c>
      <c r="AB34" s="12">
        <v>142.31184370509561</v>
      </c>
      <c r="AC34" s="12">
        <v>914.5508732176412</v>
      </c>
      <c r="AD34" s="12">
        <v>261.49461147341657</v>
      </c>
      <c r="AE34" s="12">
        <v>172.515695810766</v>
      </c>
      <c r="AF34" s="12">
        <v>229.11390516193214</v>
      </c>
      <c r="AG34" s="12">
        <v>24.761716591135183</v>
      </c>
      <c r="AH34" s="12">
        <v>35.373880844478833</v>
      </c>
      <c r="AI34" s="12">
        <v>27.754891124129546</v>
      </c>
      <c r="AJ34" s="12">
        <v>43.264977340554879</v>
      </c>
      <c r="AK34" s="12">
        <v>5.9863490659887253</v>
      </c>
      <c r="AL34" s="12">
        <v>15.237979440698574</v>
      </c>
      <c r="AM34" s="12">
        <v>1.3605338786338013</v>
      </c>
      <c r="AN34" s="12">
        <v>23.129075936774619</v>
      </c>
      <c r="AO34" s="13">
        <f t="shared" si="0"/>
        <v>2461.75</v>
      </c>
      <c r="AP34" s="14"/>
      <c r="AS34" s="15"/>
    </row>
    <row r="35" spans="1:45" x14ac:dyDescent="0.25">
      <c r="A35" s="1" t="s">
        <v>31</v>
      </c>
      <c r="B35" s="12">
        <v>23.794486215538846</v>
      </c>
      <c r="C35" s="12">
        <v>26.832080200501252</v>
      </c>
      <c r="D35" s="12">
        <v>3.7969924812030076</v>
      </c>
      <c r="E35" s="12">
        <v>4.0501253132832078</v>
      </c>
      <c r="F35" s="12">
        <v>21.769423558897245</v>
      </c>
      <c r="G35" s="12">
        <v>9.8721804511278197</v>
      </c>
      <c r="H35" s="12">
        <v>17.213032581453636</v>
      </c>
      <c r="I35" s="12">
        <v>13.162907268170427</v>
      </c>
      <c r="J35" s="12">
        <v>32.654135338345867</v>
      </c>
      <c r="K35" s="12">
        <v>19.744360902255639</v>
      </c>
      <c r="L35" s="12">
        <v>34.172932330827066</v>
      </c>
      <c r="M35" s="12">
        <v>30.12280701754386</v>
      </c>
      <c r="N35" s="12">
        <v>15.18796992481203</v>
      </c>
      <c r="O35" s="12">
        <v>11.390977443609023</v>
      </c>
      <c r="P35" s="12">
        <v>8.8596491228070171</v>
      </c>
      <c r="Q35" s="12">
        <v>7.5939849624060152</v>
      </c>
      <c r="R35" s="12">
        <v>7.5939849624060152</v>
      </c>
      <c r="S35" s="12">
        <v>11.644110275689224</v>
      </c>
      <c r="T35" s="12">
        <v>17.719298245614034</v>
      </c>
      <c r="U35" s="12">
        <v>11.897243107769423</v>
      </c>
      <c r="V35" s="12">
        <v>9.8721804511278197</v>
      </c>
      <c r="W35" s="12">
        <v>2.2781954887218046</v>
      </c>
      <c r="X35" s="12">
        <v>1.7719298245614035</v>
      </c>
      <c r="Y35" s="12">
        <v>7.340852130325815</v>
      </c>
      <c r="Z35" s="12">
        <v>15.947368421052632</v>
      </c>
      <c r="AA35" s="12">
        <v>185.79949874686716</v>
      </c>
      <c r="AB35" s="12">
        <v>229.08521303258146</v>
      </c>
      <c r="AC35" s="12">
        <v>1885.3333333333333</v>
      </c>
      <c r="AD35" s="12">
        <v>466.52380952380952</v>
      </c>
      <c r="AE35" s="12">
        <v>287.55889724310777</v>
      </c>
      <c r="AF35" s="12">
        <v>384.00250626566418</v>
      </c>
      <c r="AG35" s="12">
        <v>36.451127819548873</v>
      </c>
      <c r="AH35" s="12">
        <v>40.248120300751879</v>
      </c>
      <c r="AI35" s="12">
        <v>24.807017543859651</v>
      </c>
      <c r="AJ35" s="12">
        <v>84.040100250626566</v>
      </c>
      <c r="AK35" s="12">
        <v>2.2781954887218046</v>
      </c>
      <c r="AL35" s="12">
        <v>16.200501253132831</v>
      </c>
      <c r="AM35" s="12">
        <v>4.3032581453634089</v>
      </c>
      <c r="AN35" s="12">
        <v>27.085213032581454</v>
      </c>
      <c r="AO35" s="13">
        <f t="shared" si="0"/>
        <v>4040</v>
      </c>
      <c r="AP35" s="14"/>
      <c r="AS35" s="15"/>
    </row>
    <row r="36" spans="1:45" x14ac:dyDescent="0.25">
      <c r="A36" s="1" t="s">
        <v>32</v>
      </c>
      <c r="B36" s="12">
        <v>19.190049305244287</v>
      </c>
      <c r="C36" s="12">
        <v>28.069027341999103</v>
      </c>
      <c r="D36" s="12">
        <v>9.7382339757956071</v>
      </c>
      <c r="E36" s="12">
        <v>9.1653966831017488</v>
      </c>
      <c r="F36" s="12">
        <v>45.826983415508742</v>
      </c>
      <c r="G36" s="12">
        <v>10.883908561183326</v>
      </c>
      <c r="H36" s="12">
        <v>16.612281488121919</v>
      </c>
      <c r="I36" s="12">
        <v>11.743164500224115</v>
      </c>
      <c r="J36" s="12">
        <v>47.545495293590321</v>
      </c>
      <c r="K36" s="12">
        <v>23.486329000448229</v>
      </c>
      <c r="L36" s="12">
        <v>33.510981622590769</v>
      </c>
      <c r="M36" s="12">
        <v>58.142985208426715</v>
      </c>
      <c r="N36" s="12">
        <v>16.898700134468847</v>
      </c>
      <c r="O36" s="12">
        <v>24.345584939489019</v>
      </c>
      <c r="P36" s="12">
        <v>13.175257731958762</v>
      </c>
      <c r="Q36" s="12">
        <v>12.029583146571044</v>
      </c>
      <c r="R36" s="12">
        <v>10.024652622142536</v>
      </c>
      <c r="S36" s="12">
        <v>24.63200358583595</v>
      </c>
      <c r="T36" s="12">
        <v>33.224562976243838</v>
      </c>
      <c r="U36" s="12">
        <v>22.054235768713582</v>
      </c>
      <c r="V36" s="12">
        <v>15.75302554908113</v>
      </c>
      <c r="W36" s="12">
        <v>4.8691169878978036</v>
      </c>
      <c r="X36" s="12">
        <v>7.4468848050201704</v>
      </c>
      <c r="Y36" s="12">
        <v>15.466606902734201</v>
      </c>
      <c r="Z36" s="12">
        <v>22.913491707754371</v>
      </c>
      <c r="AA36" s="12">
        <v>141.20439264903629</v>
      </c>
      <c r="AB36" s="12">
        <v>136.90811295383236</v>
      </c>
      <c r="AC36" s="12">
        <v>699.43433437920214</v>
      </c>
      <c r="AD36" s="12">
        <v>261.78664276109367</v>
      </c>
      <c r="AE36" s="12">
        <v>220.82877633348275</v>
      </c>
      <c r="AF36" s="12">
        <v>321.93455849394888</v>
      </c>
      <c r="AG36" s="12">
        <v>32.365307037203046</v>
      </c>
      <c r="AH36" s="12">
        <v>42.962796952039447</v>
      </c>
      <c r="AI36" s="12">
        <v>15.18018825638727</v>
      </c>
      <c r="AJ36" s="12">
        <v>47.831913939937245</v>
      </c>
      <c r="AK36" s="12">
        <v>12.029583146571044</v>
      </c>
      <c r="AL36" s="12">
        <v>47.831913939937245</v>
      </c>
      <c r="AM36" s="12">
        <v>5.4419542805916628</v>
      </c>
      <c r="AN36" s="12">
        <v>33.510981622590769</v>
      </c>
      <c r="AO36" s="13">
        <f t="shared" si="0"/>
        <v>2555.9999999999995</v>
      </c>
      <c r="AP36" s="14"/>
      <c r="AS36" s="15"/>
    </row>
    <row r="37" spans="1:45" x14ac:dyDescent="0.25">
      <c r="A37" s="1" t="s">
        <v>33</v>
      </c>
      <c r="B37" s="12">
        <v>22.007716245395656</v>
      </c>
      <c r="C37" s="12">
        <v>27.579289978407214</v>
      </c>
      <c r="D37" s="12">
        <v>9.193096659469072</v>
      </c>
      <c r="E37" s="12">
        <v>10.307411406071383</v>
      </c>
      <c r="F37" s="12">
        <v>44.015432490791312</v>
      </c>
      <c r="G37" s="12">
        <v>13.650355645878319</v>
      </c>
      <c r="H37" s="12">
        <v>21.171980185443921</v>
      </c>
      <c r="I37" s="12">
        <v>20.05766543884161</v>
      </c>
      <c r="J37" s="12">
        <v>44.015432490791312</v>
      </c>
      <c r="K37" s="12">
        <v>8.6359392861679165</v>
      </c>
      <c r="L37" s="12">
        <v>11.700304839324273</v>
      </c>
      <c r="M37" s="12">
        <v>24.793503111901437</v>
      </c>
      <c r="N37" s="12">
        <v>9.4716753461196497</v>
      </c>
      <c r="O37" s="12">
        <v>10.585990092721961</v>
      </c>
      <c r="P37" s="12">
        <v>10.864568779372538</v>
      </c>
      <c r="Q37" s="12">
        <v>6.4073097929632921</v>
      </c>
      <c r="R37" s="12">
        <v>10.585990092721961</v>
      </c>
      <c r="S37" s="12">
        <v>11.143147466023118</v>
      </c>
      <c r="T37" s="12">
        <v>32.872285024768196</v>
      </c>
      <c r="U37" s="12">
        <v>26.186396545154324</v>
      </c>
      <c r="V37" s="12">
        <v>21.171980185443921</v>
      </c>
      <c r="W37" s="12">
        <v>8.9145179728184942</v>
      </c>
      <c r="X37" s="12">
        <v>7.8002032262161816</v>
      </c>
      <c r="Y37" s="12">
        <v>16.714721199034674</v>
      </c>
      <c r="Z37" s="12">
        <v>10.028832719420805</v>
      </c>
      <c r="AA37" s="12">
        <v>107.53137304712308</v>
      </c>
      <c r="AB37" s="12">
        <v>118.95309919979677</v>
      </c>
      <c r="AC37" s="12">
        <v>546.2928045217833</v>
      </c>
      <c r="AD37" s="12">
        <v>267.99269655785594</v>
      </c>
      <c r="AE37" s="12">
        <v>139.01076463863839</v>
      </c>
      <c r="AF37" s="12">
        <v>273.84284897751809</v>
      </c>
      <c r="AG37" s="12">
        <v>57.944366823320209</v>
      </c>
      <c r="AH37" s="12">
        <v>92.209545281341292</v>
      </c>
      <c r="AI37" s="12">
        <v>47.079798043947669</v>
      </c>
      <c r="AJ37" s="12">
        <v>12.536040899276006</v>
      </c>
      <c r="AK37" s="12">
        <v>3.3429442398069349</v>
      </c>
      <c r="AL37" s="12">
        <v>23.122030991997967</v>
      </c>
      <c r="AM37" s="12">
        <v>10.864568779372538</v>
      </c>
      <c r="AN37" s="12">
        <v>52.65137177695923</v>
      </c>
      <c r="AO37" s="13">
        <f t="shared" si="0"/>
        <v>2193.2499999999995</v>
      </c>
      <c r="AP37" s="14"/>
      <c r="AS37" s="15"/>
    </row>
    <row r="38" spans="1:45" x14ac:dyDescent="0.25">
      <c r="A38" s="1" t="s">
        <v>34</v>
      </c>
      <c r="B38" s="12">
        <v>2.4364125932062968</v>
      </c>
      <c r="C38" s="12">
        <v>4.8728251864125935</v>
      </c>
      <c r="D38" s="12">
        <v>2.1657000828500412</v>
      </c>
      <c r="E38" s="12">
        <v>2.1657000828500412</v>
      </c>
      <c r="F38" s="12">
        <v>15.972038111019055</v>
      </c>
      <c r="G38" s="12">
        <v>5.1435376967688482</v>
      </c>
      <c r="H38" s="12">
        <v>4.602112676056338</v>
      </c>
      <c r="I38" s="12">
        <v>3.2485501242750621</v>
      </c>
      <c r="J38" s="12">
        <v>8.1213753106876556</v>
      </c>
      <c r="K38" s="12">
        <v>19.22058823529412</v>
      </c>
      <c r="L38" s="12">
        <v>27.883388566694283</v>
      </c>
      <c r="M38" s="12">
        <v>48.72825186412593</v>
      </c>
      <c r="N38" s="12">
        <v>27.341963545981773</v>
      </c>
      <c r="O38" s="12">
        <v>29.236951118475559</v>
      </c>
      <c r="P38" s="12">
        <v>12.182062966031483</v>
      </c>
      <c r="Q38" s="12">
        <v>6.7678127589063797</v>
      </c>
      <c r="R38" s="12">
        <v>4.0606876553438278</v>
      </c>
      <c r="S38" s="12">
        <v>8.1213753106876556</v>
      </c>
      <c r="T38" s="12">
        <v>1.624275062137531</v>
      </c>
      <c r="U38" s="12">
        <v>0.81213753106876552</v>
      </c>
      <c r="V38" s="12">
        <v>2.1657000828500412</v>
      </c>
      <c r="W38" s="12">
        <v>0.81213753106876552</v>
      </c>
      <c r="X38" s="12">
        <v>0.54142502071251031</v>
      </c>
      <c r="Y38" s="12">
        <v>1.3535625517812759</v>
      </c>
      <c r="Z38" s="12">
        <v>5.4142502071251037</v>
      </c>
      <c r="AA38" s="12">
        <v>82.025890637945324</v>
      </c>
      <c r="AB38" s="12">
        <v>46.021126760563384</v>
      </c>
      <c r="AC38" s="12">
        <v>115.05281690140845</v>
      </c>
      <c r="AD38" s="12">
        <v>47.374689312344657</v>
      </c>
      <c r="AE38" s="12">
        <v>18.679163214581607</v>
      </c>
      <c r="AF38" s="12">
        <v>11.911350455675228</v>
      </c>
      <c r="AG38" s="12">
        <v>8.6628003314001649</v>
      </c>
      <c r="AH38" s="12">
        <v>5.6849627174813584</v>
      </c>
      <c r="AI38" s="12">
        <v>9.7456503728251871</v>
      </c>
      <c r="AJ38" s="12">
        <v>3.2485501242750621</v>
      </c>
      <c r="AK38" s="12">
        <v>4.602112676056338</v>
      </c>
      <c r="AL38" s="12">
        <v>53.871789560894783</v>
      </c>
      <c r="AM38" s="12">
        <v>0</v>
      </c>
      <c r="AN38" s="12">
        <v>1.624275062137531</v>
      </c>
      <c r="AO38" s="13">
        <f t="shared" si="0"/>
        <v>653.49999999999989</v>
      </c>
      <c r="AP38" s="14"/>
      <c r="AS38" s="15"/>
    </row>
    <row r="39" spans="1:45" x14ac:dyDescent="0.25">
      <c r="A39" s="1" t="s">
        <v>35</v>
      </c>
      <c r="B39" s="12">
        <v>8.1284684357203449</v>
      </c>
      <c r="C39" s="12">
        <v>14.294892766266813</v>
      </c>
      <c r="D39" s="12">
        <v>5.6058403004967889</v>
      </c>
      <c r="E39" s="12">
        <v>7.5678844056706653</v>
      </c>
      <c r="F39" s="12">
        <v>38.119714043378167</v>
      </c>
      <c r="G39" s="12">
        <v>6.7270083605961473</v>
      </c>
      <c r="H39" s="12">
        <v>13.173724706167455</v>
      </c>
      <c r="I39" s="12">
        <v>7.0073003756209866</v>
      </c>
      <c r="J39" s="12">
        <v>22.983945232036834</v>
      </c>
      <c r="K39" s="12">
        <v>25.786865382285232</v>
      </c>
      <c r="L39" s="12">
        <v>60.823367260390164</v>
      </c>
      <c r="M39" s="12">
        <v>310.28326063249727</v>
      </c>
      <c r="N39" s="12">
        <v>43.164970313825279</v>
      </c>
      <c r="O39" s="12">
        <v>72.035047861383745</v>
      </c>
      <c r="P39" s="12">
        <v>26.627741427359748</v>
      </c>
      <c r="Q39" s="12">
        <v>15.696352841391009</v>
      </c>
      <c r="R39" s="12">
        <v>19.340149036713925</v>
      </c>
      <c r="S39" s="12">
        <v>34.756209863080095</v>
      </c>
      <c r="T39" s="12">
        <v>7.287592390645826</v>
      </c>
      <c r="U39" s="12">
        <v>4.2043802253725922</v>
      </c>
      <c r="V39" s="12">
        <v>3.0832121652732343</v>
      </c>
      <c r="W39" s="12">
        <v>1.1211680600993579</v>
      </c>
      <c r="X39" s="12">
        <v>1.4014600751241972</v>
      </c>
      <c r="Y39" s="12">
        <v>3.643796195322913</v>
      </c>
      <c r="Z39" s="12">
        <v>21.021901126862961</v>
      </c>
      <c r="AA39" s="12">
        <v>519.38110384102754</v>
      </c>
      <c r="AB39" s="12">
        <v>165.93287289470496</v>
      </c>
      <c r="AC39" s="12">
        <v>457.436568520538</v>
      </c>
      <c r="AD39" s="12">
        <v>135.94162728704714</v>
      </c>
      <c r="AE39" s="12">
        <v>51.013146734520781</v>
      </c>
      <c r="AF39" s="12">
        <v>48.490518599297225</v>
      </c>
      <c r="AG39" s="12">
        <v>19.059857021689083</v>
      </c>
      <c r="AH39" s="12">
        <v>13.454016721192295</v>
      </c>
      <c r="AI39" s="12">
        <v>29.430661577608145</v>
      </c>
      <c r="AJ39" s="12">
        <v>17.938688961589726</v>
      </c>
      <c r="AK39" s="12">
        <v>52.975190839694662</v>
      </c>
      <c r="AL39" s="12">
        <v>23.544529262086517</v>
      </c>
      <c r="AM39" s="12">
        <v>1.1211680600993579</v>
      </c>
      <c r="AN39" s="12">
        <v>3.643796195322913</v>
      </c>
      <c r="AO39" s="13">
        <f t="shared" si="0"/>
        <v>2313.25</v>
      </c>
      <c r="AP39" s="14"/>
      <c r="AS39" s="15"/>
    </row>
    <row r="40" spans="1:45" x14ac:dyDescent="0.25">
      <c r="A40" s="1" t="s">
        <v>36</v>
      </c>
      <c r="B40" s="12">
        <v>0.75</v>
      </c>
      <c r="C40" s="12">
        <v>1.5</v>
      </c>
      <c r="D40" s="12">
        <v>0.25</v>
      </c>
      <c r="E40" s="12">
        <v>1</v>
      </c>
      <c r="F40" s="12">
        <v>5.25</v>
      </c>
      <c r="G40" s="12">
        <v>0.5</v>
      </c>
      <c r="H40" s="12">
        <v>6</v>
      </c>
      <c r="I40" s="12">
        <v>3.75</v>
      </c>
      <c r="J40" s="12">
        <v>8.5</v>
      </c>
      <c r="K40" s="12">
        <v>1.25</v>
      </c>
      <c r="L40" s="12">
        <v>3.75</v>
      </c>
      <c r="M40" s="12">
        <v>16</v>
      </c>
      <c r="N40" s="12">
        <v>1</v>
      </c>
      <c r="O40" s="12">
        <v>1.25</v>
      </c>
      <c r="P40" s="12">
        <v>2.5</v>
      </c>
      <c r="Q40" s="12">
        <v>0.75</v>
      </c>
      <c r="R40" s="12">
        <v>1.75</v>
      </c>
      <c r="S40" s="12">
        <v>5</v>
      </c>
      <c r="T40" s="12">
        <v>16</v>
      </c>
      <c r="U40" s="12">
        <v>4.75</v>
      </c>
      <c r="V40" s="12">
        <v>9.25</v>
      </c>
      <c r="W40" s="12">
        <v>3</v>
      </c>
      <c r="X40" s="12">
        <v>2.75</v>
      </c>
      <c r="Y40" s="12">
        <v>9.5</v>
      </c>
      <c r="Z40" s="12">
        <v>3.5</v>
      </c>
      <c r="AA40" s="12">
        <v>56.25</v>
      </c>
      <c r="AB40" s="12">
        <v>20.75</v>
      </c>
      <c r="AC40" s="12">
        <v>58.5</v>
      </c>
      <c r="AD40" s="12">
        <v>25</v>
      </c>
      <c r="AE40" s="12">
        <v>9.75</v>
      </c>
      <c r="AF40" s="12">
        <v>10</v>
      </c>
      <c r="AG40" s="12">
        <v>4</v>
      </c>
      <c r="AH40" s="12">
        <v>1.75</v>
      </c>
      <c r="AI40" s="12">
        <v>3.75</v>
      </c>
      <c r="AJ40" s="12">
        <v>7</v>
      </c>
      <c r="AK40" s="12">
        <v>0.25</v>
      </c>
      <c r="AL40" s="12">
        <v>1.25</v>
      </c>
      <c r="AM40" s="12">
        <v>2.75</v>
      </c>
      <c r="AN40" s="12">
        <v>20.75</v>
      </c>
      <c r="AO40" s="13">
        <f t="shared" si="0"/>
        <v>331.25</v>
      </c>
      <c r="AP40" s="14"/>
      <c r="AS40" s="15"/>
    </row>
    <row r="41" spans="1:45" x14ac:dyDescent="0.25">
      <c r="A41" s="1" t="s">
        <v>37</v>
      </c>
      <c r="B41" s="12">
        <v>18.5</v>
      </c>
      <c r="C41" s="12">
        <v>17.25</v>
      </c>
      <c r="D41" s="12">
        <v>3.75</v>
      </c>
      <c r="E41" s="12">
        <v>7.25</v>
      </c>
      <c r="F41" s="12">
        <v>19.75</v>
      </c>
      <c r="G41" s="12">
        <v>6.75</v>
      </c>
      <c r="H41" s="12">
        <v>41.25</v>
      </c>
      <c r="I41" s="12">
        <v>16</v>
      </c>
      <c r="J41" s="12">
        <v>48.5</v>
      </c>
      <c r="K41" s="12">
        <v>5</v>
      </c>
      <c r="L41" s="12">
        <v>30</v>
      </c>
      <c r="M41" s="12">
        <v>57.75</v>
      </c>
      <c r="N41" s="12">
        <v>9.75</v>
      </c>
      <c r="O41" s="12">
        <v>8</v>
      </c>
      <c r="P41" s="12">
        <v>8.75</v>
      </c>
      <c r="Q41" s="12">
        <v>9.5</v>
      </c>
      <c r="R41" s="12">
        <v>15</v>
      </c>
      <c r="S41" s="12">
        <v>19</v>
      </c>
      <c r="T41" s="12">
        <v>147.5</v>
      </c>
      <c r="U41" s="12">
        <v>22.25</v>
      </c>
      <c r="V41" s="12">
        <v>52.75</v>
      </c>
      <c r="W41" s="12">
        <v>12.25</v>
      </c>
      <c r="X41" s="12">
        <v>8</v>
      </c>
      <c r="Y41" s="12">
        <v>19.25</v>
      </c>
      <c r="Z41" s="12">
        <v>9.25</v>
      </c>
      <c r="AA41" s="12">
        <v>114</v>
      </c>
      <c r="AB41" s="12">
        <v>50</v>
      </c>
      <c r="AC41" s="12">
        <v>185.25</v>
      </c>
      <c r="AD41" s="12">
        <v>77.5</v>
      </c>
      <c r="AE41" s="12">
        <v>50.5</v>
      </c>
      <c r="AF41" s="12">
        <v>61.75</v>
      </c>
      <c r="AG41" s="12">
        <v>24.75</v>
      </c>
      <c r="AH41" s="12">
        <v>30.5</v>
      </c>
      <c r="AI41" s="12">
        <v>33</v>
      </c>
      <c r="AJ41" s="12">
        <v>55</v>
      </c>
      <c r="AK41" s="12">
        <v>1.5</v>
      </c>
      <c r="AL41" s="12">
        <v>4.75</v>
      </c>
      <c r="AM41" s="12">
        <v>16.25</v>
      </c>
      <c r="AN41" s="12">
        <v>11.25</v>
      </c>
      <c r="AO41" s="13">
        <f t="shared" si="0"/>
        <v>1329</v>
      </c>
      <c r="AP41" s="14"/>
      <c r="AS41" s="15"/>
    </row>
    <row r="42" spans="1:45" x14ac:dyDescent="0.25">
      <c r="A42" s="11" t="s">
        <v>51</v>
      </c>
      <c r="B42" s="14">
        <f>SUM(B3:B41)</f>
        <v>1503.323084093769</v>
      </c>
      <c r="C42" s="14">
        <f t="shared" ref="C42:AN42" si="3">SUM(C3:C41)</f>
        <v>2071.2973404904419</v>
      </c>
      <c r="D42" s="14">
        <f t="shared" si="3"/>
        <v>1222.8685272501239</v>
      </c>
      <c r="E42" s="14">
        <f t="shared" si="3"/>
        <v>1279.3308583678149</v>
      </c>
      <c r="F42" s="14">
        <f t="shared" si="3"/>
        <v>3837.2191983840785</v>
      </c>
      <c r="G42" s="14">
        <f t="shared" si="3"/>
        <v>1621.8487489606557</v>
      </c>
      <c r="H42" s="14">
        <f t="shared" si="3"/>
        <v>2127.010590366569</v>
      </c>
      <c r="I42" s="14">
        <f t="shared" si="3"/>
        <v>1436.4420137410561</v>
      </c>
      <c r="J42" s="14">
        <f t="shared" si="3"/>
        <v>2893.6982317040984</v>
      </c>
      <c r="K42" s="14">
        <f t="shared" si="3"/>
        <v>1514.6470722034965</v>
      </c>
      <c r="L42" s="14">
        <f t="shared" si="3"/>
        <v>3081.5049612414959</v>
      </c>
      <c r="M42" s="14">
        <f t="shared" si="3"/>
        <v>3799.4164066693684</v>
      </c>
      <c r="N42" s="14">
        <f t="shared" si="3"/>
        <v>1471.2841838042571</v>
      </c>
      <c r="O42" s="14">
        <f t="shared" si="3"/>
        <v>1709.1481115228055</v>
      </c>
      <c r="P42" s="14">
        <f t="shared" si="3"/>
        <v>1349.7617694325213</v>
      </c>
      <c r="Q42" s="14">
        <f t="shared" si="3"/>
        <v>890.63254041658774</v>
      </c>
      <c r="R42" s="14">
        <f t="shared" si="3"/>
        <v>1141.9339728007101</v>
      </c>
      <c r="S42" s="14">
        <f t="shared" si="3"/>
        <v>2146.934015458</v>
      </c>
      <c r="T42" s="14">
        <f t="shared" si="3"/>
        <v>1712.3713338622404</v>
      </c>
      <c r="U42" s="14">
        <f t="shared" si="3"/>
        <v>1228.1581122479654</v>
      </c>
      <c r="V42" s="14">
        <f t="shared" si="3"/>
        <v>1627.9072595523098</v>
      </c>
      <c r="W42" s="14">
        <f t="shared" si="3"/>
        <v>819.11587802453005</v>
      </c>
      <c r="X42" s="14">
        <f t="shared" si="3"/>
        <v>675.42515696742714</v>
      </c>
      <c r="Y42" s="14">
        <f t="shared" si="3"/>
        <v>1725.9676178717684</v>
      </c>
      <c r="Z42" s="14">
        <f t="shared" si="3"/>
        <v>1732.0200631986222</v>
      </c>
      <c r="AA42" s="14">
        <f t="shared" si="3"/>
        <v>5129.620369245943</v>
      </c>
      <c r="AB42" s="14">
        <f t="shared" si="3"/>
        <v>3804.3953039942139</v>
      </c>
      <c r="AC42" s="14">
        <f t="shared" si="3"/>
        <v>13716.570522355913</v>
      </c>
      <c r="AD42" s="14">
        <f t="shared" si="3"/>
        <v>6545.4644336284637</v>
      </c>
      <c r="AE42" s="14">
        <f t="shared" si="3"/>
        <v>5482.1664585248482</v>
      </c>
      <c r="AF42" s="14">
        <f t="shared" si="3"/>
        <v>6462.1035470407396</v>
      </c>
      <c r="AG42" s="14">
        <f t="shared" si="3"/>
        <v>2607.725232981134</v>
      </c>
      <c r="AH42" s="14">
        <f t="shared" si="3"/>
        <v>4233.5020588948028</v>
      </c>
      <c r="AI42" s="14">
        <f t="shared" si="3"/>
        <v>2617.9608050021939</v>
      </c>
      <c r="AJ42" s="14">
        <f t="shared" si="3"/>
        <v>2323.7645461983461</v>
      </c>
      <c r="AK42" s="14">
        <f t="shared" si="3"/>
        <v>651.31648046399846</v>
      </c>
      <c r="AL42" s="14">
        <f t="shared" si="3"/>
        <v>2455.2614613296541</v>
      </c>
      <c r="AM42" s="14">
        <f t="shared" si="3"/>
        <v>392.18364050545841</v>
      </c>
      <c r="AN42" s="14">
        <f t="shared" si="3"/>
        <v>1363.4480912015806</v>
      </c>
      <c r="AO42" s="14">
        <f>SUM(AO3:AO41)</f>
        <v>102404.75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4" workbookViewId="0">
      <selection activeCell="L16" sqref="L16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37377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67.954545454545453</v>
      </c>
      <c r="C5" s="4">
        <v>43.454545454545453</v>
      </c>
      <c r="D5" s="4">
        <v>143.90909090909091</v>
      </c>
      <c r="E5" s="4">
        <v>147.77272727272728</v>
      </c>
      <c r="F5" s="4">
        <v>530.9545454545455</v>
      </c>
      <c r="G5" s="4">
        <v>983.86363636363637</v>
      </c>
      <c r="H5" s="4">
        <v>810.9545454545455</v>
      </c>
      <c r="I5" s="4">
        <v>1181.3636363636363</v>
      </c>
      <c r="J5" s="5">
        <v>3910.227272727273</v>
      </c>
    </row>
    <row r="6" spans="1:10" x14ac:dyDescent="0.25">
      <c r="A6" s="1" t="s">
        <v>27</v>
      </c>
      <c r="B6" s="4">
        <v>43.363636363636367</v>
      </c>
      <c r="C6" s="4">
        <v>61.227272727272727</v>
      </c>
      <c r="D6" s="4">
        <v>84.818181818181813</v>
      </c>
      <c r="E6" s="4">
        <v>133.36363636363637</v>
      </c>
      <c r="F6" s="4">
        <v>818.13636363636363</v>
      </c>
      <c r="G6" s="4">
        <v>1385.5</v>
      </c>
      <c r="H6" s="4">
        <v>1179.1363636363637</v>
      </c>
      <c r="I6" s="4">
        <v>2297.681818181818</v>
      </c>
      <c r="J6" s="5">
        <v>6003.227272727273</v>
      </c>
    </row>
    <row r="7" spans="1:10" x14ac:dyDescent="0.25">
      <c r="A7" s="1" t="s">
        <v>28</v>
      </c>
      <c r="B7" s="4">
        <v>224.47887890632154</v>
      </c>
      <c r="C7" s="4">
        <v>129.90502115835136</v>
      </c>
      <c r="D7" s="4">
        <v>96.289483285348339</v>
      </c>
      <c r="E7" s="4">
        <v>129.74418126422214</v>
      </c>
      <c r="F7" s="4">
        <v>813.04566482311111</v>
      </c>
      <c r="G7" s="4">
        <v>1190.9121894306472</v>
      </c>
      <c r="H7" s="4">
        <v>768.81469393758084</v>
      </c>
      <c r="I7" s="4">
        <v>1872.444434154115</v>
      </c>
      <c r="J7" s="5">
        <v>5225.6345469596972</v>
      </c>
    </row>
    <row r="8" spans="1:10" x14ac:dyDescent="0.25">
      <c r="A8" s="1" t="s">
        <v>29</v>
      </c>
      <c r="B8" s="4">
        <v>129.47328142631244</v>
      </c>
      <c r="C8" s="4">
        <v>136.49439604290808</v>
      </c>
      <c r="D8" s="4">
        <v>132.37010493945328</v>
      </c>
      <c r="E8" s="4">
        <v>89.065048353178142</v>
      </c>
      <c r="F8" s="4">
        <v>477.6812874465657</v>
      </c>
      <c r="G8" s="4">
        <v>772.22441041829427</v>
      </c>
      <c r="H8" s="4">
        <v>557.12298989168266</v>
      </c>
      <c r="I8" s="4">
        <v>1396.4162294447297</v>
      </c>
      <c r="J8" s="5">
        <v>3690.8477479631242</v>
      </c>
    </row>
    <row r="9" spans="1:10" x14ac:dyDescent="0.25">
      <c r="A9" s="1">
        <v>16</v>
      </c>
      <c r="B9" s="4">
        <v>434.64714893376487</v>
      </c>
      <c r="C9" s="4">
        <v>606.41154875980044</v>
      </c>
      <c r="D9" s="4">
        <v>865.13342917277828</v>
      </c>
      <c r="E9" s="4">
        <v>493.03956466123316</v>
      </c>
      <c r="F9" s="4">
        <v>26.975519515411673</v>
      </c>
      <c r="G9" s="4">
        <v>217.01969079816465</v>
      </c>
      <c r="H9" s="4">
        <v>186.63132392638374</v>
      </c>
      <c r="I9" s="4">
        <v>528.61732956804133</v>
      </c>
      <c r="J9" s="5">
        <v>3358.4755553355781</v>
      </c>
    </row>
    <row r="10" spans="1:10" x14ac:dyDescent="0.25">
      <c r="A10" s="1">
        <v>24</v>
      </c>
      <c r="B10" s="4">
        <v>802.82439247236448</v>
      </c>
      <c r="C10" s="4">
        <v>1047.379894798228</v>
      </c>
      <c r="D10" s="4">
        <v>1289.3109938797356</v>
      </c>
      <c r="E10" s="4">
        <v>763.50694386711336</v>
      </c>
      <c r="F10" s="4">
        <v>219.76947168472859</v>
      </c>
      <c r="G10" s="4">
        <v>48.162659539930573</v>
      </c>
      <c r="H10" s="4">
        <v>193.81703960165805</v>
      </c>
      <c r="I10" s="4">
        <v>522.15904550657331</v>
      </c>
      <c r="J10" s="5">
        <v>4886.9304413503314</v>
      </c>
    </row>
    <row r="11" spans="1:10" x14ac:dyDescent="0.25">
      <c r="A11" s="1" t="s">
        <v>30</v>
      </c>
      <c r="B11" s="4">
        <v>755.30281302404796</v>
      </c>
      <c r="C11" s="4">
        <v>925.13854767442683</v>
      </c>
      <c r="D11" s="4">
        <v>935.58547127752581</v>
      </c>
      <c r="E11" s="4">
        <v>485.8795823441281</v>
      </c>
      <c r="F11" s="4">
        <v>196.53885245829997</v>
      </c>
      <c r="G11" s="4">
        <v>185.21321565494043</v>
      </c>
      <c r="H11" s="4">
        <v>31.243136009267751</v>
      </c>
      <c r="I11" s="4">
        <v>110.03441963263987</v>
      </c>
      <c r="J11" s="5">
        <v>3624.9360380752773</v>
      </c>
    </row>
    <row r="12" spans="1:10" x14ac:dyDescent="0.25">
      <c r="A12" s="1" t="s">
        <v>31</v>
      </c>
      <c r="B12" s="4">
        <v>1014.2233702365832</v>
      </c>
      <c r="C12" s="4">
        <v>1371.9324033571681</v>
      </c>
      <c r="D12" s="4">
        <v>2619.7534390970009</v>
      </c>
      <c r="E12" s="4">
        <v>1282.8203405453714</v>
      </c>
      <c r="F12" s="4">
        <v>533.71418264699719</v>
      </c>
      <c r="G12" s="4">
        <v>567.50313685407343</v>
      </c>
      <c r="H12" s="4">
        <v>117.70659570047164</v>
      </c>
      <c r="I12" s="4">
        <v>45.135991067661571</v>
      </c>
      <c r="J12" s="5">
        <v>7552.7894595053276</v>
      </c>
    </row>
    <row r="13" spans="1:10" s="3" customFormat="1" x14ac:dyDescent="0.25">
      <c r="A13" s="3" t="s">
        <v>51</v>
      </c>
      <c r="B13" s="5">
        <v>3472.2680668175763</v>
      </c>
      <c r="C13" s="5">
        <v>4321.9436299727013</v>
      </c>
      <c r="D13" s="5">
        <v>6167.1701943791149</v>
      </c>
      <c r="E13" s="5">
        <v>3525.1920246716099</v>
      </c>
      <c r="F13" s="5">
        <v>3616.8158876660236</v>
      </c>
      <c r="G13" s="5">
        <v>5350.3989390596862</v>
      </c>
      <c r="H13" s="5">
        <v>3845.4266881579538</v>
      </c>
      <c r="I13" s="5">
        <v>7953.8529039192144</v>
      </c>
      <c r="J13" s="5">
        <v>38253.068334643882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26.444958633891307</v>
      </c>
      <c r="C17" s="4">
        <v>8.4623867628452185</v>
      </c>
      <c r="D17" s="4">
        <v>48.92317347269892</v>
      </c>
      <c r="E17" s="4">
        <v>35.700694155753261</v>
      </c>
      <c r="F17" s="4">
        <v>221.34430376567025</v>
      </c>
      <c r="G17" s="4">
        <v>285.60555324602609</v>
      </c>
      <c r="H17" s="4">
        <v>137.5137848962348</v>
      </c>
      <c r="I17" s="4">
        <v>227.95554342414306</v>
      </c>
      <c r="J17" s="5">
        <v>991.95039835726288</v>
      </c>
    </row>
    <row r="18" spans="1:10" x14ac:dyDescent="0.25">
      <c r="A18" s="1" t="s">
        <v>27</v>
      </c>
      <c r="B18" s="4">
        <v>7.75</v>
      </c>
      <c r="C18" s="4">
        <v>21.75</v>
      </c>
      <c r="D18" s="4">
        <v>32.25</v>
      </c>
      <c r="E18" s="4">
        <v>31.5</v>
      </c>
      <c r="F18" s="4">
        <v>318.25</v>
      </c>
      <c r="G18" s="4">
        <v>395.25</v>
      </c>
      <c r="H18" s="4">
        <v>334</v>
      </c>
      <c r="I18" s="4">
        <v>1003.25</v>
      </c>
      <c r="J18" s="5">
        <v>2144</v>
      </c>
    </row>
    <row r="19" spans="1:10" x14ac:dyDescent="0.25">
      <c r="A19" s="1" t="s">
        <v>28</v>
      </c>
      <c r="B19" s="4">
        <v>46.071079465481908</v>
      </c>
      <c r="C19" s="4">
        <v>24.629193424943157</v>
      </c>
      <c r="D19" s="4">
        <v>92.142158930963816</v>
      </c>
      <c r="E19" s="4">
        <v>52.445694234290727</v>
      </c>
      <c r="F19" s="4">
        <v>653.39801380290373</v>
      </c>
      <c r="G19" s="4">
        <v>932.14253232990757</v>
      </c>
      <c r="H19" s="4">
        <v>507.94089498735713</v>
      </c>
      <c r="I19" s="4">
        <v>1190.6041856834286</v>
      </c>
      <c r="J19" s="5">
        <v>3499.3737528592769</v>
      </c>
    </row>
    <row r="20" spans="1:10" x14ac:dyDescent="0.25">
      <c r="A20" s="1" t="s">
        <v>29</v>
      </c>
      <c r="B20" s="4">
        <v>25.801103068427047</v>
      </c>
      <c r="C20" s="4">
        <v>25.263580087834814</v>
      </c>
      <c r="D20" s="4">
        <v>63.427711709883155</v>
      </c>
      <c r="E20" s="4">
        <v>54.289821039815244</v>
      </c>
      <c r="F20" s="4">
        <v>315.52598960763908</v>
      </c>
      <c r="G20" s="4">
        <v>430.55590745437632</v>
      </c>
      <c r="H20" s="4">
        <v>189.20808916846499</v>
      </c>
      <c r="I20" s="4">
        <v>532.41651227660395</v>
      </c>
      <c r="J20" s="5">
        <v>1636.4887144130446</v>
      </c>
    </row>
    <row r="21" spans="1:10" x14ac:dyDescent="0.25">
      <c r="A21" s="1">
        <v>16</v>
      </c>
      <c r="B21" s="4">
        <v>137.31818865004269</v>
      </c>
      <c r="C21" s="4">
        <v>190.40774857422275</v>
      </c>
      <c r="D21" s="4">
        <v>638.86138697222464</v>
      </c>
      <c r="E21" s="4">
        <v>340.74308893644422</v>
      </c>
      <c r="F21" s="4">
        <v>37.775263792205052</v>
      </c>
      <c r="G21" s="4">
        <v>165.13915995646397</v>
      </c>
      <c r="H21" s="4">
        <v>120.72770117373641</v>
      </c>
      <c r="I21" s="4">
        <v>289.44019689432787</v>
      </c>
      <c r="J21" s="5">
        <v>1920.4127349496675</v>
      </c>
    </row>
    <row r="22" spans="1:10" x14ac:dyDescent="0.25">
      <c r="A22" s="1">
        <v>24</v>
      </c>
      <c r="B22" s="4">
        <v>206.06652161121167</v>
      </c>
      <c r="C22" s="4">
        <v>240.45371201706766</v>
      </c>
      <c r="D22" s="4">
        <v>908.95095833986511</v>
      </c>
      <c r="E22" s="4">
        <v>434.97229655168587</v>
      </c>
      <c r="F22" s="4">
        <v>142.68117810190995</v>
      </c>
      <c r="G22" s="4">
        <v>57.996306206891454</v>
      </c>
      <c r="H22" s="4">
        <v>118.55882065302589</v>
      </c>
      <c r="I22" s="4">
        <v>298.45001822395909</v>
      </c>
      <c r="J22" s="5">
        <v>2408.1298117056167</v>
      </c>
    </row>
    <row r="23" spans="1:10" x14ac:dyDescent="0.25">
      <c r="A23" s="1" t="s">
        <v>30</v>
      </c>
      <c r="B23" s="4">
        <v>112.81753614935593</v>
      </c>
      <c r="C23" s="4">
        <v>150.76997918577521</v>
      </c>
      <c r="D23" s="4">
        <v>628.29489602072181</v>
      </c>
      <c r="E23" s="4">
        <v>151.8097721456771</v>
      </c>
      <c r="F23" s="4">
        <v>86.30281567185753</v>
      </c>
      <c r="G23" s="4">
        <v>94.621159351072706</v>
      </c>
      <c r="H23" s="4">
        <v>22.09560039791533</v>
      </c>
      <c r="I23" s="4">
        <v>46.53073495560993</v>
      </c>
      <c r="J23" s="5">
        <v>1293.2424938779857</v>
      </c>
    </row>
    <row r="24" spans="1:10" x14ac:dyDescent="0.25">
      <c r="A24" s="1" t="s">
        <v>31</v>
      </c>
      <c r="B24" s="4">
        <v>180.60980004574199</v>
      </c>
      <c r="C24" s="4">
        <v>321.25935321091225</v>
      </c>
      <c r="D24" s="4">
        <v>1768.2409244652995</v>
      </c>
      <c r="E24" s="4">
        <v>469.00710812460511</v>
      </c>
      <c r="F24" s="4">
        <v>283.92806994090444</v>
      </c>
      <c r="G24" s="4">
        <v>313.10956601816406</v>
      </c>
      <c r="H24" s="4">
        <v>50.213204961771062</v>
      </c>
      <c r="I24" s="4">
        <v>43.64079593536124</v>
      </c>
      <c r="J24" s="5">
        <v>3430.00882270276</v>
      </c>
    </row>
    <row r="25" spans="1:10" s="3" customFormat="1" x14ac:dyDescent="0.25">
      <c r="A25" s="3" t="s">
        <v>51</v>
      </c>
      <c r="B25" s="5">
        <v>742.87918762415245</v>
      </c>
      <c r="C25" s="5">
        <v>982.995953263601</v>
      </c>
      <c r="D25" s="5">
        <v>4181.0912099116576</v>
      </c>
      <c r="E25" s="5">
        <v>1570.4684751882714</v>
      </c>
      <c r="F25" s="5">
        <v>2059.20563468309</v>
      </c>
      <c r="G25" s="5">
        <v>2674.4201845629018</v>
      </c>
      <c r="H25" s="5">
        <v>1480.2580962385057</v>
      </c>
      <c r="I25" s="5">
        <v>3632.2879873934344</v>
      </c>
      <c r="J25" s="5">
        <v>17323.606728865616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25.25</v>
      </c>
      <c r="C29" s="4">
        <v>3.5</v>
      </c>
      <c r="D29" s="4">
        <v>31.5</v>
      </c>
      <c r="E29" s="4">
        <v>21</v>
      </c>
      <c r="F29" s="4">
        <v>133.75</v>
      </c>
      <c r="G29" s="4">
        <v>177.75</v>
      </c>
      <c r="H29" s="4">
        <v>83.75</v>
      </c>
      <c r="I29" s="4">
        <v>135</v>
      </c>
      <c r="J29" s="5">
        <v>611.5</v>
      </c>
    </row>
    <row r="30" spans="1:10" x14ac:dyDescent="0.25">
      <c r="A30" s="1" t="s">
        <v>27</v>
      </c>
      <c r="B30" s="4">
        <v>4.75</v>
      </c>
      <c r="C30" s="4">
        <v>16</v>
      </c>
      <c r="D30" s="4">
        <v>19.5</v>
      </c>
      <c r="E30" s="4">
        <v>26</v>
      </c>
      <c r="F30" s="4">
        <v>189</v>
      </c>
      <c r="G30" s="4">
        <v>233</v>
      </c>
      <c r="H30" s="4">
        <v>198.75</v>
      </c>
      <c r="I30" s="4">
        <v>610.5</v>
      </c>
      <c r="J30" s="5">
        <v>1297.5</v>
      </c>
    </row>
    <row r="31" spans="1:10" x14ac:dyDescent="0.25">
      <c r="A31" s="1" t="s">
        <v>28</v>
      </c>
      <c r="B31" s="4">
        <v>19.93324112047129</v>
      </c>
      <c r="C31" s="4">
        <v>11.074022844706274</v>
      </c>
      <c r="D31" s="4">
        <v>82.580570356238212</v>
      </c>
      <c r="E31" s="4">
        <v>57.901319445178515</v>
      </c>
      <c r="F31" s="4">
        <v>471.75337318448726</v>
      </c>
      <c r="G31" s="4">
        <v>666.97257590402353</v>
      </c>
      <c r="H31" s="4">
        <v>321.77946380189371</v>
      </c>
      <c r="I31" s="4">
        <v>781.50961218355701</v>
      </c>
      <c r="J31" s="5">
        <v>2413.5041788405561</v>
      </c>
    </row>
    <row r="32" spans="1:10" x14ac:dyDescent="0.25">
      <c r="A32" s="1" t="s">
        <v>29</v>
      </c>
      <c r="B32" s="4">
        <v>22.825310864632652</v>
      </c>
      <c r="C32" s="4">
        <v>17.251688444199097</v>
      </c>
      <c r="D32" s="4">
        <v>53.082118289843372</v>
      </c>
      <c r="E32" s="4">
        <v>51.224244149698855</v>
      </c>
      <c r="F32" s="4">
        <v>323.00468979369691</v>
      </c>
      <c r="G32" s="4">
        <v>387.76487410730584</v>
      </c>
      <c r="H32" s="4">
        <v>133.76693809040529</v>
      </c>
      <c r="I32" s="4">
        <v>322.7392792022477</v>
      </c>
      <c r="J32" s="5">
        <v>1311.6591429420298</v>
      </c>
    </row>
    <row r="33" spans="1:10" x14ac:dyDescent="0.25">
      <c r="A33" s="1">
        <v>16</v>
      </c>
      <c r="B33" s="4">
        <v>95.431150648866037</v>
      </c>
      <c r="C33" s="4">
        <v>122.00005054542532</v>
      </c>
      <c r="D33" s="4">
        <v>459.53352372110209</v>
      </c>
      <c r="E33" s="4">
        <v>320.72457732275149</v>
      </c>
      <c r="F33" s="4">
        <v>35.515570269890482</v>
      </c>
      <c r="G33" s="4">
        <v>127.42227501411089</v>
      </c>
      <c r="H33" s="4">
        <v>72.657807880386642</v>
      </c>
      <c r="I33" s="4">
        <v>158.60006570905293</v>
      </c>
      <c r="J33" s="5">
        <v>1391.8850211115857</v>
      </c>
    </row>
    <row r="34" spans="1:10" x14ac:dyDescent="0.25">
      <c r="A34" s="1">
        <v>24</v>
      </c>
      <c r="B34" s="4">
        <v>135.26938178711811</v>
      </c>
      <c r="C34" s="4">
        <v>142.1519726412572</v>
      </c>
      <c r="D34" s="4">
        <v>677.93519913269961</v>
      </c>
      <c r="E34" s="4">
        <v>421.69104733244455</v>
      </c>
      <c r="F34" s="4">
        <v>109.59202360052231</v>
      </c>
      <c r="G34" s="4">
        <v>46.589845781864554</v>
      </c>
      <c r="H34" s="4">
        <v>100.5917124835712</v>
      </c>
      <c r="I34" s="4">
        <v>228.97850341655024</v>
      </c>
      <c r="J34" s="5">
        <v>1862.7996861760275</v>
      </c>
    </row>
    <row r="35" spans="1:10" x14ac:dyDescent="0.25">
      <c r="A35" s="1" t="s">
        <v>30</v>
      </c>
      <c r="B35" s="4">
        <v>72.079077138020736</v>
      </c>
      <c r="C35" s="4">
        <v>87.385444870032856</v>
      </c>
      <c r="D35" s="4">
        <v>479.50675640467074</v>
      </c>
      <c r="E35" s="4">
        <v>126.9037033781369</v>
      </c>
      <c r="F35" s="4">
        <v>74.862053089295671</v>
      </c>
      <c r="G35" s="4">
        <v>88.220337655415335</v>
      </c>
      <c r="H35" s="4">
        <v>20.037426849179511</v>
      </c>
      <c r="I35" s="4">
        <v>24.4901883712194</v>
      </c>
      <c r="J35" s="5">
        <v>973.48498775597102</v>
      </c>
    </row>
    <row r="36" spans="1:10" x14ac:dyDescent="0.25">
      <c r="A36" s="1" t="s">
        <v>31</v>
      </c>
      <c r="B36" s="4">
        <v>126.69393760900796</v>
      </c>
      <c r="C36" s="4">
        <v>162.92840376518424</v>
      </c>
      <c r="D36" s="4">
        <v>1251.4827157017805</v>
      </c>
      <c r="E36" s="4">
        <v>298.49091700682277</v>
      </c>
      <c r="F36" s="4">
        <v>167.74277339432655</v>
      </c>
      <c r="G36" s="4">
        <v>222.22116656619997</v>
      </c>
      <c r="H36" s="4">
        <v>22.551520894403417</v>
      </c>
      <c r="I36" s="4">
        <v>35.981078280958258</v>
      </c>
      <c r="J36" s="5">
        <v>2288.092513218684</v>
      </c>
    </row>
    <row r="37" spans="1:10" s="3" customFormat="1" x14ac:dyDescent="0.25">
      <c r="A37" s="3" t="s">
        <v>51</v>
      </c>
      <c r="B37" s="5">
        <v>502.2320991681168</v>
      </c>
      <c r="C37" s="5">
        <v>562.29158311080505</v>
      </c>
      <c r="D37" s="5">
        <v>3055.1208836063342</v>
      </c>
      <c r="E37" s="5">
        <v>1323.935808635033</v>
      </c>
      <c r="F37" s="5">
        <v>1505.2204833322191</v>
      </c>
      <c r="G37" s="5">
        <v>1949.9410750289201</v>
      </c>
      <c r="H37" s="5">
        <v>953.88486999983968</v>
      </c>
      <c r="I37" s="5">
        <v>2297.7987271635857</v>
      </c>
      <c r="J37" s="5">
        <v>12150.425530044855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2019-10-05T07:47:44Z</dcterms:modified>
</cp:coreProperties>
</file>