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7DC54D01-B648-42F7-812B-7C08ED8E11C9}" xr6:coauthVersionLast="41" xr6:coauthVersionMax="41" xr10:uidLastSave="{00000000-0000-0000-0000-000000000000}"/>
  <bookViews>
    <workbookView xWindow="3276" yWindow="327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O42" i="2" s="1"/>
  <c r="AS5" i="2"/>
  <c r="AO6" i="2"/>
  <c r="AO7" i="2"/>
  <c r="AS7" i="2"/>
  <c r="AO8" i="2"/>
  <c r="AO9" i="2"/>
  <c r="AO10" i="2"/>
  <c r="AO11" i="2"/>
  <c r="AS11" i="2"/>
  <c r="AV3" i="2" s="1"/>
  <c r="AT11" i="2"/>
  <c r="AU11" i="2"/>
  <c r="AV11" i="2"/>
  <c r="AY11" i="2" s="1"/>
  <c r="AW11" i="2"/>
  <c r="AS24" i="2" s="1"/>
  <c r="AX11" i="2"/>
  <c r="AO12" i="2"/>
  <c r="AS12" i="2"/>
  <c r="AT12" i="2"/>
  <c r="AU12" i="2"/>
  <c r="AV12" i="2"/>
  <c r="AV4" i="2" s="1"/>
  <c r="AW12" i="2"/>
  <c r="AX12" i="2"/>
  <c r="AY12" i="2"/>
  <c r="AO13" i="2"/>
  <c r="AS13" i="2"/>
  <c r="AY13" i="2" s="1"/>
  <c r="AT13" i="2"/>
  <c r="AT17" i="2" s="1"/>
  <c r="AU13" i="2"/>
  <c r="AU17" i="2" s="1"/>
  <c r="AV13" i="2"/>
  <c r="AW13" i="2"/>
  <c r="AX13" i="2"/>
  <c r="AO14" i="2"/>
  <c r="AS14" i="2"/>
  <c r="AT14" i="2"/>
  <c r="AU14" i="2"/>
  <c r="AU23" i="2" s="1"/>
  <c r="AV14" i="2"/>
  <c r="AY14" i="2" s="1"/>
  <c r="AW14" i="2"/>
  <c r="AV24" i="2" s="1"/>
  <c r="AX14" i="2"/>
  <c r="AV25" i="2" s="1"/>
  <c r="AO15" i="2"/>
  <c r="AS15" i="2"/>
  <c r="AT15" i="2"/>
  <c r="AU15" i="2"/>
  <c r="AV15" i="2"/>
  <c r="AW15" i="2"/>
  <c r="AX15" i="2"/>
  <c r="AY15" i="2"/>
  <c r="AO16" i="2"/>
  <c r="AS16" i="2"/>
  <c r="AS25" i="2" s="1"/>
  <c r="AT16" i="2"/>
  <c r="AT25" i="2" s="1"/>
  <c r="AU16" i="2"/>
  <c r="AU25" i="2" s="1"/>
  <c r="AV16" i="2"/>
  <c r="AW16" i="2"/>
  <c r="AW25" i="2" s="1"/>
  <c r="AX16" i="2"/>
  <c r="AO17" i="2"/>
  <c r="AX17" i="2"/>
  <c r="AO18" i="2"/>
  <c r="AO19" i="2"/>
  <c r="AO20" i="2"/>
  <c r="AS20" i="2"/>
  <c r="AO21" i="2"/>
  <c r="AS21" i="2"/>
  <c r="AT21" i="2"/>
  <c r="AO22" i="2"/>
  <c r="AT22" i="2"/>
  <c r="AU22" i="2"/>
  <c r="AO23" i="2"/>
  <c r="AT23" i="2"/>
  <c r="AO24" i="2"/>
  <c r="AT24" i="2"/>
  <c r="AU24" i="2"/>
  <c r="AW24" i="2"/>
  <c r="AO25" i="2"/>
  <c r="AX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S21" i="3" s="1"/>
  <c r="AU11" i="3"/>
  <c r="AV11" i="3"/>
  <c r="AW11" i="3"/>
  <c r="AX11" i="3"/>
  <c r="AO12" i="3"/>
  <c r="AS12" i="3"/>
  <c r="AT12" i="3"/>
  <c r="AU12" i="3"/>
  <c r="AV12" i="3"/>
  <c r="AW12" i="3"/>
  <c r="AY12" i="3" s="1"/>
  <c r="AX12" i="3"/>
  <c r="AX17" i="3" s="1"/>
  <c r="AO13" i="3"/>
  <c r="AO42" i="3" s="1"/>
  <c r="AS13" i="3"/>
  <c r="AY13" i="3" s="1"/>
  <c r="AT13" i="3"/>
  <c r="AU13" i="3"/>
  <c r="AV13" i="3"/>
  <c r="AW13" i="3"/>
  <c r="AX13" i="3"/>
  <c r="AO14" i="3"/>
  <c r="AS14" i="3"/>
  <c r="AY14" i="3" s="1"/>
  <c r="AT14" i="3"/>
  <c r="AT23" i="3" s="1"/>
  <c r="AU14" i="3"/>
  <c r="AU23" i="3" s="1"/>
  <c r="AV14" i="3"/>
  <c r="AV23" i="3" s="1"/>
  <c r="AW14" i="3"/>
  <c r="AX14" i="3"/>
  <c r="AO15" i="3"/>
  <c r="AS15" i="3"/>
  <c r="AT15" i="3"/>
  <c r="AU15" i="3"/>
  <c r="AV15" i="3"/>
  <c r="AW15" i="3"/>
  <c r="AY15" i="3" s="1"/>
  <c r="AX15" i="3"/>
  <c r="AO16" i="3"/>
  <c r="AS16" i="3"/>
  <c r="AY16" i="3" s="1"/>
  <c r="AT16" i="3"/>
  <c r="AT25" i="3" s="1"/>
  <c r="AU16" i="3"/>
  <c r="AV16" i="3"/>
  <c r="AW16" i="3"/>
  <c r="AW25" i="3" s="1"/>
  <c r="AX16" i="3"/>
  <c r="AO17" i="3"/>
  <c r="AS17" i="3"/>
  <c r="AT17" i="3"/>
  <c r="AU17" i="3"/>
  <c r="AV17" i="3"/>
  <c r="AO18" i="3"/>
  <c r="AO19" i="3"/>
  <c r="AO20" i="3"/>
  <c r="AO21" i="3"/>
  <c r="AT21" i="3"/>
  <c r="AO22" i="3"/>
  <c r="AS22" i="3"/>
  <c r="AT22" i="3"/>
  <c r="AU22" i="3"/>
  <c r="AO23" i="3"/>
  <c r="AO24" i="3"/>
  <c r="AS24" i="3"/>
  <c r="AT24" i="3"/>
  <c r="AU24" i="3"/>
  <c r="AV24" i="3"/>
  <c r="AO25" i="3"/>
  <c r="AS25" i="3"/>
  <c r="AU25" i="3"/>
  <c r="AV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Y11" i="1" s="1"/>
  <c r="AT11" i="1"/>
  <c r="AU11" i="1"/>
  <c r="AV11" i="1"/>
  <c r="AW11" i="1"/>
  <c r="AX11" i="1"/>
  <c r="AO12" i="1"/>
  <c r="AS12" i="1"/>
  <c r="AY12" i="1" s="1"/>
  <c r="AT12" i="1"/>
  <c r="AU12" i="1"/>
  <c r="AV4" i="1" s="1"/>
  <c r="AV12" i="1"/>
  <c r="AV17" i="1" s="1"/>
  <c r="AW12" i="1"/>
  <c r="AW17" i="1" s="1"/>
  <c r="AX12" i="1"/>
  <c r="AX17" i="1" s="1"/>
  <c r="AO13" i="1"/>
  <c r="AS13" i="1"/>
  <c r="AS22" i="1" s="1"/>
  <c r="AT13" i="1"/>
  <c r="AU13" i="1"/>
  <c r="AV13" i="1"/>
  <c r="AW13" i="1"/>
  <c r="AX13" i="1"/>
  <c r="AY13" i="1"/>
  <c r="AO14" i="1"/>
  <c r="AS14" i="1"/>
  <c r="AY14" i="1" s="1"/>
  <c r="AT14" i="1"/>
  <c r="AT23" i="1" s="1"/>
  <c r="AU14" i="1"/>
  <c r="AV14" i="1"/>
  <c r="AW14" i="1"/>
  <c r="AX14" i="1"/>
  <c r="AO15" i="1"/>
  <c r="AS15" i="1"/>
  <c r="AY15" i="1" s="1"/>
  <c r="AT15" i="1"/>
  <c r="AU15" i="1"/>
  <c r="AU24" i="1" s="1"/>
  <c r="AV15" i="1"/>
  <c r="AV24" i="1" s="1"/>
  <c r="AW15" i="1"/>
  <c r="AW24" i="1" s="1"/>
  <c r="AX15" i="1"/>
  <c r="AO16" i="1"/>
  <c r="AS16" i="1"/>
  <c r="AS25" i="1" s="1"/>
  <c r="AT16" i="1"/>
  <c r="AU16" i="1"/>
  <c r="AV16" i="1"/>
  <c r="AW16" i="1"/>
  <c r="AX16" i="1"/>
  <c r="AY16" i="1"/>
  <c r="AO17" i="1"/>
  <c r="AS17" i="1"/>
  <c r="AT17" i="1"/>
  <c r="AO18" i="1"/>
  <c r="AO19" i="1"/>
  <c r="AO20" i="1"/>
  <c r="AS20" i="1"/>
  <c r="AO21" i="1"/>
  <c r="AS21" i="1"/>
  <c r="AT21" i="1"/>
  <c r="AO22" i="1"/>
  <c r="AU22" i="1"/>
  <c r="AO23" i="1"/>
  <c r="AU23" i="1"/>
  <c r="AV23" i="1"/>
  <c r="AO24" i="1"/>
  <c r="AS24" i="1"/>
  <c r="AT24" i="1"/>
  <c r="AO25" i="1"/>
  <c r="AU25" i="1"/>
  <c r="AV25" i="1"/>
  <c r="AW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Y17" i="1" l="1"/>
  <c r="AY17" i="3"/>
  <c r="AW4" i="1"/>
  <c r="AV3" i="1"/>
  <c r="AW3" i="1" s="1"/>
  <c r="AS20" i="3"/>
  <c r="AY25" i="3" s="1"/>
  <c r="AV4" i="3"/>
  <c r="AW4" i="3" s="1"/>
  <c r="AW17" i="2"/>
  <c r="AS22" i="2"/>
  <c r="AY25" i="2" s="1"/>
  <c r="AT25" i="1"/>
  <c r="AS23" i="1"/>
  <c r="AV3" i="3"/>
  <c r="AS17" i="2"/>
  <c r="AV17" i="2"/>
  <c r="AS23" i="3"/>
  <c r="AV23" i="2"/>
  <c r="AY16" i="2"/>
  <c r="AY17" i="2" s="1"/>
  <c r="AT22" i="1"/>
  <c r="AY25" i="1" s="1"/>
  <c r="AU17" i="1"/>
  <c r="AW24" i="3"/>
  <c r="AW17" i="3"/>
  <c r="AS23" i="2"/>
  <c r="AW3" i="2" l="1"/>
  <c r="AW4" i="2"/>
  <c r="AW3" i="3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<sst xmlns="http://schemas.openxmlformats.org/spreadsheetml/2006/main" count="367" uniqueCount="58">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</sst>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A3" sqref="A3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21">
        <v>37438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8.378778974996834</v>
      </c>
      <c r="C3" s="12">
        <v>145.55442962975266</v>
      </c>
      <c r="D3" s="12">
        <v>127.34669839562494</v>
      </c>
      <c r="E3" s="12">
        <v>95.013205171598713</v>
      </c>
      <c r="F3" s="12">
        <v>445.84771968877379</v>
      </c>
      <c r="G3" s="12">
        <v>120.47180282639678</v>
      </c>
      <c r="H3" s="12">
        <v>162.09714709320798</v>
      </c>
      <c r="I3" s="12">
        <v>160.43213332253552</v>
      </c>
      <c r="J3" s="12">
        <v>236.64679592202594</v>
      </c>
      <c r="K3" s="12">
        <v>50.917195309596146</v>
      </c>
      <c r="L3" s="12">
        <v>128.68945143648983</v>
      </c>
      <c r="M3" s="12">
        <v>113.48948701389942</v>
      </c>
      <c r="N3" s="12">
        <v>49.735572633635051</v>
      </c>
      <c r="O3" s="12">
        <v>35.985781495178706</v>
      </c>
      <c r="P3" s="12">
        <v>45.546183146136634</v>
      </c>
      <c r="Q3" s="12">
        <v>23.686163640856432</v>
      </c>
      <c r="R3" s="12">
        <v>21.484048653838034</v>
      </c>
      <c r="S3" s="12">
        <v>34.052217116333281</v>
      </c>
      <c r="T3" s="12">
        <v>32.494623588930025</v>
      </c>
      <c r="U3" s="12">
        <v>20.356136099511538</v>
      </c>
      <c r="V3" s="12">
        <v>28.305234101431608</v>
      </c>
      <c r="W3" s="12">
        <v>9.9363725024000917</v>
      </c>
      <c r="X3" s="12">
        <v>10.903154691822802</v>
      </c>
      <c r="Y3" s="12">
        <v>17.778050261050975</v>
      </c>
      <c r="Z3" s="12">
        <v>33.67624626489112</v>
      </c>
      <c r="AA3" s="12">
        <v>231.59804448837403</v>
      </c>
      <c r="AB3" s="12">
        <v>242.82345991000437</v>
      </c>
      <c r="AC3" s="12">
        <v>336.22536143256519</v>
      </c>
      <c r="AD3" s="12">
        <v>234.22984044846916</v>
      </c>
      <c r="AE3" s="12">
        <v>114.45626920332214</v>
      </c>
      <c r="AF3" s="12">
        <v>165.05120378311071</v>
      </c>
      <c r="AG3" s="12">
        <v>27.768132885085659</v>
      </c>
      <c r="AH3" s="12">
        <v>43.344068159118237</v>
      </c>
      <c r="AI3" s="12">
        <v>35.180129670659781</v>
      </c>
      <c r="AJ3" s="12">
        <v>36.737723198063037</v>
      </c>
      <c r="AK3" s="12">
        <v>6.0155336230746492</v>
      </c>
      <c r="AL3" s="12">
        <v>26.479089965855376</v>
      </c>
      <c r="AM3" s="12">
        <v>6.4989247177860054</v>
      </c>
      <c r="AN3" s="12">
        <v>29.862827628834864</v>
      </c>
      <c r="AO3" s="13">
        <f>SUM(B3:AN3)</f>
        <v>3695.0952380952381</v>
      </c>
      <c r="AP3" s="14"/>
      <c r="AR3" s="9" t="s">
        <v>39</v>
      </c>
      <c r="AS3" s="12">
        <f>SUM(B3:Z27,AK3:AN27,B38:Z41,AK38:AN41)</f>
        <v>75073.709413241682</v>
      </c>
      <c r="AU3" s="9" t="s">
        <v>40</v>
      </c>
      <c r="AV3" s="15">
        <f>SUM(AS11:AS16,AT11:AX11)</f>
        <v>197948.52684147155</v>
      </c>
      <c r="AW3" s="16">
        <f>AV3/AY$17</f>
        <v>0.6578097820879043</v>
      </c>
    </row>
    <row r="4" spans="1:52" x14ac:dyDescent="0.25">
      <c r="A4" s="1" t="s">
        <v>4</v>
      </c>
      <c r="B4" s="12">
        <v>150.54087128052564</v>
      </c>
      <c r="C4" s="12">
        <v>11.830323872732862</v>
      </c>
      <c r="D4" s="12">
        <v>96.269260514363651</v>
      </c>
      <c r="E4" s="12">
        <v>78.425188672991595</v>
      </c>
      <c r="F4" s="12">
        <v>876.92275706632324</v>
      </c>
      <c r="G4" s="12">
        <v>147.33682523166053</v>
      </c>
      <c r="H4" s="12">
        <v>195.05246485168303</v>
      </c>
      <c r="I4" s="12">
        <v>379.5562242501793</v>
      </c>
      <c r="J4" s="12">
        <v>589.4458869589148</v>
      </c>
      <c r="K4" s="12">
        <v>91.044200803906634</v>
      </c>
      <c r="L4" s="12">
        <v>116.28222506573674</v>
      </c>
      <c r="M4" s="12">
        <v>158.77280497530228</v>
      </c>
      <c r="N4" s="12">
        <v>53.729387588661744</v>
      </c>
      <c r="O4" s="12">
        <v>37.610571312063222</v>
      </c>
      <c r="P4" s="12">
        <v>63.883748912757454</v>
      </c>
      <c r="Q4" s="12">
        <v>23.118424567965466</v>
      </c>
      <c r="R4" s="12">
        <v>37.117641150699349</v>
      </c>
      <c r="S4" s="12">
        <v>62.897888590029709</v>
      </c>
      <c r="T4" s="12">
        <v>49.884532330023561</v>
      </c>
      <c r="U4" s="12">
        <v>27.99843316546777</v>
      </c>
      <c r="V4" s="12">
        <v>35.490971618198586</v>
      </c>
      <c r="W4" s="12">
        <v>11.830323872732862</v>
      </c>
      <c r="X4" s="12">
        <v>10.400826404777641</v>
      </c>
      <c r="Y4" s="12">
        <v>21.541048051601084</v>
      </c>
      <c r="Z4" s="12">
        <v>31.793995407969565</v>
      </c>
      <c r="AA4" s="12">
        <v>805.49717668469862</v>
      </c>
      <c r="AB4" s="12">
        <v>874.6552783240495</v>
      </c>
      <c r="AC4" s="12">
        <v>720.91036099465873</v>
      </c>
      <c r="AD4" s="12">
        <v>615.42330646279072</v>
      </c>
      <c r="AE4" s="12">
        <v>112.68383488778051</v>
      </c>
      <c r="AF4" s="12">
        <v>176.12394665531048</v>
      </c>
      <c r="AG4" s="12">
        <v>62.158493347983914</v>
      </c>
      <c r="AH4" s="12">
        <v>66.397692735713179</v>
      </c>
      <c r="AI4" s="12">
        <v>76.897105172763602</v>
      </c>
      <c r="AJ4" s="12">
        <v>64.672437170939645</v>
      </c>
      <c r="AK4" s="12">
        <v>6.4080920977303002</v>
      </c>
      <c r="AL4" s="12">
        <v>36.427538924789935</v>
      </c>
      <c r="AM4" s="12">
        <v>7.246073372048877</v>
      </c>
      <c r="AN4" s="12">
        <v>26.864693794330872</v>
      </c>
      <c r="AO4" s="13">
        <f t="shared" ref="AO4:AO41" si="0">SUM(B4:AN4)</f>
        <v>7011.1428571428587</v>
      </c>
      <c r="AP4" s="14"/>
      <c r="AR4" s="9" t="s">
        <v>41</v>
      </c>
      <c r="AS4" s="12">
        <f>SUM(AA28:AJ37)</f>
        <v>76963.250985092149</v>
      </c>
      <c r="AU4" s="9" t="s">
        <v>42</v>
      </c>
      <c r="AV4" s="15">
        <f>SUM(AT12:AX16)</f>
        <v>102972.09220614753</v>
      </c>
      <c r="AW4" s="16">
        <f>AV4/AY$17</f>
        <v>0.34219021791209581</v>
      </c>
    </row>
    <row r="5" spans="1:52" x14ac:dyDescent="0.25">
      <c r="A5" s="1" t="s">
        <v>5</v>
      </c>
      <c r="B5" s="12">
        <v>128.21850105125992</v>
      </c>
      <c r="C5" s="12">
        <v>87.884539271064057</v>
      </c>
      <c r="D5" s="12">
        <v>6.07975159186776</v>
      </c>
      <c r="E5" s="12">
        <v>36.083078553361503</v>
      </c>
      <c r="F5" s="12">
        <v>642.47651374875727</v>
      </c>
      <c r="G5" s="12">
        <v>72.907590227682491</v>
      </c>
      <c r="H5" s="12">
        <v>87.291392774296469</v>
      </c>
      <c r="I5" s="12">
        <v>190.64716983604836</v>
      </c>
      <c r="J5" s="12">
        <v>292.81665390426508</v>
      </c>
      <c r="K5" s="12">
        <v>86.401673029145087</v>
      </c>
      <c r="L5" s="12">
        <v>46.858573244639324</v>
      </c>
      <c r="M5" s="12">
        <v>92.679140119935369</v>
      </c>
      <c r="N5" s="12">
        <v>24.022433119087246</v>
      </c>
      <c r="O5" s="12">
        <v>11.072067939661611</v>
      </c>
      <c r="P5" s="12">
        <v>26.345590231426961</v>
      </c>
      <c r="Q5" s="12">
        <v>7.0683290864804036</v>
      </c>
      <c r="R5" s="12">
        <v>13.889513799307647</v>
      </c>
      <c r="S5" s="12">
        <v>41.619112523192307</v>
      </c>
      <c r="T5" s="12">
        <v>23.528144371780925</v>
      </c>
      <c r="U5" s="12">
        <v>19.425547769138454</v>
      </c>
      <c r="V5" s="12">
        <v>29.311322715264893</v>
      </c>
      <c r="W5" s="12">
        <v>7.8097622074398867</v>
      </c>
      <c r="X5" s="12">
        <v>10.132919319779601</v>
      </c>
      <c r="Y5" s="12">
        <v>21.649847132016902</v>
      </c>
      <c r="Z5" s="12">
        <v>13.592940550923853</v>
      </c>
      <c r="AA5" s="12">
        <v>438.38468998597693</v>
      </c>
      <c r="AB5" s="12">
        <v>497.69933966273561</v>
      </c>
      <c r="AC5" s="12">
        <v>335.37491504733941</v>
      </c>
      <c r="AD5" s="12">
        <v>266.3722059233769</v>
      </c>
      <c r="AE5" s="12">
        <v>46.364284497332996</v>
      </c>
      <c r="AF5" s="12">
        <v>40.086817406542714</v>
      </c>
      <c r="AG5" s="12">
        <v>29.756182587840584</v>
      </c>
      <c r="AH5" s="12">
        <v>16.262099786377991</v>
      </c>
      <c r="AI5" s="12">
        <v>33.809350315752418</v>
      </c>
      <c r="AJ5" s="12">
        <v>14.532089170805866</v>
      </c>
      <c r="AK5" s="12">
        <v>3.3117346069523572</v>
      </c>
      <c r="AL5" s="12">
        <v>18.041539276680751</v>
      </c>
      <c r="AM5" s="12">
        <v>2.273728237609081</v>
      </c>
      <c r="AN5" s="12">
        <v>9.4903439482813816</v>
      </c>
      <c r="AO5" s="13">
        <f t="shared" si="0"/>
        <v>3771.571428571428</v>
      </c>
      <c r="AP5" s="14"/>
      <c r="AR5" s="9" t="s">
        <v>43</v>
      </c>
      <c r="AS5" s="12">
        <f>SUM(AA3:AJ27,B28:Z37,AA38:AJ41,AK28:AN37)</f>
        <v>148883.65864928506</v>
      </c>
    </row>
    <row r="6" spans="1:52" x14ac:dyDescent="0.25">
      <c r="A6" s="1" t="s">
        <v>6</v>
      </c>
      <c r="B6" s="12">
        <v>89.172726062058871</v>
      </c>
      <c r="C6" s="12">
        <v>74.518131983116859</v>
      </c>
      <c r="D6" s="12">
        <v>38.743681731581965</v>
      </c>
      <c r="E6" s="12">
        <v>5.3637729962140668</v>
      </c>
      <c r="F6" s="12">
        <v>194.14942613081988</v>
      </c>
      <c r="G6" s="12">
        <v>54.787109889900826</v>
      </c>
      <c r="H6" s="12">
        <v>62.880660214545266</v>
      </c>
      <c r="I6" s="12">
        <v>150.71244302755062</v>
      </c>
      <c r="J6" s="12">
        <v>249.99013428783419</v>
      </c>
      <c r="K6" s="12">
        <v>63.215896026808643</v>
      </c>
      <c r="L6" s="12">
        <v>53.015149167937253</v>
      </c>
      <c r="M6" s="12">
        <v>90.274215159495668</v>
      </c>
      <c r="N6" s="12">
        <v>16.474445631228917</v>
      </c>
      <c r="O6" s="12">
        <v>10.967000144044833</v>
      </c>
      <c r="P6" s="12">
        <v>28.73449819400393</v>
      </c>
      <c r="Q6" s="12">
        <v>8.4766769672311586</v>
      </c>
      <c r="R6" s="12">
        <v>12.738960866008409</v>
      </c>
      <c r="S6" s="12">
        <v>27.489336605597092</v>
      </c>
      <c r="T6" s="12">
        <v>17.097026425432336</v>
      </c>
      <c r="U6" s="12">
        <v>15.851864837025502</v>
      </c>
      <c r="V6" s="12">
        <v>23.179161876496501</v>
      </c>
      <c r="W6" s="12">
        <v>7.0878428878543023</v>
      </c>
      <c r="X6" s="12">
        <v>8.8119127794945395</v>
      </c>
      <c r="Y6" s="12">
        <v>14.941939060882044</v>
      </c>
      <c r="Z6" s="12">
        <v>11.445908447278232</v>
      </c>
      <c r="AA6" s="12">
        <v>522.2495046760215</v>
      </c>
      <c r="AB6" s="12">
        <v>551.12767536099534</v>
      </c>
      <c r="AC6" s="12">
        <v>360.76162482571931</v>
      </c>
      <c r="AD6" s="12">
        <v>333.799087353679</v>
      </c>
      <c r="AE6" s="12">
        <v>85.102005484574974</v>
      </c>
      <c r="AF6" s="12">
        <v>62.449642741635202</v>
      </c>
      <c r="AG6" s="12">
        <v>24.424323464903338</v>
      </c>
      <c r="AH6" s="12">
        <v>14.894048230558704</v>
      </c>
      <c r="AI6" s="12">
        <v>25.525812562340157</v>
      </c>
      <c r="AJ6" s="12">
        <v>17.671716389312419</v>
      </c>
      <c r="AK6" s="12">
        <v>3.3044672923104517</v>
      </c>
      <c r="AL6" s="12">
        <v>13.936231624091906</v>
      </c>
      <c r="AM6" s="12">
        <v>2.490323176813674</v>
      </c>
      <c r="AN6" s="12">
        <v>8.5245677975544982</v>
      </c>
      <c r="AO6" s="13">
        <f t="shared" si="0"/>
        <v>3356.3809523809527</v>
      </c>
      <c r="AP6" s="14"/>
      <c r="AS6" s="12"/>
    </row>
    <row r="7" spans="1:52" x14ac:dyDescent="0.25">
      <c r="A7" s="1" t="s">
        <v>7</v>
      </c>
      <c r="B7" s="12">
        <v>434.79495872803398</v>
      </c>
      <c r="C7" s="12">
        <v>953.24830496484583</v>
      </c>
      <c r="D7" s="12">
        <v>639.54177878071164</v>
      </c>
      <c r="E7" s="12">
        <v>204.10061741594916</v>
      </c>
      <c r="F7" s="12">
        <v>15.906526442548401</v>
      </c>
      <c r="G7" s="12">
        <v>394.08419261413667</v>
      </c>
      <c r="H7" s="12">
        <v>358.6424633843335</v>
      </c>
      <c r="I7" s="12">
        <v>466.45888792773184</v>
      </c>
      <c r="J7" s="12">
        <v>628.25808658552899</v>
      </c>
      <c r="K7" s="12">
        <v>237.70315452583267</v>
      </c>
      <c r="L7" s="12">
        <v>293.9724918163476</v>
      </c>
      <c r="M7" s="12">
        <v>291.13914179376872</v>
      </c>
      <c r="N7" s="12">
        <v>168.4103487104812</v>
      </c>
      <c r="O7" s="12">
        <v>126.70542469392461</v>
      </c>
      <c r="P7" s="12">
        <v>146.9862459081738</v>
      </c>
      <c r="Q7" s="12">
        <v>89.374795449068827</v>
      </c>
      <c r="R7" s="12">
        <v>177.10923035874984</v>
      </c>
      <c r="S7" s="12">
        <v>334.13647108378234</v>
      </c>
      <c r="T7" s="12">
        <v>112.24042721023216</v>
      </c>
      <c r="U7" s="12">
        <v>161.94832234319591</v>
      </c>
      <c r="V7" s="12">
        <v>150.11784330155052</v>
      </c>
      <c r="W7" s="12">
        <v>80.974161171597956</v>
      </c>
      <c r="X7" s="12">
        <v>69.939008452080003</v>
      </c>
      <c r="Y7" s="12">
        <v>42.997329290013646</v>
      </c>
      <c r="Z7" s="12">
        <v>64.918511043650668</v>
      </c>
      <c r="AA7" s="12">
        <v>713.8053741093596</v>
      </c>
      <c r="AB7" s="12">
        <v>714.60070043148687</v>
      </c>
      <c r="AC7" s="12">
        <v>910.20126777969938</v>
      </c>
      <c r="AD7" s="12">
        <v>734.53356637980539</v>
      </c>
      <c r="AE7" s="12">
        <v>201.36668318363616</v>
      </c>
      <c r="AF7" s="12">
        <v>232.98090448820113</v>
      </c>
      <c r="AG7" s="12">
        <v>145.0973458931212</v>
      </c>
      <c r="AH7" s="12">
        <v>111.44510088810473</v>
      </c>
      <c r="AI7" s="12">
        <v>137.34291425237888</v>
      </c>
      <c r="AJ7" s="12">
        <v>110.55035877571139</v>
      </c>
      <c r="AK7" s="12">
        <v>52.392121470143799</v>
      </c>
      <c r="AL7" s="12">
        <v>143.40727745860042</v>
      </c>
      <c r="AM7" s="12">
        <v>36.435887132462433</v>
      </c>
      <c r="AN7" s="12">
        <v>103.98891661816018</v>
      </c>
      <c r="AO7" s="13">
        <f t="shared" si="0"/>
        <v>10991.857142857143</v>
      </c>
      <c r="AP7" s="14"/>
      <c r="AR7" s="9" t="s">
        <v>44</v>
      </c>
      <c r="AS7" s="12">
        <f>SUM(AJ3:AN41,B37:AI41)</f>
        <v>41262.045766116498</v>
      </c>
    </row>
    <row r="8" spans="1:52" x14ac:dyDescent="0.25">
      <c r="A8" s="1" t="s">
        <v>8</v>
      </c>
      <c r="B8" s="12">
        <v>109.26560189672452</v>
      </c>
      <c r="C8" s="12">
        <v>145.68746919563267</v>
      </c>
      <c r="D8" s="12">
        <v>71.251521819722001</v>
      </c>
      <c r="E8" s="12">
        <v>49.856162614079224</v>
      </c>
      <c r="F8" s="12">
        <v>333.71784695871196</v>
      </c>
      <c r="G8" s="12">
        <v>5.4234747753838679</v>
      </c>
      <c r="H8" s="12">
        <v>77.769642880045737</v>
      </c>
      <c r="I8" s="12">
        <v>168.02820473826898</v>
      </c>
      <c r="J8" s="12">
        <v>240.57339944019265</v>
      </c>
      <c r="K8" s="12">
        <v>75.480837011535115</v>
      </c>
      <c r="L8" s="12">
        <v>100.95624146104466</v>
      </c>
      <c r="M8" s="12">
        <v>146.28454898741808</v>
      </c>
      <c r="N8" s="12">
        <v>48.562489731877562</v>
      </c>
      <c r="O8" s="12">
        <v>34.978924468760169</v>
      </c>
      <c r="P8" s="12">
        <v>48.114679888038538</v>
      </c>
      <c r="Q8" s="12">
        <v>17.663610506984156</v>
      </c>
      <c r="R8" s="12">
        <v>26.072484241294923</v>
      </c>
      <c r="S8" s="12">
        <v>48.064923238723082</v>
      </c>
      <c r="T8" s="12">
        <v>24.331001515254229</v>
      </c>
      <c r="U8" s="12">
        <v>23.684165074153405</v>
      </c>
      <c r="V8" s="12">
        <v>26.171997539925819</v>
      </c>
      <c r="W8" s="12">
        <v>8.5581436822571106</v>
      </c>
      <c r="X8" s="12">
        <v>10.797192901452288</v>
      </c>
      <c r="Y8" s="12">
        <v>12.090865783653943</v>
      </c>
      <c r="Z8" s="12">
        <v>33.187685093404035</v>
      </c>
      <c r="AA8" s="12">
        <v>469.3544729926241</v>
      </c>
      <c r="AB8" s="12">
        <v>486.42100370782282</v>
      </c>
      <c r="AC8" s="12">
        <v>355.31223276161649</v>
      </c>
      <c r="AD8" s="12">
        <v>318.14401572297658</v>
      </c>
      <c r="AE8" s="12">
        <v>93.243960817150167</v>
      </c>
      <c r="AF8" s="12">
        <v>96.876196217177878</v>
      </c>
      <c r="AG8" s="12">
        <v>32.88914519751134</v>
      </c>
      <c r="AH8" s="12">
        <v>25.525161098824988</v>
      </c>
      <c r="AI8" s="12">
        <v>30.600339329000718</v>
      </c>
      <c r="AJ8" s="12">
        <v>24.131974917992437</v>
      </c>
      <c r="AK8" s="12">
        <v>9.3542500713042855</v>
      </c>
      <c r="AL8" s="12">
        <v>26.072484241294923</v>
      </c>
      <c r="AM8" s="12">
        <v>5.4234747753838679</v>
      </c>
      <c r="AN8" s="12">
        <v>19.554363180971194</v>
      </c>
      <c r="AO8" s="13">
        <f t="shared" si="0"/>
        <v>3879.4761904761908</v>
      </c>
      <c r="AP8" s="14"/>
      <c r="AS8" s="15"/>
    </row>
    <row r="9" spans="1:52" x14ac:dyDescent="0.25">
      <c r="A9" s="1" t="s">
        <v>9</v>
      </c>
      <c r="B9" s="12">
        <v>150.23809523809524</v>
      </c>
      <c r="C9" s="12">
        <v>197.0952380952381</v>
      </c>
      <c r="D9" s="12">
        <v>85.285714285714292</v>
      </c>
      <c r="E9" s="12">
        <v>63.238095238095241</v>
      </c>
      <c r="F9" s="12">
        <v>338.33333333333331</v>
      </c>
      <c r="G9" s="12">
        <v>72.285714285714292</v>
      </c>
      <c r="H9" s="12">
        <v>7.3809523809523814</v>
      </c>
      <c r="I9" s="12">
        <v>125.85714285714286</v>
      </c>
      <c r="J9" s="12">
        <v>215.04761904761904</v>
      </c>
      <c r="K9" s="12">
        <v>61.80952380952381</v>
      </c>
      <c r="L9" s="12">
        <v>131.04761904761904</v>
      </c>
      <c r="M9" s="12">
        <v>182.76190476190476</v>
      </c>
      <c r="N9" s="12">
        <v>87.80952380952381</v>
      </c>
      <c r="O9" s="12">
        <v>78.61904761904762</v>
      </c>
      <c r="P9" s="12">
        <v>78.761904761904759</v>
      </c>
      <c r="Q9" s="12">
        <v>42.38095238095238</v>
      </c>
      <c r="R9" s="12">
        <v>55.761904761904759</v>
      </c>
      <c r="S9" s="12">
        <v>77.952380952380949</v>
      </c>
      <c r="T9" s="12">
        <v>98.428571428571431</v>
      </c>
      <c r="U9" s="12">
        <v>85.428571428571431</v>
      </c>
      <c r="V9" s="12">
        <v>87.857142857142861</v>
      </c>
      <c r="W9" s="12">
        <v>29.80952380952381</v>
      </c>
      <c r="X9" s="12">
        <v>34.238095238095241</v>
      </c>
      <c r="Y9" s="12">
        <v>39.19047619047619</v>
      </c>
      <c r="Z9" s="12">
        <v>57.80952380952381</v>
      </c>
      <c r="AA9" s="12">
        <v>652.52380952380952</v>
      </c>
      <c r="AB9" s="12">
        <v>703.66666666666663</v>
      </c>
      <c r="AC9" s="12">
        <v>579.76190476190482</v>
      </c>
      <c r="AD9" s="12">
        <v>526.23809523809518</v>
      </c>
      <c r="AE9" s="12">
        <v>155.66666666666666</v>
      </c>
      <c r="AF9" s="12">
        <v>127.57142857142857</v>
      </c>
      <c r="AG9" s="12">
        <v>57.047619047619051</v>
      </c>
      <c r="AH9" s="12">
        <v>49.19047619047619</v>
      </c>
      <c r="AI9" s="12">
        <v>57.61904761904762</v>
      </c>
      <c r="AJ9" s="12">
        <v>41.523809523809526</v>
      </c>
      <c r="AK9" s="12">
        <v>13.619047619047619</v>
      </c>
      <c r="AL9" s="12">
        <v>48.476190476190474</v>
      </c>
      <c r="AM9" s="12">
        <v>22.285714285714285</v>
      </c>
      <c r="AN9" s="12">
        <v>101.76190476190476</v>
      </c>
      <c r="AO9" s="13">
        <f t="shared" si="0"/>
        <v>5621.3809523809541</v>
      </c>
      <c r="AP9" s="14"/>
      <c r="AS9" s="15"/>
    </row>
    <row r="10" spans="1:52" x14ac:dyDescent="0.25">
      <c r="A10" s="1">
        <v>19</v>
      </c>
      <c r="B10" s="12">
        <v>161.11346392490617</v>
      </c>
      <c r="C10" s="12">
        <v>439.87367011101719</v>
      </c>
      <c r="D10" s="12">
        <v>189.82060647422981</v>
      </c>
      <c r="E10" s="12">
        <v>163.78833910421088</v>
      </c>
      <c r="F10" s="12">
        <v>420.8629500866731</v>
      </c>
      <c r="G10" s="12">
        <v>172.24285529594181</v>
      </c>
      <c r="H10" s="12">
        <v>121.18139874814318</v>
      </c>
      <c r="I10" s="12">
        <v>9.0754693583552246</v>
      </c>
      <c r="J10" s="12">
        <v>72.65152049504367</v>
      </c>
      <c r="K10" s="12">
        <v>36.254111805219033</v>
      </c>
      <c r="L10" s="12">
        <v>124.2861645812647</v>
      </c>
      <c r="M10" s="12">
        <v>159.8237919634557</v>
      </c>
      <c r="N10" s="12">
        <v>166.84533930913054</v>
      </c>
      <c r="O10" s="12">
        <v>160.15815136086877</v>
      </c>
      <c r="P10" s="12">
        <v>172.29062092414367</v>
      </c>
      <c r="Q10" s="12">
        <v>137.0395873111639</v>
      </c>
      <c r="R10" s="12">
        <v>168.75596443720531</v>
      </c>
      <c r="S10" s="12">
        <v>275.13001844276891</v>
      </c>
      <c r="T10" s="12">
        <v>221.82357736948245</v>
      </c>
      <c r="U10" s="12">
        <v>289.17311313411858</v>
      </c>
      <c r="V10" s="12">
        <v>212.74810801112721</v>
      </c>
      <c r="W10" s="12">
        <v>119.55736738927962</v>
      </c>
      <c r="X10" s="12">
        <v>79.816364725324107</v>
      </c>
      <c r="Y10" s="12">
        <v>103.12599128783647</v>
      </c>
      <c r="Z10" s="12">
        <v>36.731768087237725</v>
      </c>
      <c r="AA10" s="12">
        <v>645.12257449445087</v>
      </c>
      <c r="AB10" s="12">
        <v>647.17649650713122</v>
      </c>
      <c r="AC10" s="12">
        <v>500.39272104278598</v>
      </c>
      <c r="AD10" s="12">
        <v>518.686956644102</v>
      </c>
      <c r="AE10" s="12">
        <v>133.36163393961994</v>
      </c>
      <c r="AF10" s="12">
        <v>151.03491637431171</v>
      </c>
      <c r="AG10" s="12">
        <v>103.31705380064396</v>
      </c>
      <c r="AH10" s="12">
        <v>88.032052776045674</v>
      </c>
      <c r="AI10" s="12">
        <v>129.06272740145167</v>
      </c>
      <c r="AJ10" s="12">
        <v>146.11505666951911</v>
      </c>
      <c r="AK10" s="12">
        <v>41.651627792030297</v>
      </c>
      <c r="AL10" s="12">
        <v>155.76371356629679</v>
      </c>
      <c r="AM10" s="12">
        <v>101.02430364695421</v>
      </c>
      <c r="AN10" s="12">
        <v>183.80213732079423</v>
      </c>
      <c r="AO10" s="13">
        <f t="shared" si="0"/>
        <v>7758.7142857142862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235.37122922082125</v>
      </c>
      <c r="C11" s="12">
        <v>648.76657477729157</v>
      </c>
      <c r="D11" s="12">
        <v>270.53828826745354</v>
      </c>
      <c r="E11" s="12">
        <v>242.91050190716703</v>
      </c>
      <c r="F11" s="12">
        <v>575.41674760948865</v>
      </c>
      <c r="G11" s="12">
        <v>237.56005032330876</v>
      </c>
      <c r="H11" s="12">
        <v>205.45734082015892</v>
      </c>
      <c r="I11" s="12">
        <v>70.771882313762134</v>
      </c>
      <c r="J11" s="12">
        <v>24.855279630469035</v>
      </c>
      <c r="K11" s="12">
        <v>66.637442453507987</v>
      </c>
      <c r="L11" s="12">
        <v>245.2938848854312</v>
      </c>
      <c r="M11" s="12">
        <v>357.36152533279062</v>
      </c>
      <c r="N11" s="12">
        <v>343.54763215264734</v>
      </c>
      <c r="O11" s="12">
        <v>308.18601123023836</v>
      </c>
      <c r="P11" s="12">
        <v>308.52649451284753</v>
      </c>
      <c r="Q11" s="12">
        <v>189.45462653752818</v>
      </c>
      <c r="R11" s="12">
        <v>239.21382626741041</v>
      </c>
      <c r="S11" s="12">
        <v>370.83493523032473</v>
      </c>
      <c r="T11" s="12">
        <v>286.9301263016377</v>
      </c>
      <c r="U11" s="12">
        <v>400.74882363098703</v>
      </c>
      <c r="V11" s="12">
        <v>289.36214974884598</v>
      </c>
      <c r="W11" s="12">
        <v>178.65644243192321</v>
      </c>
      <c r="X11" s="12">
        <v>149.52080153436754</v>
      </c>
      <c r="Y11" s="12">
        <v>184.54193917416737</v>
      </c>
      <c r="Z11" s="12">
        <v>71.25828700320379</v>
      </c>
      <c r="AA11" s="12">
        <v>910.25773582113015</v>
      </c>
      <c r="AB11" s="12">
        <v>946.30032330875758</v>
      </c>
      <c r="AC11" s="12">
        <v>990.85499286161394</v>
      </c>
      <c r="AD11" s="12">
        <v>791.08858690792249</v>
      </c>
      <c r="AE11" s="12">
        <v>198.50175376114314</v>
      </c>
      <c r="AF11" s="12">
        <v>230.21533951273963</v>
      </c>
      <c r="AG11" s="12">
        <v>163.33469471451079</v>
      </c>
      <c r="AH11" s="12">
        <v>149.81264434803253</v>
      </c>
      <c r="AI11" s="12">
        <v>197.43166344437145</v>
      </c>
      <c r="AJ11" s="12">
        <v>236.00355531709542</v>
      </c>
      <c r="AK11" s="12">
        <v>84.926258776514544</v>
      </c>
      <c r="AL11" s="12">
        <v>260.46971119601113</v>
      </c>
      <c r="AM11" s="12">
        <v>107.20359355294276</v>
      </c>
      <c r="AN11" s="12">
        <v>250.35249365562453</v>
      </c>
      <c r="AO11" s="13">
        <f t="shared" si="0"/>
        <v>12018.476190476189</v>
      </c>
      <c r="AP11" s="14"/>
      <c r="AR11" s="18" t="s">
        <v>45</v>
      </c>
      <c r="AS11" s="15">
        <f>SUM(AA28:AD31)</f>
        <v>4274.2865231235446</v>
      </c>
      <c r="AT11" s="15">
        <f>SUM(Z28:Z31,H28:K31)</f>
        <v>14046.381628161336</v>
      </c>
      <c r="AU11" s="15">
        <f>SUM(AE28:AJ31)</f>
        <v>33501.894279069427</v>
      </c>
      <c r="AV11" s="15">
        <f>SUM(B28:G31)</f>
        <v>12714.194774348742</v>
      </c>
      <c r="AW11" s="15">
        <f>SUM(AM28:AN31,T28:Y31)</f>
        <v>18526.604706244121</v>
      </c>
      <c r="AX11" s="15">
        <f>SUM(AK28:AL31,L28:S31)</f>
        <v>20104.114279529025</v>
      </c>
      <c r="AY11" s="14">
        <f t="shared" ref="AY11:AY16" si="1">SUM(AS11:AX11)</f>
        <v>103167.47619047618</v>
      </c>
      <c r="AZ11" s="15"/>
    </row>
    <row r="12" spans="1:52" x14ac:dyDescent="0.25">
      <c r="A12" s="1" t="s">
        <v>10</v>
      </c>
      <c r="B12" s="12">
        <v>40.714285714285715</v>
      </c>
      <c r="C12" s="12">
        <v>90.666666666666671</v>
      </c>
      <c r="D12" s="12">
        <v>82.38095238095238</v>
      </c>
      <c r="E12" s="12">
        <v>68.095238095238102</v>
      </c>
      <c r="F12" s="12">
        <v>217.23809523809524</v>
      </c>
      <c r="G12" s="12">
        <v>77.428571428571431</v>
      </c>
      <c r="H12" s="12">
        <v>54.095238095238095</v>
      </c>
      <c r="I12" s="12">
        <v>33.61904761904762</v>
      </c>
      <c r="J12" s="12">
        <v>65.761904761904759</v>
      </c>
      <c r="K12" s="12">
        <v>8.4285714285714288</v>
      </c>
      <c r="L12" s="12">
        <v>157.47619047619048</v>
      </c>
      <c r="M12" s="12">
        <v>195.14285714285714</v>
      </c>
      <c r="N12" s="12">
        <v>239.52380952380952</v>
      </c>
      <c r="O12" s="12">
        <v>181.61904761904762</v>
      </c>
      <c r="P12" s="12">
        <v>114.66666666666667</v>
      </c>
      <c r="Q12" s="12">
        <v>81.571428571428569</v>
      </c>
      <c r="R12" s="12">
        <v>110.52380952380952</v>
      </c>
      <c r="S12" s="12">
        <v>130.85714285714286</v>
      </c>
      <c r="T12" s="12">
        <v>25.571428571428573</v>
      </c>
      <c r="U12" s="12">
        <v>24.428571428571427</v>
      </c>
      <c r="V12" s="12">
        <v>19.761904761904763</v>
      </c>
      <c r="W12" s="12">
        <v>8.4285714285714288</v>
      </c>
      <c r="X12" s="12">
        <v>13.238095238095237</v>
      </c>
      <c r="Y12" s="12">
        <v>32.571428571428569</v>
      </c>
      <c r="Z12" s="12">
        <v>21.666666666666668</v>
      </c>
      <c r="AA12" s="12">
        <v>488.33333333333331</v>
      </c>
      <c r="AB12" s="12">
        <v>497.57142857142856</v>
      </c>
      <c r="AC12" s="12">
        <v>469.52380952380952</v>
      </c>
      <c r="AD12" s="12">
        <v>339.1904761904762</v>
      </c>
      <c r="AE12" s="12">
        <v>83.333333333333329</v>
      </c>
      <c r="AF12" s="12">
        <v>74.952380952380949</v>
      </c>
      <c r="AG12" s="12">
        <v>37</v>
      </c>
      <c r="AH12" s="12">
        <v>52.238095238095241</v>
      </c>
      <c r="AI12" s="12">
        <v>51.666666666666664</v>
      </c>
      <c r="AJ12" s="12">
        <v>18.38095238095238</v>
      </c>
      <c r="AK12" s="12">
        <v>62.047619047619051</v>
      </c>
      <c r="AL12" s="12">
        <v>151.52380952380952</v>
      </c>
      <c r="AM12" s="12">
        <v>9.3809523809523814</v>
      </c>
      <c r="AN12" s="12">
        <v>29.523809523809526</v>
      </c>
      <c r="AO12" s="13">
        <f t="shared" si="0"/>
        <v>4460.1428571428569</v>
      </c>
      <c r="AP12" s="14"/>
      <c r="AR12" s="17" t="s">
        <v>46</v>
      </c>
      <c r="AS12" s="15">
        <f>SUM(AA27:AD27,AA9:AD12)</f>
        <v>13407.237655661778</v>
      </c>
      <c r="AT12" s="15">
        <f>SUM(Z27,Z9:Z12,H9:K12,H27:K27)</f>
        <v>1546.1995319926993</v>
      </c>
      <c r="AU12" s="15">
        <f>SUM(AE9:AJ12,AE27:AJ27)</f>
        <v>3018.3592459862125</v>
      </c>
      <c r="AV12" s="15">
        <f>SUM(B9:G12,B27:G27)</f>
        <v>5430.2246595580227</v>
      </c>
      <c r="AW12" s="15">
        <f>SUM(T9:Y12,AM9:AN12,T27:Y27,AM27:AN27)</f>
        <v>3903.4920678095154</v>
      </c>
      <c r="AX12" s="15">
        <f>SUM(L9:S12,AK9:AL12,L27:S27,AK27:AL27)</f>
        <v>6870.2963628012985</v>
      </c>
      <c r="AY12" s="14">
        <f t="shared" si="1"/>
        <v>34175.809523809527</v>
      </c>
      <c r="AZ12" s="15"/>
    </row>
    <row r="13" spans="1:52" x14ac:dyDescent="0.25">
      <c r="A13" s="1" t="s">
        <v>11</v>
      </c>
      <c r="B13" s="12">
        <v>133.41096466081498</v>
      </c>
      <c r="C13" s="12">
        <v>132.54621948116261</v>
      </c>
      <c r="D13" s="12">
        <v>58.658548019753368</v>
      </c>
      <c r="E13" s="12">
        <v>66.008882046798632</v>
      </c>
      <c r="F13" s="12">
        <v>294.10944387954964</v>
      </c>
      <c r="G13" s="12">
        <v>103.76942155828606</v>
      </c>
      <c r="H13" s="12">
        <v>137.11015237377239</v>
      </c>
      <c r="I13" s="12">
        <v>122.02515312872526</v>
      </c>
      <c r="J13" s="12">
        <v>260.33634047423709</v>
      </c>
      <c r="K13" s="12">
        <v>146.86255634429654</v>
      </c>
      <c r="L13" s="12">
        <v>21.762753687918327</v>
      </c>
      <c r="M13" s="12">
        <v>267.73471590015197</v>
      </c>
      <c r="N13" s="12">
        <v>249.28681873423443</v>
      </c>
      <c r="O13" s="12">
        <v>232.8566603208391</v>
      </c>
      <c r="P13" s="12">
        <v>256.20478017145348</v>
      </c>
      <c r="Q13" s="12">
        <v>110.1108862090702</v>
      </c>
      <c r="R13" s="12">
        <v>104.24983554698181</v>
      </c>
      <c r="S13" s="12">
        <v>134.61199963255439</v>
      </c>
      <c r="T13" s="12">
        <v>53.133787149752024</v>
      </c>
      <c r="U13" s="12">
        <v>29.113087714963587</v>
      </c>
      <c r="V13" s="12">
        <v>37.808580910357001</v>
      </c>
      <c r="W13" s="12">
        <v>27.335555956789243</v>
      </c>
      <c r="X13" s="12">
        <v>40.883230438009925</v>
      </c>
      <c r="Y13" s="12">
        <v>48.137481667316031</v>
      </c>
      <c r="Z13" s="12">
        <v>96.419087531240791</v>
      </c>
      <c r="AA13" s="12">
        <v>600.27727887536309</v>
      </c>
      <c r="AB13" s="12">
        <v>667.39111309616192</v>
      </c>
      <c r="AC13" s="12">
        <v>741.13466036096247</v>
      </c>
      <c r="AD13" s="12">
        <v>524.37186866143168</v>
      </c>
      <c r="AE13" s="12">
        <v>162.37992817916987</v>
      </c>
      <c r="AF13" s="12">
        <v>170.11459339717172</v>
      </c>
      <c r="AG13" s="12">
        <v>53.085745750882452</v>
      </c>
      <c r="AH13" s="12">
        <v>58.754630817492526</v>
      </c>
      <c r="AI13" s="12">
        <v>65.000012670537515</v>
      </c>
      <c r="AJ13" s="12">
        <v>33.052482422268888</v>
      </c>
      <c r="AK13" s="12">
        <v>53.037704352012867</v>
      </c>
      <c r="AL13" s="12">
        <v>155.2217597476029</v>
      </c>
      <c r="AM13" s="12">
        <v>9.3200313806979125</v>
      </c>
      <c r="AN13" s="12">
        <v>42.228389606358071</v>
      </c>
      <c r="AO13" s="13">
        <f t="shared" si="0"/>
        <v>6499.8571428571431</v>
      </c>
      <c r="AP13" s="14"/>
      <c r="AR13" s="17" t="s">
        <v>47</v>
      </c>
      <c r="AS13" s="15">
        <f>SUM(AA32:AD37)</f>
        <v>31590.211732953343</v>
      </c>
      <c r="AT13" s="15">
        <f>SUM(H32:K37,Z32:Z37)</f>
        <v>2936.0284539978147</v>
      </c>
      <c r="AU13" s="15">
        <f>SUM(AE32:AJ37)</f>
        <v>7596.8584499458866</v>
      </c>
      <c r="AV13" s="15">
        <f>SUM(B32:G37)</f>
        <v>2478.4466571256094</v>
      </c>
      <c r="AW13" s="15">
        <f>SUM(T32:Y37,AM32:AN37)</f>
        <v>1929.6176881703554</v>
      </c>
      <c r="AX13" s="15">
        <f>SUM(L32:S37,AK32:AL37)</f>
        <v>2668.9322559022248</v>
      </c>
      <c r="AY13" s="14">
        <f t="shared" si="1"/>
        <v>49200.095238095244</v>
      </c>
      <c r="AZ13" s="15"/>
    </row>
    <row r="14" spans="1:52" x14ac:dyDescent="0.25">
      <c r="A14" s="1" t="s">
        <v>12</v>
      </c>
      <c r="B14" s="12">
        <v>120.11078834073795</v>
      </c>
      <c r="C14" s="12">
        <v>163.86178188102377</v>
      </c>
      <c r="D14" s="12">
        <v>83.770885995944482</v>
      </c>
      <c r="E14" s="12">
        <v>78.659788619742869</v>
      </c>
      <c r="F14" s="12">
        <v>289.74811025686961</v>
      </c>
      <c r="G14" s="12">
        <v>139.8396242128762</v>
      </c>
      <c r="H14" s="12">
        <v>197.23724774762033</v>
      </c>
      <c r="I14" s="12">
        <v>188.39504928679153</v>
      </c>
      <c r="J14" s="12">
        <v>379.44786920920791</v>
      </c>
      <c r="K14" s="12">
        <v>175.51508389876346</v>
      </c>
      <c r="L14" s="12">
        <v>283.1036836678075</v>
      </c>
      <c r="M14" s="12">
        <v>12.77774344050404</v>
      </c>
      <c r="N14" s="12">
        <v>182.10839951406356</v>
      </c>
      <c r="O14" s="12">
        <v>207.71499736883365</v>
      </c>
      <c r="P14" s="12">
        <v>221.51496028457802</v>
      </c>
      <c r="Q14" s="12">
        <v>114.4885812269162</v>
      </c>
      <c r="R14" s="12">
        <v>161.86845390430514</v>
      </c>
      <c r="S14" s="12">
        <v>259.23485892094595</v>
      </c>
      <c r="T14" s="12">
        <v>85.815324946425122</v>
      </c>
      <c r="U14" s="12">
        <v>97.213072095354718</v>
      </c>
      <c r="V14" s="12">
        <v>98.081958649309001</v>
      </c>
      <c r="W14" s="12">
        <v>48.606536047677359</v>
      </c>
      <c r="X14" s="12">
        <v>37.975453505178002</v>
      </c>
      <c r="Y14" s="12">
        <v>65.575379336666728</v>
      </c>
      <c r="Z14" s="12">
        <v>84.844216444946824</v>
      </c>
      <c r="AA14" s="12">
        <v>588.5428628696161</v>
      </c>
      <c r="AB14" s="12">
        <v>504.61864395238553</v>
      </c>
      <c r="AC14" s="12">
        <v>597.33395035668275</v>
      </c>
      <c r="AD14" s="12">
        <v>425.60107851630852</v>
      </c>
      <c r="AE14" s="12">
        <v>114.4885812269162</v>
      </c>
      <c r="AF14" s="12">
        <v>130.6907599094753</v>
      </c>
      <c r="AG14" s="12">
        <v>66.188711021810917</v>
      </c>
      <c r="AH14" s="12">
        <v>62.048722147087616</v>
      </c>
      <c r="AI14" s="12">
        <v>84.4864396286127</v>
      </c>
      <c r="AJ14" s="12">
        <v>45.846543464528494</v>
      </c>
      <c r="AK14" s="12">
        <v>91.028644270150778</v>
      </c>
      <c r="AL14" s="12">
        <v>359.77014431083171</v>
      </c>
      <c r="AM14" s="12">
        <v>34.55101826312292</v>
      </c>
      <c r="AN14" s="12">
        <v>87.246432211761586</v>
      </c>
      <c r="AO14" s="13">
        <f t="shared" si="0"/>
        <v>6969.9523809523826</v>
      </c>
      <c r="AP14" s="14"/>
      <c r="AR14" s="17" t="s">
        <v>48</v>
      </c>
      <c r="AS14" s="15">
        <f>SUM(AA3:AD8)</f>
        <v>12069.504505466846</v>
      </c>
      <c r="AT14" s="15">
        <f>SUM(H3:K8,Z3:Z8)</f>
        <v>5490.67803491413</v>
      </c>
      <c r="AU14" s="15">
        <f>SUM(AE3:AJ8)</f>
        <v>2634.3994945666391</v>
      </c>
      <c r="AV14" s="15">
        <f>SUM(B3:G8)</f>
        <v>7091.2011407699065</v>
      </c>
      <c r="AW14" s="15">
        <f>SUM(T3:Y8,AM3:AN8)</f>
        <v>1458.2515807161583</v>
      </c>
      <c r="AX14" s="15">
        <f>SUM(L3:S8,AK3:AL8)</f>
        <v>3961.4890530901298</v>
      </c>
      <c r="AY14" s="14">
        <f t="shared" si="1"/>
        <v>32705.523809523809</v>
      </c>
      <c r="AZ14" s="15"/>
    </row>
    <row r="15" spans="1:52" x14ac:dyDescent="0.25">
      <c r="A15" s="1" t="s">
        <v>13</v>
      </c>
      <c r="B15" s="12">
        <v>134.03078642382124</v>
      </c>
      <c r="C15" s="12">
        <v>113.51343570746556</v>
      </c>
      <c r="D15" s="12">
        <v>23.141663017284905</v>
      </c>
      <c r="E15" s="12">
        <v>20.326491639924473</v>
      </c>
      <c r="F15" s="12">
        <v>160.13076512578999</v>
      </c>
      <c r="G15" s="12">
        <v>53.869974322710632</v>
      </c>
      <c r="H15" s="12">
        <v>95.000105293637631</v>
      </c>
      <c r="I15" s="12">
        <v>181.74555553162517</v>
      </c>
      <c r="J15" s="12">
        <v>267.82299900210347</v>
      </c>
      <c r="K15" s="12">
        <v>192.43366381177324</v>
      </c>
      <c r="L15" s="12">
        <v>255.22629995764325</v>
      </c>
      <c r="M15" s="12">
        <v>179.69382045998961</v>
      </c>
      <c r="N15" s="12">
        <v>7.6343630572486285</v>
      </c>
      <c r="O15" s="12">
        <v>113.84743909122018</v>
      </c>
      <c r="P15" s="12">
        <v>186.13531428954315</v>
      </c>
      <c r="Q15" s="12">
        <v>96.670122212410774</v>
      </c>
      <c r="R15" s="12">
        <v>74.72132842282096</v>
      </c>
      <c r="S15" s="12">
        <v>111.36627109761437</v>
      </c>
      <c r="T15" s="12">
        <v>39.221540206614833</v>
      </c>
      <c r="U15" s="12">
        <v>19.467625795984002</v>
      </c>
      <c r="V15" s="12">
        <v>22.759944864422476</v>
      </c>
      <c r="W15" s="12">
        <v>7.8252221336798442</v>
      </c>
      <c r="X15" s="12">
        <v>8.6363732085125111</v>
      </c>
      <c r="Y15" s="12">
        <v>13.407850119292904</v>
      </c>
      <c r="Z15" s="12">
        <v>24.048243630333182</v>
      </c>
      <c r="AA15" s="12">
        <v>563.4159936249489</v>
      </c>
      <c r="AB15" s="12">
        <v>602.92382244621047</v>
      </c>
      <c r="AC15" s="12">
        <v>424.32744167570036</v>
      </c>
      <c r="AD15" s="12">
        <v>329.04104776741593</v>
      </c>
      <c r="AE15" s="12">
        <v>54.347122013788677</v>
      </c>
      <c r="AF15" s="12">
        <v>63.746931528026053</v>
      </c>
      <c r="AG15" s="12">
        <v>36.024650676391964</v>
      </c>
      <c r="AH15" s="12">
        <v>45.615319267060556</v>
      </c>
      <c r="AI15" s="12">
        <v>32.875475915276908</v>
      </c>
      <c r="AJ15" s="12">
        <v>26.815700238585809</v>
      </c>
      <c r="AK15" s="12">
        <v>35.070355294235888</v>
      </c>
      <c r="AL15" s="12">
        <v>97.290414210812216</v>
      </c>
      <c r="AM15" s="12">
        <v>6.0120609075832956</v>
      </c>
      <c r="AN15" s="12">
        <v>27.197418391448242</v>
      </c>
      <c r="AO15" s="13">
        <f t="shared" si="0"/>
        <v>4747.3809523809532</v>
      </c>
      <c r="AP15" s="14"/>
      <c r="AR15" s="17" t="s">
        <v>49</v>
      </c>
      <c r="AS15" s="15">
        <f>SUM(AA21:AD26,AA40:AD41)</f>
        <v>18620.93884209454</v>
      </c>
      <c r="AT15" s="15">
        <f>SUM(H21:K26,H40:K41,Z21:Z26,Z40:Z41)</f>
        <v>4040.5155401723164</v>
      </c>
      <c r="AU15" s="15">
        <f>SUM(AE21:AJ26,AE40:AJ41)</f>
        <v>1949.0610089756588</v>
      </c>
      <c r="AV15" s="15">
        <f>SUM(B21:G26,B40:G41)</f>
        <v>1556.731757331514</v>
      </c>
      <c r="AW15" s="15">
        <f>SUM(T21:Y26,T40:Y41,AM21:AN26,AM40:AN41)</f>
        <v>5800.0655802222373</v>
      </c>
      <c r="AX15" s="15">
        <f>SUM(L21:S26,L40:S41,AK21:AL26,AK40:AL41)</f>
        <v>1681.4491759656398</v>
      </c>
      <c r="AY15" s="14">
        <f t="shared" si="1"/>
        <v>33648.761904761908</v>
      </c>
      <c r="AZ15" s="15"/>
    </row>
    <row r="16" spans="1:52" x14ac:dyDescent="0.25">
      <c r="A16" s="1" t="s">
        <v>14</v>
      </c>
      <c r="B16" s="12">
        <v>32.304905789228009</v>
      </c>
      <c r="C16" s="12">
        <v>36.122324494011231</v>
      </c>
      <c r="D16" s="12">
        <v>11.547691581969243</v>
      </c>
      <c r="E16" s="12">
        <v>13.408683200551064</v>
      </c>
      <c r="F16" s="12">
        <v>132.98932412788548</v>
      </c>
      <c r="G16" s="12">
        <v>40.416920536892356</v>
      </c>
      <c r="H16" s="12">
        <v>85.176154850475626</v>
      </c>
      <c r="I16" s="12">
        <v>181.66141261387153</v>
      </c>
      <c r="J16" s="12">
        <v>322.28557415132343</v>
      </c>
      <c r="K16" s="12">
        <v>179.08465498814286</v>
      </c>
      <c r="L16" s="12">
        <v>220.69451887027998</v>
      </c>
      <c r="M16" s="12">
        <v>220.07418833075269</v>
      </c>
      <c r="N16" s="12">
        <v>111.85036805014838</v>
      </c>
      <c r="O16" s="12">
        <v>11.165949711490921</v>
      </c>
      <c r="P16" s="12">
        <v>148.4498698822575</v>
      </c>
      <c r="Q16" s="12">
        <v>120.39184240210083</v>
      </c>
      <c r="R16" s="12">
        <v>131.60550984740155</v>
      </c>
      <c r="S16" s="12">
        <v>218.45178538121982</v>
      </c>
      <c r="T16" s="12">
        <v>29.155535357781851</v>
      </c>
      <c r="U16" s="12">
        <v>18.132738847720301</v>
      </c>
      <c r="V16" s="12">
        <v>18.705351653437784</v>
      </c>
      <c r="W16" s="12">
        <v>4.676337913359446</v>
      </c>
      <c r="X16" s="12">
        <v>4.2945960428811238</v>
      </c>
      <c r="Y16" s="12">
        <v>13.838142804839176</v>
      </c>
      <c r="Z16" s="12">
        <v>33.975026472570669</v>
      </c>
      <c r="AA16" s="12">
        <v>539.25810978443974</v>
      </c>
      <c r="AB16" s="12">
        <v>520.79134680005086</v>
      </c>
      <c r="AC16" s="12">
        <v>394.57794087315568</v>
      </c>
      <c r="AD16" s="12">
        <v>284.63628217539889</v>
      </c>
      <c r="AE16" s="12">
        <v>51.344281579334329</v>
      </c>
      <c r="AF16" s="12">
        <v>59.408578593188878</v>
      </c>
      <c r="AG16" s="12">
        <v>26.72193093348255</v>
      </c>
      <c r="AH16" s="12">
        <v>23.954302372514711</v>
      </c>
      <c r="AI16" s="12">
        <v>40.321485069272775</v>
      </c>
      <c r="AJ16" s="12">
        <v>24.145173307753872</v>
      </c>
      <c r="AK16" s="12">
        <v>47.57458060836089</v>
      </c>
      <c r="AL16" s="12">
        <v>234.10320207083103</v>
      </c>
      <c r="AM16" s="12">
        <v>4.6286201795496549</v>
      </c>
      <c r="AN16" s="12">
        <v>13.122376797692322</v>
      </c>
      <c r="AO16" s="13">
        <f t="shared" si="0"/>
        <v>4605.0476190476174</v>
      </c>
      <c r="AP16" s="14"/>
      <c r="AR16" s="17" t="s">
        <v>50</v>
      </c>
      <c r="AS16" s="15">
        <f>SUM(AA13:AD20,AA38:AD39)</f>
        <v>19093.157914818843</v>
      </c>
      <c r="AT16" s="15">
        <f>SUM(H13:K20,H38:K39,Z13:Z20,Z38:Z39)</f>
        <v>6757.3965563455677</v>
      </c>
      <c r="AU16" s="15">
        <f>SUM(AE13:AJ20,AE38:AJ39)</f>
        <v>2686.6795382353871</v>
      </c>
      <c r="AV16" s="15">
        <f>SUM(B13:G20,B38:G39)</f>
        <v>4397.2756671749457</v>
      </c>
      <c r="AW16" s="15">
        <f>SUM(T13:Y20,T38:Y39,AM13:AN20,AM38:AN39)</f>
        <v>1660.7721489218404</v>
      </c>
      <c r="AX16" s="15">
        <f>SUM(L13:S20,L38:S39,AK13:AL20,AK38:AL39)</f>
        <v>13427.670555455798</v>
      </c>
      <c r="AY16" s="14">
        <f t="shared" si="1"/>
        <v>48022.952380952382</v>
      </c>
      <c r="AZ16" s="15"/>
    </row>
    <row r="17" spans="1:51" x14ac:dyDescent="0.25">
      <c r="A17" s="1" t="s">
        <v>15</v>
      </c>
      <c r="B17" s="12">
        <v>108.14285714285714</v>
      </c>
      <c r="C17" s="12">
        <v>83.38095238095238</v>
      </c>
      <c r="D17" s="12">
        <v>26.19047619047619</v>
      </c>
      <c r="E17" s="12">
        <v>28.523809523809526</v>
      </c>
      <c r="F17" s="12">
        <v>146.23809523809524</v>
      </c>
      <c r="G17" s="12">
        <v>46.19047619047619</v>
      </c>
      <c r="H17" s="12">
        <v>90.38095238095238</v>
      </c>
      <c r="I17" s="12">
        <v>186.8095238095238</v>
      </c>
      <c r="J17" s="12">
        <v>243.85714285714286</v>
      </c>
      <c r="K17" s="12">
        <v>100.33333333333333</v>
      </c>
      <c r="L17" s="12">
        <v>274.71428571428572</v>
      </c>
      <c r="M17" s="12">
        <v>243.28571428571428</v>
      </c>
      <c r="N17" s="12">
        <v>205.42857142857142</v>
      </c>
      <c r="O17" s="12">
        <v>161.8095238095238</v>
      </c>
      <c r="P17" s="12">
        <v>10.047619047619047</v>
      </c>
      <c r="Q17" s="12">
        <v>148.1904761904762</v>
      </c>
      <c r="R17" s="12">
        <v>231.23809523809524</v>
      </c>
      <c r="S17" s="12">
        <v>365.76190476190476</v>
      </c>
      <c r="T17" s="12">
        <v>33.476190476190474</v>
      </c>
      <c r="U17" s="12">
        <v>19.666666666666668</v>
      </c>
      <c r="V17" s="12">
        <v>17.38095238095238</v>
      </c>
      <c r="W17" s="12">
        <v>6.3809523809523814</v>
      </c>
      <c r="X17" s="12">
        <v>6.5238095238095237</v>
      </c>
      <c r="Y17" s="12">
        <v>13.80952380952381</v>
      </c>
      <c r="Z17" s="12">
        <v>25.714285714285715</v>
      </c>
      <c r="AA17" s="12">
        <v>400.76190476190476</v>
      </c>
      <c r="AB17" s="12">
        <v>310.76190476190476</v>
      </c>
      <c r="AC17" s="12">
        <v>294.52380952380952</v>
      </c>
      <c r="AD17" s="12">
        <v>226</v>
      </c>
      <c r="AE17" s="12">
        <v>50.38095238095238</v>
      </c>
      <c r="AF17" s="12">
        <v>51.714285714285715</v>
      </c>
      <c r="AG17" s="12">
        <v>28.80952380952381</v>
      </c>
      <c r="AH17" s="12">
        <v>24.952380952380953</v>
      </c>
      <c r="AI17" s="12">
        <v>27.476190476190474</v>
      </c>
      <c r="AJ17" s="12">
        <v>19.095238095238095</v>
      </c>
      <c r="AK17" s="12">
        <v>24</v>
      </c>
      <c r="AL17" s="12">
        <v>95.761904761904759</v>
      </c>
      <c r="AM17" s="12">
        <v>7.333333333333333</v>
      </c>
      <c r="AN17" s="12">
        <v>24.095238095238095</v>
      </c>
      <c r="AO17" s="13">
        <f t="shared" si="0"/>
        <v>4409.1428571428569</v>
      </c>
      <c r="AP17" s="14"/>
      <c r="AR17" s="1" t="s">
        <v>51</v>
      </c>
      <c r="AS17" s="14">
        <f>SUM(AS11:AS16)</f>
        <v>99055.337174118904</v>
      </c>
      <c r="AT17" s="14">
        <f t="shared" ref="AT17:AY17" si="2">SUM(AT11:AT16)</f>
        <v>34817.199745583865</v>
      </c>
      <c r="AU17" s="14">
        <f t="shared" si="2"/>
        <v>51387.252016779217</v>
      </c>
      <c r="AV17" s="14">
        <f t="shared" si="2"/>
        <v>33668.074656308738</v>
      </c>
      <c r="AW17" s="14">
        <f t="shared" si="2"/>
        <v>33278.803772084226</v>
      </c>
      <c r="AX17" s="14">
        <f t="shared" si="2"/>
        <v>48713.951682744118</v>
      </c>
      <c r="AY17" s="14">
        <f t="shared" si="2"/>
        <v>300920.61904761905</v>
      </c>
    </row>
    <row r="18" spans="1:51" x14ac:dyDescent="0.25">
      <c r="A18" s="1" t="s">
        <v>16</v>
      </c>
      <c r="B18" s="12">
        <v>33.845397538715062</v>
      </c>
      <c r="C18" s="12">
        <v>35.36598786291821</v>
      </c>
      <c r="D18" s="12">
        <v>5.1013352811976338</v>
      </c>
      <c r="E18" s="12">
        <v>6.6709769061815205</v>
      </c>
      <c r="F18" s="12">
        <v>110.95404236604853</v>
      </c>
      <c r="G18" s="12">
        <v>84.760647749129916</v>
      </c>
      <c r="H18" s="12">
        <v>30.264652581720576</v>
      </c>
      <c r="I18" s="12">
        <v>75.391849300007337</v>
      </c>
      <c r="J18" s="12">
        <v>205.67210417366996</v>
      </c>
      <c r="K18" s="12">
        <v>80.198876776520493</v>
      </c>
      <c r="L18" s="12">
        <v>173.88686126774624</v>
      </c>
      <c r="M18" s="12">
        <v>149.41026217815374</v>
      </c>
      <c r="N18" s="12">
        <v>64.649614429023856</v>
      </c>
      <c r="O18" s="12">
        <v>79.315953362467056</v>
      </c>
      <c r="P18" s="12">
        <v>178.35052963879417</v>
      </c>
      <c r="Q18" s="12">
        <v>58.223894026746066</v>
      </c>
      <c r="R18" s="12">
        <v>71.565847839109111</v>
      </c>
      <c r="S18" s="12">
        <v>124.73745788543829</v>
      </c>
      <c r="T18" s="12">
        <v>9.1725932459995914</v>
      </c>
      <c r="U18" s="12">
        <v>12.851440804555576</v>
      </c>
      <c r="V18" s="12">
        <v>14.519185031100957</v>
      </c>
      <c r="W18" s="12">
        <v>1.6677442265453801</v>
      </c>
      <c r="X18" s="12">
        <v>2.6487702421603099</v>
      </c>
      <c r="Y18" s="12">
        <v>8.0444133280424222</v>
      </c>
      <c r="Z18" s="12">
        <v>19.571469011517845</v>
      </c>
      <c r="AA18" s="12">
        <v>361.90049716034747</v>
      </c>
      <c r="AB18" s="12">
        <v>331.24343417238094</v>
      </c>
      <c r="AC18" s="12">
        <v>138.81518120951253</v>
      </c>
      <c r="AD18" s="12">
        <v>110.41447805746031</v>
      </c>
      <c r="AE18" s="12">
        <v>36.199859976190901</v>
      </c>
      <c r="AF18" s="12">
        <v>41.301195257388535</v>
      </c>
      <c r="AG18" s="12">
        <v>7.9953620272616757</v>
      </c>
      <c r="AH18" s="12">
        <v>11.625158285036916</v>
      </c>
      <c r="AI18" s="12">
        <v>24.476599089592494</v>
      </c>
      <c r="AJ18" s="12">
        <v>11.232747878790944</v>
      </c>
      <c r="AK18" s="12">
        <v>9.417849749903322</v>
      </c>
      <c r="AL18" s="12">
        <v>36.248911276971647</v>
      </c>
      <c r="AM18" s="12">
        <v>1.8148981288876196</v>
      </c>
      <c r="AN18" s="12">
        <v>12.900492105336323</v>
      </c>
      <c r="AO18" s="13">
        <f t="shared" si="0"/>
        <v>2772.428571428572</v>
      </c>
      <c r="AP18" s="14"/>
      <c r="AS18" s="15"/>
    </row>
    <row r="19" spans="1:51" x14ac:dyDescent="0.25">
      <c r="A19" s="1" t="s">
        <v>17</v>
      </c>
      <c r="B19" s="12">
        <v>25.19047619047619</v>
      </c>
      <c r="C19" s="12">
        <v>47.142857142857146</v>
      </c>
      <c r="D19" s="12">
        <v>14.952380952380953</v>
      </c>
      <c r="E19" s="12">
        <v>16.333333333333332</v>
      </c>
      <c r="F19" s="12">
        <v>181.66666666666666</v>
      </c>
      <c r="G19" s="12">
        <v>28</v>
      </c>
      <c r="H19" s="12">
        <v>58.761904761904759</v>
      </c>
      <c r="I19" s="12">
        <v>169.9047619047619</v>
      </c>
      <c r="J19" s="12">
        <v>239.04761904761904</v>
      </c>
      <c r="K19" s="12">
        <v>119</v>
      </c>
      <c r="L19" s="12">
        <v>121.33333333333333</v>
      </c>
      <c r="M19" s="12">
        <v>168.66666666666666</v>
      </c>
      <c r="N19" s="12">
        <v>80</v>
      </c>
      <c r="O19" s="12">
        <v>142.14285714285714</v>
      </c>
      <c r="P19" s="12">
        <v>250.57142857142858</v>
      </c>
      <c r="Q19" s="12">
        <v>106.0952380952381</v>
      </c>
      <c r="R19" s="12">
        <v>11.952380952380953</v>
      </c>
      <c r="S19" s="12">
        <v>193.33333333333334</v>
      </c>
      <c r="T19" s="12">
        <v>24.428571428571427</v>
      </c>
      <c r="U19" s="12">
        <v>23.38095238095238</v>
      </c>
      <c r="V19" s="12">
        <v>17.666666666666668</v>
      </c>
      <c r="W19" s="12">
        <v>3.6666666666666665</v>
      </c>
      <c r="X19" s="12">
        <v>5.3809523809523814</v>
      </c>
      <c r="Y19" s="12">
        <v>11</v>
      </c>
      <c r="Z19" s="12">
        <v>15.285714285714286</v>
      </c>
      <c r="AA19" s="12">
        <v>554.57142857142856</v>
      </c>
      <c r="AB19" s="12">
        <v>472.09523809523807</v>
      </c>
      <c r="AC19" s="12">
        <v>328.33333333333331</v>
      </c>
      <c r="AD19" s="12">
        <v>228.95238095238096</v>
      </c>
      <c r="AE19" s="12">
        <v>30.095238095238095</v>
      </c>
      <c r="AF19" s="12">
        <v>34.19047619047619</v>
      </c>
      <c r="AG19" s="12">
        <v>17.904761904761905</v>
      </c>
      <c r="AH19" s="12">
        <v>22.333333333333332</v>
      </c>
      <c r="AI19" s="12">
        <v>27.19047619047619</v>
      </c>
      <c r="AJ19" s="12">
        <v>13.380952380952381</v>
      </c>
      <c r="AK19" s="12">
        <v>15.904761904761905</v>
      </c>
      <c r="AL19" s="12">
        <v>53.38095238095238</v>
      </c>
      <c r="AM19" s="12">
        <v>6.4761904761904763</v>
      </c>
      <c r="AN19" s="12">
        <v>17.523809523809526</v>
      </c>
      <c r="AO19" s="13">
        <f t="shared" si="0"/>
        <v>3897.2380952380954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32.365083267192517</v>
      </c>
      <c r="C20" s="12">
        <v>76.139097066625453</v>
      </c>
      <c r="D20" s="12">
        <v>42.150986024971971</v>
      </c>
      <c r="E20" s="12">
        <v>29.882805494487485</v>
      </c>
      <c r="F20" s="12">
        <v>345.51397151613486</v>
      </c>
      <c r="G20" s="12">
        <v>52.796138780995463</v>
      </c>
      <c r="H20" s="12">
        <v>79.003263727438963</v>
      </c>
      <c r="I20" s="12">
        <v>272.81187444248565</v>
      </c>
      <c r="J20" s="12">
        <v>365.80181869689716</v>
      </c>
      <c r="K20" s="12">
        <v>132.27676361857002</v>
      </c>
      <c r="L20" s="12">
        <v>143.16059692966127</v>
      </c>
      <c r="M20" s="12">
        <v>280.06776331654646</v>
      </c>
      <c r="N20" s="12">
        <v>115.95101365193308</v>
      </c>
      <c r="O20" s="12">
        <v>231.61561063778478</v>
      </c>
      <c r="P20" s="12">
        <v>378.7383047815714</v>
      </c>
      <c r="Q20" s="12">
        <v>184.40459684537566</v>
      </c>
      <c r="R20" s="12">
        <v>192.71068016173479</v>
      </c>
      <c r="S20" s="12">
        <v>29.166763829284111</v>
      </c>
      <c r="T20" s="12">
        <v>30.407902715636627</v>
      </c>
      <c r="U20" s="12">
        <v>29.214499940297671</v>
      </c>
      <c r="V20" s="12">
        <v>24.918249949077424</v>
      </c>
      <c r="W20" s="12">
        <v>6.0147499877083437</v>
      </c>
      <c r="X20" s="12">
        <v>12.745541640620061</v>
      </c>
      <c r="Y20" s="12">
        <v>23.629374951711352</v>
      </c>
      <c r="Z20" s="12">
        <v>16.325749966636931</v>
      </c>
      <c r="AA20" s="12">
        <v>771.98838731126455</v>
      </c>
      <c r="AB20" s="12">
        <v>720.81527630473011</v>
      </c>
      <c r="AC20" s="12">
        <v>540.56372111753399</v>
      </c>
      <c r="AD20" s="12">
        <v>301.16712438453925</v>
      </c>
      <c r="AE20" s="12">
        <v>40.718902694565216</v>
      </c>
      <c r="AF20" s="12">
        <v>44.442319353622764</v>
      </c>
      <c r="AG20" s="12">
        <v>29.119027718270551</v>
      </c>
      <c r="AH20" s="12">
        <v>24.249944394887606</v>
      </c>
      <c r="AI20" s="12">
        <v>48.690833233829444</v>
      </c>
      <c r="AJ20" s="12">
        <v>22.054083288263929</v>
      </c>
      <c r="AK20" s="12">
        <v>27.925624942931595</v>
      </c>
      <c r="AL20" s="12">
        <v>82.010638721293134</v>
      </c>
      <c r="AM20" s="12">
        <v>4.0098333251388958</v>
      </c>
      <c r="AN20" s="12">
        <v>39.859652696321163</v>
      </c>
      <c r="AO20" s="13">
        <f t="shared" si="0"/>
        <v>5825.4285714285734</v>
      </c>
      <c r="AP20" s="14"/>
      <c r="AR20" s="18" t="s">
        <v>45</v>
      </c>
      <c r="AS20" s="15">
        <f>AS11</f>
        <v>4274.2865231235446</v>
      </c>
    </row>
    <row r="21" spans="1:51" x14ac:dyDescent="0.25">
      <c r="A21" s="1" t="s">
        <v>19</v>
      </c>
      <c r="B21" s="12">
        <v>31.622849913695333</v>
      </c>
      <c r="C21" s="12">
        <v>40.643788290329432</v>
      </c>
      <c r="D21" s="12">
        <v>22.701042728013267</v>
      </c>
      <c r="E21" s="12">
        <v>18.041876753268184</v>
      </c>
      <c r="F21" s="12">
        <v>122.32788963479636</v>
      </c>
      <c r="G21" s="12">
        <v>22.007124391349105</v>
      </c>
      <c r="H21" s="12">
        <v>100.41989643439929</v>
      </c>
      <c r="I21" s="12">
        <v>249.61233881719389</v>
      </c>
      <c r="J21" s="12">
        <v>331.49470254356487</v>
      </c>
      <c r="K21" s="12">
        <v>25.972372029430023</v>
      </c>
      <c r="L21" s="12">
        <v>54.02649906885253</v>
      </c>
      <c r="M21" s="12">
        <v>90.605908530149023</v>
      </c>
      <c r="N21" s="12">
        <v>39.156820426049087</v>
      </c>
      <c r="O21" s="12">
        <v>27.261077511806324</v>
      </c>
      <c r="P21" s="12">
        <v>30.433275622271058</v>
      </c>
      <c r="Q21" s="12">
        <v>17.149696034699975</v>
      </c>
      <c r="R21" s="12">
        <v>15.860990552323678</v>
      </c>
      <c r="S21" s="12">
        <v>23.989748210389564</v>
      </c>
      <c r="T21" s="12">
        <v>25.377584883717883</v>
      </c>
      <c r="U21" s="12">
        <v>142.15412782520099</v>
      </c>
      <c r="V21" s="12">
        <v>425.27280918417864</v>
      </c>
      <c r="W21" s="12">
        <v>103.492963353912</v>
      </c>
      <c r="X21" s="12">
        <v>51.944744058860046</v>
      </c>
      <c r="Y21" s="12">
        <v>104.7816688362883</v>
      </c>
      <c r="Z21" s="12">
        <v>16.951433652795931</v>
      </c>
      <c r="AA21" s="12">
        <v>833.69331590651336</v>
      </c>
      <c r="AB21" s="12">
        <v>816.94014463562155</v>
      </c>
      <c r="AC21" s="12">
        <v>420.91103678228967</v>
      </c>
      <c r="AD21" s="12">
        <v>404.95091503901392</v>
      </c>
      <c r="AE21" s="12">
        <v>66.219635555951356</v>
      </c>
      <c r="AF21" s="12">
        <v>80.79192062589874</v>
      </c>
      <c r="AG21" s="12">
        <v>49.466464285059473</v>
      </c>
      <c r="AH21" s="12">
        <v>40.742919481281454</v>
      </c>
      <c r="AI21" s="12">
        <v>58.190009088837499</v>
      </c>
      <c r="AJ21" s="12">
        <v>66.715291510711481</v>
      </c>
      <c r="AK21" s="12">
        <v>4.5600347837930579</v>
      </c>
      <c r="AL21" s="12">
        <v>16.059252934227725</v>
      </c>
      <c r="AM21" s="12">
        <v>56.802172415509176</v>
      </c>
      <c r="AN21" s="12">
        <v>357.36794338204288</v>
      </c>
      <c r="AO21" s="13">
        <f t="shared" si="0"/>
        <v>5406.7142857142853</v>
      </c>
      <c r="AP21" s="14"/>
      <c r="AR21" s="17" t="s">
        <v>46</v>
      </c>
      <c r="AS21" s="15">
        <f>AS12+AT11</f>
        <v>27453.619283823115</v>
      </c>
      <c r="AT21" s="15">
        <f>AT12</f>
        <v>1546.1995319926993</v>
      </c>
    </row>
    <row r="22" spans="1:51" x14ac:dyDescent="0.25">
      <c r="A22" s="1" t="s">
        <v>20</v>
      </c>
      <c r="B22" s="12">
        <v>21.850619699934768</v>
      </c>
      <c r="C22" s="12">
        <v>34.818873668188736</v>
      </c>
      <c r="D22" s="12">
        <v>23.153366673914618</v>
      </c>
      <c r="E22" s="12">
        <v>22.442777415380153</v>
      </c>
      <c r="F22" s="12">
        <v>155.61904761904759</v>
      </c>
      <c r="G22" s="12">
        <v>24.692976734072623</v>
      </c>
      <c r="H22" s="12">
        <v>91.133072407045006</v>
      </c>
      <c r="I22" s="12">
        <v>272.62941219105602</v>
      </c>
      <c r="J22" s="12">
        <v>407.99666594187136</v>
      </c>
      <c r="K22" s="12">
        <v>23.331013988548236</v>
      </c>
      <c r="L22" s="12">
        <v>30.081611944625639</v>
      </c>
      <c r="M22" s="12">
        <v>100.84445894034936</v>
      </c>
      <c r="N22" s="12">
        <v>21.969051243023845</v>
      </c>
      <c r="O22" s="12">
        <v>18.830615351163296</v>
      </c>
      <c r="P22" s="12">
        <v>20.962383126766689</v>
      </c>
      <c r="Q22" s="12">
        <v>11.90237008045227</v>
      </c>
      <c r="R22" s="12">
        <v>22.146698557657462</v>
      </c>
      <c r="S22" s="12">
        <v>26.587881423497858</v>
      </c>
      <c r="T22" s="12">
        <v>185.93752264985139</v>
      </c>
      <c r="U22" s="12">
        <v>11.191780821917806</v>
      </c>
      <c r="V22" s="12">
        <v>128.9719504240052</v>
      </c>
      <c r="W22" s="12">
        <v>58.386750742915119</v>
      </c>
      <c r="X22" s="12">
        <v>37.187504529970283</v>
      </c>
      <c r="Y22" s="12">
        <v>114.81938102486046</v>
      </c>
      <c r="Z22" s="12">
        <v>7.1651083568891778</v>
      </c>
      <c r="AA22" s="12">
        <v>1397.8475030803797</v>
      </c>
      <c r="AB22" s="12">
        <v>1285.3375371457564</v>
      </c>
      <c r="AC22" s="12">
        <v>471.53518880916141</v>
      </c>
      <c r="AD22" s="12">
        <v>433.10415307675578</v>
      </c>
      <c r="AE22" s="12">
        <v>47.076538377908236</v>
      </c>
      <c r="AF22" s="12">
        <v>58.090671885192428</v>
      </c>
      <c r="AG22" s="12">
        <v>48.912227295788938</v>
      </c>
      <c r="AH22" s="12">
        <v>42.398492425889685</v>
      </c>
      <c r="AI22" s="12">
        <v>66.676958759150537</v>
      </c>
      <c r="AJ22" s="12">
        <v>72.065593969703542</v>
      </c>
      <c r="AK22" s="12">
        <v>5.2702036674639414</v>
      </c>
      <c r="AL22" s="12">
        <v>6.7505979560774074</v>
      </c>
      <c r="AM22" s="12">
        <v>41.510255852721599</v>
      </c>
      <c r="AN22" s="12">
        <v>179.0092773791404</v>
      </c>
      <c r="AO22" s="13">
        <f t="shared" si="0"/>
        <v>6030.2380952380954</v>
      </c>
      <c r="AP22" s="14"/>
      <c r="AR22" s="17" t="s">
        <v>47</v>
      </c>
      <c r="AS22" s="15">
        <f>AS13+AU11</f>
        <v>65092.10601202277</v>
      </c>
      <c r="AT22" s="15">
        <f>AT13+AU12</f>
        <v>5954.3876999840268</v>
      </c>
      <c r="AU22" s="15">
        <f>AU13</f>
        <v>7596.8584499458866</v>
      </c>
    </row>
    <row r="23" spans="1:51" x14ac:dyDescent="0.25">
      <c r="A23" s="1" t="s">
        <v>21</v>
      </c>
      <c r="B23" s="12">
        <v>29</v>
      </c>
      <c r="C23" s="12">
        <v>33.476190476190474</v>
      </c>
      <c r="D23" s="12">
        <v>29.571428571428573</v>
      </c>
      <c r="E23" s="12">
        <v>26.047619047619047</v>
      </c>
      <c r="F23" s="12">
        <v>158.04761904761904</v>
      </c>
      <c r="G23" s="12">
        <v>21.523809523809526</v>
      </c>
      <c r="H23" s="12">
        <v>98.666666666666671</v>
      </c>
      <c r="I23" s="12">
        <v>211.61904761904762</v>
      </c>
      <c r="J23" s="12">
        <v>314</v>
      </c>
      <c r="K23" s="12">
        <v>20.38095238095238</v>
      </c>
      <c r="L23" s="12">
        <v>36.428571428571431</v>
      </c>
      <c r="M23" s="12">
        <v>101.95238095238095</v>
      </c>
      <c r="N23" s="12">
        <v>22.714285714285715</v>
      </c>
      <c r="O23" s="12">
        <v>20.047619047619047</v>
      </c>
      <c r="P23" s="12">
        <v>19.428571428571427</v>
      </c>
      <c r="Q23" s="12">
        <v>14.380952380952381</v>
      </c>
      <c r="R23" s="12">
        <v>18.142857142857142</v>
      </c>
      <c r="S23" s="12">
        <v>27.095238095238095</v>
      </c>
      <c r="T23" s="12">
        <v>603.33333333333337</v>
      </c>
      <c r="U23" s="12">
        <v>139.9047619047619</v>
      </c>
      <c r="V23" s="12">
        <v>12.476190476190476</v>
      </c>
      <c r="W23" s="12">
        <v>69.61904761904762</v>
      </c>
      <c r="X23" s="12">
        <v>47.904761904761905</v>
      </c>
      <c r="Y23" s="12">
        <v>156.47619047619048</v>
      </c>
      <c r="Z23" s="12">
        <v>17.761904761904763</v>
      </c>
      <c r="AA23" s="12">
        <v>1106</v>
      </c>
      <c r="AB23" s="12">
        <v>1032.047619047619</v>
      </c>
      <c r="AC23" s="12">
        <v>499.14285714285717</v>
      </c>
      <c r="AD23" s="12">
        <v>349.95238095238096</v>
      </c>
      <c r="AE23" s="12">
        <v>50.857142857142854</v>
      </c>
      <c r="AF23" s="12">
        <v>59.523809523809526</v>
      </c>
      <c r="AG23" s="12">
        <v>51.80952380952381</v>
      </c>
      <c r="AH23" s="12">
        <v>27.857142857142858</v>
      </c>
      <c r="AI23" s="12">
        <v>48.238095238095241</v>
      </c>
      <c r="AJ23" s="12">
        <v>57.904761904761905</v>
      </c>
      <c r="AK23" s="12">
        <v>4.1904761904761907</v>
      </c>
      <c r="AL23" s="12">
        <v>7.8095238095238093</v>
      </c>
      <c r="AM23" s="12">
        <v>83.047619047619051</v>
      </c>
      <c r="AN23" s="12">
        <v>228.76190476190476</v>
      </c>
      <c r="AO23" s="13">
        <f t="shared" si="0"/>
        <v>5857.142857142856</v>
      </c>
      <c r="AP23" s="14"/>
      <c r="AR23" s="17" t="s">
        <v>48</v>
      </c>
      <c r="AS23" s="15">
        <f>AS14+AV11</f>
        <v>24783.699279815588</v>
      </c>
      <c r="AT23" s="15">
        <f>AT14+AV12</f>
        <v>10920.902694472152</v>
      </c>
      <c r="AU23" s="15">
        <f>AU14+AV13</f>
        <v>5112.8461516922489</v>
      </c>
      <c r="AV23" s="15">
        <f>AV14</f>
        <v>7091.2011407699065</v>
      </c>
    </row>
    <row r="24" spans="1:51" x14ac:dyDescent="0.25">
      <c r="A24" s="1" t="s">
        <v>22</v>
      </c>
      <c r="B24" s="12">
        <v>9.9523809523809526</v>
      </c>
      <c r="C24" s="12">
        <v>9.8571428571428577</v>
      </c>
      <c r="D24" s="12">
        <v>8.0952380952380949</v>
      </c>
      <c r="E24" s="12">
        <v>7.3809523809523814</v>
      </c>
      <c r="F24" s="12">
        <v>76.904761904761898</v>
      </c>
      <c r="G24" s="12">
        <v>11.904761904761905</v>
      </c>
      <c r="H24" s="12">
        <v>27.904761904761905</v>
      </c>
      <c r="I24" s="12">
        <v>121.19047619047619</v>
      </c>
      <c r="J24" s="12">
        <v>183.47619047619048</v>
      </c>
      <c r="K24" s="12">
        <v>7.6190476190476186</v>
      </c>
      <c r="L24" s="12">
        <v>32.904761904761905</v>
      </c>
      <c r="M24" s="12">
        <v>48.857142857142854</v>
      </c>
      <c r="N24" s="12">
        <v>7.2857142857142856</v>
      </c>
      <c r="O24" s="12">
        <v>3.7619047619047619</v>
      </c>
      <c r="P24" s="12">
        <v>5.8571428571428568</v>
      </c>
      <c r="Q24" s="12">
        <v>2.3333333333333335</v>
      </c>
      <c r="R24" s="12">
        <v>3.8571428571428572</v>
      </c>
      <c r="S24" s="12">
        <v>5.7142857142857144</v>
      </c>
      <c r="T24" s="12">
        <v>143.23809523809524</v>
      </c>
      <c r="U24" s="12">
        <v>69</v>
      </c>
      <c r="V24" s="12">
        <v>84.714285714285708</v>
      </c>
      <c r="W24" s="12">
        <v>4.666666666666667</v>
      </c>
      <c r="X24" s="12">
        <v>17.238095238095237</v>
      </c>
      <c r="Y24" s="12">
        <v>64.857142857142861</v>
      </c>
      <c r="Z24" s="12">
        <v>5.5238095238095237</v>
      </c>
      <c r="AA24" s="12">
        <v>801.14285714285711</v>
      </c>
      <c r="AB24" s="12">
        <v>673.33333333333337</v>
      </c>
      <c r="AC24" s="12">
        <v>266.85714285714283</v>
      </c>
      <c r="AD24" s="12">
        <v>191.14285714285714</v>
      </c>
      <c r="AE24" s="12">
        <v>22.238095238095237</v>
      </c>
      <c r="AF24" s="12">
        <v>25.714285714285715</v>
      </c>
      <c r="AG24" s="12">
        <v>19.428571428571427</v>
      </c>
      <c r="AH24" s="12">
        <v>6.0952380952380949</v>
      </c>
      <c r="AI24" s="12">
        <v>18.333333333333332</v>
      </c>
      <c r="AJ24" s="12">
        <v>16.428571428571427</v>
      </c>
      <c r="AK24" s="12">
        <v>2.0476190476190474</v>
      </c>
      <c r="AL24" s="12">
        <v>2.2857142857142856</v>
      </c>
      <c r="AM24" s="12">
        <v>12.80952380952381</v>
      </c>
      <c r="AN24" s="12">
        <v>28.476190476190474</v>
      </c>
      <c r="AO24" s="13">
        <f t="shared" si="0"/>
        <v>3050.4285714285725</v>
      </c>
      <c r="AP24" s="14"/>
      <c r="AR24" s="17" t="s">
        <v>49</v>
      </c>
      <c r="AS24" s="15">
        <f>AS15+AW11</f>
        <v>37147.543548338661</v>
      </c>
      <c r="AT24" s="15">
        <f>AT15+AW12</f>
        <v>7944.0076079818318</v>
      </c>
      <c r="AU24" s="15">
        <f>AU15+AW13</f>
        <v>3878.6786971460142</v>
      </c>
      <c r="AV24" s="15">
        <f>AV15+AW14</f>
        <v>3014.9833380476721</v>
      </c>
      <c r="AW24" s="15">
        <f>AW15</f>
        <v>5800.0655802222373</v>
      </c>
    </row>
    <row r="25" spans="1:51" x14ac:dyDescent="0.25">
      <c r="A25" s="1" t="s">
        <v>23</v>
      </c>
      <c r="B25" s="12">
        <v>11.333333333333334</v>
      </c>
      <c r="C25" s="12">
        <v>11.952380952380953</v>
      </c>
      <c r="D25" s="12">
        <v>10.666666666666666</v>
      </c>
      <c r="E25" s="12">
        <v>9.9523809523809526</v>
      </c>
      <c r="F25" s="12">
        <v>70.523809523809518</v>
      </c>
      <c r="G25" s="12">
        <v>12.857142857142858</v>
      </c>
      <c r="H25" s="12">
        <v>36.80952380952381</v>
      </c>
      <c r="I25" s="12">
        <v>77.857142857142861</v>
      </c>
      <c r="J25" s="12">
        <v>151.9047619047619</v>
      </c>
      <c r="K25" s="12">
        <v>10.904761904761905</v>
      </c>
      <c r="L25" s="12">
        <v>35.285714285714285</v>
      </c>
      <c r="M25" s="12">
        <v>41.952380952380949</v>
      </c>
      <c r="N25" s="12">
        <v>8.9047619047619051</v>
      </c>
      <c r="O25" s="12">
        <v>4.0476190476190474</v>
      </c>
      <c r="P25" s="12">
        <v>7.8571428571428568</v>
      </c>
      <c r="Q25" s="12">
        <v>3.3809523809523809</v>
      </c>
      <c r="R25" s="12">
        <v>4</v>
      </c>
      <c r="S25" s="12">
        <v>13.428571428571429</v>
      </c>
      <c r="T25" s="12">
        <v>62</v>
      </c>
      <c r="U25" s="12">
        <v>48.666666666666664</v>
      </c>
      <c r="V25" s="12">
        <v>45.61904761904762</v>
      </c>
      <c r="W25" s="12">
        <v>15</v>
      </c>
      <c r="X25" s="12">
        <v>4.5238095238095237</v>
      </c>
      <c r="Y25" s="12">
        <v>65.38095238095238</v>
      </c>
      <c r="Z25" s="12">
        <v>3.9523809523809526</v>
      </c>
      <c r="AA25" s="12">
        <v>693.14285714285711</v>
      </c>
      <c r="AB25" s="12">
        <v>618.47619047619048</v>
      </c>
      <c r="AC25" s="12">
        <v>242.71428571428572</v>
      </c>
      <c r="AD25" s="12">
        <v>180.28571428571428</v>
      </c>
      <c r="AE25" s="12">
        <v>21</v>
      </c>
      <c r="AF25" s="12">
        <v>23.61904761904762</v>
      </c>
      <c r="AG25" s="12">
        <v>13.904761904761905</v>
      </c>
      <c r="AH25" s="12">
        <v>9.4761904761904763</v>
      </c>
      <c r="AI25" s="12">
        <v>18.666666666666668</v>
      </c>
      <c r="AJ25" s="12">
        <v>21.952380952380953</v>
      </c>
      <c r="AK25" s="12">
        <v>2.1428571428571428</v>
      </c>
      <c r="AL25" s="12">
        <v>3.1428571428571428</v>
      </c>
      <c r="AM25" s="12">
        <v>9.9523809523809526</v>
      </c>
      <c r="AN25" s="12">
        <v>26.428571428571427</v>
      </c>
      <c r="AO25" s="13">
        <f t="shared" si="0"/>
        <v>2653.6666666666665</v>
      </c>
      <c r="AP25" s="14"/>
      <c r="AR25" s="17" t="s">
        <v>50</v>
      </c>
      <c r="AS25" s="15">
        <f>AS16+AX11</f>
        <v>39197.272194347868</v>
      </c>
      <c r="AT25" s="15">
        <f>AT16+AX12</f>
        <v>13627.692919146866</v>
      </c>
      <c r="AU25" s="15">
        <f>AU16+AX13</f>
        <v>5355.6117941376124</v>
      </c>
      <c r="AV25" s="15">
        <f>AV16+AX14</f>
        <v>8358.7647202650751</v>
      </c>
      <c r="AW25" s="15">
        <f>AW16+AX15</f>
        <v>3342.2213248874805</v>
      </c>
      <c r="AX25" s="15">
        <f>AX16</f>
        <v>13427.670555455798</v>
      </c>
      <c r="AY25" s="14">
        <f>SUM(AS20:AX25)</f>
        <v>300920.61904761899</v>
      </c>
    </row>
    <row r="26" spans="1:51" x14ac:dyDescent="0.25">
      <c r="A26" s="1" t="s">
        <v>24</v>
      </c>
      <c r="B26" s="12">
        <v>37.80952380952381</v>
      </c>
      <c r="C26" s="12">
        <v>31.095238095238095</v>
      </c>
      <c r="D26" s="12">
        <v>31.61904761904762</v>
      </c>
      <c r="E26" s="12">
        <v>55.38095238095238</v>
      </c>
      <c r="F26" s="12">
        <v>41.142857142857146</v>
      </c>
      <c r="G26" s="12">
        <v>9</v>
      </c>
      <c r="H26" s="12">
        <v>26.476190476190474</v>
      </c>
      <c r="I26" s="12">
        <v>77.666666666666671</v>
      </c>
      <c r="J26" s="12">
        <v>210.9047619047619</v>
      </c>
      <c r="K26" s="12">
        <v>35.285714285714285</v>
      </c>
      <c r="L26" s="12">
        <v>57.142857142857146</v>
      </c>
      <c r="M26" s="12">
        <v>72.666666666666671</v>
      </c>
      <c r="N26" s="12">
        <v>21.857142857142858</v>
      </c>
      <c r="O26" s="12">
        <v>20.476190476190474</v>
      </c>
      <c r="P26" s="12">
        <v>8.8571428571428577</v>
      </c>
      <c r="Q26" s="12">
        <v>4.9047619047619051</v>
      </c>
      <c r="R26" s="12">
        <v>6.1904761904761907</v>
      </c>
      <c r="S26" s="12">
        <v>12.619047619047619</v>
      </c>
      <c r="T26" s="12">
        <v>126.14285714285714</v>
      </c>
      <c r="U26" s="12">
        <v>62.333333333333336</v>
      </c>
      <c r="V26" s="12">
        <v>90.142857142857139</v>
      </c>
      <c r="W26" s="12">
        <v>33.80952380952381</v>
      </c>
      <c r="X26" s="12">
        <v>38.666666666666664</v>
      </c>
      <c r="Y26" s="12">
        <v>6.0476190476190474</v>
      </c>
      <c r="Z26" s="12">
        <v>13.19047619047619</v>
      </c>
      <c r="AA26" s="12">
        <v>976.85714285714289</v>
      </c>
      <c r="AB26" s="12">
        <v>981.23809523809518</v>
      </c>
      <c r="AC26" s="12">
        <v>546.09523809523807</v>
      </c>
      <c r="AD26" s="12">
        <v>444.33333333333331</v>
      </c>
      <c r="AE26" s="12">
        <v>65.142857142857139</v>
      </c>
      <c r="AF26" s="12">
        <v>46.38095238095238</v>
      </c>
      <c r="AG26" s="12">
        <v>23.761904761904763</v>
      </c>
      <c r="AH26" s="12">
        <v>14.476190476190476</v>
      </c>
      <c r="AI26" s="12">
        <v>35.38095238095238</v>
      </c>
      <c r="AJ26" s="12">
        <v>22.80952380952381</v>
      </c>
      <c r="AK26" s="12">
        <v>5.666666666666667</v>
      </c>
      <c r="AL26" s="12">
        <v>15.380952380952381</v>
      </c>
      <c r="AM26" s="12">
        <v>14.047619047619047</v>
      </c>
      <c r="AN26" s="12">
        <v>35.761904761904759</v>
      </c>
      <c r="AO26" s="13">
        <f t="shared" si="0"/>
        <v>4358.7619047619055</v>
      </c>
      <c r="AP26" s="14"/>
      <c r="AS26" s="15"/>
    </row>
    <row r="27" spans="1:51" x14ac:dyDescent="0.25">
      <c r="A27" s="1" t="s">
        <v>25</v>
      </c>
      <c r="B27" s="12">
        <v>32.200221295990566</v>
      </c>
      <c r="C27" s="12">
        <v>31.766385979128415</v>
      </c>
      <c r="D27" s="12">
        <v>12.484816340810715</v>
      </c>
      <c r="E27" s="12">
        <v>11.906369251661184</v>
      </c>
      <c r="F27" s="12">
        <v>63.918403351023194</v>
      </c>
      <c r="G27" s="12">
        <v>36.683186236899438</v>
      </c>
      <c r="H27" s="12">
        <v>54.807861696918081</v>
      </c>
      <c r="I27" s="12">
        <v>34.321193956205512</v>
      </c>
      <c r="J27" s="12">
        <v>68.449572216027846</v>
      </c>
      <c r="K27" s="12">
        <v>16.823169509432198</v>
      </c>
      <c r="L27" s="12">
        <v>107.88038212638756</v>
      </c>
      <c r="M27" s="12">
        <v>86.863471220621264</v>
      </c>
      <c r="N27" s="12">
        <v>32.296629144182155</v>
      </c>
      <c r="O27" s="12">
        <v>37.309837250144753</v>
      </c>
      <c r="P27" s="12">
        <v>29.693617243009264</v>
      </c>
      <c r="Q27" s="12">
        <v>17.98006368773126</v>
      </c>
      <c r="R27" s="12">
        <v>16.292926344378461</v>
      </c>
      <c r="S27" s="12">
        <v>16.003702799803694</v>
      </c>
      <c r="T27" s="12">
        <v>11.135106466128475</v>
      </c>
      <c r="U27" s="12">
        <v>9.7853965914462346</v>
      </c>
      <c r="V27" s="12">
        <v>13.207875202247628</v>
      </c>
      <c r="W27" s="12">
        <v>4.6275767131962491</v>
      </c>
      <c r="X27" s="12">
        <v>3.6152943071845698</v>
      </c>
      <c r="Y27" s="12">
        <v>12.677632037193892</v>
      </c>
      <c r="Z27" s="12">
        <v>5.447043422824752</v>
      </c>
      <c r="AA27" s="12">
        <v>1180.5623050300971</v>
      </c>
      <c r="AB27" s="12">
        <v>1080.9729978481864</v>
      </c>
      <c r="AC27" s="12">
        <v>560.90086077866204</v>
      </c>
      <c r="AD27" s="12">
        <v>378.11158060741019</v>
      </c>
      <c r="AE27" s="12">
        <v>81.75385526646707</v>
      </c>
      <c r="AF27" s="12">
        <v>90.141338059135279</v>
      </c>
      <c r="AG27" s="12">
        <v>27.187013190027965</v>
      </c>
      <c r="AH27" s="12">
        <v>34.706825348971869</v>
      </c>
      <c r="AI27" s="12">
        <v>31.428958510457857</v>
      </c>
      <c r="AJ27" s="12">
        <v>20.727687361191531</v>
      </c>
      <c r="AK27" s="12">
        <v>5.9772865878784884</v>
      </c>
      <c r="AL27" s="12">
        <v>28.295703444231233</v>
      </c>
      <c r="AM27" s="12">
        <v>3.133255066226627</v>
      </c>
      <c r="AN27" s="12">
        <v>25.017836605717221</v>
      </c>
      <c r="AO27" s="13">
        <f t="shared" si="0"/>
        <v>4317.0952380952376</v>
      </c>
      <c r="AP27" s="14"/>
      <c r="AS27" s="15"/>
    </row>
    <row r="28" spans="1:51" x14ac:dyDescent="0.25">
      <c r="A28" s="1" t="s">
        <v>26</v>
      </c>
      <c r="B28" s="12">
        <v>257.85714285714283</v>
      </c>
      <c r="C28" s="12">
        <v>908.90476190476193</v>
      </c>
      <c r="D28" s="12">
        <v>481.1904761904762</v>
      </c>
      <c r="E28" s="12">
        <v>494.85714285714283</v>
      </c>
      <c r="F28" s="12">
        <v>897.85714285714289</v>
      </c>
      <c r="G28" s="12">
        <v>540.19047619047615</v>
      </c>
      <c r="H28" s="12">
        <v>768.52380952380952</v>
      </c>
      <c r="I28" s="12">
        <v>901</v>
      </c>
      <c r="J28" s="12">
        <v>1251.9047619047619</v>
      </c>
      <c r="K28" s="12">
        <v>580.04761904761904</v>
      </c>
      <c r="L28" s="12">
        <v>673.09523809523807</v>
      </c>
      <c r="M28" s="12">
        <v>607.80952380952385</v>
      </c>
      <c r="N28" s="12">
        <v>660</v>
      </c>
      <c r="O28" s="12">
        <v>581.28571428571433</v>
      </c>
      <c r="P28" s="12">
        <v>454.23809523809524</v>
      </c>
      <c r="Q28" s="12">
        <v>333.42857142857144</v>
      </c>
      <c r="R28" s="12">
        <v>622.42857142857144</v>
      </c>
      <c r="S28" s="12">
        <v>877.33333333333337</v>
      </c>
      <c r="T28" s="12">
        <v>849.47619047619048</v>
      </c>
      <c r="U28" s="12">
        <v>1764.3809523809523</v>
      </c>
      <c r="V28" s="12">
        <v>1271.4285714285713</v>
      </c>
      <c r="W28" s="12">
        <v>819.90476190476193</v>
      </c>
      <c r="X28" s="12">
        <v>717.61904761904759</v>
      </c>
      <c r="Y28" s="12">
        <v>931.33333333333337</v>
      </c>
      <c r="Z28" s="12">
        <v>1268.6190476190477</v>
      </c>
      <c r="AA28" s="12">
        <v>102.19047619047619</v>
      </c>
      <c r="AB28" s="12">
        <v>143.38095238095238</v>
      </c>
      <c r="AC28" s="12">
        <v>411.66666666666669</v>
      </c>
      <c r="AD28" s="12">
        <v>352.8095238095238</v>
      </c>
      <c r="AE28" s="12">
        <v>788.38095238095241</v>
      </c>
      <c r="AF28" s="12">
        <v>1470.0952380952381</v>
      </c>
      <c r="AG28" s="12">
        <v>1194.8095238095239</v>
      </c>
      <c r="AH28" s="12">
        <v>1518.3333333333333</v>
      </c>
      <c r="AI28" s="12">
        <v>1157.952380952381</v>
      </c>
      <c r="AJ28" s="12">
        <v>1348.1428571428571</v>
      </c>
      <c r="AK28" s="12">
        <v>469.38095238095241</v>
      </c>
      <c r="AL28" s="12">
        <v>1533.6190476190477</v>
      </c>
      <c r="AM28" s="12">
        <v>410.61904761904759</v>
      </c>
      <c r="AN28" s="12">
        <v>754.04761904761904</v>
      </c>
      <c r="AO28" s="13">
        <f t="shared" si="0"/>
        <v>31170.142857142855</v>
      </c>
      <c r="AP28" s="14"/>
      <c r="AS28" s="15"/>
    </row>
    <row r="29" spans="1:51" x14ac:dyDescent="0.25">
      <c r="A29" s="1" t="s">
        <v>27</v>
      </c>
      <c r="B29" s="12">
        <v>414.15088438694687</v>
      </c>
      <c r="C29" s="12">
        <v>876.763632798863</v>
      </c>
      <c r="D29" s="12">
        <v>690.39817992382996</v>
      </c>
      <c r="E29" s="12">
        <v>477.33224495229518</v>
      </c>
      <c r="F29" s="12">
        <v>1102.6907890000314</v>
      </c>
      <c r="G29" s="12">
        <v>514.98677098582323</v>
      </c>
      <c r="H29" s="12">
        <v>728.83513766714555</v>
      </c>
      <c r="I29" s="12">
        <v>668.34338610419206</v>
      </c>
      <c r="J29" s="12">
        <v>968.69935869890548</v>
      </c>
      <c r="K29" s="12">
        <v>520.65940088178331</v>
      </c>
      <c r="L29" s="12">
        <v>901.45913363903401</v>
      </c>
      <c r="M29" s="12">
        <v>607.9005365231003</v>
      </c>
      <c r="N29" s="12">
        <v>635.13894042008098</v>
      </c>
      <c r="O29" s="12">
        <v>535.96572120450321</v>
      </c>
      <c r="P29" s="12">
        <v>351.26293571276881</v>
      </c>
      <c r="Q29" s="12">
        <v>286.41890776412185</v>
      </c>
      <c r="R29" s="12">
        <v>494.98586040437783</v>
      </c>
      <c r="S29" s="12">
        <v>772.26009756035717</v>
      </c>
      <c r="T29" s="12">
        <v>743.65243817124815</v>
      </c>
      <c r="U29" s="12">
        <v>1311.9912713682133</v>
      </c>
      <c r="V29" s="12">
        <v>991.73219215577774</v>
      </c>
      <c r="W29" s="12">
        <v>585.16111495739835</v>
      </c>
      <c r="X29" s="12">
        <v>553.13031683796851</v>
      </c>
      <c r="Y29" s="12">
        <v>810.25693746691729</v>
      </c>
      <c r="Z29" s="12">
        <v>1147.6317103309564</v>
      </c>
      <c r="AA29" s="12">
        <v>147.39057333123839</v>
      </c>
      <c r="AB29" s="12">
        <v>82.986663219346894</v>
      </c>
      <c r="AC29" s="12">
        <v>208.12683480350049</v>
      </c>
      <c r="AD29" s="12">
        <v>316.83594048211461</v>
      </c>
      <c r="AE29" s="12">
        <v>1164.1605802002193</v>
      </c>
      <c r="AF29" s="12">
        <v>1925.6133397691351</v>
      </c>
      <c r="AG29" s="12">
        <v>1618.4110897137805</v>
      </c>
      <c r="AH29" s="12">
        <v>2801.8390507675194</v>
      </c>
      <c r="AI29" s="12">
        <v>1458.941726862696</v>
      </c>
      <c r="AJ29" s="12">
        <v>1345.8803447983885</v>
      </c>
      <c r="AK29" s="12">
        <v>354.93058435239817</v>
      </c>
      <c r="AL29" s="12">
        <v>916.2764341431365</v>
      </c>
      <c r="AM29" s="12">
        <v>279.32812039417172</v>
      </c>
      <c r="AN29" s="12">
        <v>544.32796010285813</v>
      </c>
      <c r="AO29" s="13">
        <f t="shared" si="0"/>
        <v>30856.857142857141</v>
      </c>
      <c r="AP29" s="14"/>
      <c r="AS29" s="15"/>
    </row>
    <row r="30" spans="1:51" x14ac:dyDescent="0.25">
      <c r="A30" s="1" t="s">
        <v>28</v>
      </c>
      <c r="B30" s="12">
        <v>274.54995419458396</v>
      </c>
      <c r="C30" s="12">
        <v>673.86902506764284</v>
      </c>
      <c r="D30" s="12">
        <v>320.17318572249036</v>
      </c>
      <c r="E30" s="12">
        <v>329.66837604048106</v>
      </c>
      <c r="F30" s="12">
        <v>983.50486543724128</v>
      </c>
      <c r="G30" s="12">
        <v>342.11633895735912</v>
      </c>
      <c r="H30" s="12">
        <v>575.96434928884889</v>
      </c>
      <c r="I30" s="12">
        <v>544.23651822629461</v>
      </c>
      <c r="J30" s="12">
        <v>945.23461665558375</v>
      </c>
      <c r="K30" s="12">
        <v>461.674680461327</v>
      </c>
      <c r="L30" s="12">
        <v>710.80763130470416</v>
      </c>
      <c r="M30" s="12">
        <v>671.37943248426734</v>
      </c>
      <c r="N30" s="12">
        <v>426.00981926692305</v>
      </c>
      <c r="O30" s="12">
        <v>382.41300030688046</v>
      </c>
      <c r="P30" s="12">
        <v>292.55607729760288</v>
      </c>
      <c r="Q30" s="12">
        <v>210.92059956365867</v>
      </c>
      <c r="R30" s="12">
        <v>312.24122795685179</v>
      </c>
      <c r="S30" s="12">
        <v>553.5001185365295</v>
      </c>
      <c r="T30" s="12">
        <v>398.27691583815755</v>
      </c>
      <c r="U30" s="12">
        <v>536.13086795483923</v>
      </c>
      <c r="V30" s="12">
        <v>501.04498177982487</v>
      </c>
      <c r="W30" s="12">
        <v>261.87040126995009</v>
      </c>
      <c r="X30" s="12">
        <v>227.42138761626438</v>
      </c>
      <c r="Y30" s="12">
        <v>479.21762354883418</v>
      </c>
      <c r="Z30" s="12">
        <v>573.59055170935119</v>
      </c>
      <c r="AA30" s="12">
        <v>594.78103741901327</v>
      </c>
      <c r="AB30" s="12">
        <v>309.75163537347623</v>
      </c>
      <c r="AC30" s="12">
        <v>135.30646203136709</v>
      </c>
      <c r="AD30" s="12">
        <v>360.46984707201176</v>
      </c>
      <c r="AE30" s="12">
        <v>1335.3479847203469</v>
      </c>
      <c r="AF30" s="12">
        <v>2043.7239209436145</v>
      </c>
      <c r="AG30" s="12">
        <v>1354.1067753485725</v>
      </c>
      <c r="AH30" s="12">
        <v>2506.2091664320869</v>
      </c>
      <c r="AI30" s="12">
        <v>1192.341154931097</v>
      </c>
      <c r="AJ30" s="12">
        <v>986.57343304000653</v>
      </c>
      <c r="AK30" s="12">
        <v>214.33655217805773</v>
      </c>
      <c r="AL30" s="12">
        <v>726.43995682822549</v>
      </c>
      <c r="AM30" s="12">
        <v>178.20851096814204</v>
      </c>
      <c r="AN30" s="12">
        <v>402.79292098939703</v>
      </c>
      <c r="AO30" s="13">
        <f t="shared" si="0"/>
        <v>24328.761904761912</v>
      </c>
      <c r="AP30" s="14"/>
      <c r="AS30" s="15"/>
    </row>
    <row r="31" spans="1:51" x14ac:dyDescent="0.25">
      <c r="A31" s="1" t="s">
        <v>29</v>
      </c>
      <c r="B31" s="12">
        <v>196.95250977125534</v>
      </c>
      <c r="C31" s="12">
        <v>537.35904420579584</v>
      </c>
      <c r="D31" s="12">
        <v>239.95178527716834</v>
      </c>
      <c r="E31" s="12">
        <v>296.66862106717622</v>
      </c>
      <c r="F31" s="12">
        <v>567.37939728906508</v>
      </c>
      <c r="G31" s="12">
        <v>294.82202641354803</v>
      </c>
      <c r="H31" s="12">
        <v>463.65353760240879</v>
      </c>
      <c r="I31" s="12">
        <v>420.91806133272843</v>
      </c>
      <c r="J31" s="12">
        <v>570.80878736008879</v>
      </c>
      <c r="K31" s="12">
        <v>302.57772395878629</v>
      </c>
      <c r="L31" s="12">
        <v>467.08292767343249</v>
      </c>
      <c r="M31" s="12">
        <v>382.50889253726262</v>
      </c>
      <c r="N31" s="12">
        <v>316.55908347911389</v>
      </c>
      <c r="O31" s="12">
        <v>291.9202348149895</v>
      </c>
      <c r="P31" s="12">
        <v>209.03451479070819</v>
      </c>
      <c r="Q31" s="12">
        <v>175.53201178916862</v>
      </c>
      <c r="R31" s="12">
        <v>225.33730758988256</v>
      </c>
      <c r="S31" s="12">
        <v>308.17026776691739</v>
      </c>
      <c r="T31" s="12">
        <v>370.95448599027492</v>
      </c>
      <c r="U31" s="12">
        <v>399.55032319788819</v>
      </c>
      <c r="V31" s="12">
        <v>291.28711664803131</v>
      </c>
      <c r="W31" s="12">
        <v>165.66592035406958</v>
      </c>
      <c r="X31" s="12">
        <v>154.16427365432844</v>
      </c>
      <c r="Y31" s="12">
        <v>349.74502739717434</v>
      </c>
      <c r="Z31" s="12">
        <v>383.4585697876999</v>
      </c>
      <c r="AA31" s="12">
        <v>322.41542652347749</v>
      </c>
      <c r="AB31" s="12">
        <v>332.22875811132997</v>
      </c>
      <c r="AC31" s="12">
        <v>315.50388653418349</v>
      </c>
      <c r="AD31" s="12">
        <v>138.44183917486581</v>
      </c>
      <c r="AE31" s="12">
        <v>807.48946210797305</v>
      </c>
      <c r="AF31" s="12">
        <v>1267.0277316251534</v>
      </c>
      <c r="AG31" s="12">
        <v>827.27440482541761</v>
      </c>
      <c r="AH31" s="12">
        <v>1856.7245442994958</v>
      </c>
      <c r="AI31" s="12">
        <v>746.18251960751797</v>
      </c>
      <c r="AJ31" s="12">
        <v>786.33276336211884</v>
      </c>
      <c r="AK31" s="12">
        <v>156.90778571114745</v>
      </c>
      <c r="AL31" s="12">
        <v>401.23863830977689</v>
      </c>
      <c r="AM31" s="12">
        <v>129.36714544846453</v>
      </c>
      <c r="AN31" s="12">
        <v>342.51692832440125</v>
      </c>
      <c r="AO31" s="13">
        <f t="shared" si="0"/>
        <v>16811.714285714286</v>
      </c>
      <c r="AP31" s="14"/>
      <c r="AS31" s="15"/>
    </row>
    <row r="32" spans="1:51" x14ac:dyDescent="0.25">
      <c r="A32" s="1">
        <v>16</v>
      </c>
      <c r="B32" s="12">
        <v>88.855822553003051</v>
      </c>
      <c r="C32" s="12">
        <v>94.47535295230108</v>
      </c>
      <c r="D32" s="12">
        <v>42.746855174147413</v>
      </c>
      <c r="E32" s="12">
        <v>82.948111107587181</v>
      </c>
      <c r="F32" s="12">
        <v>202.54324524649397</v>
      </c>
      <c r="G32" s="12">
        <v>88.999913076061972</v>
      </c>
      <c r="H32" s="12">
        <v>160.90108408246499</v>
      </c>
      <c r="I32" s="12">
        <v>130.69010441444397</v>
      </c>
      <c r="J32" s="12">
        <v>188.61449468413133</v>
      </c>
      <c r="K32" s="12">
        <v>78.865546287584323</v>
      </c>
      <c r="L32" s="12">
        <v>153.12019583728309</v>
      </c>
      <c r="M32" s="12">
        <v>105.37820253042632</v>
      </c>
      <c r="N32" s="12">
        <v>50.960014988506074</v>
      </c>
      <c r="O32" s="12">
        <v>50.527743419329305</v>
      </c>
      <c r="P32" s="12">
        <v>53.985915972743477</v>
      </c>
      <c r="Q32" s="12">
        <v>31.17158315508053</v>
      </c>
      <c r="R32" s="12">
        <v>26.800837288959841</v>
      </c>
      <c r="S32" s="12">
        <v>40.969738723087353</v>
      </c>
      <c r="T32" s="12">
        <v>59.22120497721771</v>
      </c>
      <c r="U32" s="12">
        <v>44.572001799560446</v>
      </c>
      <c r="V32" s="12">
        <v>49.230928711798988</v>
      </c>
      <c r="W32" s="12">
        <v>21.613578458838578</v>
      </c>
      <c r="X32" s="12">
        <v>19.404190438601745</v>
      </c>
      <c r="Y32" s="12">
        <v>85.061438779118049</v>
      </c>
      <c r="Z32" s="12">
        <v>90.632939004063118</v>
      </c>
      <c r="AA32" s="12">
        <v>689.71330370871556</v>
      </c>
      <c r="AB32" s="12">
        <v>975.10859971409081</v>
      </c>
      <c r="AC32" s="12">
        <v>1386.1988620012005</v>
      </c>
      <c r="AD32" s="12">
        <v>822.80491684080835</v>
      </c>
      <c r="AE32" s="12">
        <v>28.529923565666923</v>
      </c>
      <c r="AF32" s="12">
        <v>298.31541290632538</v>
      </c>
      <c r="AG32" s="12">
        <v>285.15514513361035</v>
      </c>
      <c r="AH32" s="12">
        <v>655.51581956939765</v>
      </c>
      <c r="AI32" s="12">
        <v>224.01273318227365</v>
      </c>
      <c r="AJ32" s="12">
        <v>201.58264175943449</v>
      </c>
      <c r="AK32" s="12">
        <v>21.133276715308835</v>
      </c>
      <c r="AL32" s="12">
        <v>68.442998452988846</v>
      </c>
      <c r="AM32" s="12">
        <v>14.312991957186437</v>
      </c>
      <c r="AN32" s="12">
        <v>75.263283211111229</v>
      </c>
      <c r="AO32" s="13">
        <f t="shared" si="0"/>
        <v>7788.3809523809523</v>
      </c>
      <c r="AP32" s="14"/>
      <c r="AS32" s="15"/>
    </row>
    <row r="33" spans="1:45" x14ac:dyDescent="0.25">
      <c r="A33" s="1">
        <v>24</v>
      </c>
      <c r="B33" s="12">
        <v>127.06894271406328</v>
      </c>
      <c r="C33" s="12">
        <v>145.73927053462464</v>
      </c>
      <c r="D33" s="12">
        <v>36.636114968648734</v>
      </c>
      <c r="E33" s="12">
        <v>61.093741170246666</v>
      </c>
      <c r="F33" s="12">
        <v>223.84263651174393</v>
      </c>
      <c r="G33" s="12">
        <v>97.125964133917662</v>
      </c>
      <c r="H33" s="12">
        <v>124.15013135667094</v>
      </c>
      <c r="I33" s="12">
        <v>138.99580981237338</v>
      </c>
      <c r="J33" s="12">
        <v>215.03587810581877</v>
      </c>
      <c r="K33" s="12">
        <v>65.471958206335174</v>
      </c>
      <c r="L33" s="12">
        <v>174.77641110730366</v>
      </c>
      <c r="M33" s="12">
        <v>127.82380772028543</v>
      </c>
      <c r="N33" s="12">
        <v>66.377796213801773</v>
      </c>
      <c r="O33" s="12">
        <v>55.35676712295826</v>
      </c>
      <c r="P33" s="12">
        <v>44.23508936461846</v>
      </c>
      <c r="Q33" s="12">
        <v>37.038709638633897</v>
      </c>
      <c r="R33" s="12">
        <v>31.754654595078783</v>
      </c>
      <c r="S33" s="12">
        <v>42.876332353418576</v>
      </c>
      <c r="T33" s="12">
        <v>79.059528318334031</v>
      </c>
      <c r="U33" s="12">
        <v>55.860010460439696</v>
      </c>
      <c r="V33" s="12">
        <v>56.614875466661857</v>
      </c>
      <c r="W33" s="12">
        <v>27.67838356147913</v>
      </c>
      <c r="X33" s="12">
        <v>25.514437210308945</v>
      </c>
      <c r="Y33" s="12">
        <v>72.215418928586459</v>
      </c>
      <c r="Z33" s="12">
        <v>87.715313723014773</v>
      </c>
      <c r="AA33" s="12">
        <v>1218.9056877137928</v>
      </c>
      <c r="AB33" s="12">
        <v>1616.3169513228847</v>
      </c>
      <c r="AC33" s="12">
        <v>2123.1333165004417</v>
      </c>
      <c r="AD33" s="12">
        <v>1232.8455281620288</v>
      </c>
      <c r="AE33" s="12">
        <v>302.14729982385586</v>
      </c>
      <c r="AF33" s="12">
        <v>53.595415441773227</v>
      </c>
      <c r="AG33" s="12">
        <v>278.54518729597635</v>
      </c>
      <c r="AH33" s="12">
        <v>598.45697693292698</v>
      </c>
      <c r="AI33" s="12">
        <v>274.6702135973693</v>
      </c>
      <c r="AJ33" s="12">
        <v>252.47718241443781</v>
      </c>
      <c r="AK33" s="12">
        <v>18.267733150576223</v>
      </c>
      <c r="AL33" s="12">
        <v>63.861579526394578</v>
      </c>
      <c r="AM33" s="12">
        <v>20.834274171731565</v>
      </c>
      <c r="AN33" s="12">
        <v>89.979908741681243</v>
      </c>
      <c r="AO33" s="13">
        <f t="shared" si="0"/>
        <v>10364.095238095239</v>
      </c>
      <c r="AP33" s="14"/>
      <c r="AS33" s="15"/>
    </row>
    <row r="34" spans="1:45" x14ac:dyDescent="0.25">
      <c r="A34" s="1" t="s">
        <v>30</v>
      </c>
      <c r="B34" s="12">
        <v>28.570191364162593</v>
      </c>
      <c r="C34" s="12">
        <v>56.467534018661929</v>
      </c>
      <c r="D34" s="12">
        <v>25.464735781101439</v>
      </c>
      <c r="E34" s="12">
        <v>23.446189652111695</v>
      </c>
      <c r="F34" s="12">
        <v>136.27774250333351</v>
      </c>
      <c r="G34" s="12">
        <v>27.37976672398915</v>
      </c>
      <c r="H34" s="12">
        <v>51.861108237121229</v>
      </c>
      <c r="I34" s="12">
        <v>84.882452603671481</v>
      </c>
      <c r="J34" s="12">
        <v>144.71423017064964</v>
      </c>
      <c r="K34" s="12">
        <v>36.489103100968528</v>
      </c>
      <c r="L34" s="12">
        <v>55.070079006284416</v>
      </c>
      <c r="M34" s="12">
        <v>65.007536872080109</v>
      </c>
      <c r="N34" s="12">
        <v>33.383647517907377</v>
      </c>
      <c r="O34" s="12">
        <v>28.052615433652402</v>
      </c>
      <c r="P34" s="12">
        <v>27.069221165683036</v>
      </c>
      <c r="Q34" s="12">
        <v>10.351518610203838</v>
      </c>
      <c r="R34" s="12">
        <v>17.131763299887353</v>
      </c>
      <c r="S34" s="12">
        <v>29.087767294672787</v>
      </c>
      <c r="T34" s="12">
        <v>39.905104242335796</v>
      </c>
      <c r="U34" s="12">
        <v>45.650197070998928</v>
      </c>
      <c r="V34" s="12">
        <v>50.722441189998804</v>
      </c>
      <c r="W34" s="12">
        <v>19.978430917693405</v>
      </c>
      <c r="X34" s="12">
        <v>17.183520892938372</v>
      </c>
      <c r="Y34" s="12">
        <v>38.404134043856239</v>
      </c>
      <c r="Z34" s="12">
        <v>29.346555259927879</v>
      </c>
      <c r="AA34" s="12">
        <v>1090.8947887363315</v>
      </c>
      <c r="AB34" s="12">
        <v>1331.6193540166216</v>
      </c>
      <c r="AC34" s="12">
        <v>1508.7855950302603</v>
      </c>
      <c r="AD34" s="12">
        <v>718.24011876899328</v>
      </c>
      <c r="AE34" s="12">
        <v>294.19015890199307</v>
      </c>
      <c r="AF34" s="12">
        <v>273.69415205378948</v>
      </c>
      <c r="AG34" s="12">
        <v>25.982311711611633</v>
      </c>
      <c r="AH34" s="12">
        <v>124.11470813634402</v>
      </c>
      <c r="AI34" s="12">
        <v>77.222328832120638</v>
      </c>
      <c r="AJ34" s="12">
        <v>87.108029104865295</v>
      </c>
      <c r="AK34" s="12">
        <v>14.750914019540469</v>
      </c>
      <c r="AL34" s="12">
        <v>63.765354638855641</v>
      </c>
      <c r="AM34" s="12">
        <v>11.54194325037728</v>
      </c>
      <c r="AN34" s="12">
        <v>45.287893919641789</v>
      </c>
      <c r="AO34" s="13">
        <f t="shared" si="0"/>
        <v>6789.0952380952385</v>
      </c>
      <c r="AP34" s="14"/>
      <c r="AS34" s="15"/>
    </row>
    <row r="35" spans="1:45" x14ac:dyDescent="0.25">
      <c r="A35" s="1" t="s">
        <v>31</v>
      </c>
      <c r="B35" s="12">
        <v>36.558548630534432</v>
      </c>
      <c r="C35" s="12">
        <v>68.398262859029771</v>
      </c>
      <c r="D35" s="12">
        <v>14.106831265043176</v>
      </c>
      <c r="E35" s="12">
        <v>18.378618197415406</v>
      </c>
      <c r="F35" s="12">
        <v>102.96993384660037</v>
      </c>
      <c r="G35" s="12">
        <v>23.991547538788218</v>
      </c>
      <c r="H35" s="12">
        <v>51.311115129540852</v>
      </c>
      <c r="I35" s="12">
        <v>87.472288231482523</v>
      </c>
      <c r="J35" s="12">
        <v>141.26700041472813</v>
      </c>
      <c r="K35" s="12">
        <v>46.294249081057181</v>
      </c>
      <c r="L35" s="12">
        <v>67.504167919696044</v>
      </c>
      <c r="M35" s="12">
        <v>63.133037105175625</v>
      </c>
      <c r="N35" s="12">
        <v>47.635391490057764</v>
      </c>
      <c r="O35" s="12">
        <v>28.462022235456832</v>
      </c>
      <c r="P35" s="12">
        <v>23.196796481602689</v>
      </c>
      <c r="Q35" s="12">
        <v>15.547317556191953</v>
      </c>
      <c r="R35" s="12">
        <v>21.259590779712955</v>
      </c>
      <c r="S35" s="12">
        <v>23.0477806583804</v>
      </c>
      <c r="T35" s="12">
        <v>37.949362980609109</v>
      </c>
      <c r="U35" s="12">
        <v>35.714125632274808</v>
      </c>
      <c r="V35" s="12">
        <v>26.87252012108577</v>
      </c>
      <c r="W35" s="12">
        <v>6.2586645753360575</v>
      </c>
      <c r="X35" s="12">
        <v>8.2455422182998852</v>
      </c>
      <c r="Y35" s="12">
        <v>23.594172010195454</v>
      </c>
      <c r="Z35" s="12">
        <v>39.936240623572935</v>
      </c>
      <c r="AA35" s="12">
        <v>1297.5304447375277</v>
      </c>
      <c r="AB35" s="12">
        <v>1759.3801528444694</v>
      </c>
      <c r="AC35" s="12">
        <v>3376.052818983062</v>
      </c>
      <c r="AD35" s="12">
        <v>1541.0222998827446</v>
      </c>
      <c r="AE35" s="12">
        <v>612.60404926682224</v>
      </c>
      <c r="AF35" s="12">
        <v>640.66869597368623</v>
      </c>
      <c r="AG35" s="12">
        <v>126.16673032820306</v>
      </c>
      <c r="AH35" s="12">
        <v>38.0487068627573</v>
      </c>
      <c r="AI35" s="12">
        <v>107.83778407186175</v>
      </c>
      <c r="AJ35" s="12">
        <v>161.93052790155195</v>
      </c>
      <c r="AK35" s="12">
        <v>9.4376688040781822</v>
      </c>
      <c r="AL35" s="12">
        <v>36.9559241591272</v>
      </c>
      <c r="AM35" s="12">
        <v>12.070281681005254</v>
      </c>
      <c r="AN35" s="12">
        <v>51.807834540281803</v>
      </c>
      <c r="AO35" s="13">
        <f t="shared" si="0"/>
        <v>10830.619047619042</v>
      </c>
      <c r="AP35" s="14"/>
      <c r="AS35" s="15"/>
    </row>
    <row r="36" spans="1:45" x14ac:dyDescent="0.25">
      <c r="A36" s="1" t="s">
        <v>32</v>
      </c>
      <c r="B36" s="12">
        <v>33.656628872083914</v>
      </c>
      <c r="C36" s="12">
        <v>86.071088639494704</v>
      </c>
      <c r="D36" s="12">
        <v>34.828993303041841</v>
      </c>
      <c r="E36" s="12">
        <v>30.676869276732507</v>
      </c>
      <c r="F36" s="12">
        <v>136.38506213477254</v>
      </c>
      <c r="G36" s="12">
        <v>36.636388467435317</v>
      </c>
      <c r="H36" s="12">
        <v>53.684521234281888</v>
      </c>
      <c r="I36" s="12">
        <v>126.12687336389065</v>
      </c>
      <c r="J36" s="12">
        <v>199.35080178080472</v>
      </c>
      <c r="K36" s="12">
        <v>60.816404855942622</v>
      </c>
      <c r="L36" s="12">
        <v>73.175079898957463</v>
      </c>
      <c r="M36" s="12">
        <v>91.835213758371182</v>
      </c>
      <c r="N36" s="12">
        <v>47.676153525622489</v>
      </c>
      <c r="O36" s="12">
        <v>42.937847283834188</v>
      </c>
      <c r="P36" s="12">
        <v>30.530323722862764</v>
      </c>
      <c r="Q36" s="12">
        <v>23.447288619158602</v>
      </c>
      <c r="R36" s="12">
        <v>29.162565220078509</v>
      </c>
      <c r="S36" s="12">
        <v>49.239306100233065</v>
      </c>
      <c r="T36" s="12">
        <v>58.960161173592567</v>
      </c>
      <c r="U36" s="12">
        <v>58.911312655635989</v>
      </c>
      <c r="V36" s="12">
        <v>48.408881294971195</v>
      </c>
      <c r="W36" s="12">
        <v>19.68595273650191</v>
      </c>
      <c r="X36" s="12">
        <v>19.93019532628481</v>
      </c>
      <c r="Y36" s="12">
        <v>35.903660698086611</v>
      </c>
      <c r="Z36" s="12">
        <v>41.179300637397297</v>
      </c>
      <c r="AA36" s="12">
        <v>1112.9646331227284</v>
      </c>
      <c r="AB36" s="12">
        <v>1449.7263159153938</v>
      </c>
      <c r="AC36" s="12">
        <v>1253.3064252119839</v>
      </c>
      <c r="AD36" s="12">
        <v>709.28048072954778</v>
      </c>
      <c r="AE36" s="12">
        <v>226.11978962101077</v>
      </c>
      <c r="AF36" s="12">
        <v>285.66613301008232</v>
      </c>
      <c r="AG36" s="12">
        <v>88.26927194754083</v>
      </c>
      <c r="AH36" s="12">
        <v>127.69002593850124</v>
      </c>
      <c r="AI36" s="12">
        <v>13.92182761762542</v>
      </c>
      <c r="AJ36" s="12">
        <v>76.54562763796153</v>
      </c>
      <c r="AK36" s="12">
        <v>17.585466464368952</v>
      </c>
      <c r="AL36" s="12">
        <v>95.401155569201563</v>
      </c>
      <c r="AM36" s="12">
        <v>19.539407182632168</v>
      </c>
      <c r="AN36" s="12">
        <v>55.052279737066137</v>
      </c>
      <c r="AO36" s="13">
        <f t="shared" si="0"/>
        <v>7000.2857142857138</v>
      </c>
      <c r="AP36" s="14"/>
      <c r="AS36" s="15"/>
    </row>
    <row r="37" spans="1:45" x14ac:dyDescent="0.25">
      <c r="A37" s="1" t="s">
        <v>33</v>
      </c>
      <c r="B37" s="12">
        <v>30.37471467332788</v>
      </c>
      <c r="C37" s="12">
        <v>64.624991027463139</v>
      </c>
      <c r="D37" s="12">
        <v>18.990252235956188</v>
      </c>
      <c r="E37" s="12">
        <v>18.069806336764433</v>
      </c>
      <c r="F37" s="12">
        <v>110.55039694503066</v>
      </c>
      <c r="G37" s="12">
        <v>23.495592689894771</v>
      </c>
      <c r="H37" s="12">
        <v>43.018734656961975</v>
      </c>
      <c r="I37" s="12">
        <v>143.49267123189341</v>
      </c>
      <c r="J37" s="12">
        <v>229.77236315086785</v>
      </c>
      <c r="K37" s="12">
        <v>19.862253614137849</v>
      </c>
      <c r="L37" s="12">
        <v>30.762270841408618</v>
      </c>
      <c r="M37" s="12">
        <v>50.140079245445541</v>
      </c>
      <c r="N37" s="12">
        <v>21.170255681410342</v>
      </c>
      <c r="O37" s="12">
        <v>19.959142656158033</v>
      </c>
      <c r="P37" s="12">
        <v>19.087141277976372</v>
      </c>
      <c r="Q37" s="12">
        <v>11.045350790301047</v>
      </c>
      <c r="R37" s="12">
        <v>15.841358370300187</v>
      </c>
      <c r="S37" s="12">
        <v>15.550691244239633</v>
      </c>
      <c r="T37" s="12">
        <v>61.233874556756682</v>
      </c>
      <c r="U37" s="12">
        <v>67.144106119987939</v>
      </c>
      <c r="V37" s="12">
        <v>52.368527211909786</v>
      </c>
      <c r="W37" s="12">
        <v>16.907137832522217</v>
      </c>
      <c r="X37" s="12">
        <v>19.620031009087384</v>
      </c>
      <c r="Y37" s="12">
        <v>24.270705026056248</v>
      </c>
      <c r="Z37" s="12">
        <v>24.076926942015881</v>
      </c>
      <c r="AA37" s="12">
        <v>1293.2264883644143</v>
      </c>
      <c r="AB37" s="12">
        <v>1356.3012547195544</v>
      </c>
      <c r="AC37" s="12">
        <v>996.45535265658873</v>
      </c>
      <c r="AD37" s="12">
        <v>730.3980432691618</v>
      </c>
      <c r="AE37" s="12">
        <v>170.67004751855521</v>
      </c>
      <c r="AF37" s="12">
        <v>242.31949409248176</v>
      </c>
      <c r="AG37" s="12">
        <v>99.214379028669043</v>
      </c>
      <c r="AH37" s="12">
        <v>177.74294758602869</v>
      </c>
      <c r="AI37" s="12">
        <v>53.628084758172193</v>
      </c>
      <c r="AJ37" s="12">
        <v>12.498686420603818</v>
      </c>
      <c r="AK37" s="12">
        <v>6.0071206052514468</v>
      </c>
      <c r="AL37" s="12">
        <v>33.668942102014157</v>
      </c>
      <c r="AM37" s="12">
        <v>16.471137143431385</v>
      </c>
      <c r="AN37" s="12">
        <v>87.587693986246904</v>
      </c>
      <c r="AO37" s="13">
        <f t="shared" si="0"/>
        <v>6427.6190476190477</v>
      </c>
      <c r="AP37" s="14"/>
      <c r="AS37" s="15"/>
    </row>
    <row r="38" spans="1:45" x14ac:dyDescent="0.25">
      <c r="A38" s="1" t="s">
        <v>34</v>
      </c>
      <c r="B38" s="12">
        <v>5.0952380952380949</v>
      </c>
      <c r="C38" s="12">
        <v>6.9047619047619051</v>
      </c>
      <c r="D38" s="12">
        <v>3.5714285714285716</v>
      </c>
      <c r="E38" s="12">
        <v>3.7619047619047619</v>
      </c>
      <c r="F38" s="12">
        <v>54.904761904761905</v>
      </c>
      <c r="G38" s="12">
        <v>7.5238095238095237</v>
      </c>
      <c r="H38" s="12">
        <v>15.380952380952381</v>
      </c>
      <c r="I38" s="12">
        <v>42.476190476190474</v>
      </c>
      <c r="J38" s="12">
        <v>89.333333333333329</v>
      </c>
      <c r="K38" s="12">
        <v>58.142857142857146</v>
      </c>
      <c r="L38" s="12">
        <v>53</v>
      </c>
      <c r="M38" s="12">
        <v>87.476190476190482</v>
      </c>
      <c r="N38" s="12">
        <v>39.80952380952381</v>
      </c>
      <c r="O38" s="12">
        <v>52.476190476190474</v>
      </c>
      <c r="P38" s="12">
        <v>25.857142857142858</v>
      </c>
      <c r="Q38" s="12">
        <v>14.476190476190476</v>
      </c>
      <c r="R38" s="12">
        <v>14.523809523809524</v>
      </c>
      <c r="S38" s="12">
        <v>24.904761904761905</v>
      </c>
      <c r="T38" s="12">
        <v>4.2380952380952381</v>
      </c>
      <c r="U38" s="12">
        <v>4.3809523809523814</v>
      </c>
      <c r="V38" s="12">
        <v>4.0476190476190474</v>
      </c>
      <c r="W38" s="12">
        <v>1.6666666666666667</v>
      </c>
      <c r="X38" s="12">
        <v>1.7619047619047619</v>
      </c>
      <c r="Y38" s="12">
        <v>5.8095238095238093</v>
      </c>
      <c r="Z38" s="12">
        <v>6.9523809523809526</v>
      </c>
      <c r="AA38" s="12">
        <v>415.28571428571428</v>
      </c>
      <c r="AB38" s="12">
        <v>389.76190476190476</v>
      </c>
      <c r="AC38" s="12">
        <v>205.38095238095238</v>
      </c>
      <c r="AD38" s="12">
        <v>162.8095238095238</v>
      </c>
      <c r="AE38" s="12">
        <v>22.047619047619047</v>
      </c>
      <c r="AF38" s="12">
        <v>17.428571428571427</v>
      </c>
      <c r="AG38" s="12">
        <v>14.904761904761905</v>
      </c>
      <c r="AH38" s="12">
        <v>10.238095238095237</v>
      </c>
      <c r="AI38" s="12">
        <v>18</v>
      </c>
      <c r="AJ38" s="12">
        <v>9.9523809523809526</v>
      </c>
      <c r="AK38" s="12">
        <v>4.6190476190476186</v>
      </c>
      <c r="AL38" s="12">
        <v>157.8095238095238</v>
      </c>
      <c r="AM38" s="12">
        <v>1.1904761904761905</v>
      </c>
      <c r="AN38" s="12">
        <v>2.2380952380952381</v>
      </c>
      <c r="AO38" s="13">
        <f t="shared" si="0"/>
        <v>2060.1428571428573</v>
      </c>
      <c r="AP38" s="14"/>
      <c r="AS38" s="15"/>
    </row>
    <row r="39" spans="1:45" x14ac:dyDescent="0.25">
      <c r="A39" s="1" t="s">
        <v>35</v>
      </c>
      <c r="B39" s="12">
        <v>27.752153998159489</v>
      </c>
      <c r="C39" s="12">
        <v>37.604412535291679</v>
      </c>
      <c r="D39" s="12">
        <v>19.41187573157729</v>
      </c>
      <c r="E39" s="12">
        <v>14.241878677438613</v>
      </c>
      <c r="F39" s="12">
        <v>146.46699201489093</v>
      </c>
      <c r="G39" s="12">
        <v>26.240173727609502</v>
      </c>
      <c r="H39" s="12">
        <v>50.285537385065787</v>
      </c>
      <c r="I39" s="12">
        <v>163.39141633362792</v>
      </c>
      <c r="J39" s="12">
        <v>265.03550936027887</v>
      </c>
      <c r="K39" s="12">
        <v>159.34321109312313</v>
      </c>
      <c r="L39" s="12">
        <v>160.26990867829892</v>
      </c>
      <c r="M39" s="12">
        <v>351.85244102411696</v>
      </c>
      <c r="N39" s="12">
        <v>98.96154738535256</v>
      </c>
      <c r="O39" s="12">
        <v>244.55061537218222</v>
      </c>
      <c r="P39" s="12">
        <v>97.986076243062243</v>
      </c>
      <c r="Q39" s="12">
        <v>56.772420481296393</v>
      </c>
      <c r="R39" s="12">
        <v>63.356850691756023</v>
      </c>
      <c r="S39" s="12">
        <v>81.549387495470413</v>
      </c>
      <c r="T39" s="12">
        <v>18.094989689485363</v>
      </c>
      <c r="U39" s="12">
        <v>7.4135806814064011</v>
      </c>
      <c r="V39" s="12">
        <v>7.9500898096660757</v>
      </c>
      <c r="W39" s="12">
        <v>1.7558480561225687</v>
      </c>
      <c r="X39" s="12">
        <v>3.5604696693596534</v>
      </c>
      <c r="Y39" s="12">
        <v>15.948953176446667</v>
      </c>
      <c r="Z39" s="12">
        <v>29.215360711594965</v>
      </c>
      <c r="AA39" s="12">
        <v>1369.2688424329167</v>
      </c>
      <c r="AB39" s="12">
        <v>1027.4149806172752</v>
      </c>
      <c r="AC39" s="12">
        <v>676.92819919236479</v>
      </c>
      <c r="AD39" s="12">
        <v>445.15625578418565</v>
      </c>
      <c r="AE39" s="12">
        <v>66.478358347085035</v>
      </c>
      <c r="AF39" s="12">
        <v>65.112698747878596</v>
      </c>
      <c r="AG39" s="12">
        <v>65.454113647680202</v>
      </c>
      <c r="AH39" s="12">
        <v>38.628657234696512</v>
      </c>
      <c r="AI39" s="12">
        <v>100.13211275610094</v>
      </c>
      <c r="AJ39" s="12">
        <v>37.214224078375558</v>
      </c>
      <c r="AK39" s="12">
        <v>155.58764719530538</v>
      </c>
      <c r="AL39" s="12">
        <v>25.947532384922404</v>
      </c>
      <c r="AM39" s="12">
        <v>4.1945259118483582</v>
      </c>
      <c r="AN39" s="12">
        <v>9.8034849800176751</v>
      </c>
      <c r="AO39" s="13">
        <f t="shared" si="0"/>
        <v>6236.3333333333339</v>
      </c>
      <c r="AP39" s="14"/>
      <c r="AS39" s="15"/>
    </row>
    <row r="40" spans="1:45" x14ac:dyDescent="0.25">
      <c r="A40" s="1" t="s">
        <v>36</v>
      </c>
      <c r="B40" s="12">
        <v>5.333333333333333</v>
      </c>
      <c r="C40" s="12">
        <v>6.8095238095238093</v>
      </c>
      <c r="D40" s="12">
        <v>2.3809523809523809</v>
      </c>
      <c r="E40" s="12">
        <v>2.3809523809523809</v>
      </c>
      <c r="F40" s="12">
        <v>35.095238095238095</v>
      </c>
      <c r="G40" s="12">
        <v>3.7619047619047619</v>
      </c>
      <c r="H40" s="12">
        <v>21.904761904761905</v>
      </c>
      <c r="I40" s="12">
        <v>90.61904761904762</v>
      </c>
      <c r="J40" s="12">
        <v>113.76190476190476</v>
      </c>
      <c r="K40" s="12">
        <v>9.8571428571428577</v>
      </c>
      <c r="L40" s="12">
        <v>8.6190476190476186</v>
      </c>
      <c r="M40" s="12">
        <v>31.238095238095237</v>
      </c>
      <c r="N40" s="12">
        <v>5.2857142857142856</v>
      </c>
      <c r="O40" s="12">
        <v>6.2380952380952381</v>
      </c>
      <c r="P40" s="12">
        <v>5.8095238095238093</v>
      </c>
      <c r="Q40" s="12">
        <v>3.1904761904761907</v>
      </c>
      <c r="R40" s="12">
        <v>7.0952380952380949</v>
      </c>
      <c r="S40" s="12">
        <v>5.1904761904761907</v>
      </c>
      <c r="T40" s="12">
        <v>70.952380952380949</v>
      </c>
      <c r="U40" s="12">
        <v>30.047619047619047</v>
      </c>
      <c r="V40" s="12">
        <v>61.952380952380949</v>
      </c>
      <c r="W40" s="12">
        <v>11.19047619047619</v>
      </c>
      <c r="X40" s="12">
        <v>9.2380952380952372</v>
      </c>
      <c r="Y40" s="12">
        <v>16.80952380952381</v>
      </c>
      <c r="Z40" s="12">
        <v>3.3809523809523809</v>
      </c>
      <c r="AA40" s="12">
        <v>344.33333333333331</v>
      </c>
      <c r="AB40" s="12">
        <v>297.85714285714283</v>
      </c>
      <c r="AC40" s="12">
        <v>168.23809523809524</v>
      </c>
      <c r="AD40" s="12">
        <v>139.28571428571428</v>
      </c>
      <c r="AE40" s="12">
        <v>13.095238095238095</v>
      </c>
      <c r="AF40" s="12">
        <v>20.428571428571427</v>
      </c>
      <c r="AG40" s="12">
        <v>11.952380952380953</v>
      </c>
      <c r="AH40" s="12">
        <v>16</v>
      </c>
      <c r="AI40" s="12">
        <v>19.666666666666668</v>
      </c>
      <c r="AJ40" s="12">
        <v>15.285714285714286</v>
      </c>
      <c r="AK40" s="12">
        <v>1.2380952380952381</v>
      </c>
      <c r="AL40" s="12">
        <v>3.5714285714285716</v>
      </c>
      <c r="AM40" s="12">
        <v>4.3809523809523814</v>
      </c>
      <c r="AN40" s="12">
        <v>75</v>
      </c>
      <c r="AO40" s="13">
        <f t="shared" si="0"/>
        <v>1698.4761904761901</v>
      </c>
      <c r="AP40" s="14"/>
      <c r="AS40" s="15"/>
    </row>
    <row r="41" spans="1:45" x14ac:dyDescent="0.25">
      <c r="A41" s="1" t="s">
        <v>37</v>
      </c>
      <c r="B41" s="12">
        <v>31.952380952380953</v>
      </c>
      <c r="C41" s="12">
        <v>31.095238095238095</v>
      </c>
      <c r="D41" s="12">
        <v>8.1428571428571423</v>
      </c>
      <c r="E41" s="12">
        <v>6.7142857142857144</v>
      </c>
      <c r="F41" s="12">
        <v>112.0952380952381</v>
      </c>
      <c r="G41" s="12">
        <v>15.952380952380953</v>
      </c>
      <c r="H41" s="12">
        <v>107.57142857142857</v>
      </c>
      <c r="I41" s="12">
        <v>190.04761904761904</v>
      </c>
      <c r="J41" s="12">
        <v>268.66666666666669</v>
      </c>
      <c r="K41" s="12">
        <v>31.095238095238095</v>
      </c>
      <c r="L41" s="12">
        <v>41.952380952380949</v>
      </c>
      <c r="M41" s="12">
        <v>89</v>
      </c>
      <c r="N41" s="12">
        <v>28.238095238095237</v>
      </c>
      <c r="O41" s="12">
        <v>15.047619047619047</v>
      </c>
      <c r="P41" s="12">
        <v>26.571428571428573</v>
      </c>
      <c r="Q41" s="12">
        <v>15.666666666666666</v>
      </c>
      <c r="R41" s="12">
        <v>17.952380952380953</v>
      </c>
      <c r="S41" s="12">
        <v>35.666666666666664</v>
      </c>
      <c r="T41" s="12">
        <v>467.14285714285717</v>
      </c>
      <c r="U41" s="12">
        <v>150.1904761904762</v>
      </c>
      <c r="V41" s="12">
        <v>211.47619047619048</v>
      </c>
      <c r="W41" s="12">
        <v>30.761904761904763</v>
      </c>
      <c r="X41" s="12">
        <v>28.047619047619047</v>
      </c>
      <c r="Y41" s="12">
        <v>48.285714285714285</v>
      </c>
      <c r="Z41" s="12">
        <v>23.80952380952381</v>
      </c>
      <c r="AA41" s="12">
        <v>634.71428571428567</v>
      </c>
      <c r="AB41" s="12">
        <v>574.61904761904759</v>
      </c>
      <c r="AC41" s="12">
        <v>419.28571428571428</v>
      </c>
      <c r="AD41" s="12">
        <v>375.52380952380952</v>
      </c>
      <c r="AE41" s="12">
        <v>84.476190476190482</v>
      </c>
      <c r="AF41" s="12">
        <v>100.52380952380952</v>
      </c>
      <c r="AG41" s="12">
        <v>46.19047619047619</v>
      </c>
      <c r="AH41" s="12">
        <v>55.952380952380949</v>
      </c>
      <c r="AI41" s="12">
        <v>55.714285714285715</v>
      </c>
      <c r="AJ41" s="12">
        <v>91.428571428571431</v>
      </c>
      <c r="AK41" s="12">
        <v>3</v>
      </c>
      <c r="AL41" s="12">
        <v>9.4285714285714288</v>
      </c>
      <c r="AM41" s="12">
        <v>84.047619047619051</v>
      </c>
      <c r="AN41" s="12">
        <v>25.285714285714285</v>
      </c>
      <c r="AO41" s="13">
        <f t="shared" si="0"/>
        <v>4593.333333333333</v>
      </c>
      <c r="AP41" s="14"/>
      <c r="AS41" s="15"/>
    </row>
    <row r="42" spans="1:45" x14ac:dyDescent="0.25">
      <c r="A42" s="11" t="s">
        <v>51</v>
      </c>
      <c r="B42" s="14">
        <f>SUM(B3:B41)</f>
        <v>3859.7071468466256</v>
      </c>
      <c r="C42" s="14">
        <f t="shared" ref="C42:AN42" si="3">SUM(C3:C41)</f>
        <v>7271.8949052564276</v>
      </c>
      <c r="D42" s="14">
        <f t="shared" si="3"/>
        <v>3949.0583516700394</v>
      </c>
      <c r="E42" s="14">
        <f t="shared" si="3"/>
        <v>3278.0806409084826</v>
      </c>
      <c r="F42" s="14">
        <f t="shared" si="3"/>
        <v>11223.270165586064</v>
      </c>
      <c r="G42" s="14">
        <f t="shared" si="3"/>
        <v>4086.0634460410979</v>
      </c>
      <c r="H42" s="14">
        <f t="shared" si="3"/>
        <v>5758.0473173770943</v>
      </c>
      <c r="I42" s="14">
        <f t="shared" si="3"/>
        <v>7911.4925023636597</v>
      </c>
      <c r="J42" s="14">
        <f t="shared" si="3"/>
        <v>12160.745110681701</v>
      </c>
      <c r="K42" s="14">
        <f t="shared" si="3"/>
        <v>4475.1119593768362</v>
      </c>
      <c r="L42" s="14">
        <f t="shared" si="3"/>
        <v>6816.205195086216</v>
      </c>
      <c r="M42" s="14">
        <f t="shared" si="3"/>
        <v>7185.6656912733388</v>
      </c>
      <c r="N42" s="14">
        <f t="shared" si="3"/>
        <v>4846.9605199525777</v>
      </c>
      <c r="O42" s="14">
        <f t="shared" si="3"/>
        <v>4633.2992116718651</v>
      </c>
      <c r="P42" s="14">
        <f t="shared" si="3"/>
        <v>4448.3789983112119</v>
      </c>
      <c r="Q42" s="14">
        <f t="shared" si="3"/>
        <v>2855.4499747605969</v>
      </c>
      <c r="R42" s="14">
        <f t="shared" si="3"/>
        <v>3828.9426238147794</v>
      </c>
      <c r="S42" s="14">
        <f t="shared" si="3"/>
        <v>5824.4840026019492</v>
      </c>
      <c r="T42" s="14">
        <f t="shared" si="3"/>
        <v>5613.4229941012663</v>
      </c>
      <c r="U42" s="14">
        <f t="shared" si="3"/>
        <v>6313.0574972418071</v>
      </c>
      <c r="V42" s="14">
        <f t="shared" si="3"/>
        <v>5579.6890586945119</v>
      </c>
      <c r="W42" s="14">
        <f t="shared" si="3"/>
        <v>2848.5240478459405</v>
      </c>
      <c r="X42" s="14">
        <f t="shared" si="3"/>
        <v>2522.80900603687</v>
      </c>
      <c r="Y42" s="14">
        <f t="shared" si="3"/>
        <v>4149.7678337941343</v>
      </c>
      <c r="Z42" s="14">
        <f t="shared" si="3"/>
        <v>4511.8028557845764</v>
      </c>
      <c r="AA42" s="14">
        <f t="shared" si="3"/>
        <v>27880.704195842904</v>
      </c>
      <c r="AB42" s="14">
        <f t="shared" si="3"/>
        <v>28427.482783278439</v>
      </c>
      <c r="AC42" s="14">
        <f t="shared" si="3"/>
        <v>25211.455021178423</v>
      </c>
      <c r="AD42" s="14">
        <f t="shared" si="3"/>
        <v>17535.695173819127</v>
      </c>
      <c r="AE42" s="14">
        <f t="shared" si="3"/>
        <v>8034.0610704326664</v>
      </c>
      <c r="AF42" s="14">
        <f t="shared" si="3"/>
        <v>11041.427127494906</v>
      </c>
      <c r="AG42" s="14">
        <f t="shared" si="3"/>
        <v>7219.5497232954485</v>
      </c>
      <c r="AH42" s="14">
        <f t="shared" si="3"/>
        <v>11591.92264346561</v>
      </c>
      <c r="AI42" s="14">
        <f t="shared" si="3"/>
        <v>6902.7920622358815</v>
      </c>
      <c r="AJ42" s="14">
        <f t="shared" si="3"/>
        <v>6597.4993898546973</v>
      </c>
      <c r="AK42" s="14">
        <f t="shared" si="3"/>
        <v>2064.0282620399671</v>
      </c>
      <c r="AL42" s="14">
        <f t="shared" si="3"/>
        <v>6210.5372032316191</v>
      </c>
      <c r="AM42" s="14">
        <f t="shared" si="3"/>
        <v>1781.8182208118576</v>
      </c>
      <c r="AN42" s="14">
        <f t="shared" si="3"/>
        <v>4469.7151135578351</v>
      </c>
      <c r="AO42" s="14">
        <f>SUM(AO3:AO41)</f>
        <v>300920.61904761899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E17" activePane="bottomRight" state="frozen"/>
      <selection activeCell="B3" sqref="B3"/>
      <selection pane="topRight" activeCell="B3" sqref="B3"/>
      <selection pane="bottomLeft" activeCell="B3" sqref="B3"/>
      <selection pane="bottomRight" activeCell="B3" sqref="B3:AN4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37438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5.5</v>
      </c>
      <c r="C3" s="12">
        <v>98</v>
      </c>
      <c r="D3" s="12">
        <v>66.75</v>
      </c>
      <c r="E3" s="12">
        <v>47.75</v>
      </c>
      <c r="F3" s="12">
        <v>212.75</v>
      </c>
      <c r="G3" s="12">
        <v>77.75</v>
      </c>
      <c r="H3" s="12">
        <v>74.75</v>
      </c>
      <c r="I3" s="12">
        <v>43.75</v>
      </c>
      <c r="J3" s="12">
        <v>69.25</v>
      </c>
      <c r="K3" s="12">
        <v>16.5</v>
      </c>
      <c r="L3" s="12">
        <v>78</v>
      </c>
      <c r="M3" s="12">
        <v>73.75</v>
      </c>
      <c r="N3" s="12">
        <v>17</v>
      </c>
      <c r="O3" s="12">
        <v>26.5</v>
      </c>
      <c r="P3" s="12">
        <v>21.5</v>
      </c>
      <c r="Q3" s="12">
        <v>16.25</v>
      </c>
      <c r="R3" s="12">
        <v>11.5</v>
      </c>
      <c r="S3" s="12">
        <v>19.5</v>
      </c>
      <c r="T3" s="12">
        <v>23</v>
      </c>
      <c r="U3" s="12">
        <v>8.25</v>
      </c>
      <c r="V3" s="12">
        <v>15.75</v>
      </c>
      <c r="W3" s="12">
        <v>2.5</v>
      </c>
      <c r="X3" s="12">
        <v>8.25</v>
      </c>
      <c r="Y3" s="12">
        <v>15.5</v>
      </c>
      <c r="Z3" s="12">
        <v>18.75</v>
      </c>
      <c r="AA3" s="12">
        <v>60.25</v>
      </c>
      <c r="AB3" s="12">
        <v>61.75</v>
      </c>
      <c r="AC3" s="12">
        <v>195.75</v>
      </c>
      <c r="AD3" s="12">
        <v>84.75</v>
      </c>
      <c r="AE3" s="12">
        <v>74.25</v>
      </c>
      <c r="AF3" s="12">
        <v>115</v>
      </c>
      <c r="AG3" s="12">
        <v>19</v>
      </c>
      <c r="AH3" s="12">
        <v>34.5</v>
      </c>
      <c r="AI3" s="12">
        <v>26.25</v>
      </c>
      <c r="AJ3" s="12">
        <v>28.25</v>
      </c>
      <c r="AK3" s="12">
        <v>2.5</v>
      </c>
      <c r="AL3" s="12">
        <v>11.5</v>
      </c>
      <c r="AM3" s="12">
        <v>2</v>
      </c>
      <c r="AN3" s="12">
        <v>25.5</v>
      </c>
      <c r="AO3" s="13">
        <f>SUM(B3:AN3)</f>
        <v>1810</v>
      </c>
      <c r="AP3" s="14"/>
      <c r="AR3" s="9" t="s">
        <v>39</v>
      </c>
      <c r="AS3" s="12">
        <f>SUM(B3:Z27,AK3:AN27,B38:Z41,AK38:AN41)</f>
        <v>34126.059089998467</v>
      </c>
      <c r="AU3" s="9" t="s">
        <v>40</v>
      </c>
      <c r="AV3" s="15">
        <f>SUM(AS11:AS16,AT11:AX11)</f>
        <v>81402.410766065936</v>
      </c>
      <c r="AW3" s="16">
        <f>AV3/AY$17</f>
        <v>0.6197000996596389</v>
      </c>
    </row>
    <row r="4" spans="1:51" x14ac:dyDescent="0.25">
      <c r="A4" s="1" t="s">
        <v>4</v>
      </c>
      <c r="B4" s="12">
        <v>102.26596806387225</v>
      </c>
      <c r="C4" s="12">
        <v>6.597804391217565</v>
      </c>
      <c r="D4" s="12">
        <v>67.477544910179631</v>
      </c>
      <c r="E4" s="12">
        <v>52.182634730538922</v>
      </c>
      <c r="F4" s="12">
        <v>373.97554890219561</v>
      </c>
      <c r="G4" s="12">
        <v>114.26197604790418</v>
      </c>
      <c r="H4" s="12">
        <v>90.569860279441116</v>
      </c>
      <c r="I4" s="12">
        <v>76.17465069860279</v>
      </c>
      <c r="J4" s="12">
        <v>147.85079840319361</v>
      </c>
      <c r="K4" s="12">
        <v>31.48952095808383</v>
      </c>
      <c r="L4" s="12">
        <v>87.270958083832326</v>
      </c>
      <c r="M4" s="12">
        <v>137.95409181636725</v>
      </c>
      <c r="N4" s="12">
        <v>35.988023952095809</v>
      </c>
      <c r="O4" s="12">
        <v>29.090319361277444</v>
      </c>
      <c r="P4" s="12">
        <v>26.691117764471056</v>
      </c>
      <c r="Q4" s="12">
        <v>15.294910179640718</v>
      </c>
      <c r="R4" s="12">
        <v>20.693113772455089</v>
      </c>
      <c r="S4" s="12">
        <v>36.587824351297407</v>
      </c>
      <c r="T4" s="12">
        <v>21.592814371257486</v>
      </c>
      <c r="U4" s="12">
        <v>9.2969061876247494</v>
      </c>
      <c r="V4" s="12">
        <v>14.995009980039919</v>
      </c>
      <c r="W4" s="12">
        <v>3.5988023952095807</v>
      </c>
      <c r="X4" s="12">
        <v>7.1976047904191613</v>
      </c>
      <c r="Y4" s="12">
        <v>16.494510978043913</v>
      </c>
      <c r="Z4" s="12">
        <v>17.094311377245507</v>
      </c>
      <c r="AA4" s="12">
        <v>218.92714570858283</v>
      </c>
      <c r="AB4" s="12">
        <v>187.437624750499</v>
      </c>
      <c r="AC4" s="12">
        <v>479.24051896207584</v>
      </c>
      <c r="AD4" s="12">
        <v>191.93612774451097</v>
      </c>
      <c r="AE4" s="12">
        <v>63.278942115768459</v>
      </c>
      <c r="AF4" s="12">
        <v>107.36427145708582</v>
      </c>
      <c r="AG4" s="12">
        <v>32.689121756487026</v>
      </c>
      <c r="AH4" s="12">
        <v>46.484530938123747</v>
      </c>
      <c r="AI4" s="12">
        <v>48.58383233532934</v>
      </c>
      <c r="AJ4" s="12">
        <v>39.286926147704591</v>
      </c>
      <c r="AK4" s="12">
        <v>5.3982035928143715</v>
      </c>
      <c r="AL4" s="12">
        <v>21.892714570858281</v>
      </c>
      <c r="AM4" s="12">
        <v>2.6991017964071857</v>
      </c>
      <c r="AN4" s="12">
        <v>17.094311377245507</v>
      </c>
      <c r="AO4" s="13">
        <f t="shared" ref="AO4:AO41" si="0">SUM(B4:AN4)</f>
        <v>3005</v>
      </c>
      <c r="AP4" s="14"/>
      <c r="AR4" s="9" t="s">
        <v>41</v>
      </c>
      <c r="AS4" s="12">
        <f>SUM(AA28:AJ37)</f>
        <v>35666.224572101026</v>
      </c>
      <c r="AU4" s="9" t="s">
        <v>42</v>
      </c>
      <c r="AV4" s="15">
        <f>SUM(AT12:AX16)</f>
        <v>49955.339233934057</v>
      </c>
      <c r="AW4" s="16">
        <f>AV4/AY$17</f>
        <v>0.38029990034036104</v>
      </c>
    </row>
    <row r="5" spans="1:51" x14ac:dyDescent="0.25">
      <c r="A5" s="1" t="s">
        <v>5</v>
      </c>
      <c r="B5" s="12">
        <v>82.5</v>
      </c>
      <c r="C5" s="12">
        <v>56.75</v>
      </c>
      <c r="D5" s="12">
        <v>4.5</v>
      </c>
      <c r="E5" s="12">
        <v>26.5</v>
      </c>
      <c r="F5" s="12">
        <v>277.25</v>
      </c>
      <c r="G5" s="12">
        <v>47</v>
      </c>
      <c r="H5" s="12">
        <v>44</v>
      </c>
      <c r="I5" s="12">
        <v>35.25</v>
      </c>
      <c r="J5" s="12">
        <v>79.5</v>
      </c>
      <c r="K5" s="12">
        <v>24.75</v>
      </c>
      <c r="L5" s="12">
        <v>33.5</v>
      </c>
      <c r="M5" s="12">
        <v>71.75</v>
      </c>
      <c r="N5" s="12">
        <v>12.5</v>
      </c>
      <c r="O5" s="12">
        <v>11.75</v>
      </c>
      <c r="P5" s="12">
        <v>11.5</v>
      </c>
      <c r="Q5" s="12">
        <v>5</v>
      </c>
      <c r="R5" s="12">
        <v>8.25</v>
      </c>
      <c r="S5" s="12">
        <v>24.5</v>
      </c>
      <c r="T5" s="12">
        <v>9.75</v>
      </c>
      <c r="U5" s="12">
        <v>7</v>
      </c>
      <c r="V5" s="12">
        <v>14</v>
      </c>
      <c r="W5" s="12">
        <v>6.75</v>
      </c>
      <c r="X5" s="12">
        <v>6</v>
      </c>
      <c r="Y5" s="12">
        <v>17.5</v>
      </c>
      <c r="Z5" s="12">
        <v>6.75</v>
      </c>
      <c r="AA5" s="12">
        <v>115.75</v>
      </c>
      <c r="AB5" s="12">
        <v>119</v>
      </c>
      <c r="AC5" s="12">
        <v>259.5</v>
      </c>
      <c r="AD5" s="12">
        <v>105.75</v>
      </c>
      <c r="AE5" s="12">
        <v>27.75</v>
      </c>
      <c r="AF5" s="12">
        <v>32.25</v>
      </c>
      <c r="AG5" s="12">
        <v>8.25</v>
      </c>
      <c r="AH5" s="12">
        <v>8.75</v>
      </c>
      <c r="AI5" s="12">
        <v>17</v>
      </c>
      <c r="AJ5" s="12">
        <v>10.5</v>
      </c>
      <c r="AK5" s="12">
        <v>0.75</v>
      </c>
      <c r="AL5" s="12">
        <v>11.75</v>
      </c>
      <c r="AM5" s="12">
        <v>1.5</v>
      </c>
      <c r="AN5" s="12">
        <v>3.25</v>
      </c>
      <c r="AO5" s="13">
        <f t="shared" si="0"/>
        <v>1646.25</v>
      </c>
      <c r="AP5" s="14"/>
      <c r="AR5" s="9" t="s">
        <v>43</v>
      </c>
      <c r="AS5" s="12">
        <f>SUM(AA3:AJ27,B28:Z37,AA38:AJ41,AK28:AN37)</f>
        <v>61565.466337900507</v>
      </c>
    </row>
    <row r="6" spans="1:51" x14ac:dyDescent="0.25">
      <c r="A6" s="1" t="s">
        <v>6</v>
      </c>
      <c r="B6" s="12">
        <v>54.25</v>
      </c>
      <c r="C6" s="12">
        <v>55.75</v>
      </c>
      <c r="D6" s="12">
        <v>28.75</v>
      </c>
      <c r="E6" s="12">
        <v>5.25</v>
      </c>
      <c r="F6" s="12">
        <v>107.75</v>
      </c>
      <c r="G6" s="12">
        <v>37.5</v>
      </c>
      <c r="H6" s="12">
        <v>28.25</v>
      </c>
      <c r="I6" s="12">
        <v>33.75</v>
      </c>
      <c r="J6" s="12">
        <v>68.5</v>
      </c>
      <c r="K6" s="12">
        <v>21.5</v>
      </c>
      <c r="L6" s="12">
        <v>38.75</v>
      </c>
      <c r="M6" s="12">
        <v>73</v>
      </c>
      <c r="N6" s="12">
        <v>11.25</v>
      </c>
      <c r="O6" s="12">
        <v>13.5</v>
      </c>
      <c r="P6" s="12">
        <v>13.25</v>
      </c>
      <c r="Q6" s="12">
        <v>3.75</v>
      </c>
      <c r="R6" s="12">
        <v>6.75</v>
      </c>
      <c r="S6" s="12">
        <v>19.5</v>
      </c>
      <c r="T6" s="12">
        <v>6</v>
      </c>
      <c r="U6" s="12">
        <v>8.75</v>
      </c>
      <c r="V6" s="12">
        <v>12.5</v>
      </c>
      <c r="W6" s="12">
        <v>5.25</v>
      </c>
      <c r="X6" s="12">
        <v>6</v>
      </c>
      <c r="Y6" s="12">
        <v>10.75</v>
      </c>
      <c r="Z6" s="12">
        <v>9.5</v>
      </c>
      <c r="AA6" s="12">
        <v>172.25</v>
      </c>
      <c r="AB6" s="12">
        <v>129.5</v>
      </c>
      <c r="AC6" s="12">
        <v>289.5</v>
      </c>
      <c r="AD6" s="12">
        <v>162.5</v>
      </c>
      <c r="AE6" s="12">
        <v>60.25</v>
      </c>
      <c r="AF6" s="12">
        <v>51.75</v>
      </c>
      <c r="AG6" s="12">
        <v>11.75</v>
      </c>
      <c r="AH6" s="12">
        <v>10.25</v>
      </c>
      <c r="AI6" s="12">
        <v>12</v>
      </c>
      <c r="AJ6" s="12">
        <v>9.5</v>
      </c>
      <c r="AK6" s="12">
        <v>2.75</v>
      </c>
      <c r="AL6" s="12">
        <v>10.75</v>
      </c>
      <c r="AM6" s="12">
        <v>0.75</v>
      </c>
      <c r="AN6" s="12">
        <v>3.5</v>
      </c>
      <c r="AO6" s="13">
        <f t="shared" si="0"/>
        <v>1606.75</v>
      </c>
      <c r="AP6" s="14"/>
      <c r="AS6" s="12"/>
    </row>
    <row r="7" spans="1:51" x14ac:dyDescent="0.25">
      <c r="A7" s="1" t="s">
        <v>7</v>
      </c>
      <c r="B7" s="12">
        <v>226.5</v>
      </c>
      <c r="C7" s="12">
        <v>383.5</v>
      </c>
      <c r="D7" s="12">
        <v>284.5</v>
      </c>
      <c r="E7" s="12">
        <v>113.75</v>
      </c>
      <c r="F7" s="12">
        <v>17</v>
      </c>
      <c r="G7" s="12">
        <v>247.25</v>
      </c>
      <c r="H7" s="12">
        <v>156.25</v>
      </c>
      <c r="I7" s="12">
        <v>200.25</v>
      </c>
      <c r="J7" s="12">
        <v>303</v>
      </c>
      <c r="K7" s="12">
        <v>83.75</v>
      </c>
      <c r="L7" s="12">
        <v>156.5</v>
      </c>
      <c r="M7" s="12">
        <v>140.5</v>
      </c>
      <c r="N7" s="12">
        <v>66.75</v>
      </c>
      <c r="O7" s="12">
        <v>65.25</v>
      </c>
      <c r="P7" s="12">
        <v>51</v>
      </c>
      <c r="Q7" s="12">
        <v>23</v>
      </c>
      <c r="R7" s="12">
        <v>48</v>
      </c>
      <c r="S7" s="12">
        <v>118</v>
      </c>
      <c r="T7" s="12">
        <v>40.75</v>
      </c>
      <c r="U7" s="12">
        <v>39.5</v>
      </c>
      <c r="V7" s="12">
        <v>53</v>
      </c>
      <c r="W7" s="12">
        <v>26.25</v>
      </c>
      <c r="X7" s="12">
        <v>26.75</v>
      </c>
      <c r="Y7" s="12">
        <v>24.25</v>
      </c>
      <c r="Z7" s="12">
        <v>38.25</v>
      </c>
      <c r="AA7" s="12">
        <v>467.5</v>
      </c>
      <c r="AB7" s="12">
        <v>301</v>
      </c>
      <c r="AC7" s="12">
        <v>903.5</v>
      </c>
      <c r="AD7" s="12">
        <v>411.25</v>
      </c>
      <c r="AE7" s="12">
        <v>130.25</v>
      </c>
      <c r="AF7" s="12">
        <v>142.5</v>
      </c>
      <c r="AG7" s="12">
        <v>48</v>
      </c>
      <c r="AH7" s="12">
        <v>29.75</v>
      </c>
      <c r="AI7" s="12">
        <v>56.75</v>
      </c>
      <c r="AJ7" s="12">
        <v>51.25</v>
      </c>
      <c r="AK7" s="12">
        <v>17.25</v>
      </c>
      <c r="AL7" s="12">
        <v>65</v>
      </c>
      <c r="AM7" s="12">
        <v>9</v>
      </c>
      <c r="AN7" s="12">
        <v>25.75</v>
      </c>
      <c r="AO7" s="13">
        <f t="shared" si="0"/>
        <v>5592.25</v>
      </c>
      <c r="AP7" s="14"/>
      <c r="AR7" s="9" t="s">
        <v>44</v>
      </c>
      <c r="AS7" s="12">
        <f>SUM(AJ3:AN41,B37:AI41)</f>
        <v>17987.630475706443</v>
      </c>
    </row>
    <row r="8" spans="1:51" x14ac:dyDescent="0.25">
      <c r="A8" s="1" t="s">
        <v>8</v>
      </c>
      <c r="B8" s="12">
        <v>89.5</v>
      </c>
      <c r="C8" s="12">
        <v>107.5</v>
      </c>
      <c r="D8" s="12">
        <v>50.5</v>
      </c>
      <c r="E8" s="12">
        <v>42.5</v>
      </c>
      <c r="F8" s="12">
        <v>186</v>
      </c>
      <c r="G8" s="12">
        <v>5.5</v>
      </c>
      <c r="H8" s="12">
        <v>55.5</v>
      </c>
      <c r="I8" s="12">
        <v>65.75</v>
      </c>
      <c r="J8" s="12">
        <v>112.75</v>
      </c>
      <c r="K8" s="12">
        <v>45</v>
      </c>
      <c r="L8" s="12">
        <v>73</v>
      </c>
      <c r="M8" s="12">
        <v>94.75</v>
      </c>
      <c r="N8" s="12">
        <v>27.5</v>
      </c>
      <c r="O8" s="12">
        <v>25.75</v>
      </c>
      <c r="P8" s="12">
        <v>27.75</v>
      </c>
      <c r="Q8" s="12">
        <v>11.25</v>
      </c>
      <c r="R8" s="12">
        <v>13.25</v>
      </c>
      <c r="S8" s="12">
        <v>25.5</v>
      </c>
      <c r="T8" s="12">
        <v>13.5</v>
      </c>
      <c r="U8" s="12">
        <v>10.75</v>
      </c>
      <c r="V8" s="12">
        <v>13.5</v>
      </c>
      <c r="W8" s="12">
        <v>3.75</v>
      </c>
      <c r="X8" s="12">
        <v>5.25</v>
      </c>
      <c r="Y8" s="12">
        <v>10.25</v>
      </c>
      <c r="Z8" s="12">
        <v>33.5</v>
      </c>
      <c r="AA8" s="12">
        <v>130.5</v>
      </c>
      <c r="AB8" s="12">
        <v>112.25</v>
      </c>
      <c r="AC8" s="12">
        <v>273.5</v>
      </c>
      <c r="AD8" s="12">
        <v>152.5</v>
      </c>
      <c r="AE8" s="12">
        <v>69</v>
      </c>
      <c r="AF8" s="12">
        <v>58.75</v>
      </c>
      <c r="AG8" s="12">
        <v>15.25</v>
      </c>
      <c r="AH8" s="12">
        <v>16.25</v>
      </c>
      <c r="AI8" s="12">
        <v>19.25</v>
      </c>
      <c r="AJ8" s="12">
        <v>15.75</v>
      </c>
      <c r="AK8" s="12">
        <v>7.25</v>
      </c>
      <c r="AL8" s="12">
        <v>10</v>
      </c>
      <c r="AM8" s="12">
        <v>2.25</v>
      </c>
      <c r="AN8" s="12">
        <v>6</v>
      </c>
      <c r="AO8" s="13">
        <f t="shared" si="0"/>
        <v>2038.25</v>
      </c>
      <c r="AP8" s="14"/>
      <c r="AS8" s="15"/>
    </row>
    <row r="9" spans="1:51" x14ac:dyDescent="0.25">
      <c r="A9" s="1" t="s">
        <v>9</v>
      </c>
      <c r="B9" s="12">
        <v>72.5</v>
      </c>
      <c r="C9" s="12">
        <v>95.75</v>
      </c>
      <c r="D9" s="12">
        <v>42.75</v>
      </c>
      <c r="E9" s="12">
        <v>35.75</v>
      </c>
      <c r="F9" s="12">
        <v>154.5</v>
      </c>
      <c r="G9" s="12">
        <v>60.5</v>
      </c>
      <c r="H9" s="12">
        <v>4.75</v>
      </c>
      <c r="I9" s="12">
        <v>32.5</v>
      </c>
      <c r="J9" s="12">
        <v>75.25</v>
      </c>
      <c r="K9" s="12">
        <v>18.5</v>
      </c>
      <c r="L9" s="12">
        <v>67.25</v>
      </c>
      <c r="M9" s="12">
        <v>115.5</v>
      </c>
      <c r="N9" s="12">
        <v>30.75</v>
      </c>
      <c r="O9" s="12">
        <v>41.75</v>
      </c>
      <c r="P9" s="12">
        <v>35.5</v>
      </c>
      <c r="Q9" s="12">
        <v>13.25</v>
      </c>
      <c r="R9" s="12">
        <v>16.5</v>
      </c>
      <c r="S9" s="12">
        <v>28</v>
      </c>
      <c r="T9" s="12">
        <v>43.75</v>
      </c>
      <c r="U9" s="12">
        <v>23.75</v>
      </c>
      <c r="V9" s="12">
        <v>29.75</v>
      </c>
      <c r="W9" s="12">
        <v>8.25</v>
      </c>
      <c r="X9" s="12">
        <v>10</v>
      </c>
      <c r="Y9" s="12">
        <v>24</v>
      </c>
      <c r="Z9" s="12">
        <v>43.75</v>
      </c>
      <c r="AA9" s="12">
        <v>207</v>
      </c>
      <c r="AB9" s="12">
        <v>195.25</v>
      </c>
      <c r="AC9" s="12">
        <v>452.75</v>
      </c>
      <c r="AD9" s="12">
        <v>238</v>
      </c>
      <c r="AE9" s="12">
        <v>100.25</v>
      </c>
      <c r="AF9" s="12">
        <v>79</v>
      </c>
      <c r="AG9" s="12">
        <v>19.75</v>
      </c>
      <c r="AH9" s="12">
        <v>21.5</v>
      </c>
      <c r="AI9" s="12">
        <v>23.5</v>
      </c>
      <c r="AJ9" s="12">
        <v>21</v>
      </c>
      <c r="AK9" s="12">
        <v>3.25</v>
      </c>
      <c r="AL9" s="12">
        <v>12.5</v>
      </c>
      <c r="AM9" s="12">
        <v>5.5</v>
      </c>
      <c r="AN9" s="12">
        <v>51.25</v>
      </c>
      <c r="AO9" s="13">
        <f t="shared" si="0"/>
        <v>2555</v>
      </c>
      <c r="AP9" s="14"/>
      <c r="AS9" s="15"/>
    </row>
    <row r="10" spans="1:51" x14ac:dyDescent="0.25">
      <c r="A10" s="1">
        <v>19</v>
      </c>
      <c r="B10" s="12">
        <v>49.513937896965423</v>
      </c>
      <c r="C10" s="12">
        <v>74.404728299223706</v>
      </c>
      <c r="D10" s="12">
        <v>36.131792519407199</v>
      </c>
      <c r="E10" s="12">
        <v>32.920077628793223</v>
      </c>
      <c r="F10" s="12">
        <v>178.51781933662667</v>
      </c>
      <c r="G10" s="12">
        <v>60.487297106563162</v>
      </c>
      <c r="H10" s="12">
        <v>36.399435426958362</v>
      </c>
      <c r="I10" s="12">
        <v>3.4793577981651378</v>
      </c>
      <c r="J10" s="12">
        <v>26.496647847565278</v>
      </c>
      <c r="K10" s="12">
        <v>10.973359209597742</v>
      </c>
      <c r="L10" s="12">
        <v>48.711009174311926</v>
      </c>
      <c r="M10" s="12">
        <v>62.628440366972477</v>
      </c>
      <c r="N10" s="12">
        <v>29.976005645730417</v>
      </c>
      <c r="O10" s="12">
        <v>35.328863796753701</v>
      </c>
      <c r="P10" s="12">
        <v>33.455363443895557</v>
      </c>
      <c r="Q10" s="12">
        <v>19.002646436132675</v>
      </c>
      <c r="R10" s="12">
        <v>23.820218772053636</v>
      </c>
      <c r="S10" s="12">
        <v>38.540578687367677</v>
      </c>
      <c r="T10" s="12">
        <v>26.496647847565278</v>
      </c>
      <c r="U10" s="12">
        <v>18.735003528581512</v>
      </c>
      <c r="V10" s="12">
        <v>23.017290049400142</v>
      </c>
      <c r="W10" s="12">
        <v>11.776287932251234</v>
      </c>
      <c r="X10" s="12">
        <v>12.579216654904728</v>
      </c>
      <c r="Y10" s="12">
        <v>27.567219477769935</v>
      </c>
      <c r="Z10" s="12">
        <v>19.270289343683839</v>
      </c>
      <c r="AA10" s="12">
        <v>121.24223712067749</v>
      </c>
      <c r="AB10" s="12">
        <v>118.29816513761467</v>
      </c>
      <c r="AC10" s="12">
        <v>294.67484121383205</v>
      </c>
      <c r="AD10" s="12">
        <v>172.89731827805221</v>
      </c>
      <c r="AE10" s="12">
        <v>55.134438955539871</v>
      </c>
      <c r="AF10" s="12">
        <v>55.134438955539871</v>
      </c>
      <c r="AG10" s="12">
        <v>20.073218066337333</v>
      </c>
      <c r="AH10" s="12">
        <v>22.749647141848978</v>
      </c>
      <c r="AI10" s="12">
        <v>20.073218066337333</v>
      </c>
      <c r="AJ10" s="12">
        <v>23.552575864502469</v>
      </c>
      <c r="AK10" s="12">
        <v>6.6910726887791103</v>
      </c>
      <c r="AL10" s="12">
        <v>14.185074100211715</v>
      </c>
      <c r="AM10" s="12">
        <v>8.2969301340860966</v>
      </c>
      <c r="AN10" s="12">
        <v>23.017290049400142</v>
      </c>
      <c r="AO10" s="13">
        <f t="shared" si="0"/>
        <v>1896.25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65.263277090104424</v>
      </c>
      <c r="C11" s="12">
        <v>156.73670562201784</v>
      </c>
      <c r="D11" s="12">
        <v>88.066108844478251</v>
      </c>
      <c r="E11" s="12">
        <v>59.759145287324529</v>
      </c>
      <c r="F11" s="12">
        <v>250.83114929811217</v>
      </c>
      <c r="G11" s="12">
        <v>113.22785422861489</v>
      </c>
      <c r="H11" s="12">
        <v>72.340017979392854</v>
      </c>
      <c r="I11" s="12">
        <v>19.657613581356753</v>
      </c>
      <c r="J11" s="12">
        <v>11.008263605559781</v>
      </c>
      <c r="K11" s="12">
        <v>22.802831754373834</v>
      </c>
      <c r="L11" s="12">
        <v>87.804007330060159</v>
      </c>
      <c r="M11" s="12">
        <v>135.50648295415255</v>
      </c>
      <c r="N11" s="12">
        <v>95.142849733766681</v>
      </c>
      <c r="O11" s="12">
        <v>89.638717930986786</v>
      </c>
      <c r="P11" s="12">
        <v>85.969296729133532</v>
      </c>
      <c r="Q11" s="12">
        <v>33.024790816679342</v>
      </c>
      <c r="R11" s="12">
        <v>56.089724085471268</v>
      </c>
      <c r="S11" s="12">
        <v>96.715458820275217</v>
      </c>
      <c r="T11" s="12">
        <v>64.214871032432058</v>
      </c>
      <c r="U11" s="12">
        <v>41.412039278058224</v>
      </c>
      <c r="V11" s="12">
        <v>64.214871032432058</v>
      </c>
      <c r="W11" s="12">
        <v>30.927978701334624</v>
      </c>
      <c r="X11" s="12">
        <v>28.044862042735634</v>
      </c>
      <c r="Y11" s="12">
        <v>51.109795311527556</v>
      </c>
      <c r="Z11" s="12">
        <v>46.129866537583844</v>
      </c>
      <c r="AA11" s="12">
        <v>230.64933268791924</v>
      </c>
      <c r="AB11" s="12">
        <v>268.65405227854228</v>
      </c>
      <c r="AC11" s="12">
        <v>695.35531775119284</v>
      </c>
      <c r="AD11" s="12">
        <v>247.42382961067699</v>
      </c>
      <c r="AE11" s="12">
        <v>88.066108844478251</v>
      </c>
      <c r="AF11" s="12">
        <v>82.037774012862187</v>
      </c>
      <c r="AG11" s="12">
        <v>37.218415047368786</v>
      </c>
      <c r="AH11" s="12">
        <v>58.71073922965217</v>
      </c>
      <c r="AI11" s="12">
        <v>55.041318027798908</v>
      </c>
      <c r="AJ11" s="12">
        <v>51.371896825945647</v>
      </c>
      <c r="AK11" s="12">
        <v>11.270365119977871</v>
      </c>
      <c r="AL11" s="12">
        <v>33.024790816679342</v>
      </c>
      <c r="AM11" s="12">
        <v>8.911451490215061</v>
      </c>
      <c r="AN11" s="12">
        <v>56.876028628725535</v>
      </c>
      <c r="AO11" s="13">
        <f t="shared" si="0"/>
        <v>3790.2499999999986</v>
      </c>
      <c r="AP11" s="14"/>
      <c r="AR11" s="18" t="s">
        <v>45</v>
      </c>
      <c r="AS11" s="15">
        <f>SUM(AA28:AD31)</f>
        <v>1708.0725554852727</v>
      </c>
      <c r="AT11" s="15">
        <f>SUM(Z28:Z31,H28:K31)</f>
        <v>5410.5689448649955</v>
      </c>
      <c r="AU11" s="15">
        <f>SUM(AE28:AJ31)</f>
        <v>14919.039078346477</v>
      </c>
      <c r="AV11" s="15">
        <f>SUM(B28:G31)</f>
        <v>6051.0057371980392</v>
      </c>
      <c r="AW11" s="15">
        <f>SUM(AM28:AN31,T28:Y31)</f>
        <v>5925.2891886221523</v>
      </c>
      <c r="AX11" s="15">
        <f>SUM(AK28:AL31,L28:S31)</f>
        <v>8590.0244954830614</v>
      </c>
      <c r="AY11" s="14">
        <f t="shared" ref="AY11:AY16" si="1">SUM(AS11:AX11)</f>
        <v>42604</v>
      </c>
    </row>
    <row r="12" spans="1:51" x14ac:dyDescent="0.25">
      <c r="A12" s="1" t="s">
        <v>10</v>
      </c>
      <c r="B12" s="12">
        <v>17.5</v>
      </c>
      <c r="C12" s="12">
        <v>33.75</v>
      </c>
      <c r="D12" s="12">
        <v>24.5</v>
      </c>
      <c r="E12" s="12">
        <v>23</v>
      </c>
      <c r="F12" s="12">
        <v>86</v>
      </c>
      <c r="G12" s="12">
        <v>33</v>
      </c>
      <c r="H12" s="12">
        <v>22</v>
      </c>
      <c r="I12" s="12">
        <v>7.75</v>
      </c>
      <c r="J12" s="12">
        <v>23.25</v>
      </c>
      <c r="K12" s="12">
        <v>3</v>
      </c>
      <c r="L12" s="12">
        <v>93</v>
      </c>
      <c r="M12" s="12">
        <v>104</v>
      </c>
      <c r="N12" s="12">
        <v>97.5</v>
      </c>
      <c r="O12" s="12">
        <v>89</v>
      </c>
      <c r="P12" s="12">
        <v>37.75</v>
      </c>
      <c r="Q12" s="12">
        <v>22</v>
      </c>
      <c r="R12" s="12">
        <v>53.5</v>
      </c>
      <c r="S12" s="12">
        <v>56.5</v>
      </c>
      <c r="T12" s="12">
        <v>6</v>
      </c>
      <c r="U12" s="12">
        <v>6.25</v>
      </c>
      <c r="V12" s="12">
        <v>4.5</v>
      </c>
      <c r="W12" s="12">
        <v>5.25</v>
      </c>
      <c r="X12" s="12">
        <v>4</v>
      </c>
      <c r="Y12" s="12">
        <v>10.5</v>
      </c>
      <c r="Z12" s="12">
        <v>21.25</v>
      </c>
      <c r="AA12" s="12">
        <v>127.25</v>
      </c>
      <c r="AB12" s="12">
        <v>156.75</v>
      </c>
      <c r="AC12" s="12">
        <v>408.25</v>
      </c>
      <c r="AD12" s="12">
        <v>135.25</v>
      </c>
      <c r="AE12" s="12">
        <v>73.5</v>
      </c>
      <c r="AF12" s="12">
        <v>54.25</v>
      </c>
      <c r="AG12" s="12">
        <v>17</v>
      </c>
      <c r="AH12" s="12">
        <v>24</v>
      </c>
      <c r="AI12" s="12">
        <v>17.5</v>
      </c>
      <c r="AJ12" s="12">
        <v>9.25</v>
      </c>
      <c r="AK12" s="12">
        <v>28.25</v>
      </c>
      <c r="AL12" s="12">
        <v>48.5</v>
      </c>
      <c r="AM12" s="12">
        <v>3.25</v>
      </c>
      <c r="AN12" s="12">
        <v>5.5</v>
      </c>
      <c r="AO12" s="13">
        <f t="shared" si="0"/>
        <v>1993.25</v>
      </c>
      <c r="AP12" s="14"/>
      <c r="AR12" s="17" t="s">
        <v>46</v>
      </c>
      <c r="AS12" s="15">
        <f>SUM(AA27:AD27,AA9:AD12)</f>
        <v>5146.6950940785082</v>
      </c>
      <c r="AT12" s="15">
        <f>SUM(Z27,Z9:Z12,H9:K12,H27:K27)</f>
        <v>638.3076830842374</v>
      </c>
      <c r="AU12" s="15">
        <f>SUM(AE9:AJ12,AE27:AJ27)</f>
        <v>1208.9137890382117</v>
      </c>
      <c r="AV12" s="15">
        <f>SUM(B9:G12,B27:G27)</f>
        <v>1969.3598931582317</v>
      </c>
      <c r="AW12" s="15">
        <f>SUM(T9:Y12,AM9:AN12,T27:Y27,AM27:AN27)</f>
        <v>779.69778319141983</v>
      </c>
      <c r="AX12" s="15">
        <f>SUM(L9:S12,AK9:AL12,L27:S27,AK27:AL27)</f>
        <v>2238.0257574493917</v>
      </c>
      <c r="AY12" s="14">
        <f t="shared" si="1"/>
        <v>11981</v>
      </c>
    </row>
    <row r="13" spans="1:51" x14ac:dyDescent="0.25">
      <c r="A13" s="1" t="s">
        <v>11</v>
      </c>
      <c r="B13" s="12">
        <v>100.57221772114606</v>
      </c>
      <c r="C13" s="12">
        <v>81.390918465051186</v>
      </c>
      <c r="D13" s="12">
        <v>43.546733446269428</v>
      </c>
      <c r="E13" s="12">
        <v>43.805940192973409</v>
      </c>
      <c r="F13" s="12">
        <v>143.85974442071151</v>
      </c>
      <c r="G13" s="12">
        <v>87.093466892538856</v>
      </c>
      <c r="H13" s="12">
        <v>71.022648596891798</v>
      </c>
      <c r="I13" s="12">
        <v>64.024066435884222</v>
      </c>
      <c r="J13" s="12">
        <v>115.86541577668115</v>
      </c>
      <c r="K13" s="12">
        <v>87.611880385946819</v>
      </c>
      <c r="L13" s="12">
        <v>15.033991308831112</v>
      </c>
      <c r="M13" s="12">
        <v>166.66993813066216</v>
      </c>
      <c r="N13" s="12">
        <v>140.23084996685571</v>
      </c>
      <c r="O13" s="12">
        <v>194.66426677469249</v>
      </c>
      <c r="P13" s="12">
        <v>154.48722103557486</v>
      </c>
      <c r="Q13" s="12">
        <v>55.470243794652724</v>
      </c>
      <c r="R13" s="12">
        <v>65.579306916108123</v>
      </c>
      <c r="S13" s="12">
        <v>80.872504971643224</v>
      </c>
      <c r="T13" s="12">
        <v>32.141636591294102</v>
      </c>
      <c r="U13" s="12">
        <v>13.997164322015173</v>
      </c>
      <c r="V13" s="12">
        <v>23.328607203358622</v>
      </c>
      <c r="W13" s="12">
        <v>11.923510348383296</v>
      </c>
      <c r="X13" s="12">
        <v>25.143054430286515</v>
      </c>
      <c r="Y13" s="12">
        <v>29.549569124254255</v>
      </c>
      <c r="Z13" s="12">
        <v>70.763441850187817</v>
      </c>
      <c r="AA13" s="12">
        <v>184.29599690653311</v>
      </c>
      <c r="AB13" s="12">
        <v>185.59203064005303</v>
      </c>
      <c r="AC13" s="12">
        <v>503.37950209913828</v>
      </c>
      <c r="AD13" s="12">
        <v>196.73792074832437</v>
      </c>
      <c r="AE13" s="12">
        <v>90.463154599690654</v>
      </c>
      <c r="AF13" s="12">
        <v>155.52404802239082</v>
      </c>
      <c r="AG13" s="12">
        <v>33.437670324814022</v>
      </c>
      <c r="AH13" s="12">
        <v>38.881012005597704</v>
      </c>
      <c r="AI13" s="12">
        <v>42.509906459453489</v>
      </c>
      <c r="AJ13" s="12">
        <v>23.847020696766592</v>
      </c>
      <c r="AK13" s="12">
        <v>32.400843337998083</v>
      </c>
      <c r="AL13" s="12">
        <v>81.909331958459163</v>
      </c>
      <c r="AM13" s="12">
        <v>3.6288944538557857</v>
      </c>
      <c r="AN13" s="12">
        <v>27.994328644030347</v>
      </c>
      <c r="AO13" s="13">
        <f t="shared" si="0"/>
        <v>3519.2500000000009</v>
      </c>
      <c r="AP13" s="14"/>
      <c r="AR13" s="17" t="s">
        <v>47</v>
      </c>
      <c r="AS13" s="15">
        <f>SUM(AA32:AD37)</f>
        <v>14153.132343873111</v>
      </c>
      <c r="AT13" s="15">
        <f>SUM(H32:K37,Z32:Z37)</f>
        <v>1207.4583006240593</v>
      </c>
      <c r="AU13" s="15">
        <f>SUM(AE32:AJ37)</f>
        <v>4885.9805943961637</v>
      </c>
      <c r="AV13" s="15">
        <f>SUM(B32:G37)</f>
        <v>1519.9257316055862</v>
      </c>
      <c r="AW13" s="15">
        <f>SUM(T32:Y37,AM32:AN37)</f>
        <v>1056.3483032860747</v>
      </c>
      <c r="AX13" s="15">
        <f>SUM(L32:S37,AK32:AL37)</f>
        <v>1645.904726215005</v>
      </c>
      <c r="AY13" s="14">
        <f t="shared" si="1"/>
        <v>24468.749999999996</v>
      </c>
    </row>
    <row r="14" spans="1:51" x14ac:dyDescent="0.25">
      <c r="A14" s="1" t="s">
        <v>12</v>
      </c>
      <c r="B14" s="12">
        <v>79.870992501623675</v>
      </c>
      <c r="C14" s="12">
        <v>136.57939717777649</v>
      </c>
      <c r="D14" s="12">
        <v>66.559160418019729</v>
      </c>
      <c r="E14" s="12">
        <v>59.370771092873596</v>
      </c>
      <c r="F14" s="12">
        <v>122.73509181082837</v>
      </c>
      <c r="G14" s="12">
        <v>89.98798488516266</v>
      </c>
      <c r="H14" s="12">
        <v>114.48175591899393</v>
      </c>
      <c r="I14" s="12">
        <v>75.611206234870409</v>
      </c>
      <c r="J14" s="12">
        <v>180.77467969534158</v>
      </c>
      <c r="K14" s="12">
        <v>82.000885635000301</v>
      </c>
      <c r="L14" s="12">
        <v>162.40435141996812</v>
      </c>
      <c r="M14" s="12">
        <v>12.246885516915629</v>
      </c>
      <c r="N14" s="12">
        <v>162.93682470331228</v>
      </c>
      <c r="O14" s="12">
        <v>186.89812245379937</v>
      </c>
      <c r="P14" s="12">
        <v>141.63789336954596</v>
      </c>
      <c r="Q14" s="12">
        <v>89.98798488516266</v>
      </c>
      <c r="R14" s="12">
        <v>111.0206795772569</v>
      </c>
      <c r="S14" s="12">
        <v>254.25599279683536</v>
      </c>
      <c r="T14" s="12">
        <v>61.23442758457815</v>
      </c>
      <c r="U14" s="12">
        <v>91.851641376867221</v>
      </c>
      <c r="V14" s="12">
        <v>65.227977209659329</v>
      </c>
      <c r="W14" s="12">
        <v>48.987542067662517</v>
      </c>
      <c r="X14" s="12">
        <v>31.682160358977388</v>
      </c>
      <c r="Y14" s="12">
        <v>53.513564976087856</v>
      </c>
      <c r="Z14" s="12">
        <v>59.104534451201516</v>
      </c>
      <c r="AA14" s="12">
        <v>214.05425990435143</v>
      </c>
      <c r="AB14" s="12">
        <v>146.4301529196434</v>
      </c>
      <c r="AC14" s="12">
        <v>445.94637480073214</v>
      </c>
      <c r="AD14" s="12">
        <v>207.13210722087737</v>
      </c>
      <c r="AE14" s="12">
        <v>83.598305485032768</v>
      </c>
      <c r="AF14" s="12">
        <v>93.715297868571767</v>
      </c>
      <c r="AG14" s="12">
        <v>48.721305425990437</v>
      </c>
      <c r="AH14" s="12">
        <v>38.604313042451437</v>
      </c>
      <c r="AI14" s="12">
        <v>55.64345810946449</v>
      </c>
      <c r="AJ14" s="12">
        <v>40.734206175828071</v>
      </c>
      <c r="AK14" s="12">
        <v>92.916587943555541</v>
      </c>
      <c r="AL14" s="12">
        <v>396.42635944972545</v>
      </c>
      <c r="AM14" s="12">
        <v>25.558717600519575</v>
      </c>
      <c r="AN14" s="12">
        <v>78.806045934935355</v>
      </c>
      <c r="AO14" s="13">
        <f t="shared" si="0"/>
        <v>4509.25</v>
      </c>
      <c r="AP14" s="14"/>
      <c r="AR14" s="17" t="s">
        <v>48</v>
      </c>
      <c r="AS14" s="15">
        <f>SUM(AA3:AD8)</f>
        <v>5585.7914171656685</v>
      </c>
      <c r="AT14" s="15">
        <f>SUM(H3:K8,Z3:Z8)</f>
        <v>2031.9291417165668</v>
      </c>
      <c r="AU14" s="15">
        <f>SUM(AE3:AJ8)</f>
        <v>1547.6876247504988</v>
      </c>
      <c r="AV14" s="15">
        <f>SUM(B3:G8)</f>
        <v>3763.0114770459081</v>
      </c>
      <c r="AW14" s="15">
        <f>SUM(T3:Y8,AM3:AN8)</f>
        <v>623.46906187624745</v>
      </c>
      <c r="AX14" s="15">
        <f>SUM(L3:S8,AK3:AL8)</f>
        <v>2146.6112774451094</v>
      </c>
      <c r="AY14" s="14">
        <f t="shared" si="1"/>
        <v>15698.5</v>
      </c>
    </row>
    <row r="15" spans="1:51" x14ac:dyDescent="0.25">
      <c r="A15" s="1" t="s">
        <v>13</v>
      </c>
      <c r="B15" s="12">
        <v>29.75</v>
      </c>
      <c r="C15" s="12">
        <v>46</v>
      </c>
      <c r="D15" s="12">
        <v>10</v>
      </c>
      <c r="E15" s="12">
        <v>9.25</v>
      </c>
      <c r="F15" s="12">
        <v>55.25</v>
      </c>
      <c r="G15" s="12">
        <v>30.75</v>
      </c>
      <c r="H15" s="12">
        <v>39.5</v>
      </c>
      <c r="I15" s="12">
        <v>37.5</v>
      </c>
      <c r="J15" s="12">
        <v>93</v>
      </c>
      <c r="K15" s="12">
        <v>96.5</v>
      </c>
      <c r="L15" s="12">
        <v>114.5</v>
      </c>
      <c r="M15" s="12">
        <v>155</v>
      </c>
      <c r="N15" s="12">
        <v>5.5</v>
      </c>
      <c r="O15" s="12">
        <v>99</v>
      </c>
      <c r="P15" s="12">
        <v>83</v>
      </c>
      <c r="Q15" s="12">
        <v>50.25</v>
      </c>
      <c r="R15" s="12">
        <v>31</v>
      </c>
      <c r="S15" s="12">
        <v>70.75</v>
      </c>
      <c r="T15" s="12">
        <v>7.5</v>
      </c>
      <c r="U15" s="12">
        <v>5.25</v>
      </c>
      <c r="V15" s="12">
        <v>10</v>
      </c>
      <c r="W15" s="12">
        <v>8</v>
      </c>
      <c r="X15" s="12">
        <v>4.25</v>
      </c>
      <c r="Y15" s="12">
        <v>9.25</v>
      </c>
      <c r="Z15" s="12">
        <v>11</v>
      </c>
      <c r="AA15" s="12">
        <v>135.75</v>
      </c>
      <c r="AB15" s="12">
        <v>112.25</v>
      </c>
      <c r="AC15" s="12">
        <v>323.5</v>
      </c>
      <c r="AD15" s="12">
        <v>109.25</v>
      </c>
      <c r="AE15" s="12">
        <v>27.5</v>
      </c>
      <c r="AF15" s="12">
        <v>52.5</v>
      </c>
      <c r="AG15" s="12">
        <v>14.75</v>
      </c>
      <c r="AH15" s="12">
        <v>20.25</v>
      </c>
      <c r="AI15" s="12">
        <v>19.5</v>
      </c>
      <c r="AJ15" s="12">
        <v>13</v>
      </c>
      <c r="AK15" s="12">
        <v>26</v>
      </c>
      <c r="AL15" s="12">
        <v>51</v>
      </c>
      <c r="AM15" s="12">
        <v>0.75</v>
      </c>
      <c r="AN15" s="12">
        <v>12.75</v>
      </c>
      <c r="AO15" s="13">
        <f t="shared" si="0"/>
        <v>2030.5</v>
      </c>
      <c r="AP15" s="14"/>
      <c r="AR15" s="17" t="s">
        <v>49</v>
      </c>
      <c r="AS15" s="15">
        <f>SUM(AA21:AD26,AA40:AD41)</f>
        <v>5828.0761778847627</v>
      </c>
      <c r="AT15" s="15">
        <f>SUM(H21:K26,H40:K41,Z21:Z26,Z40:Z41)</f>
        <v>807.36401487113915</v>
      </c>
      <c r="AU15" s="15">
        <f>SUM(AE21:AJ26,AE40:AJ41)</f>
        <v>1077.4061018468105</v>
      </c>
      <c r="AV15" s="15">
        <f>SUM(B21:G26,B40:G41)</f>
        <v>713.68022539165963</v>
      </c>
      <c r="AW15" s="15">
        <f>SUM(T21:Y26,T40:Y41,AM21:AN26,AM40:AN41)</f>
        <v>2816.4953225648592</v>
      </c>
      <c r="AX15" s="15">
        <f>SUM(L21:S26,L40:S41,AK21:AL26,AK40:AL41)</f>
        <v>1070.7281574407691</v>
      </c>
      <c r="AY15" s="14">
        <f t="shared" si="1"/>
        <v>12313.75</v>
      </c>
    </row>
    <row r="16" spans="1:51" x14ac:dyDescent="0.25">
      <c r="A16" s="1" t="s">
        <v>14</v>
      </c>
      <c r="B16" s="12">
        <v>26.5</v>
      </c>
      <c r="C16" s="12">
        <v>34.5</v>
      </c>
      <c r="D16" s="12">
        <v>10.75</v>
      </c>
      <c r="E16" s="12">
        <v>9.25</v>
      </c>
      <c r="F16" s="12">
        <v>63.25</v>
      </c>
      <c r="G16" s="12">
        <v>29.5</v>
      </c>
      <c r="H16" s="12">
        <v>44</v>
      </c>
      <c r="I16" s="12">
        <v>40.5</v>
      </c>
      <c r="J16" s="12">
        <v>103.75</v>
      </c>
      <c r="K16" s="12">
        <v>78</v>
      </c>
      <c r="L16" s="12">
        <v>199</v>
      </c>
      <c r="M16" s="12">
        <v>207.25</v>
      </c>
      <c r="N16" s="12">
        <v>101</v>
      </c>
      <c r="O16" s="12">
        <v>11.25</v>
      </c>
      <c r="P16" s="12">
        <v>110.75</v>
      </c>
      <c r="Q16" s="12">
        <v>83</v>
      </c>
      <c r="R16" s="12">
        <v>81.5</v>
      </c>
      <c r="S16" s="12">
        <v>145.25</v>
      </c>
      <c r="T16" s="12">
        <v>13.75</v>
      </c>
      <c r="U16" s="12">
        <v>6.5</v>
      </c>
      <c r="V16" s="12">
        <v>11.25</v>
      </c>
      <c r="W16" s="12">
        <v>1.75</v>
      </c>
      <c r="X16" s="12">
        <v>1.5</v>
      </c>
      <c r="Y16" s="12">
        <v>8.5</v>
      </c>
      <c r="Z16" s="12">
        <v>29.25</v>
      </c>
      <c r="AA16" s="12">
        <v>127.25</v>
      </c>
      <c r="AB16" s="12">
        <v>96.5</v>
      </c>
      <c r="AC16" s="12">
        <v>263.25</v>
      </c>
      <c r="AD16" s="12">
        <v>103.25</v>
      </c>
      <c r="AE16" s="12">
        <v>28.25</v>
      </c>
      <c r="AF16" s="12">
        <v>47.25</v>
      </c>
      <c r="AG16" s="12">
        <v>12.5</v>
      </c>
      <c r="AH16" s="12">
        <v>20.5</v>
      </c>
      <c r="AI16" s="12">
        <v>26.75</v>
      </c>
      <c r="AJ16" s="12">
        <v>17</v>
      </c>
      <c r="AK16" s="12">
        <v>39.25</v>
      </c>
      <c r="AL16" s="12">
        <v>118.5</v>
      </c>
      <c r="AM16" s="12">
        <v>2</v>
      </c>
      <c r="AN16" s="12">
        <v>11.25</v>
      </c>
      <c r="AO16" s="13">
        <f t="shared" si="0"/>
        <v>2365</v>
      </c>
      <c r="AP16" s="14"/>
      <c r="AR16" s="17" t="s">
        <v>50</v>
      </c>
      <c r="AS16" s="15">
        <f>SUM(AA13:AD20,AA38:AD39)</f>
        <v>8084.7157330638984</v>
      </c>
      <c r="AT16" s="15">
        <f>SUM(H13:K20,H38:K39,Z13:Z20,Z38:Z39)</f>
        <v>2411.9912816750325</v>
      </c>
      <c r="AU16" s="15">
        <f>SUM(AE13:AJ20,AE38:AJ39)</f>
        <v>1679.654972173206</v>
      </c>
      <c r="AV16" s="15">
        <f>SUM(B13:G20,B38:G39)</f>
        <v>2219.8501162039743</v>
      </c>
      <c r="AW16" s="15">
        <f>SUM(T13:Y20,T38:Y39,AM13:AN20,AM38:AN39)</f>
        <v>1046.0890926347477</v>
      </c>
      <c r="AX16" s="15">
        <f>SUM(L13:S20,L38:S39,AK13:AL20,AK38:AL39)</f>
        <v>8849.4488042491412</v>
      </c>
      <c r="AY16" s="14">
        <f t="shared" si="1"/>
        <v>24291.75</v>
      </c>
    </row>
    <row r="17" spans="1:51" x14ac:dyDescent="0.25">
      <c r="A17" s="1" t="s">
        <v>15</v>
      </c>
      <c r="B17" s="12">
        <v>24.567784256559765</v>
      </c>
      <c r="C17" s="12">
        <v>27.223760932944607</v>
      </c>
      <c r="D17" s="12">
        <v>8.9639212827988342</v>
      </c>
      <c r="E17" s="12">
        <v>13.279883381924199</v>
      </c>
      <c r="F17" s="12">
        <v>52.123542274052475</v>
      </c>
      <c r="G17" s="12">
        <v>22.907798833819243</v>
      </c>
      <c r="H17" s="12">
        <v>34.195699708454811</v>
      </c>
      <c r="I17" s="12">
        <v>42.163629737609327</v>
      </c>
      <c r="J17" s="12">
        <v>79.679300291545189</v>
      </c>
      <c r="K17" s="12">
        <v>37.847667638483962</v>
      </c>
      <c r="L17" s="12">
        <v>140.76676384839649</v>
      </c>
      <c r="M17" s="12">
        <v>162.34657434402331</v>
      </c>
      <c r="N17" s="12">
        <v>95.615160349854222</v>
      </c>
      <c r="O17" s="12">
        <v>110.55502915451895</v>
      </c>
      <c r="P17" s="12">
        <v>8.2999271137026245</v>
      </c>
      <c r="Q17" s="12">
        <v>89.971209912536438</v>
      </c>
      <c r="R17" s="12">
        <v>82.999271137026241</v>
      </c>
      <c r="S17" s="12">
        <v>183.92638483965015</v>
      </c>
      <c r="T17" s="12">
        <v>13.943877551020408</v>
      </c>
      <c r="U17" s="12">
        <v>5.3119533527696792</v>
      </c>
      <c r="V17" s="12">
        <v>9.295918367346939</v>
      </c>
      <c r="W17" s="12">
        <v>3.6519679300291545</v>
      </c>
      <c r="X17" s="12">
        <v>1.9919825072886297</v>
      </c>
      <c r="Y17" s="12">
        <v>9.6279154518950438</v>
      </c>
      <c r="Z17" s="12">
        <v>16.931851311953352</v>
      </c>
      <c r="AA17" s="12">
        <v>83.995262390670547</v>
      </c>
      <c r="AB17" s="12">
        <v>68.723396501457728</v>
      </c>
      <c r="AC17" s="12">
        <v>158.03061224489795</v>
      </c>
      <c r="AD17" s="12">
        <v>52.787536443148689</v>
      </c>
      <c r="AE17" s="12">
        <v>21.579810495626823</v>
      </c>
      <c r="AF17" s="12">
        <v>30.875728862973762</v>
      </c>
      <c r="AG17" s="12">
        <v>9.295918367346939</v>
      </c>
      <c r="AH17" s="12">
        <v>9.295918367346939</v>
      </c>
      <c r="AI17" s="12">
        <v>17.263848396501459</v>
      </c>
      <c r="AJ17" s="12">
        <v>11.619897959183673</v>
      </c>
      <c r="AK17" s="12">
        <v>17.263848396501459</v>
      </c>
      <c r="AL17" s="12">
        <v>48.471574344023324</v>
      </c>
      <c r="AM17" s="12">
        <v>0.6639941690962099</v>
      </c>
      <c r="AN17" s="12">
        <v>13.943877551020408</v>
      </c>
      <c r="AO17" s="13">
        <f t="shared" si="0"/>
        <v>1822.0000000000002</v>
      </c>
      <c r="AP17" s="14"/>
      <c r="AR17" s="1" t="s">
        <v>51</v>
      </c>
      <c r="AS17" s="14">
        <f>SUM(AS11:AS16)</f>
        <v>40506.483321551219</v>
      </c>
      <c r="AT17" s="14">
        <f t="shared" ref="AT17:AY17" si="2">SUM(AT11:AT16)</f>
        <v>12507.61936683603</v>
      </c>
      <c r="AU17" s="14">
        <f t="shared" si="2"/>
        <v>25318.682160551365</v>
      </c>
      <c r="AV17" s="14">
        <f t="shared" si="2"/>
        <v>16236.833180603398</v>
      </c>
      <c r="AW17" s="14">
        <f t="shared" si="2"/>
        <v>12247.3887521755</v>
      </c>
      <c r="AX17" s="14">
        <f t="shared" si="2"/>
        <v>24540.743218282478</v>
      </c>
      <c r="AY17" s="14">
        <f t="shared" si="2"/>
        <v>131357.75</v>
      </c>
    </row>
    <row r="18" spans="1:51" x14ac:dyDescent="0.25">
      <c r="A18" s="1" t="s">
        <v>16</v>
      </c>
      <c r="B18" s="12">
        <v>20</v>
      </c>
      <c r="C18" s="12">
        <v>14.75</v>
      </c>
      <c r="D18" s="12">
        <v>3.25</v>
      </c>
      <c r="E18" s="12">
        <v>1.5</v>
      </c>
      <c r="F18" s="12">
        <v>29.75</v>
      </c>
      <c r="G18" s="12">
        <v>17.75</v>
      </c>
      <c r="H18" s="12">
        <v>10.25</v>
      </c>
      <c r="I18" s="12">
        <v>14</v>
      </c>
      <c r="J18" s="12">
        <v>34.5</v>
      </c>
      <c r="K18" s="12">
        <v>20.5</v>
      </c>
      <c r="L18" s="12">
        <v>80</v>
      </c>
      <c r="M18" s="12">
        <v>119</v>
      </c>
      <c r="N18" s="12">
        <v>37.5</v>
      </c>
      <c r="O18" s="12">
        <v>51</v>
      </c>
      <c r="P18" s="12">
        <v>98.5</v>
      </c>
      <c r="Q18" s="12">
        <v>24.25</v>
      </c>
      <c r="R18" s="12">
        <v>39.25</v>
      </c>
      <c r="S18" s="12">
        <v>75.25</v>
      </c>
      <c r="T18" s="12">
        <v>7.5</v>
      </c>
      <c r="U18" s="12">
        <v>2.5</v>
      </c>
      <c r="V18" s="12">
        <v>4.75</v>
      </c>
      <c r="W18" s="12">
        <v>2.5</v>
      </c>
      <c r="X18" s="12">
        <v>1</v>
      </c>
      <c r="Y18" s="12">
        <v>4.25</v>
      </c>
      <c r="Z18" s="12">
        <v>5.75</v>
      </c>
      <c r="AA18" s="12">
        <v>110.25</v>
      </c>
      <c r="AB18" s="12">
        <v>50.75</v>
      </c>
      <c r="AC18" s="12">
        <v>80.75</v>
      </c>
      <c r="AD18" s="12">
        <v>26</v>
      </c>
      <c r="AE18" s="12">
        <v>13.75</v>
      </c>
      <c r="AF18" s="12">
        <v>26.75</v>
      </c>
      <c r="AG18" s="12">
        <v>5.75</v>
      </c>
      <c r="AH18" s="12">
        <v>10.5</v>
      </c>
      <c r="AI18" s="12">
        <v>16</v>
      </c>
      <c r="AJ18" s="12">
        <v>7</v>
      </c>
      <c r="AK18" s="12">
        <v>7.25</v>
      </c>
      <c r="AL18" s="12">
        <v>15.5</v>
      </c>
      <c r="AM18" s="12">
        <v>0.5</v>
      </c>
      <c r="AN18" s="12">
        <v>7.25</v>
      </c>
      <c r="AO18" s="13">
        <f t="shared" si="0"/>
        <v>1097.25</v>
      </c>
      <c r="AP18" s="14"/>
      <c r="AS18" s="15"/>
    </row>
    <row r="19" spans="1:51" x14ac:dyDescent="0.25">
      <c r="A19" s="1" t="s">
        <v>17</v>
      </c>
      <c r="B19" s="12">
        <v>15.5</v>
      </c>
      <c r="C19" s="12">
        <v>18.5</v>
      </c>
      <c r="D19" s="12">
        <v>9.5</v>
      </c>
      <c r="E19" s="12">
        <v>8.25</v>
      </c>
      <c r="F19" s="12">
        <v>54</v>
      </c>
      <c r="G19" s="12">
        <v>13.75</v>
      </c>
      <c r="H19" s="12">
        <v>21</v>
      </c>
      <c r="I19" s="12">
        <v>17.5</v>
      </c>
      <c r="J19" s="12">
        <v>67</v>
      </c>
      <c r="K19" s="12">
        <v>47</v>
      </c>
      <c r="L19" s="12">
        <v>73.5</v>
      </c>
      <c r="M19" s="12">
        <v>114</v>
      </c>
      <c r="N19" s="12">
        <v>36</v>
      </c>
      <c r="O19" s="12">
        <v>92.25</v>
      </c>
      <c r="P19" s="12">
        <v>101.5</v>
      </c>
      <c r="Q19" s="12">
        <v>64</v>
      </c>
      <c r="R19" s="12">
        <v>12.5</v>
      </c>
      <c r="S19" s="12">
        <v>129.25</v>
      </c>
      <c r="T19" s="12">
        <v>10.25</v>
      </c>
      <c r="U19" s="12">
        <v>2.75</v>
      </c>
      <c r="V19" s="12">
        <v>7</v>
      </c>
      <c r="W19" s="12">
        <v>3.75</v>
      </c>
      <c r="X19" s="12">
        <v>2</v>
      </c>
      <c r="Y19" s="12">
        <v>6.75</v>
      </c>
      <c r="Z19" s="12">
        <v>7.75</v>
      </c>
      <c r="AA19" s="12">
        <v>132</v>
      </c>
      <c r="AB19" s="12">
        <v>94.5</v>
      </c>
      <c r="AC19" s="12">
        <v>246.75</v>
      </c>
      <c r="AD19" s="12">
        <v>69.75</v>
      </c>
      <c r="AE19" s="12">
        <v>11</v>
      </c>
      <c r="AF19" s="12">
        <v>23.25</v>
      </c>
      <c r="AG19" s="12">
        <v>8.5</v>
      </c>
      <c r="AH19" s="12">
        <v>17.25</v>
      </c>
      <c r="AI19" s="12">
        <v>18.75</v>
      </c>
      <c r="AJ19" s="12">
        <v>7.75</v>
      </c>
      <c r="AK19" s="12">
        <v>8.75</v>
      </c>
      <c r="AL19" s="12">
        <v>21.75</v>
      </c>
      <c r="AM19" s="12">
        <v>2.5</v>
      </c>
      <c r="AN19" s="12">
        <v>13</v>
      </c>
      <c r="AO19" s="13">
        <f t="shared" si="0"/>
        <v>1610.75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24</v>
      </c>
      <c r="C20" s="12">
        <v>41.75</v>
      </c>
      <c r="D20" s="12">
        <v>27.5</v>
      </c>
      <c r="E20" s="12">
        <v>22.25</v>
      </c>
      <c r="F20" s="12">
        <v>151.25</v>
      </c>
      <c r="G20" s="12">
        <v>26</v>
      </c>
      <c r="H20" s="12">
        <v>36.75</v>
      </c>
      <c r="I20" s="12">
        <v>41.25</v>
      </c>
      <c r="J20" s="12">
        <v>111.5</v>
      </c>
      <c r="K20" s="12">
        <v>62.5</v>
      </c>
      <c r="L20" s="12">
        <v>83.25</v>
      </c>
      <c r="M20" s="12">
        <v>268.5</v>
      </c>
      <c r="N20" s="12">
        <v>84</v>
      </c>
      <c r="O20" s="12">
        <v>142.5</v>
      </c>
      <c r="P20" s="12">
        <v>182</v>
      </c>
      <c r="Q20" s="12">
        <v>95.25</v>
      </c>
      <c r="R20" s="12">
        <v>129.25</v>
      </c>
      <c r="S20" s="12">
        <v>20.25</v>
      </c>
      <c r="T20" s="12">
        <v>25.25</v>
      </c>
      <c r="U20" s="12">
        <v>19.25</v>
      </c>
      <c r="V20" s="12">
        <v>18</v>
      </c>
      <c r="W20" s="12">
        <v>4.5</v>
      </c>
      <c r="X20" s="12">
        <v>7.25</v>
      </c>
      <c r="Y20" s="12">
        <v>16.75</v>
      </c>
      <c r="Z20" s="12">
        <v>9</v>
      </c>
      <c r="AA20" s="12">
        <v>304.5</v>
      </c>
      <c r="AB20" s="12">
        <v>173.75</v>
      </c>
      <c r="AC20" s="12">
        <v>543.5</v>
      </c>
      <c r="AD20" s="12">
        <v>142.75</v>
      </c>
      <c r="AE20" s="12">
        <v>24.75</v>
      </c>
      <c r="AF20" s="12">
        <v>34.5</v>
      </c>
      <c r="AG20" s="12">
        <v>16.75</v>
      </c>
      <c r="AH20" s="12">
        <v>19.5</v>
      </c>
      <c r="AI20" s="12">
        <v>32.75</v>
      </c>
      <c r="AJ20" s="12">
        <v>17.5</v>
      </c>
      <c r="AK20" s="12">
        <v>20.5</v>
      </c>
      <c r="AL20" s="12">
        <v>50</v>
      </c>
      <c r="AM20" s="12">
        <v>5.25</v>
      </c>
      <c r="AN20" s="12">
        <v>23.75</v>
      </c>
      <c r="AO20" s="13">
        <f t="shared" si="0"/>
        <v>3059.5</v>
      </c>
      <c r="AP20" s="14"/>
      <c r="AR20" s="18" t="s">
        <v>45</v>
      </c>
      <c r="AS20" s="15">
        <f>AS11</f>
        <v>1708.0725554852727</v>
      </c>
    </row>
    <row r="21" spans="1:51" x14ac:dyDescent="0.25">
      <c r="A21" s="1" t="s">
        <v>19</v>
      </c>
      <c r="B21" s="12">
        <v>15.439049586776861</v>
      </c>
      <c r="C21" s="12">
        <v>24.702479338842977</v>
      </c>
      <c r="D21" s="12">
        <v>9.2634297520661164</v>
      </c>
      <c r="E21" s="12">
        <v>9.2634297520661164</v>
      </c>
      <c r="F21" s="12">
        <v>53.816115702479344</v>
      </c>
      <c r="G21" s="12">
        <v>13.233471074380166</v>
      </c>
      <c r="H21" s="12">
        <v>39.259297520661157</v>
      </c>
      <c r="I21" s="12">
        <v>29.113636363636367</v>
      </c>
      <c r="J21" s="12">
        <v>67.931818181818187</v>
      </c>
      <c r="K21" s="12">
        <v>7.498966942148761</v>
      </c>
      <c r="L21" s="12">
        <v>21.614669421487605</v>
      </c>
      <c r="M21" s="12">
        <v>71.901859504132233</v>
      </c>
      <c r="N21" s="12">
        <v>11.91012396694215</v>
      </c>
      <c r="O21" s="12">
        <v>14.115702479338843</v>
      </c>
      <c r="P21" s="12">
        <v>14.997933884297522</v>
      </c>
      <c r="Q21" s="12">
        <v>7.498966942148761</v>
      </c>
      <c r="R21" s="12">
        <v>7.9400826446280997</v>
      </c>
      <c r="S21" s="12">
        <v>18.526859504132233</v>
      </c>
      <c r="T21" s="12">
        <v>21.173553719008265</v>
      </c>
      <c r="U21" s="12">
        <v>58.227272727272734</v>
      </c>
      <c r="V21" s="12">
        <v>268.63946280991735</v>
      </c>
      <c r="W21" s="12">
        <v>62.638429752066116</v>
      </c>
      <c r="X21" s="12">
        <v>29.113636363636367</v>
      </c>
      <c r="Y21" s="12">
        <v>36.612603305785129</v>
      </c>
      <c r="Z21" s="12">
        <v>6.6167355371900829</v>
      </c>
      <c r="AA21" s="12">
        <v>219.67561983471074</v>
      </c>
      <c r="AB21" s="12">
        <v>128.3646694214876</v>
      </c>
      <c r="AC21" s="12">
        <v>306.57541322314052</v>
      </c>
      <c r="AD21" s="12">
        <v>131.01136363636365</v>
      </c>
      <c r="AE21" s="12">
        <v>38.81818181818182</v>
      </c>
      <c r="AF21" s="12">
        <v>60.873966942148762</v>
      </c>
      <c r="AG21" s="12">
        <v>23.379132231404959</v>
      </c>
      <c r="AH21" s="12">
        <v>28.231404958677686</v>
      </c>
      <c r="AI21" s="12">
        <v>28.672520661157026</v>
      </c>
      <c r="AJ21" s="12">
        <v>42.788223140495873</v>
      </c>
      <c r="AK21" s="12">
        <v>3.0878099173553721</v>
      </c>
      <c r="AL21" s="12">
        <v>10.586776859504132</v>
      </c>
      <c r="AM21" s="12">
        <v>22.938016528925623</v>
      </c>
      <c r="AN21" s="12">
        <v>168.94731404958679</v>
      </c>
      <c r="AO21" s="13">
        <f t="shared" si="0"/>
        <v>2135</v>
      </c>
      <c r="AP21" s="14"/>
      <c r="AR21" s="17" t="s">
        <v>46</v>
      </c>
      <c r="AS21" s="15">
        <f>AS12+AT11</f>
        <v>10557.264038943504</v>
      </c>
      <c r="AT21" s="15">
        <f>AT12</f>
        <v>638.3076830842374</v>
      </c>
    </row>
    <row r="22" spans="1:51" x14ac:dyDescent="0.25">
      <c r="A22" s="1" t="s">
        <v>20</v>
      </c>
      <c r="B22" s="12">
        <v>5.9252405625462616</v>
      </c>
      <c r="C22" s="12">
        <v>11.850481125092523</v>
      </c>
      <c r="D22" s="12">
        <v>8.8878608438193929</v>
      </c>
      <c r="E22" s="12">
        <v>11.554219096965211</v>
      </c>
      <c r="F22" s="12">
        <v>39.106587712805329</v>
      </c>
      <c r="G22" s="12">
        <v>8.8878608438193929</v>
      </c>
      <c r="H22" s="12">
        <v>18.960769800148039</v>
      </c>
      <c r="I22" s="12">
        <v>19.553293856402664</v>
      </c>
      <c r="J22" s="12">
        <v>43.846780162842336</v>
      </c>
      <c r="K22" s="12">
        <v>3.5551443375277572</v>
      </c>
      <c r="L22" s="12">
        <v>12.146743153219836</v>
      </c>
      <c r="M22" s="12">
        <v>90.359918578830488</v>
      </c>
      <c r="N22" s="12">
        <v>3.5551443375277572</v>
      </c>
      <c r="O22" s="12">
        <v>4.4439304219096964</v>
      </c>
      <c r="P22" s="12">
        <v>7.7028127313101402</v>
      </c>
      <c r="Q22" s="12">
        <v>4.1476683937823831</v>
      </c>
      <c r="R22" s="12">
        <v>6.221502590673575</v>
      </c>
      <c r="S22" s="12">
        <v>15.998149518874907</v>
      </c>
      <c r="T22" s="12">
        <v>81.17579570688379</v>
      </c>
      <c r="U22" s="12">
        <v>8.2953367875647661</v>
      </c>
      <c r="V22" s="12">
        <v>77.916913397483341</v>
      </c>
      <c r="W22" s="12">
        <v>22.515914137675797</v>
      </c>
      <c r="X22" s="12">
        <v>15.701887490747593</v>
      </c>
      <c r="Y22" s="12">
        <v>41.772945965951145</v>
      </c>
      <c r="Z22" s="12">
        <v>1.7775721687638786</v>
      </c>
      <c r="AA22" s="12">
        <v>279.07883049592891</v>
      </c>
      <c r="AB22" s="12">
        <v>145.16839378238342</v>
      </c>
      <c r="AC22" s="12">
        <v>296.2620281273131</v>
      </c>
      <c r="AD22" s="12">
        <v>119.68985936343449</v>
      </c>
      <c r="AE22" s="12">
        <v>20.442079940784602</v>
      </c>
      <c r="AF22" s="12">
        <v>26.959844559585491</v>
      </c>
      <c r="AG22" s="12">
        <v>17.775721687638786</v>
      </c>
      <c r="AH22" s="12">
        <v>10.665433012583271</v>
      </c>
      <c r="AI22" s="12">
        <v>22.515914137675797</v>
      </c>
      <c r="AJ22" s="12">
        <v>29.033678756476682</v>
      </c>
      <c r="AK22" s="12">
        <v>3.8514063656550701</v>
      </c>
      <c r="AL22" s="12">
        <v>2.3700962250185049</v>
      </c>
      <c r="AM22" s="12">
        <v>13.628053293856402</v>
      </c>
      <c r="AN22" s="12">
        <v>47.698186528497409</v>
      </c>
      <c r="AO22" s="13">
        <f t="shared" si="0"/>
        <v>1601</v>
      </c>
      <c r="AP22" s="14"/>
      <c r="AR22" s="17" t="s">
        <v>47</v>
      </c>
      <c r="AS22" s="15">
        <f>AS13+AU11</f>
        <v>29072.171422219588</v>
      </c>
      <c r="AT22" s="15">
        <f>AT13+AU12</f>
        <v>2416.3720896622708</v>
      </c>
      <c r="AU22" s="15">
        <f>AU13</f>
        <v>4885.9805943961637</v>
      </c>
    </row>
    <row r="23" spans="1:51" x14ac:dyDescent="0.25">
      <c r="A23" s="1" t="s">
        <v>21</v>
      </c>
      <c r="B23" s="12">
        <v>18.5</v>
      </c>
      <c r="C23" s="12">
        <v>13.5</v>
      </c>
      <c r="D23" s="12">
        <v>15.5</v>
      </c>
      <c r="E23" s="12">
        <v>11.75</v>
      </c>
      <c r="F23" s="12">
        <v>59.5</v>
      </c>
      <c r="G23" s="12">
        <v>12.75</v>
      </c>
      <c r="H23" s="12">
        <v>25.25</v>
      </c>
      <c r="I23" s="12">
        <v>26.75</v>
      </c>
      <c r="J23" s="12">
        <v>78.5</v>
      </c>
      <c r="K23" s="12">
        <v>7.25</v>
      </c>
      <c r="L23" s="12">
        <v>23.5</v>
      </c>
      <c r="M23" s="12">
        <v>74</v>
      </c>
      <c r="N23" s="12">
        <v>10.75</v>
      </c>
      <c r="O23" s="12">
        <v>7.75</v>
      </c>
      <c r="P23" s="12">
        <v>7.5</v>
      </c>
      <c r="Q23" s="12">
        <v>4.25</v>
      </c>
      <c r="R23" s="12">
        <v>7.75</v>
      </c>
      <c r="S23" s="12">
        <v>16.5</v>
      </c>
      <c r="T23" s="12">
        <v>377</v>
      </c>
      <c r="U23" s="12">
        <v>89.75</v>
      </c>
      <c r="V23" s="12">
        <v>10.75</v>
      </c>
      <c r="W23" s="12">
        <v>46.25</v>
      </c>
      <c r="X23" s="12">
        <v>16.5</v>
      </c>
      <c r="Y23" s="12">
        <v>61.5</v>
      </c>
      <c r="Z23" s="12">
        <v>6.75</v>
      </c>
      <c r="AA23" s="12">
        <v>339.5</v>
      </c>
      <c r="AB23" s="12">
        <v>154.5</v>
      </c>
      <c r="AC23" s="12">
        <v>383.25</v>
      </c>
      <c r="AD23" s="12">
        <v>171.25</v>
      </c>
      <c r="AE23" s="12">
        <v>18.25</v>
      </c>
      <c r="AF23" s="12">
        <v>23.5</v>
      </c>
      <c r="AG23" s="12">
        <v>18.25</v>
      </c>
      <c r="AH23" s="12">
        <v>16.25</v>
      </c>
      <c r="AI23" s="12">
        <v>26.75</v>
      </c>
      <c r="AJ23" s="12">
        <v>32.75</v>
      </c>
      <c r="AK23" s="12">
        <v>2.25</v>
      </c>
      <c r="AL23" s="12">
        <v>7.25</v>
      </c>
      <c r="AM23" s="12">
        <v>33.75</v>
      </c>
      <c r="AN23" s="12">
        <v>90</v>
      </c>
      <c r="AO23" s="13">
        <f t="shared" si="0"/>
        <v>2347.25</v>
      </c>
      <c r="AP23" s="14"/>
      <c r="AR23" s="17" t="s">
        <v>48</v>
      </c>
      <c r="AS23" s="15">
        <f>AS14+AV11</f>
        <v>11636.797154363707</v>
      </c>
      <c r="AT23" s="15">
        <f>AT14+AV12</f>
        <v>4001.2890348747987</v>
      </c>
      <c r="AU23" s="15">
        <f>AU14+AV13</f>
        <v>3067.6133563560852</v>
      </c>
      <c r="AV23" s="15">
        <f>AV14</f>
        <v>3763.0114770459081</v>
      </c>
    </row>
    <row r="24" spans="1:51" x14ac:dyDescent="0.25">
      <c r="A24" s="1" t="s">
        <v>22</v>
      </c>
      <c r="B24" s="12">
        <v>3.5</v>
      </c>
      <c r="C24" s="12">
        <v>5.25</v>
      </c>
      <c r="D24" s="12">
        <v>6</v>
      </c>
      <c r="E24" s="12">
        <v>3.5</v>
      </c>
      <c r="F24" s="12">
        <v>27.75</v>
      </c>
      <c r="G24" s="12">
        <v>4</v>
      </c>
      <c r="H24" s="12">
        <v>11.25</v>
      </c>
      <c r="I24" s="12">
        <v>16.25</v>
      </c>
      <c r="J24" s="12">
        <v>29.75</v>
      </c>
      <c r="K24" s="12">
        <v>3</v>
      </c>
      <c r="L24" s="12">
        <v>16.75</v>
      </c>
      <c r="M24" s="12">
        <v>43.25</v>
      </c>
      <c r="N24" s="12">
        <v>5.75</v>
      </c>
      <c r="O24" s="12">
        <v>2</v>
      </c>
      <c r="P24" s="12">
        <v>2</v>
      </c>
      <c r="Q24" s="12">
        <v>3</v>
      </c>
      <c r="R24" s="12">
        <v>2.5</v>
      </c>
      <c r="S24" s="12">
        <v>4</v>
      </c>
      <c r="T24" s="12">
        <v>88.75</v>
      </c>
      <c r="U24" s="12">
        <v>28.25</v>
      </c>
      <c r="V24" s="12">
        <v>43.75</v>
      </c>
      <c r="W24" s="12">
        <v>4.25</v>
      </c>
      <c r="X24" s="12">
        <v>11.75</v>
      </c>
      <c r="Y24" s="12">
        <v>36</v>
      </c>
      <c r="Z24" s="12">
        <v>1.75</v>
      </c>
      <c r="AA24" s="12">
        <v>184.5</v>
      </c>
      <c r="AB24" s="12">
        <v>82.25</v>
      </c>
      <c r="AC24" s="12">
        <v>189.25</v>
      </c>
      <c r="AD24" s="12">
        <v>84</v>
      </c>
      <c r="AE24" s="12">
        <v>12.25</v>
      </c>
      <c r="AF24" s="12">
        <v>12.75</v>
      </c>
      <c r="AG24" s="12">
        <v>8</v>
      </c>
      <c r="AH24" s="12">
        <v>2.75</v>
      </c>
      <c r="AI24" s="12">
        <v>9.25</v>
      </c>
      <c r="AJ24" s="12">
        <v>12.5</v>
      </c>
      <c r="AK24" s="12">
        <v>1.5</v>
      </c>
      <c r="AL24" s="12">
        <v>2.25</v>
      </c>
      <c r="AM24" s="12">
        <v>4.75</v>
      </c>
      <c r="AN24" s="12">
        <v>11.5</v>
      </c>
      <c r="AO24" s="13">
        <f t="shared" si="0"/>
        <v>1021.5</v>
      </c>
      <c r="AP24" s="14"/>
      <c r="AR24" s="17" t="s">
        <v>49</v>
      </c>
      <c r="AS24" s="15">
        <f>AS15+AW11</f>
        <v>11753.365366506914</v>
      </c>
      <c r="AT24" s="15">
        <f>AT15+AW12</f>
        <v>1587.0617980625589</v>
      </c>
      <c r="AU24" s="15">
        <f>AU15+AW13</f>
        <v>2133.754405132885</v>
      </c>
      <c r="AV24" s="15">
        <f>AV15+AW14</f>
        <v>1337.1492872679071</v>
      </c>
      <c r="AW24" s="15">
        <f>AW15</f>
        <v>2816.4953225648592</v>
      </c>
    </row>
    <row r="25" spans="1:51" x14ac:dyDescent="0.25">
      <c r="A25" s="1" t="s">
        <v>23</v>
      </c>
      <c r="B25" s="12">
        <v>8.75</v>
      </c>
      <c r="C25" s="12">
        <v>7.5</v>
      </c>
      <c r="D25" s="12">
        <v>7.25</v>
      </c>
      <c r="E25" s="12">
        <v>6.5</v>
      </c>
      <c r="F25" s="12">
        <v>29.5</v>
      </c>
      <c r="G25" s="12">
        <v>6.5</v>
      </c>
      <c r="H25" s="12">
        <v>12.5</v>
      </c>
      <c r="I25" s="12">
        <v>10</v>
      </c>
      <c r="J25" s="12">
        <v>29</v>
      </c>
      <c r="K25" s="12">
        <v>3.5</v>
      </c>
      <c r="L25" s="12">
        <v>24.5</v>
      </c>
      <c r="M25" s="12">
        <v>32.5</v>
      </c>
      <c r="N25" s="12">
        <v>3.25</v>
      </c>
      <c r="O25" s="12">
        <v>1.5</v>
      </c>
      <c r="P25" s="12">
        <v>3</v>
      </c>
      <c r="Q25" s="12">
        <v>1.75</v>
      </c>
      <c r="R25" s="12">
        <v>1.5</v>
      </c>
      <c r="S25" s="12">
        <v>7.25</v>
      </c>
      <c r="T25" s="12">
        <v>24.75</v>
      </c>
      <c r="U25" s="12">
        <v>13</v>
      </c>
      <c r="V25" s="12">
        <v>19</v>
      </c>
      <c r="W25" s="12">
        <v>9.5</v>
      </c>
      <c r="X25" s="12">
        <v>0.75</v>
      </c>
      <c r="Y25" s="12">
        <v>37</v>
      </c>
      <c r="Z25" s="12">
        <v>2.25</v>
      </c>
      <c r="AA25" s="12">
        <v>179.25</v>
      </c>
      <c r="AB25" s="12">
        <v>70.25</v>
      </c>
      <c r="AC25" s="12">
        <v>181</v>
      </c>
      <c r="AD25" s="12">
        <v>77.75</v>
      </c>
      <c r="AE25" s="12">
        <v>11.75</v>
      </c>
      <c r="AF25" s="12">
        <v>18.25</v>
      </c>
      <c r="AG25" s="12">
        <v>7.5</v>
      </c>
      <c r="AH25" s="12">
        <v>6</v>
      </c>
      <c r="AI25" s="12">
        <v>6</v>
      </c>
      <c r="AJ25" s="12">
        <v>16.5</v>
      </c>
      <c r="AK25" s="12">
        <v>0.75</v>
      </c>
      <c r="AL25" s="12">
        <v>2</v>
      </c>
      <c r="AM25" s="12">
        <v>5.5</v>
      </c>
      <c r="AN25" s="12">
        <v>9.75</v>
      </c>
      <c r="AO25" s="13">
        <f t="shared" si="0"/>
        <v>894.75</v>
      </c>
      <c r="AP25" s="14"/>
      <c r="AR25" s="17" t="s">
        <v>50</v>
      </c>
      <c r="AS25" s="15">
        <f>AS16+AX11</f>
        <v>16674.740228546958</v>
      </c>
      <c r="AT25" s="15">
        <f>AT16+AX12</f>
        <v>4650.0170391244246</v>
      </c>
      <c r="AU25" s="15">
        <f>AU16+AX13</f>
        <v>3325.559698388211</v>
      </c>
      <c r="AV25" s="15">
        <f>AV16+AX14</f>
        <v>4366.4613936490841</v>
      </c>
      <c r="AW25" s="15">
        <f>AW16+AX15</f>
        <v>2116.8172500755168</v>
      </c>
      <c r="AX25" s="15">
        <f>AX16</f>
        <v>8849.4488042491412</v>
      </c>
      <c r="AY25" s="14">
        <f>SUM(AS20:AX25)</f>
        <v>131357.74999999997</v>
      </c>
    </row>
    <row r="26" spans="1:51" x14ac:dyDescent="0.25">
      <c r="A26" s="1" t="s">
        <v>24</v>
      </c>
      <c r="B26" s="12">
        <v>31</v>
      </c>
      <c r="C26" s="12">
        <v>25</v>
      </c>
      <c r="D26" s="12">
        <v>28.25</v>
      </c>
      <c r="E26" s="12">
        <v>26</v>
      </c>
      <c r="F26" s="12">
        <v>21.5</v>
      </c>
      <c r="G26" s="12">
        <v>6.75</v>
      </c>
      <c r="H26" s="12">
        <v>11.25</v>
      </c>
      <c r="I26" s="12">
        <v>18.5</v>
      </c>
      <c r="J26" s="12">
        <v>50.5</v>
      </c>
      <c r="K26" s="12">
        <v>17</v>
      </c>
      <c r="L26" s="12">
        <v>36</v>
      </c>
      <c r="M26" s="12">
        <v>59.5</v>
      </c>
      <c r="N26" s="12">
        <v>7.25</v>
      </c>
      <c r="O26" s="12">
        <v>12.25</v>
      </c>
      <c r="P26" s="12">
        <v>4.25</v>
      </c>
      <c r="Q26" s="12">
        <v>3</v>
      </c>
      <c r="R26" s="12">
        <v>3</v>
      </c>
      <c r="S26" s="12">
        <v>7.5</v>
      </c>
      <c r="T26" s="12">
        <v>52</v>
      </c>
      <c r="U26" s="12">
        <v>18.75</v>
      </c>
      <c r="V26" s="12">
        <v>33.25</v>
      </c>
      <c r="W26" s="12">
        <v>23</v>
      </c>
      <c r="X26" s="12">
        <v>28</v>
      </c>
      <c r="Y26" s="12">
        <v>8</v>
      </c>
      <c r="Z26" s="12">
        <v>10.75</v>
      </c>
      <c r="AA26" s="12">
        <v>284.5</v>
      </c>
      <c r="AB26" s="12">
        <v>228.25</v>
      </c>
      <c r="AC26" s="12">
        <v>475.25</v>
      </c>
      <c r="AD26" s="12">
        <v>225</v>
      </c>
      <c r="AE26" s="12">
        <v>48</v>
      </c>
      <c r="AF26" s="12">
        <v>38.5</v>
      </c>
      <c r="AG26" s="12">
        <v>17.75</v>
      </c>
      <c r="AH26" s="12">
        <v>6.75</v>
      </c>
      <c r="AI26" s="12">
        <v>15.75</v>
      </c>
      <c r="AJ26" s="12">
        <v>16.25</v>
      </c>
      <c r="AK26" s="12">
        <v>1.25</v>
      </c>
      <c r="AL26" s="12">
        <v>7.75</v>
      </c>
      <c r="AM26" s="12">
        <v>5.5</v>
      </c>
      <c r="AN26" s="12">
        <v>18</v>
      </c>
      <c r="AO26" s="13">
        <f t="shared" si="0"/>
        <v>1930.75</v>
      </c>
      <c r="AP26" s="14"/>
      <c r="AS26" s="15"/>
    </row>
    <row r="27" spans="1:51" x14ac:dyDescent="0.25">
      <c r="A27" s="1" t="s">
        <v>25</v>
      </c>
      <c r="B27" s="12">
        <v>21.75</v>
      </c>
      <c r="C27" s="12">
        <v>23.75</v>
      </c>
      <c r="D27" s="12">
        <v>4.5</v>
      </c>
      <c r="E27" s="12">
        <v>6.75</v>
      </c>
      <c r="F27" s="12">
        <v>40.75</v>
      </c>
      <c r="G27" s="12">
        <v>26.5</v>
      </c>
      <c r="H27" s="12">
        <v>38.25</v>
      </c>
      <c r="I27" s="12">
        <v>17.75</v>
      </c>
      <c r="J27" s="12">
        <v>46</v>
      </c>
      <c r="K27" s="12">
        <v>11.25</v>
      </c>
      <c r="L27" s="12">
        <v>60</v>
      </c>
      <c r="M27" s="12">
        <v>52</v>
      </c>
      <c r="N27" s="12">
        <v>14.25</v>
      </c>
      <c r="O27" s="12">
        <v>21.75</v>
      </c>
      <c r="P27" s="12">
        <v>13.75</v>
      </c>
      <c r="Q27" s="12">
        <v>6.75</v>
      </c>
      <c r="R27" s="12">
        <v>8.5</v>
      </c>
      <c r="S27" s="12">
        <v>7.75</v>
      </c>
      <c r="T27" s="12">
        <v>8</v>
      </c>
      <c r="U27" s="12">
        <v>2.5</v>
      </c>
      <c r="V27" s="12">
        <v>4.5</v>
      </c>
      <c r="W27" s="12">
        <v>2</v>
      </c>
      <c r="X27" s="12">
        <v>1.25</v>
      </c>
      <c r="Y27" s="12">
        <v>8.75</v>
      </c>
      <c r="Z27" s="12">
        <v>4.5</v>
      </c>
      <c r="AA27" s="12">
        <v>210</v>
      </c>
      <c r="AB27" s="12">
        <v>211</v>
      </c>
      <c r="AC27" s="12">
        <v>513.5</v>
      </c>
      <c r="AD27" s="12">
        <v>142.5</v>
      </c>
      <c r="AE27" s="12">
        <v>54</v>
      </c>
      <c r="AF27" s="12">
        <v>72.75</v>
      </c>
      <c r="AG27" s="12">
        <v>13.5</v>
      </c>
      <c r="AH27" s="12">
        <v>21.75</v>
      </c>
      <c r="AI27" s="12">
        <v>9.75</v>
      </c>
      <c r="AJ27" s="12">
        <v>7.5</v>
      </c>
      <c r="AK27" s="12">
        <v>4</v>
      </c>
      <c r="AL27" s="12">
        <v>18.5</v>
      </c>
      <c r="AM27" s="12">
        <v>3</v>
      </c>
      <c r="AN27" s="12">
        <v>11</v>
      </c>
      <c r="AO27" s="13">
        <f t="shared" si="0"/>
        <v>1746.25</v>
      </c>
      <c r="AP27" s="14"/>
      <c r="AS27" s="15"/>
    </row>
    <row r="28" spans="1:51" x14ac:dyDescent="0.25">
      <c r="A28" s="1" t="s">
        <v>26</v>
      </c>
      <c r="B28" s="12">
        <v>75.5</v>
      </c>
      <c r="C28" s="12">
        <v>280</v>
      </c>
      <c r="D28" s="12">
        <v>143.75</v>
      </c>
      <c r="E28" s="12">
        <v>204.25</v>
      </c>
      <c r="F28" s="12">
        <v>532.75</v>
      </c>
      <c r="G28" s="12">
        <v>148.25</v>
      </c>
      <c r="H28" s="12">
        <v>265.5</v>
      </c>
      <c r="I28" s="12">
        <v>171.75</v>
      </c>
      <c r="J28" s="12">
        <v>287.5</v>
      </c>
      <c r="K28" s="12">
        <v>145.75</v>
      </c>
      <c r="L28" s="12">
        <v>198.5</v>
      </c>
      <c r="M28" s="12">
        <v>274.5</v>
      </c>
      <c r="N28" s="12">
        <v>171.25</v>
      </c>
      <c r="O28" s="12">
        <v>157.5</v>
      </c>
      <c r="P28" s="12">
        <v>104.25</v>
      </c>
      <c r="Q28" s="12">
        <v>71.5</v>
      </c>
      <c r="R28" s="12">
        <v>136.5</v>
      </c>
      <c r="S28" s="12">
        <v>354.75</v>
      </c>
      <c r="T28" s="12">
        <v>211.5</v>
      </c>
      <c r="U28" s="12">
        <v>328.75</v>
      </c>
      <c r="V28" s="12">
        <v>405.25</v>
      </c>
      <c r="W28" s="12">
        <v>218.5</v>
      </c>
      <c r="X28" s="12">
        <v>207.25</v>
      </c>
      <c r="Y28" s="12">
        <v>316</v>
      </c>
      <c r="Z28" s="12">
        <v>258.75</v>
      </c>
      <c r="AA28" s="12">
        <v>51</v>
      </c>
      <c r="AB28" s="12">
        <v>40.5</v>
      </c>
      <c r="AC28" s="12">
        <v>204.75</v>
      </c>
      <c r="AD28" s="12">
        <v>108.75</v>
      </c>
      <c r="AE28" s="12">
        <v>291.75</v>
      </c>
      <c r="AF28" s="12">
        <v>418</v>
      </c>
      <c r="AG28" s="12">
        <v>226</v>
      </c>
      <c r="AH28" s="12">
        <v>308.75</v>
      </c>
      <c r="AI28" s="12">
        <v>274.25</v>
      </c>
      <c r="AJ28" s="12">
        <v>230.25</v>
      </c>
      <c r="AK28" s="12">
        <v>136.5</v>
      </c>
      <c r="AL28" s="12">
        <v>953</v>
      </c>
      <c r="AM28" s="12">
        <v>89</v>
      </c>
      <c r="AN28" s="12">
        <v>239</v>
      </c>
      <c r="AO28" s="13">
        <f t="shared" si="0"/>
        <v>9241.25</v>
      </c>
      <c r="AP28" s="14"/>
      <c r="AS28" s="15"/>
    </row>
    <row r="29" spans="1:51" x14ac:dyDescent="0.25">
      <c r="A29" s="1" t="s">
        <v>27</v>
      </c>
      <c r="B29" s="12">
        <v>111.24312242090784</v>
      </c>
      <c r="C29" s="12">
        <v>231.43684089867031</v>
      </c>
      <c r="D29" s="12">
        <v>153.18305823016965</v>
      </c>
      <c r="E29" s="12">
        <v>155.9961027051811</v>
      </c>
      <c r="F29" s="12">
        <v>451.62150389729482</v>
      </c>
      <c r="G29" s="12">
        <v>127.60992663915634</v>
      </c>
      <c r="H29" s="12">
        <v>221.71905089408529</v>
      </c>
      <c r="I29" s="12">
        <v>144.23246217331499</v>
      </c>
      <c r="J29" s="12">
        <v>321.9657267308574</v>
      </c>
      <c r="K29" s="12">
        <v>173.8972948188904</v>
      </c>
      <c r="L29" s="12">
        <v>258.54436038514444</v>
      </c>
      <c r="M29" s="12">
        <v>175.43168271435121</v>
      </c>
      <c r="N29" s="12">
        <v>149.85855112333792</v>
      </c>
      <c r="O29" s="12">
        <v>108.17434662998625</v>
      </c>
      <c r="P29" s="12">
        <v>67.00160476845484</v>
      </c>
      <c r="Q29" s="12">
        <v>42.195667125171937</v>
      </c>
      <c r="R29" s="12">
        <v>98.712287941311317</v>
      </c>
      <c r="S29" s="12">
        <v>179.01192113709305</v>
      </c>
      <c r="T29" s="12">
        <v>113.2889729481889</v>
      </c>
      <c r="U29" s="12">
        <v>133.23601558917926</v>
      </c>
      <c r="V29" s="12">
        <v>144.99965612104538</v>
      </c>
      <c r="W29" s="12">
        <v>74.417812929848694</v>
      </c>
      <c r="X29" s="12">
        <v>75.185006877579085</v>
      </c>
      <c r="Y29" s="12">
        <v>179.77911508482347</v>
      </c>
      <c r="Z29" s="12">
        <v>214.55857404860154</v>
      </c>
      <c r="AA29" s="12">
        <v>34.012265016047685</v>
      </c>
      <c r="AB29" s="12">
        <v>31.96641448876662</v>
      </c>
      <c r="AC29" s="12">
        <v>59.329665291150846</v>
      </c>
      <c r="AD29" s="12">
        <v>70.581843191196697</v>
      </c>
      <c r="AE29" s="12">
        <v>442.67090784044012</v>
      </c>
      <c r="AF29" s="12">
        <v>546.7535534158643</v>
      </c>
      <c r="AG29" s="12">
        <v>453.1558917927556</v>
      </c>
      <c r="AH29" s="12">
        <v>1239.2739569005043</v>
      </c>
      <c r="AI29" s="12">
        <v>265.44910591471802</v>
      </c>
      <c r="AJ29" s="12">
        <v>203.05066483264557</v>
      </c>
      <c r="AK29" s="12">
        <v>57.539546079779917</v>
      </c>
      <c r="AL29" s="12">
        <v>184.63801008711599</v>
      </c>
      <c r="AM29" s="12">
        <v>27.874713434204491</v>
      </c>
      <c r="AN29" s="12">
        <v>84.902796882164139</v>
      </c>
      <c r="AO29" s="13">
        <f t="shared" si="0"/>
        <v>7808.4999999999991</v>
      </c>
      <c r="AP29" s="14"/>
      <c r="AS29" s="15"/>
    </row>
    <row r="30" spans="1:51" x14ac:dyDescent="0.25">
      <c r="A30" s="1" t="s">
        <v>28</v>
      </c>
      <c r="B30" s="12">
        <v>188.02975667404019</v>
      </c>
      <c r="C30" s="12">
        <v>480.85845125905274</v>
      </c>
      <c r="D30" s="12">
        <v>258.26440107875516</v>
      </c>
      <c r="E30" s="12">
        <v>292.5521802369625</v>
      </c>
      <c r="F30" s="12">
        <v>948.99724250780275</v>
      </c>
      <c r="G30" s="12">
        <v>301.40063937456438</v>
      </c>
      <c r="H30" s="12">
        <v>498.27885518620644</v>
      </c>
      <c r="I30" s="12">
        <v>323.24527287051905</v>
      </c>
      <c r="J30" s="12">
        <v>623.81636920093331</v>
      </c>
      <c r="K30" s="12">
        <v>369.69968334292901</v>
      </c>
      <c r="L30" s="12">
        <v>479.1993651707524</v>
      </c>
      <c r="M30" s="12">
        <v>507.12731432380832</v>
      </c>
      <c r="N30" s="12">
        <v>297.52943850186358</v>
      </c>
      <c r="O30" s="12">
        <v>251.3515423775037</v>
      </c>
      <c r="P30" s="12">
        <v>156.50712099633344</v>
      </c>
      <c r="Q30" s="12">
        <v>119.73071270567559</v>
      </c>
      <c r="R30" s="12">
        <v>245.82125541650251</v>
      </c>
      <c r="S30" s="12">
        <v>534.22572043271418</v>
      </c>
      <c r="T30" s="12">
        <v>250.79851368140359</v>
      </c>
      <c r="U30" s="12">
        <v>351.17322202357502</v>
      </c>
      <c r="V30" s="12">
        <v>400.66929032453561</v>
      </c>
      <c r="W30" s="12">
        <v>227.29479409714855</v>
      </c>
      <c r="X30" s="12">
        <v>200.47290233629283</v>
      </c>
      <c r="Y30" s="12">
        <v>462.0554755916487</v>
      </c>
      <c r="Z30" s="12">
        <v>539.75600739371532</v>
      </c>
      <c r="AA30" s="12">
        <v>207.10924668949426</v>
      </c>
      <c r="AB30" s="12">
        <v>81.848247022817489</v>
      </c>
      <c r="AC30" s="12">
        <v>132.17385836792823</v>
      </c>
      <c r="AD30" s="12">
        <v>243.05611193600194</v>
      </c>
      <c r="AE30" s="12">
        <v>1128.7315687403411</v>
      </c>
      <c r="AF30" s="12">
        <v>1643.6012848095511</v>
      </c>
      <c r="AG30" s="12">
        <v>932.40638162479922</v>
      </c>
      <c r="AH30" s="12">
        <v>1690.6087239780611</v>
      </c>
      <c r="AI30" s="12">
        <v>932.95941032089934</v>
      </c>
      <c r="AJ30" s="12">
        <v>681.3313535953456</v>
      </c>
      <c r="AK30" s="12">
        <v>154.29500621193296</v>
      </c>
      <c r="AL30" s="12">
        <v>763.17960061816302</v>
      </c>
      <c r="AM30" s="12">
        <v>99.268650949971203</v>
      </c>
      <c r="AN30" s="12">
        <v>251.07502802945365</v>
      </c>
      <c r="AO30" s="13">
        <f t="shared" si="0"/>
        <v>18250.500000000004</v>
      </c>
      <c r="AP30" s="14"/>
      <c r="AS30" s="15"/>
    </row>
    <row r="31" spans="1:51" x14ac:dyDescent="0.25">
      <c r="A31" s="1" t="s">
        <v>29</v>
      </c>
      <c r="B31" s="12">
        <v>65.092053039870109</v>
      </c>
      <c r="C31" s="12">
        <v>167.86897889229658</v>
      </c>
      <c r="D31" s="12">
        <v>90.390988634313544</v>
      </c>
      <c r="E31" s="12">
        <v>151.0030218293343</v>
      </c>
      <c r="F31" s="12">
        <v>360.50983222081908</v>
      </c>
      <c r="G31" s="12">
        <v>130.44763665884901</v>
      </c>
      <c r="H31" s="12">
        <v>219.25744181850985</v>
      </c>
      <c r="I31" s="12">
        <v>150.73949125022551</v>
      </c>
      <c r="J31" s="12">
        <v>212.14211618257261</v>
      </c>
      <c r="K31" s="12">
        <v>109.10165975103735</v>
      </c>
      <c r="L31" s="12">
        <v>186.31611942991159</v>
      </c>
      <c r="M31" s="12">
        <v>187.10671116723796</v>
      </c>
      <c r="N31" s="12">
        <v>104.88517048529677</v>
      </c>
      <c r="O31" s="12">
        <v>95.925130795598051</v>
      </c>
      <c r="P31" s="12">
        <v>54.550829875518673</v>
      </c>
      <c r="Q31" s="12">
        <v>43.219014973840878</v>
      </c>
      <c r="R31" s="12">
        <v>67.463828251849179</v>
      </c>
      <c r="S31" s="12">
        <v>149.42183835468157</v>
      </c>
      <c r="T31" s="12">
        <v>105.93929280173191</v>
      </c>
      <c r="U31" s="12">
        <v>110.94637380479885</v>
      </c>
      <c r="V31" s="12">
        <v>135.45471766191594</v>
      </c>
      <c r="W31" s="12">
        <v>83.802724156593897</v>
      </c>
      <c r="X31" s="12">
        <v>73.525031571351249</v>
      </c>
      <c r="Y31" s="12">
        <v>203.97266823020024</v>
      </c>
      <c r="Z31" s="12">
        <v>158.90893920259788</v>
      </c>
      <c r="AA31" s="12">
        <v>86.174499368572981</v>
      </c>
      <c r="AB31" s="12">
        <v>67.727358830957968</v>
      </c>
      <c r="AC31" s="12">
        <v>227.42688977088218</v>
      </c>
      <c r="AD31" s="12">
        <v>61.666155511455891</v>
      </c>
      <c r="AE31" s="12">
        <v>568.43545913765115</v>
      </c>
      <c r="AF31" s="12">
        <v>754.4880479884539</v>
      </c>
      <c r="AG31" s="12">
        <v>337.05561068013714</v>
      </c>
      <c r="AH31" s="12">
        <v>712.32315533104816</v>
      </c>
      <c r="AI31" s="12">
        <v>338.90032473389863</v>
      </c>
      <c r="AJ31" s="12">
        <v>298.84367670936314</v>
      </c>
      <c r="AK31" s="12">
        <v>56.395543929280173</v>
      </c>
      <c r="AL31" s="12">
        <v>256.41525347284863</v>
      </c>
      <c r="AM31" s="12">
        <v>38.738995128991519</v>
      </c>
      <c r="AN31" s="12">
        <v>81.167418365506038</v>
      </c>
      <c r="AO31" s="13">
        <f t="shared" si="0"/>
        <v>7303.7499999999991</v>
      </c>
      <c r="AP31" s="14"/>
      <c r="AS31" s="15"/>
    </row>
    <row r="32" spans="1:51" x14ac:dyDescent="0.25">
      <c r="A32" s="1">
        <v>16</v>
      </c>
      <c r="B32" s="12">
        <v>68</v>
      </c>
      <c r="C32" s="12">
        <v>72.5</v>
      </c>
      <c r="D32" s="12">
        <v>24.5</v>
      </c>
      <c r="E32" s="12">
        <v>57</v>
      </c>
      <c r="F32" s="12">
        <v>150.75</v>
      </c>
      <c r="G32" s="12">
        <v>69.5</v>
      </c>
      <c r="H32" s="12">
        <v>102.75</v>
      </c>
      <c r="I32" s="12">
        <v>70.75</v>
      </c>
      <c r="J32" s="12">
        <v>85</v>
      </c>
      <c r="K32" s="12">
        <v>50.25</v>
      </c>
      <c r="L32" s="12">
        <v>86.5</v>
      </c>
      <c r="M32" s="12">
        <v>75</v>
      </c>
      <c r="N32" s="12">
        <v>26</v>
      </c>
      <c r="O32" s="12">
        <v>26.5</v>
      </c>
      <c r="P32" s="12">
        <v>19.5</v>
      </c>
      <c r="Q32" s="12">
        <v>11.25</v>
      </c>
      <c r="R32" s="12">
        <v>17.75</v>
      </c>
      <c r="S32" s="12">
        <v>24</v>
      </c>
      <c r="T32" s="12">
        <v>41.75</v>
      </c>
      <c r="U32" s="12">
        <v>31.75</v>
      </c>
      <c r="V32" s="12">
        <v>20.75</v>
      </c>
      <c r="W32" s="12">
        <v>12.25</v>
      </c>
      <c r="X32" s="12">
        <v>11.5</v>
      </c>
      <c r="Y32" s="12">
        <v>67.5</v>
      </c>
      <c r="Z32" s="12">
        <v>54.5</v>
      </c>
      <c r="AA32" s="12">
        <v>214.5</v>
      </c>
      <c r="AB32" s="12">
        <v>308.75</v>
      </c>
      <c r="AC32" s="12">
        <v>1097.5</v>
      </c>
      <c r="AD32" s="12">
        <v>600.75</v>
      </c>
      <c r="AE32" s="12">
        <v>29.25</v>
      </c>
      <c r="AF32" s="12">
        <v>226.75</v>
      </c>
      <c r="AG32" s="12">
        <v>184.5</v>
      </c>
      <c r="AH32" s="12">
        <v>343.5</v>
      </c>
      <c r="AI32" s="12">
        <v>156.75</v>
      </c>
      <c r="AJ32" s="12">
        <v>128.25</v>
      </c>
      <c r="AK32" s="12">
        <v>11</v>
      </c>
      <c r="AL32" s="12">
        <v>29</v>
      </c>
      <c r="AM32" s="12">
        <v>6.75</v>
      </c>
      <c r="AN32" s="12">
        <v>35.75</v>
      </c>
      <c r="AO32" s="13">
        <f t="shared" si="0"/>
        <v>4650.5</v>
      </c>
      <c r="AP32" s="14"/>
      <c r="AS32" s="15"/>
    </row>
    <row r="33" spans="1:45" x14ac:dyDescent="0.25">
      <c r="A33" s="1">
        <v>24</v>
      </c>
      <c r="B33" s="12">
        <v>114.25</v>
      </c>
      <c r="C33" s="12">
        <v>100.75</v>
      </c>
      <c r="D33" s="12">
        <v>30</v>
      </c>
      <c r="E33" s="12">
        <v>46.5</v>
      </c>
      <c r="F33" s="12">
        <v>125</v>
      </c>
      <c r="G33" s="12">
        <v>70.5</v>
      </c>
      <c r="H33" s="12">
        <v>79.25</v>
      </c>
      <c r="I33" s="12">
        <v>47.25</v>
      </c>
      <c r="J33" s="12">
        <v>88.5</v>
      </c>
      <c r="K33" s="12">
        <v>44.5</v>
      </c>
      <c r="L33" s="12">
        <v>154.75</v>
      </c>
      <c r="M33" s="12">
        <v>102</v>
      </c>
      <c r="N33" s="12">
        <v>45</v>
      </c>
      <c r="O33" s="12">
        <v>39.25</v>
      </c>
      <c r="P33" s="12">
        <v>34.5</v>
      </c>
      <c r="Q33" s="12">
        <v>21</v>
      </c>
      <c r="R33" s="12">
        <v>19.5</v>
      </c>
      <c r="S33" s="12">
        <v>28.75</v>
      </c>
      <c r="T33" s="12">
        <v>63.75</v>
      </c>
      <c r="U33" s="12">
        <v>27.75</v>
      </c>
      <c r="V33" s="12">
        <v>26</v>
      </c>
      <c r="W33" s="12">
        <v>12.75</v>
      </c>
      <c r="X33" s="12">
        <v>13</v>
      </c>
      <c r="Y33" s="12">
        <v>62</v>
      </c>
      <c r="Z33" s="12">
        <v>77.5</v>
      </c>
      <c r="AA33" s="12">
        <v>332</v>
      </c>
      <c r="AB33" s="12">
        <v>408.5</v>
      </c>
      <c r="AC33" s="12">
        <v>1615.25</v>
      </c>
      <c r="AD33" s="12">
        <v>755</v>
      </c>
      <c r="AE33" s="12">
        <v>208.5</v>
      </c>
      <c r="AF33" s="12">
        <v>44.25</v>
      </c>
      <c r="AG33" s="12">
        <v>207.25</v>
      </c>
      <c r="AH33" s="12">
        <v>359.5</v>
      </c>
      <c r="AI33" s="12">
        <v>218.5</v>
      </c>
      <c r="AJ33" s="12">
        <v>207</v>
      </c>
      <c r="AK33" s="12">
        <v>12</v>
      </c>
      <c r="AL33" s="12">
        <v>33</v>
      </c>
      <c r="AM33" s="12">
        <v>7.5</v>
      </c>
      <c r="AN33" s="12">
        <v>54.25</v>
      </c>
      <c r="AO33" s="13">
        <f t="shared" si="0"/>
        <v>5936.5</v>
      </c>
      <c r="AP33" s="14"/>
      <c r="AS33" s="15"/>
    </row>
    <row r="34" spans="1:45" x14ac:dyDescent="0.25">
      <c r="A34" s="1" t="s">
        <v>30</v>
      </c>
      <c r="B34" s="12">
        <v>12.330417524257571</v>
      </c>
      <c r="C34" s="12">
        <v>28.388635695383712</v>
      </c>
      <c r="D34" s="12">
        <v>10.036386356953837</v>
      </c>
      <c r="E34" s="12">
        <v>16.344972067039105</v>
      </c>
      <c r="F34" s="12">
        <v>51.328947368421055</v>
      </c>
      <c r="G34" s="12">
        <v>19.212511026168773</v>
      </c>
      <c r="H34" s="12">
        <v>22.080049985298441</v>
      </c>
      <c r="I34" s="12">
        <v>14.911202587474273</v>
      </c>
      <c r="J34" s="12">
        <v>34.983975301381946</v>
      </c>
      <c r="K34" s="12">
        <v>19.786018817994709</v>
      </c>
      <c r="L34" s="12">
        <v>26.668112319905909</v>
      </c>
      <c r="M34" s="12">
        <v>56.203763598941485</v>
      </c>
      <c r="N34" s="12">
        <v>16.058218171126139</v>
      </c>
      <c r="O34" s="12">
        <v>14.050940899735371</v>
      </c>
      <c r="P34" s="12">
        <v>7.1688473978241696</v>
      </c>
      <c r="Q34" s="12">
        <v>6.0218318141723026</v>
      </c>
      <c r="R34" s="12">
        <v>6.0218318141723026</v>
      </c>
      <c r="S34" s="12">
        <v>22.940311673037343</v>
      </c>
      <c r="T34" s="12">
        <v>18.639003234342841</v>
      </c>
      <c r="U34" s="12">
        <v>14.911202587474273</v>
      </c>
      <c r="V34" s="12">
        <v>16.344972067039105</v>
      </c>
      <c r="W34" s="12">
        <v>6.3085857100852687</v>
      </c>
      <c r="X34" s="12">
        <v>6.5953396059982357</v>
      </c>
      <c r="Y34" s="12">
        <v>26.381358423992943</v>
      </c>
      <c r="Z34" s="12">
        <v>19.786018817994709</v>
      </c>
      <c r="AA34" s="12">
        <v>207.89657453690091</v>
      </c>
      <c r="AB34" s="12">
        <v>252.63018229932374</v>
      </c>
      <c r="AC34" s="12">
        <v>1127.5163187297853</v>
      </c>
      <c r="AD34" s="12">
        <v>278.7247868274037</v>
      </c>
      <c r="AE34" s="12">
        <v>156.85438106439284</v>
      </c>
      <c r="AF34" s="12">
        <v>174.05961481917083</v>
      </c>
      <c r="AG34" s="12">
        <v>22.653557777124377</v>
      </c>
      <c r="AH34" s="12">
        <v>56.490517494854458</v>
      </c>
      <c r="AI34" s="12">
        <v>47.314392825639516</v>
      </c>
      <c r="AJ34" s="12">
        <v>55.056748015289621</v>
      </c>
      <c r="AK34" s="12">
        <v>6.5953396059982357</v>
      </c>
      <c r="AL34" s="12">
        <v>23.513819464863275</v>
      </c>
      <c r="AM34" s="12">
        <v>6.5953396059982357</v>
      </c>
      <c r="AN34" s="12">
        <v>16.344972067039105</v>
      </c>
      <c r="AO34" s="13">
        <f t="shared" si="0"/>
        <v>2925.7499999999995</v>
      </c>
      <c r="AP34" s="14"/>
      <c r="AS34" s="15"/>
    </row>
    <row r="35" spans="1:45" x14ac:dyDescent="0.25">
      <c r="A35" s="1" t="s">
        <v>31</v>
      </c>
      <c r="B35" s="12">
        <v>24.093191561100141</v>
      </c>
      <c r="C35" s="12">
        <v>47.171932951206593</v>
      </c>
      <c r="D35" s="12">
        <v>7.6083762824526762</v>
      </c>
      <c r="E35" s="12">
        <v>9.6372766244400569</v>
      </c>
      <c r="F35" s="12">
        <v>33.730468185540197</v>
      </c>
      <c r="G35" s="12">
        <v>20.542615962622225</v>
      </c>
      <c r="H35" s="12">
        <v>20.03539087712538</v>
      </c>
      <c r="I35" s="12">
        <v>21.557066133615916</v>
      </c>
      <c r="J35" s="12">
        <v>48.693608207697125</v>
      </c>
      <c r="K35" s="12">
        <v>20.796228505370649</v>
      </c>
      <c r="L35" s="12">
        <v>44.128582438225521</v>
      </c>
      <c r="M35" s="12">
        <v>40.07078175425076</v>
      </c>
      <c r="N35" s="12">
        <v>17.245652906892733</v>
      </c>
      <c r="O35" s="12">
        <v>19.02094070613169</v>
      </c>
      <c r="P35" s="12">
        <v>13.695077308414817</v>
      </c>
      <c r="Q35" s="12">
        <v>9.8908891671884795</v>
      </c>
      <c r="R35" s="12">
        <v>20.796228505370649</v>
      </c>
      <c r="S35" s="12">
        <v>22.064291219112761</v>
      </c>
      <c r="T35" s="12">
        <v>16.738427821395888</v>
      </c>
      <c r="U35" s="12">
        <v>10.905339338182168</v>
      </c>
      <c r="V35" s="12">
        <v>13.441464765666394</v>
      </c>
      <c r="W35" s="12">
        <v>4.3114132267231833</v>
      </c>
      <c r="X35" s="12">
        <v>5.3258633977168737</v>
      </c>
      <c r="Y35" s="12">
        <v>11.919789509175859</v>
      </c>
      <c r="Z35" s="12">
        <v>23.078741390106451</v>
      </c>
      <c r="AA35" s="12">
        <v>255.89505563315834</v>
      </c>
      <c r="AB35" s="12">
        <v>431.39493521506671</v>
      </c>
      <c r="AC35" s="12">
        <v>2451.6724507490007</v>
      </c>
      <c r="AD35" s="12">
        <v>607.40203988247197</v>
      </c>
      <c r="AE35" s="12">
        <v>337.81190694089884</v>
      </c>
      <c r="AF35" s="12">
        <v>372.04960021193585</v>
      </c>
      <c r="AG35" s="12">
        <v>54.273084148162425</v>
      </c>
      <c r="AH35" s="12">
        <v>30.433505129810705</v>
      </c>
      <c r="AI35" s="12">
        <v>48.693608207697125</v>
      </c>
      <c r="AJ35" s="12">
        <v>90.539677761186852</v>
      </c>
      <c r="AK35" s="12">
        <v>4.8186383122200285</v>
      </c>
      <c r="AL35" s="12">
        <v>12.680627137421126</v>
      </c>
      <c r="AM35" s="12">
        <v>6.0867010259621406</v>
      </c>
      <c r="AN35" s="12">
        <v>34.998530899282308</v>
      </c>
      <c r="AO35" s="13">
        <f t="shared" si="0"/>
        <v>5265.25</v>
      </c>
      <c r="AP35" s="14"/>
      <c r="AS35" s="15"/>
    </row>
    <row r="36" spans="1:45" x14ac:dyDescent="0.25">
      <c r="A36" s="1" t="s">
        <v>32</v>
      </c>
      <c r="B36" s="12">
        <v>22</v>
      </c>
      <c r="C36" s="12">
        <v>44.5</v>
      </c>
      <c r="D36" s="12">
        <v>19.25</v>
      </c>
      <c r="E36" s="12">
        <v>12.5</v>
      </c>
      <c r="F36" s="12">
        <v>61.25</v>
      </c>
      <c r="G36" s="12">
        <v>11</v>
      </c>
      <c r="H36" s="12">
        <v>25</v>
      </c>
      <c r="I36" s="12">
        <v>20</v>
      </c>
      <c r="J36" s="12">
        <v>59.75</v>
      </c>
      <c r="K36" s="12">
        <v>23</v>
      </c>
      <c r="L36" s="12">
        <v>35.75</v>
      </c>
      <c r="M36" s="12">
        <v>58</v>
      </c>
      <c r="N36" s="12">
        <v>23.25</v>
      </c>
      <c r="O36" s="12">
        <v>23.25</v>
      </c>
      <c r="P36" s="12">
        <v>18</v>
      </c>
      <c r="Q36" s="12">
        <v>12.25</v>
      </c>
      <c r="R36" s="12">
        <v>16.75</v>
      </c>
      <c r="S36" s="12">
        <v>39</v>
      </c>
      <c r="T36" s="12">
        <v>28</v>
      </c>
      <c r="U36" s="12">
        <v>18.75</v>
      </c>
      <c r="V36" s="12">
        <v>26.25</v>
      </c>
      <c r="W36" s="12">
        <v>10.5</v>
      </c>
      <c r="X36" s="12">
        <v>6.5</v>
      </c>
      <c r="Y36" s="12">
        <v>12.5</v>
      </c>
      <c r="Z36" s="12">
        <v>15</v>
      </c>
      <c r="AA36" s="12">
        <v>258.75</v>
      </c>
      <c r="AB36" s="12">
        <v>233.75</v>
      </c>
      <c r="AC36" s="12">
        <v>957</v>
      </c>
      <c r="AD36" s="12">
        <v>334</v>
      </c>
      <c r="AE36" s="12">
        <v>162.5</v>
      </c>
      <c r="AF36" s="12">
        <v>226.25</v>
      </c>
      <c r="AG36" s="12">
        <v>55.25</v>
      </c>
      <c r="AH36" s="12">
        <v>62.75</v>
      </c>
      <c r="AI36" s="12">
        <v>13.5</v>
      </c>
      <c r="AJ36" s="12">
        <v>55.5</v>
      </c>
      <c r="AK36" s="12">
        <v>9</v>
      </c>
      <c r="AL36" s="12">
        <v>48.5</v>
      </c>
      <c r="AM36" s="12">
        <v>5.5</v>
      </c>
      <c r="AN36" s="12">
        <v>32.5</v>
      </c>
      <c r="AO36" s="13">
        <f t="shared" si="0"/>
        <v>3096.75</v>
      </c>
      <c r="AP36" s="14"/>
      <c r="AS36" s="15"/>
    </row>
    <row r="37" spans="1:45" x14ac:dyDescent="0.25">
      <c r="A37" s="1" t="s">
        <v>33</v>
      </c>
      <c r="B37" s="12">
        <v>26</v>
      </c>
      <c r="C37" s="12">
        <v>32.5</v>
      </c>
      <c r="D37" s="12">
        <v>10.75</v>
      </c>
      <c r="E37" s="12">
        <v>8.75</v>
      </c>
      <c r="F37" s="12">
        <v>47</v>
      </c>
      <c r="G37" s="12">
        <v>14.75</v>
      </c>
      <c r="H37" s="12">
        <v>26.5</v>
      </c>
      <c r="I37" s="12">
        <v>24.75</v>
      </c>
      <c r="J37" s="12">
        <v>50.5</v>
      </c>
      <c r="K37" s="12">
        <v>8.25</v>
      </c>
      <c r="L37" s="12">
        <v>20.75</v>
      </c>
      <c r="M37" s="12">
        <v>44.25</v>
      </c>
      <c r="N37" s="12">
        <v>9</v>
      </c>
      <c r="O37" s="12">
        <v>13.5</v>
      </c>
      <c r="P37" s="12">
        <v>11.5</v>
      </c>
      <c r="Q37" s="12">
        <v>5.25</v>
      </c>
      <c r="R37" s="12">
        <v>8.25</v>
      </c>
      <c r="S37" s="12">
        <v>15</v>
      </c>
      <c r="T37" s="12">
        <v>34.75</v>
      </c>
      <c r="U37" s="12">
        <v>28</v>
      </c>
      <c r="V37" s="12">
        <v>33.25</v>
      </c>
      <c r="W37" s="12">
        <v>11.25</v>
      </c>
      <c r="X37" s="12">
        <v>15.25</v>
      </c>
      <c r="Y37" s="12">
        <v>16.75</v>
      </c>
      <c r="Z37" s="12">
        <v>8.75</v>
      </c>
      <c r="AA37" s="12">
        <v>216</v>
      </c>
      <c r="AB37" s="12">
        <v>177</v>
      </c>
      <c r="AC37" s="12">
        <v>739.75</v>
      </c>
      <c r="AD37" s="12">
        <v>291.5</v>
      </c>
      <c r="AE37" s="12">
        <v>122.5</v>
      </c>
      <c r="AF37" s="12">
        <v>195</v>
      </c>
      <c r="AG37" s="12">
        <v>58.75</v>
      </c>
      <c r="AH37" s="12">
        <v>111.5</v>
      </c>
      <c r="AI37" s="12">
        <v>53.5</v>
      </c>
      <c r="AJ37" s="12">
        <v>8.75</v>
      </c>
      <c r="AK37" s="12">
        <v>7</v>
      </c>
      <c r="AL37" s="12">
        <v>21.75</v>
      </c>
      <c r="AM37" s="12">
        <v>8.5</v>
      </c>
      <c r="AN37" s="12">
        <v>57.25</v>
      </c>
      <c r="AO37" s="13">
        <f t="shared" si="0"/>
        <v>2594</v>
      </c>
      <c r="AP37" s="14"/>
      <c r="AS37" s="15"/>
    </row>
    <row r="38" spans="1:45" x14ac:dyDescent="0.25">
      <c r="A38" s="1" t="s">
        <v>34</v>
      </c>
      <c r="B38" s="12">
        <v>3.5</v>
      </c>
      <c r="C38" s="12">
        <v>4.5</v>
      </c>
      <c r="D38" s="12">
        <v>3.5</v>
      </c>
      <c r="E38" s="12">
        <v>3.25</v>
      </c>
      <c r="F38" s="12">
        <v>19</v>
      </c>
      <c r="G38" s="12">
        <v>4.75</v>
      </c>
      <c r="H38" s="12">
        <v>4</v>
      </c>
      <c r="I38" s="12">
        <v>6.5</v>
      </c>
      <c r="J38" s="12">
        <v>13</v>
      </c>
      <c r="K38" s="12">
        <v>29</v>
      </c>
      <c r="L38" s="12">
        <v>31.75</v>
      </c>
      <c r="M38" s="12">
        <v>89.25</v>
      </c>
      <c r="N38" s="12">
        <v>35.75</v>
      </c>
      <c r="O38" s="12">
        <v>41.5</v>
      </c>
      <c r="P38" s="12">
        <v>17.25</v>
      </c>
      <c r="Q38" s="12">
        <v>8</v>
      </c>
      <c r="R38" s="12">
        <v>9.5</v>
      </c>
      <c r="S38" s="12">
        <v>18.5</v>
      </c>
      <c r="T38" s="12">
        <v>2.25</v>
      </c>
      <c r="U38" s="12">
        <v>2.5</v>
      </c>
      <c r="V38" s="12">
        <v>2</v>
      </c>
      <c r="W38" s="12">
        <v>1.25</v>
      </c>
      <c r="X38" s="12">
        <v>1</v>
      </c>
      <c r="Y38" s="12">
        <v>1.25</v>
      </c>
      <c r="Z38" s="12">
        <v>2.5</v>
      </c>
      <c r="AA38" s="12">
        <v>118.75</v>
      </c>
      <c r="AB38" s="12">
        <v>62.75</v>
      </c>
      <c r="AC38" s="12">
        <v>140</v>
      </c>
      <c r="AD38" s="12">
        <v>62.75</v>
      </c>
      <c r="AE38" s="12">
        <v>10.25</v>
      </c>
      <c r="AF38" s="12">
        <v>10.5</v>
      </c>
      <c r="AG38" s="12">
        <v>6.75</v>
      </c>
      <c r="AH38" s="12">
        <v>3.75</v>
      </c>
      <c r="AI38" s="12">
        <v>7.25</v>
      </c>
      <c r="AJ38" s="12">
        <v>6.75</v>
      </c>
      <c r="AK38" s="12">
        <v>5</v>
      </c>
      <c r="AL38" s="12">
        <v>77</v>
      </c>
      <c r="AM38" s="12">
        <v>0.5</v>
      </c>
      <c r="AN38" s="12">
        <v>3.75</v>
      </c>
      <c r="AO38" s="13">
        <f t="shared" si="0"/>
        <v>871</v>
      </c>
      <c r="AP38" s="14"/>
      <c r="AS38" s="15"/>
    </row>
    <row r="39" spans="1:45" x14ac:dyDescent="0.25">
      <c r="A39" s="1" t="s">
        <v>35</v>
      </c>
      <c r="B39" s="12">
        <v>12.814126180059867</v>
      </c>
      <c r="C39" s="12">
        <v>24.059175685010363</v>
      </c>
      <c r="D39" s="12">
        <v>9.6759728298411236</v>
      </c>
      <c r="E39" s="12">
        <v>7.3223578171770667</v>
      </c>
      <c r="F39" s="12">
        <v>59.101888095786322</v>
      </c>
      <c r="G39" s="12">
        <v>9.9374856090260195</v>
      </c>
      <c r="H39" s="12">
        <v>19.351945659682247</v>
      </c>
      <c r="I39" s="12">
        <v>17.259843426203087</v>
      </c>
      <c r="J39" s="12">
        <v>33.735148514851488</v>
      </c>
      <c r="K39" s="12">
        <v>56.748273083122264</v>
      </c>
      <c r="L39" s="12">
        <v>83.945602118351374</v>
      </c>
      <c r="M39" s="12">
        <v>394.8842965691918</v>
      </c>
      <c r="N39" s="12">
        <v>57.271298641492059</v>
      </c>
      <c r="O39" s="12">
        <v>128.40277457978357</v>
      </c>
      <c r="P39" s="12">
        <v>50.210453603499886</v>
      </c>
      <c r="Q39" s="12">
        <v>21.705560672346305</v>
      </c>
      <c r="R39" s="12">
        <v>28.243380151968687</v>
      </c>
      <c r="S39" s="12">
        <v>55.702221966382687</v>
      </c>
      <c r="T39" s="12">
        <v>8.1068961547317517</v>
      </c>
      <c r="U39" s="12">
        <v>4.1842044669583238</v>
      </c>
      <c r="V39" s="12">
        <v>4.4457172461432188</v>
      </c>
      <c r="W39" s="12">
        <v>2.0921022334791619</v>
      </c>
      <c r="X39" s="12">
        <v>1.5690766751093714</v>
      </c>
      <c r="Y39" s="12">
        <v>9.6759728298411236</v>
      </c>
      <c r="Z39" s="12">
        <v>18.567407322127561</v>
      </c>
      <c r="AA39" s="12">
        <v>880.77504029472721</v>
      </c>
      <c r="AB39" s="12">
        <v>246.08352521298642</v>
      </c>
      <c r="AC39" s="12">
        <v>641.49084734054804</v>
      </c>
      <c r="AD39" s="12">
        <v>238.76116739580934</v>
      </c>
      <c r="AE39" s="12">
        <v>25.105226801749943</v>
      </c>
      <c r="AF39" s="12">
        <v>36.350276306700437</v>
      </c>
      <c r="AG39" s="12">
        <v>23.013124568270779</v>
      </c>
      <c r="AH39" s="12">
        <v>19.874971218052039</v>
      </c>
      <c r="AI39" s="12">
        <v>45.764736357356668</v>
      </c>
      <c r="AJ39" s="12">
        <v>26.935816256044209</v>
      </c>
      <c r="AK39" s="12">
        <v>80.545935988947733</v>
      </c>
      <c r="AL39" s="12">
        <v>17.521356205387981</v>
      </c>
      <c r="AM39" s="12">
        <v>0.26151277918489524</v>
      </c>
      <c r="AN39" s="12">
        <v>5.7532811420676948</v>
      </c>
      <c r="AO39" s="13">
        <f t="shared" si="0"/>
        <v>3407.2500000000009</v>
      </c>
      <c r="AP39" s="14"/>
      <c r="AS39" s="15"/>
    </row>
    <row r="40" spans="1:45" x14ac:dyDescent="0.25">
      <c r="A40" s="1" t="s">
        <v>36</v>
      </c>
      <c r="B40" s="12">
        <v>1.75</v>
      </c>
      <c r="C40" s="12">
        <v>2.75</v>
      </c>
      <c r="D40" s="12">
        <v>2.25</v>
      </c>
      <c r="E40" s="12">
        <v>0.75</v>
      </c>
      <c r="F40" s="12">
        <v>9.75</v>
      </c>
      <c r="G40" s="12">
        <v>1.25</v>
      </c>
      <c r="H40" s="12">
        <v>6.25</v>
      </c>
      <c r="I40" s="12">
        <v>5</v>
      </c>
      <c r="J40" s="12">
        <v>10.75</v>
      </c>
      <c r="K40" s="12">
        <v>1.5</v>
      </c>
      <c r="L40" s="12">
        <v>2.5</v>
      </c>
      <c r="M40" s="12">
        <v>27.75</v>
      </c>
      <c r="N40" s="12">
        <v>2.25</v>
      </c>
      <c r="O40" s="12">
        <v>2.5</v>
      </c>
      <c r="P40" s="12">
        <v>3</v>
      </c>
      <c r="Q40" s="12">
        <v>1.75</v>
      </c>
      <c r="R40" s="12">
        <v>1.75</v>
      </c>
      <c r="S40" s="12">
        <v>5.25</v>
      </c>
      <c r="T40" s="12">
        <v>28.5</v>
      </c>
      <c r="U40" s="12">
        <v>15.25</v>
      </c>
      <c r="V40" s="12">
        <v>26.5</v>
      </c>
      <c r="W40" s="12">
        <v>4.25</v>
      </c>
      <c r="X40" s="12">
        <v>3.25</v>
      </c>
      <c r="Y40" s="12">
        <v>5.75</v>
      </c>
      <c r="Z40" s="12">
        <v>1.5</v>
      </c>
      <c r="AA40" s="12">
        <v>81</v>
      </c>
      <c r="AB40" s="12">
        <v>37.75</v>
      </c>
      <c r="AC40" s="12">
        <v>85</v>
      </c>
      <c r="AD40" s="12">
        <v>35</v>
      </c>
      <c r="AE40" s="12">
        <v>6.5</v>
      </c>
      <c r="AF40" s="12">
        <v>10</v>
      </c>
      <c r="AG40" s="12">
        <v>5.75</v>
      </c>
      <c r="AH40" s="12">
        <v>3.25</v>
      </c>
      <c r="AI40" s="12">
        <v>6.75</v>
      </c>
      <c r="AJ40" s="12">
        <v>7.5</v>
      </c>
      <c r="AK40" s="12">
        <v>0.5</v>
      </c>
      <c r="AL40" s="12">
        <v>0.25</v>
      </c>
      <c r="AM40" s="12">
        <v>4.25</v>
      </c>
      <c r="AN40" s="12">
        <v>32</v>
      </c>
      <c r="AO40" s="13">
        <f t="shared" si="0"/>
        <v>489.25</v>
      </c>
      <c r="AP40" s="14"/>
      <c r="AS40" s="15"/>
    </row>
    <row r="41" spans="1:45" x14ac:dyDescent="0.25">
      <c r="A41" s="1" t="s">
        <v>37</v>
      </c>
      <c r="B41" s="12">
        <v>18.75</v>
      </c>
      <c r="C41" s="12">
        <v>26.25</v>
      </c>
      <c r="D41" s="12">
        <v>6.75</v>
      </c>
      <c r="E41" s="12">
        <v>4.5</v>
      </c>
      <c r="F41" s="12">
        <v>31.5</v>
      </c>
      <c r="G41" s="12">
        <v>9.5</v>
      </c>
      <c r="H41" s="12">
        <v>53.25</v>
      </c>
      <c r="I41" s="12">
        <v>28.5</v>
      </c>
      <c r="J41" s="12">
        <v>66.25</v>
      </c>
      <c r="K41" s="12">
        <v>5.5</v>
      </c>
      <c r="L41" s="12">
        <v>32.5</v>
      </c>
      <c r="M41" s="12">
        <v>88.25</v>
      </c>
      <c r="N41" s="12">
        <v>16</v>
      </c>
      <c r="O41" s="12">
        <v>16.5</v>
      </c>
      <c r="P41" s="12">
        <v>14.75</v>
      </c>
      <c r="Q41" s="12">
        <v>12.75</v>
      </c>
      <c r="R41" s="12">
        <v>8.75</v>
      </c>
      <c r="S41" s="12">
        <v>23</v>
      </c>
      <c r="T41" s="12">
        <v>226.5</v>
      </c>
      <c r="U41" s="12">
        <v>52.25</v>
      </c>
      <c r="V41" s="12">
        <v>78.5</v>
      </c>
      <c r="W41" s="12">
        <v>11</v>
      </c>
      <c r="X41" s="12">
        <v>8.25</v>
      </c>
      <c r="Y41" s="12">
        <v>21.75</v>
      </c>
      <c r="Z41" s="12">
        <v>19</v>
      </c>
      <c r="AA41" s="12">
        <v>216.5</v>
      </c>
      <c r="AB41" s="12">
        <v>89.25</v>
      </c>
      <c r="AC41" s="12">
        <v>247.75</v>
      </c>
      <c r="AD41" s="12">
        <v>100.25</v>
      </c>
      <c r="AE41" s="12">
        <v>30</v>
      </c>
      <c r="AF41" s="12">
        <v>73.25</v>
      </c>
      <c r="AG41" s="12">
        <v>25.75</v>
      </c>
      <c r="AH41" s="12">
        <v>44</v>
      </c>
      <c r="AI41" s="12">
        <v>46</v>
      </c>
      <c r="AJ41" s="12">
        <v>66.25</v>
      </c>
      <c r="AK41" s="12">
        <v>3.25</v>
      </c>
      <c r="AL41" s="12">
        <v>10.25</v>
      </c>
      <c r="AM41" s="12">
        <v>36.75</v>
      </c>
      <c r="AN41" s="12">
        <v>24.5</v>
      </c>
      <c r="AO41" s="13">
        <f t="shared" si="0"/>
        <v>1894.25</v>
      </c>
      <c r="AP41" s="14"/>
      <c r="AS41" s="15"/>
    </row>
    <row r="42" spans="1:45" x14ac:dyDescent="0.25">
      <c r="A42" s="11" t="s">
        <v>51</v>
      </c>
      <c r="B42" s="14">
        <f>SUM(B3:B41)</f>
        <v>1934.2711350798304</v>
      </c>
      <c r="C42" s="14">
        <f t="shared" ref="C42:AN42" si="3">SUM(C3:C41)</f>
        <v>3124.5202907337871</v>
      </c>
      <c r="D42" s="14">
        <f t="shared" si="3"/>
        <v>1723.5557354295245</v>
      </c>
      <c r="E42" s="14">
        <f t="shared" si="3"/>
        <v>1651.9920124435937</v>
      </c>
      <c r="F42" s="14">
        <f t="shared" si="3"/>
        <v>5671.0054817334749</v>
      </c>
      <c r="G42" s="14">
        <f t="shared" si="3"/>
        <v>2131.4885251831893</v>
      </c>
      <c r="H42" s="14">
        <f t="shared" si="3"/>
        <v>2675.9522196518496</v>
      </c>
      <c r="I42" s="14">
        <f t="shared" si="3"/>
        <v>2035.2227931478808</v>
      </c>
      <c r="J42" s="14">
        <f t="shared" si="3"/>
        <v>3985.0406481028417</v>
      </c>
      <c r="K42" s="14">
        <f t="shared" si="3"/>
        <v>1901.0594151805076</v>
      </c>
      <c r="L42" s="14">
        <f t="shared" si="3"/>
        <v>3468.5546356023988</v>
      </c>
      <c r="M42" s="14">
        <f t="shared" si="3"/>
        <v>4757.6887413398372</v>
      </c>
      <c r="N42" s="14">
        <f t="shared" si="3"/>
        <v>2115.2033124860941</v>
      </c>
      <c r="O42" s="14">
        <f t="shared" si="3"/>
        <v>2316.9106283620158</v>
      </c>
      <c r="P42" s="14">
        <f t="shared" si="3"/>
        <v>1849.6255000219774</v>
      </c>
      <c r="Q42" s="14">
        <f t="shared" si="3"/>
        <v>1130.9120978191315</v>
      </c>
      <c r="R42" s="14">
        <f t="shared" si="3"/>
        <v>1534.6727115768476</v>
      </c>
      <c r="S42" s="14">
        <f t="shared" si="3"/>
        <v>2972.2900582730981</v>
      </c>
      <c r="T42" s="14">
        <f t="shared" si="3"/>
        <v>2229.9847310458345</v>
      </c>
      <c r="U42" s="14">
        <f t="shared" si="3"/>
        <v>1670.2336753709221</v>
      </c>
      <c r="V42" s="14">
        <f t="shared" si="3"/>
        <v>2185.741868235983</v>
      </c>
      <c r="W42" s="14">
        <f t="shared" si="3"/>
        <v>1039.497865618491</v>
      </c>
      <c r="X42" s="14">
        <f t="shared" si="3"/>
        <v>920.62762510304367</v>
      </c>
      <c r="Y42" s="14">
        <f t="shared" si="3"/>
        <v>1973.032504260997</v>
      </c>
      <c r="Z42" s="14">
        <f t="shared" si="3"/>
        <v>1910.3442907529534</v>
      </c>
      <c r="AA42" s="14">
        <f t="shared" si="3"/>
        <v>8000.281366588275</v>
      </c>
      <c r="AB42" s="14">
        <f t="shared" si="3"/>
        <v>6068.0691485015996</v>
      </c>
      <c r="AC42" s="14">
        <f t="shared" si="3"/>
        <v>18888.82463867162</v>
      </c>
      <c r="AD42" s="14">
        <f t="shared" si="3"/>
        <v>7549.3081677897289</v>
      </c>
      <c r="AE42" s="14">
        <f t="shared" si="3"/>
        <v>4766.9904727805779</v>
      </c>
      <c r="AF42" s="14">
        <f t="shared" si="3"/>
        <v>6227.2877482328358</v>
      </c>
      <c r="AG42" s="14">
        <f t="shared" si="3"/>
        <v>3077.3981534986383</v>
      </c>
      <c r="AH42" s="14">
        <f t="shared" si="3"/>
        <v>5526.127828748612</v>
      </c>
      <c r="AI42" s="14">
        <f t="shared" si="3"/>
        <v>3099.3855945539271</v>
      </c>
      <c r="AJ42" s="14">
        <f t="shared" si="3"/>
        <v>2621.4923627367784</v>
      </c>
      <c r="AK42" s="14">
        <f t="shared" si="3"/>
        <v>890.82014749079588</v>
      </c>
      <c r="AL42" s="14">
        <f t="shared" si="3"/>
        <v>3504.0653853102804</v>
      </c>
      <c r="AM42" s="14">
        <f t="shared" si="3"/>
        <v>511.65107239127445</v>
      </c>
      <c r="AN42" s="14">
        <f t="shared" si="3"/>
        <v>1716.6194101489548</v>
      </c>
      <c r="AO42" s="14">
        <f>SUM(AO3:AO41)</f>
        <v>131357.75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I19" activePane="bottomRight" state="frozen"/>
      <selection activeCell="B3" sqref="B3"/>
      <selection pane="topRight" activeCell="B3" sqref="B3"/>
      <selection pane="bottomLeft" activeCell="B3" sqref="B3"/>
      <selection pane="bottomRight" activeCell="AI49" sqref="AI49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37438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8.75</v>
      </c>
      <c r="C3" s="12">
        <v>64.5</v>
      </c>
      <c r="D3" s="12">
        <v>52.5</v>
      </c>
      <c r="E3" s="12">
        <v>37.5</v>
      </c>
      <c r="F3" s="12">
        <v>154</v>
      </c>
      <c r="G3" s="12">
        <v>71</v>
      </c>
      <c r="H3" s="12">
        <v>53</v>
      </c>
      <c r="I3" s="12">
        <v>23.25</v>
      </c>
      <c r="J3" s="12">
        <v>52</v>
      </c>
      <c r="K3" s="12">
        <v>17.5</v>
      </c>
      <c r="L3" s="12">
        <v>65</v>
      </c>
      <c r="M3" s="12">
        <v>67.75</v>
      </c>
      <c r="N3" s="12">
        <v>10.25</v>
      </c>
      <c r="O3" s="12">
        <v>18</v>
      </c>
      <c r="P3" s="12">
        <v>15.25</v>
      </c>
      <c r="Q3" s="12">
        <v>11.75</v>
      </c>
      <c r="R3" s="12">
        <v>9.75</v>
      </c>
      <c r="S3" s="12">
        <v>20.75</v>
      </c>
      <c r="T3" s="12">
        <v>18.75</v>
      </c>
      <c r="U3" s="12">
        <v>4.25</v>
      </c>
      <c r="V3" s="12">
        <v>10</v>
      </c>
      <c r="W3" s="12">
        <v>1.75</v>
      </c>
      <c r="X3" s="12">
        <v>2.5</v>
      </c>
      <c r="Y3" s="12">
        <v>8.25</v>
      </c>
      <c r="Z3" s="12">
        <v>14.5</v>
      </c>
      <c r="AA3" s="12">
        <v>47.5</v>
      </c>
      <c r="AB3" s="12">
        <v>45</v>
      </c>
      <c r="AC3" s="12">
        <v>125.25</v>
      </c>
      <c r="AD3" s="12">
        <v>66.75</v>
      </c>
      <c r="AE3" s="12">
        <v>46</v>
      </c>
      <c r="AF3" s="12">
        <v>72</v>
      </c>
      <c r="AG3" s="12">
        <v>9.75</v>
      </c>
      <c r="AH3" s="12">
        <v>23.25</v>
      </c>
      <c r="AI3" s="12">
        <v>21.5</v>
      </c>
      <c r="AJ3" s="12">
        <v>22.25</v>
      </c>
      <c r="AK3" s="12">
        <v>1</v>
      </c>
      <c r="AL3" s="12">
        <v>6.25</v>
      </c>
      <c r="AM3" s="12">
        <v>1</v>
      </c>
      <c r="AN3" s="12">
        <v>13.5</v>
      </c>
      <c r="AO3" s="13">
        <f>SUM(B3:AN3)</f>
        <v>1313.5</v>
      </c>
      <c r="AP3" s="14"/>
      <c r="AR3" s="9" t="s">
        <v>39</v>
      </c>
      <c r="AS3" s="12">
        <f>SUM(B3:Z27,AK3:AN27,B38:Z41,AK38:AN41)</f>
        <v>26786.277705612803</v>
      </c>
      <c r="AU3" s="9" t="s">
        <v>40</v>
      </c>
      <c r="AV3" s="15">
        <f>SUM(AS11:AS16,AT11:AX11)</f>
        <v>58060.328141524486</v>
      </c>
      <c r="AW3" s="16">
        <f>AV3/AY$17</f>
        <v>0.59841664901479275</v>
      </c>
    </row>
    <row r="4" spans="1:51" x14ac:dyDescent="0.25">
      <c r="A4" s="1" t="s">
        <v>4</v>
      </c>
      <c r="B4" s="12">
        <v>60.436740810853443</v>
      </c>
      <c r="C4" s="12">
        <v>5.8676447389178099</v>
      </c>
      <c r="D4" s="12">
        <v>43.420571067991794</v>
      </c>
      <c r="E4" s="12">
        <v>31.098517116264393</v>
      </c>
      <c r="F4" s="12">
        <v>239.10652311090075</v>
      </c>
      <c r="G4" s="12">
        <v>67.477914497554821</v>
      </c>
      <c r="H4" s="12">
        <v>56.329389493610975</v>
      </c>
      <c r="I4" s="12">
        <v>34.325721722669186</v>
      </c>
      <c r="J4" s="12">
        <v>84.200702003470582</v>
      </c>
      <c r="K4" s="12">
        <v>20.830138823158226</v>
      </c>
      <c r="L4" s="12">
        <v>54.275713834989745</v>
      </c>
      <c r="M4" s="12">
        <v>141.70362044486512</v>
      </c>
      <c r="N4" s="12">
        <v>11.14852500394384</v>
      </c>
      <c r="O4" s="12">
        <v>13.495582899510964</v>
      </c>
      <c r="P4" s="12">
        <v>16.136023032023978</v>
      </c>
      <c r="Q4" s="12">
        <v>10.268378293106167</v>
      </c>
      <c r="R4" s="12">
        <v>19.656609875374663</v>
      </c>
      <c r="S4" s="12">
        <v>26.404401325130145</v>
      </c>
      <c r="T4" s="12">
        <v>14.082347373402744</v>
      </c>
      <c r="U4" s="12">
        <v>9.3882315822684959</v>
      </c>
      <c r="V4" s="12">
        <v>11.14852500394384</v>
      </c>
      <c r="W4" s="12">
        <v>2.0536756586212337</v>
      </c>
      <c r="X4" s="12">
        <v>4.9874980280801386</v>
      </c>
      <c r="Y4" s="12">
        <v>9.9749960561602773</v>
      </c>
      <c r="Z4" s="12">
        <v>11.14852500394384</v>
      </c>
      <c r="AA4" s="12">
        <v>145.5175895251617</v>
      </c>
      <c r="AB4" s="12">
        <v>90.655111216280162</v>
      </c>
      <c r="AC4" s="12">
        <v>286.63444549613502</v>
      </c>
      <c r="AD4" s="12">
        <v>114.41907240889729</v>
      </c>
      <c r="AE4" s="12">
        <v>38.139690802965767</v>
      </c>
      <c r="AF4" s="12">
        <v>54.569096071935633</v>
      </c>
      <c r="AG4" s="12">
        <v>19.069845401482883</v>
      </c>
      <c r="AH4" s="12">
        <v>28.164694746805488</v>
      </c>
      <c r="AI4" s="12">
        <v>30.805134879318505</v>
      </c>
      <c r="AJ4" s="12">
        <v>25.817636851238365</v>
      </c>
      <c r="AK4" s="12">
        <v>2.0536756586212337</v>
      </c>
      <c r="AL4" s="12">
        <v>9.094849345322606</v>
      </c>
      <c r="AM4" s="12">
        <v>2.933822369458905</v>
      </c>
      <c r="AN4" s="12">
        <v>12.908818425619183</v>
      </c>
      <c r="AO4" s="13">
        <f t="shared" ref="AO4:AO41" si="0">SUM(B4:AN4)</f>
        <v>1859.7499999999998</v>
      </c>
      <c r="AP4" s="14"/>
      <c r="AR4" s="9" t="s">
        <v>41</v>
      </c>
      <c r="AS4" s="12">
        <f>SUM(AA28:AJ37)</f>
        <v>24941.572450776461</v>
      </c>
      <c r="AU4" s="9" t="s">
        <v>42</v>
      </c>
      <c r="AV4" s="15">
        <f>SUM(AT12:AX16)</f>
        <v>38962.921858475514</v>
      </c>
      <c r="AW4" s="16">
        <f>AV4/AY$17</f>
        <v>0.40158335098520731</v>
      </c>
    </row>
    <row r="5" spans="1:51" x14ac:dyDescent="0.25">
      <c r="A5" s="1" t="s">
        <v>5</v>
      </c>
      <c r="B5" s="12">
        <v>61.25</v>
      </c>
      <c r="C5" s="12">
        <v>44.5</v>
      </c>
      <c r="D5" s="12">
        <v>5.5</v>
      </c>
      <c r="E5" s="12">
        <v>21</v>
      </c>
      <c r="F5" s="12">
        <v>184</v>
      </c>
      <c r="G5" s="12">
        <v>38</v>
      </c>
      <c r="H5" s="12">
        <v>27.75</v>
      </c>
      <c r="I5" s="12">
        <v>23.25</v>
      </c>
      <c r="J5" s="12">
        <v>46</v>
      </c>
      <c r="K5" s="12">
        <v>11</v>
      </c>
      <c r="L5" s="12">
        <v>33.25</v>
      </c>
      <c r="M5" s="12">
        <v>107.75</v>
      </c>
      <c r="N5" s="12">
        <v>7</v>
      </c>
      <c r="O5" s="12">
        <v>8.25</v>
      </c>
      <c r="P5" s="12">
        <v>6</v>
      </c>
      <c r="Q5" s="12">
        <v>5</v>
      </c>
      <c r="R5" s="12">
        <v>9.25</v>
      </c>
      <c r="S5" s="12">
        <v>19.25</v>
      </c>
      <c r="T5" s="12">
        <v>3.75</v>
      </c>
      <c r="U5" s="12">
        <v>5.25</v>
      </c>
      <c r="V5" s="12">
        <v>12.75</v>
      </c>
      <c r="W5" s="12">
        <v>2.5</v>
      </c>
      <c r="X5" s="12">
        <v>2.5</v>
      </c>
      <c r="Y5" s="12">
        <v>10.75</v>
      </c>
      <c r="Z5" s="12">
        <v>3.5</v>
      </c>
      <c r="AA5" s="12">
        <v>92.5</v>
      </c>
      <c r="AB5" s="12">
        <v>56.5</v>
      </c>
      <c r="AC5" s="12">
        <v>158.5</v>
      </c>
      <c r="AD5" s="12">
        <v>80</v>
      </c>
      <c r="AE5" s="12">
        <v>19.75</v>
      </c>
      <c r="AF5" s="12">
        <v>16.5</v>
      </c>
      <c r="AG5" s="12">
        <v>10.5</v>
      </c>
      <c r="AH5" s="12">
        <v>5</v>
      </c>
      <c r="AI5" s="12">
        <v>12.5</v>
      </c>
      <c r="AJ5" s="12">
        <v>14.5</v>
      </c>
      <c r="AK5" s="12">
        <v>3.5</v>
      </c>
      <c r="AL5" s="12">
        <v>8.5</v>
      </c>
      <c r="AM5" s="12">
        <v>1</v>
      </c>
      <c r="AN5" s="12">
        <v>5.75</v>
      </c>
      <c r="AO5" s="13">
        <f t="shared" si="0"/>
        <v>1184</v>
      </c>
      <c r="AP5" s="14"/>
      <c r="AR5" s="9" t="s">
        <v>43</v>
      </c>
      <c r="AS5" s="12">
        <f>SUM(AA3:AJ27,B28:Z37,AA38:AJ41,AK28:AN37)</f>
        <v>45295.399843610779</v>
      </c>
    </row>
    <row r="6" spans="1:51" x14ac:dyDescent="0.25">
      <c r="A6" s="1" t="s">
        <v>6</v>
      </c>
      <c r="B6" s="12">
        <v>36.5</v>
      </c>
      <c r="C6" s="12">
        <v>35.5</v>
      </c>
      <c r="D6" s="12">
        <v>19.25</v>
      </c>
      <c r="E6" s="12">
        <v>4.5</v>
      </c>
      <c r="F6" s="12">
        <v>66.75</v>
      </c>
      <c r="G6" s="12">
        <v>30.5</v>
      </c>
      <c r="H6" s="12">
        <v>27.25</v>
      </c>
      <c r="I6" s="12">
        <v>27.25</v>
      </c>
      <c r="J6" s="12">
        <v>44.75</v>
      </c>
      <c r="K6" s="12">
        <v>20</v>
      </c>
      <c r="L6" s="12">
        <v>30</v>
      </c>
      <c r="M6" s="12">
        <v>92.25</v>
      </c>
      <c r="N6" s="12">
        <v>7</v>
      </c>
      <c r="O6" s="12">
        <v>5.25</v>
      </c>
      <c r="P6" s="12">
        <v>10</v>
      </c>
      <c r="Q6" s="12">
        <v>1.5</v>
      </c>
      <c r="R6" s="12">
        <v>5.25</v>
      </c>
      <c r="S6" s="12">
        <v>16.5</v>
      </c>
      <c r="T6" s="12">
        <v>4.75</v>
      </c>
      <c r="U6" s="12">
        <v>6.5</v>
      </c>
      <c r="V6" s="12">
        <v>8</v>
      </c>
      <c r="W6" s="12">
        <v>4.75</v>
      </c>
      <c r="X6" s="12">
        <v>3.75</v>
      </c>
      <c r="Y6" s="12">
        <v>6.5</v>
      </c>
      <c r="Z6" s="12">
        <v>5.5</v>
      </c>
      <c r="AA6" s="12">
        <v>105.75</v>
      </c>
      <c r="AB6" s="12">
        <v>82.25</v>
      </c>
      <c r="AC6" s="12">
        <v>183.75</v>
      </c>
      <c r="AD6" s="12">
        <v>115.75</v>
      </c>
      <c r="AE6" s="12">
        <v>39.75</v>
      </c>
      <c r="AF6" s="12">
        <v>34.75</v>
      </c>
      <c r="AG6" s="12">
        <v>12.5</v>
      </c>
      <c r="AH6" s="12">
        <v>6</v>
      </c>
      <c r="AI6" s="12">
        <v>9</v>
      </c>
      <c r="AJ6" s="12">
        <v>11.25</v>
      </c>
      <c r="AK6" s="12">
        <v>1.5</v>
      </c>
      <c r="AL6" s="12">
        <v>5.5</v>
      </c>
      <c r="AM6" s="12">
        <v>0.75</v>
      </c>
      <c r="AN6" s="12">
        <v>3.5</v>
      </c>
      <c r="AO6" s="13">
        <f t="shared" si="0"/>
        <v>1131.75</v>
      </c>
      <c r="AP6" s="14"/>
      <c r="AS6" s="12"/>
    </row>
    <row r="7" spans="1:51" x14ac:dyDescent="0.25">
      <c r="A7" s="1" t="s">
        <v>7</v>
      </c>
      <c r="B7" s="12">
        <v>173.5</v>
      </c>
      <c r="C7" s="12">
        <v>247.5</v>
      </c>
      <c r="D7" s="12">
        <v>174</v>
      </c>
      <c r="E7" s="12">
        <v>60.25</v>
      </c>
      <c r="F7" s="12">
        <v>11</v>
      </c>
      <c r="G7" s="12">
        <v>157.75</v>
      </c>
      <c r="H7" s="12">
        <v>96.5</v>
      </c>
      <c r="I7" s="12">
        <v>127.5</v>
      </c>
      <c r="J7" s="12">
        <v>197.5</v>
      </c>
      <c r="K7" s="12">
        <v>64.25</v>
      </c>
      <c r="L7" s="12">
        <v>107.75</v>
      </c>
      <c r="M7" s="12">
        <v>243.75</v>
      </c>
      <c r="N7" s="12">
        <v>52.25</v>
      </c>
      <c r="O7" s="12">
        <v>37</v>
      </c>
      <c r="P7" s="12">
        <v>47.5</v>
      </c>
      <c r="Q7" s="12">
        <v>19.5</v>
      </c>
      <c r="R7" s="12">
        <v>46.75</v>
      </c>
      <c r="S7" s="12">
        <v>149.75</v>
      </c>
      <c r="T7" s="12">
        <v>26.75</v>
      </c>
      <c r="U7" s="12">
        <v>26.25</v>
      </c>
      <c r="V7" s="12">
        <v>35</v>
      </c>
      <c r="W7" s="12">
        <v>14.5</v>
      </c>
      <c r="X7" s="12">
        <v>13.75</v>
      </c>
      <c r="Y7" s="12">
        <v>19.5</v>
      </c>
      <c r="Z7" s="12">
        <v>25.25</v>
      </c>
      <c r="AA7" s="12">
        <v>307</v>
      </c>
      <c r="AB7" s="12">
        <v>222</v>
      </c>
      <c r="AC7" s="12">
        <v>649.75</v>
      </c>
      <c r="AD7" s="12">
        <v>318.25</v>
      </c>
      <c r="AE7" s="12">
        <v>113.25</v>
      </c>
      <c r="AF7" s="12">
        <v>83</v>
      </c>
      <c r="AG7" s="12">
        <v>43.25</v>
      </c>
      <c r="AH7" s="12">
        <v>27.75</v>
      </c>
      <c r="AI7" s="12">
        <v>50</v>
      </c>
      <c r="AJ7" s="12">
        <v>55.25</v>
      </c>
      <c r="AK7" s="12">
        <v>15</v>
      </c>
      <c r="AL7" s="12">
        <v>37.25</v>
      </c>
      <c r="AM7" s="12">
        <v>3.25</v>
      </c>
      <c r="AN7" s="12">
        <v>17.75</v>
      </c>
      <c r="AO7" s="13">
        <f t="shared" si="0"/>
        <v>4117.75</v>
      </c>
      <c r="AP7" s="14"/>
      <c r="AR7" s="9" t="s">
        <v>44</v>
      </c>
      <c r="AS7" s="12">
        <f>SUM(AJ3:AN41,B37:AI41)</f>
        <v>13685.174079164099</v>
      </c>
    </row>
    <row r="8" spans="1:51" x14ac:dyDescent="0.25">
      <c r="A8" s="1" t="s">
        <v>8</v>
      </c>
      <c r="B8" s="12">
        <v>69</v>
      </c>
      <c r="C8" s="12">
        <v>74.25</v>
      </c>
      <c r="D8" s="12">
        <v>43.5</v>
      </c>
      <c r="E8" s="12">
        <v>39.25</v>
      </c>
      <c r="F8" s="12">
        <v>122.5</v>
      </c>
      <c r="G8" s="12">
        <v>6.25</v>
      </c>
      <c r="H8" s="12">
        <v>55.5</v>
      </c>
      <c r="I8" s="12">
        <v>48</v>
      </c>
      <c r="J8" s="12">
        <v>80.25</v>
      </c>
      <c r="K8" s="12">
        <v>30.75</v>
      </c>
      <c r="L8" s="12">
        <v>70.5</v>
      </c>
      <c r="M8" s="12">
        <v>97.5</v>
      </c>
      <c r="N8" s="12">
        <v>19.5</v>
      </c>
      <c r="O8" s="12">
        <v>19</v>
      </c>
      <c r="P8" s="12">
        <v>17.75</v>
      </c>
      <c r="Q8" s="12">
        <v>6.75</v>
      </c>
      <c r="R8" s="12">
        <v>14</v>
      </c>
      <c r="S8" s="12">
        <v>22</v>
      </c>
      <c r="T8" s="12">
        <v>6</v>
      </c>
      <c r="U8" s="12">
        <v>5.75</v>
      </c>
      <c r="V8" s="12">
        <v>10.75</v>
      </c>
      <c r="W8" s="12">
        <v>6.25</v>
      </c>
      <c r="X8" s="12">
        <v>3</v>
      </c>
      <c r="Y8" s="12">
        <v>8</v>
      </c>
      <c r="Z8" s="12">
        <v>26.25</v>
      </c>
      <c r="AA8" s="12">
        <v>101.5</v>
      </c>
      <c r="AB8" s="12">
        <v>71</v>
      </c>
      <c r="AC8" s="12">
        <v>186.5</v>
      </c>
      <c r="AD8" s="12">
        <v>123</v>
      </c>
      <c r="AE8" s="12">
        <v>62.75</v>
      </c>
      <c r="AF8" s="12">
        <v>48.75</v>
      </c>
      <c r="AG8" s="12">
        <v>14.5</v>
      </c>
      <c r="AH8" s="12">
        <v>10.5</v>
      </c>
      <c r="AI8" s="12">
        <v>10.75</v>
      </c>
      <c r="AJ8" s="12">
        <v>20.25</v>
      </c>
      <c r="AK8" s="12">
        <v>4.5</v>
      </c>
      <c r="AL8" s="12">
        <v>6.75</v>
      </c>
      <c r="AM8" s="12">
        <v>0.5</v>
      </c>
      <c r="AN8" s="12">
        <v>11.75</v>
      </c>
      <c r="AO8" s="13">
        <f t="shared" si="0"/>
        <v>1575.25</v>
      </c>
      <c r="AP8" s="14"/>
      <c r="AS8" s="15"/>
    </row>
    <row r="9" spans="1:51" x14ac:dyDescent="0.25">
      <c r="A9" s="1" t="s">
        <v>9</v>
      </c>
      <c r="B9" s="12">
        <v>48.25</v>
      </c>
      <c r="C9" s="12">
        <v>58.75</v>
      </c>
      <c r="D9" s="12">
        <v>29.75</v>
      </c>
      <c r="E9" s="12">
        <v>22.75</v>
      </c>
      <c r="F9" s="12">
        <v>91.5</v>
      </c>
      <c r="G9" s="12">
        <v>54.75</v>
      </c>
      <c r="H9" s="12">
        <v>6.5</v>
      </c>
      <c r="I9" s="12">
        <v>24</v>
      </c>
      <c r="J9" s="12">
        <v>57</v>
      </c>
      <c r="K9" s="12">
        <v>13.5</v>
      </c>
      <c r="L9" s="12">
        <v>51.5</v>
      </c>
      <c r="M9" s="12">
        <v>124.75</v>
      </c>
      <c r="N9" s="12">
        <v>23.5</v>
      </c>
      <c r="O9" s="12">
        <v>20.75</v>
      </c>
      <c r="P9" s="12">
        <v>23.5</v>
      </c>
      <c r="Q9" s="12">
        <v>6.25</v>
      </c>
      <c r="R9" s="12">
        <v>11.75</v>
      </c>
      <c r="S9" s="12">
        <v>24.75</v>
      </c>
      <c r="T9" s="12">
        <v>30</v>
      </c>
      <c r="U9" s="12">
        <v>10.5</v>
      </c>
      <c r="V9" s="12">
        <v>19.5</v>
      </c>
      <c r="W9" s="12">
        <v>8</v>
      </c>
      <c r="X9" s="12">
        <v>8.5</v>
      </c>
      <c r="Y9" s="12">
        <v>15.25</v>
      </c>
      <c r="Z9" s="12">
        <v>31.25</v>
      </c>
      <c r="AA9" s="12">
        <v>162.75</v>
      </c>
      <c r="AB9" s="12">
        <v>116.25</v>
      </c>
      <c r="AC9" s="12">
        <v>293.5</v>
      </c>
      <c r="AD9" s="12">
        <v>184.75</v>
      </c>
      <c r="AE9" s="12">
        <v>74.25</v>
      </c>
      <c r="AF9" s="12">
        <v>52.75</v>
      </c>
      <c r="AG9" s="12">
        <v>17</v>
      </c>
      <c r="AH9" s="12">
        <v>17</v>
      </c>
      <c r="AI9" s="12">
        <v>18.5</v>
      </c>
      <c r="AJ9" s="12">
        <v>24.5</v>
      </c>
      <c r="AK9" s="12">
        <v>2.5</v>
      </c>
      <c r="AL9" s="12">
        <v>16</v>
      </c>
      <c r="AM9" s="12">
        <v>3.5</v>
      </c>
      <c r="AN9" s="12">
        <v>37</v>
      </c>
      <c r="AO9" s="13">
        <f t="shared" si="0"/>
        <v>1836.75</v>
      </c>
      <c r="AP9" s="14"/>
      <c r="AS9" s="15"/>
    </row>
    <row r="10" spans="1:51" x14ac:dyDescent="0.25">
      <c r="A10" s="1">
        <v>19</v>
      </c>
      <c r="B10" s="12">
        <v>21.986706689536877</v>
      </c>
      <c r="C10" s="12">
        <v>40.173241852487138</v>
      </c>
      <c r="D10" s="12">
        <v>24.701114922813037</v>
      </c>
      <c r="E10" s="12">
        <v>26.329759862778729</v>
      </c>
      <c r="F10" s="12">
        <v>108.03344768439108</v>
      </c>
      <c r="G10" s="12">
        <v>48.587907375643226</v>
      </c>
      <c r="H10" s="12">
        <v>20.358061749571185</v>
      </c>
      <c r="I10" s="12">
        <v>3.8001715265866207</v>
      </c>
      <c r="J10" s="12">
        <v>10.586192109777015</v>
      </c>
      <c r="K10" s="12">
        <v>5.9716981132075473</v>
      </c>
      <c r="L10" s="12">
        <v>40.987564322469986</v>
      </c>
      <c r="M10" s="12">
        <v>63.245711835334475</v>
      </c>
      <c r="N10" s="12">
        <v>13.300600343053173</v>
      </c>
      <c r="O10" s="12">
        <v>21.443825042881645</v>
      </c>
      <c r="P10" s="12">
        <v>27.958404802744425</v>
      </c>
      <c r="Q10" s="12">
        <v>10.043310463121784</v>
      </c>
      <c r="R10" s="12">
        <v>13.300600343053173</v>
      </c>
      <c r="S10" s="12">
        <v>21.715265866209261</v>
      </c>
      <c r="T10" s="12">
        <v>20.629502572898801</v>
      </c>
      <c r="U10" s="12">
        <v>8.6861063464837045</v>
      </c>
      <c r="V10" s="12">
        <v>18.457975986277873</v>
      </c>
      <c r="W10" s="12">
        <v>13.843481989708405</v>
      </c>
      <c r="X10" s="12">
        <v>4.3430531732418522</v>
      </c>
      <c r="Y10" s="12">
        <v>22.529588336192109</v>
      </c>
      <c r="Z10" s="12">
        <v>10.3147512864494</v>
      </c>
      <c r="AA10" s="12">
        <v>87.6753859348199</v>
      </c>
      <c r="AB10" s="12">
        <v>77.903516295025725</v>
      </c>
      <c r="AC10" s="12">
        <v>189.19425385934821</v>
      </c>
      <c r="AD10" s="12">
        <v>132.19168096054889</v>
      </c>
      <c r="AE10" s="12">
        <v>47.230703259005146</v>
      </c>
      <c r="AF10" s="12">
        <v>35.558747855917666</v>
      </c>
      <c r="AG10" s="12">
        <v>13.300600343053173</v>
      </c>
      <c r="AH10" s="12">
        <v>12.214837049742711</v>
      </c>
      <c r="AI10" s="12">
        <v>6.7860205831903944</v>
      </c>
      <c r="AJ10" s="12">
        <v>17.372212692967409</v>
      </c>
      <c r="AK10" s="12">
        <v>2.9858490566037736</v>
      </c>
      <c r="AL10" s="12">
        <v>5.1573756432247002</v>
      </c>
      <c r="AM10" s="12">
        <v>2.7144082332761577</v>
      </c>
      <c r="AN10" s="12">
        <v>14.386363636363637</v>
      </c>
      <c r="AO10" s="13">
        <f t="shared" si="0"/>
        <v>1266.0000000000002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53.053346753900357</v>
      </c>
      <c r="C11" s="12">
        <v>76.459235027679924</v>
      </c>
      <c r="D11" s="12">
        <v>34.848766985405135</v>
      </c>
      <c r="E11" s="12">
        <v>40.050075490689487</v>
      </c>
      <c r="F11" s="12">
        <v>168.78246099647711</v>
      </c>
      <c r="G11" s="12">
        <v>78.019627579265233</v>
      </c>
      <c r="H11" s="12">
        <v>44.211122294916962</v>
      </c>
      <c r="I11" s="12">
        <v>19.504906894816308</v>
      </c>
      <c r="J11" s="12">
        <v>11.18281328636135</v>
      </c>
      <c r="K11" s="12">
        <v>14.823729240060393</v>
      </c>
      <c r="L11" s="12">
        <v>70.477730246602917</v>
      </c>
      <c r="M11" s="12">
        <v>127.95218922999497</v>
      </c>
      <c r="N11" s="12">
        <v>65.016356316054356</v>
      </c>
      <c r="O11" s="12">
        <v>61.375440362355313</v>
      </c>
      <c r="P11" s="12">
        <v>50.192627075993961</v>
      </c>
      <c r="Q11" s="12">
        <v>19.244841469552089</v>
      </c>
      <c r="R11" s="12">
        <v>35.889028686462005</v>
      </c>
      <c r="S11" s="12">
        <v>66.316683442375449</v>
      </c>
      <c r="T11" s="12">
        <v>35.368897835933566</v>
      </c>
      <c r="U11" s="12">
        <v>24.446149974836437</v>
      </c>
      <c r="V11" s="12">
        <v>41.09033719174635</v>
      </c>
      <c r="W11" s="12">
        <v>15.603925515853046</v>
      </c>
      <c r="X11" s="12">
        <v>15.083794665324611</v>
      </c>
      <c r="Y11" s="12">
        <v>32.768243583291394</v>
      </c>
      <c r="Z11" s="12">
        <v>24.186084549572222</v>
      </c>
      <c r="AA11" s="12">
        <v>181.26560140915956</v>
      </c>
      <c r="AB11" s="12">
        <v>177.36462003019628</v>
      </c>
      <c r="AC11" s="12">
        <v>473.57913940613992</v>
      </c>
      <c r="AD11" s="12">
        <v>185.16658278812281</v>
      </c>
      <c r="AE11" s="12">
        <v>59.554982385505788</v>
      </c>
      <c r="AF11" s="12">
        <v>52.533215903371918</v>
      </c>
      <c r="AG11" s="12">
        <v>23.926019124308002</v>
      </c>
      <c r="AH11" s="12">
        <v>46.551711122294918</v>
      </c>
      <c r="AI11" s="12">
        <v>42.650729743331659</v>
      </c>
      <c r="AJ11" s="12">
        <v>48.372169099144443</v>
      </c>
      <c r="AK11" s="12">
        <v>6.5016356316054358</v>
      </c>
      <c r="AL11" s="12">
        <v>13.783467539003524</v>
      </c>
      <c r="AM11" s="12">
        <v>8.0620281831907405</v>
      </c>
      <c r="AN11" s="12">
        <v>38.489682939104178</v>
      </c>
      <c r="AO11" s="13">
        <f t="shared" si="0"/>
        <v>2583.75</v>
      </c>
      <c r="AP11" s="14"/>
      <c r="AR11" s="18" t="s">
        <v>45</v>
      </c>
      <c r="AS11" s="15">
        <f>SUM(AA28:AD31)</f>
        <v>1164.9366648148462</v>
      </c>
      <c r="AT11" s="15">
        <f>SUM(Z28:Z31,H28:K31)</f>
        <v>3995.4071186991509</v>
      </c>
      <c r="AU11" s="15">
        <f>SUM(AE28:AJ31)</f>
        <v>10238.790656658135</v>
      </c>
      <c r="AV11" s="15">
        <f>SUM(B28:G31)</f>
        <v>4238.290075796519</v>
      </c>
      <c r="AW11" s="15">
        <f>SUM(AM28:AN31,T28:Y31)</f>
        <v>4325.6240433676548</v>
      </c>
      <c r="AX11" s="15">
        <f>SUM(AK28:AL31,L28:S31)</f>
        <v>6538.2014406636936</v>
      </c>
      <c r="AY11" s="14">
        <f t="shared" ref="AY11:AY16" si="1">SUM(AS11:AX11)</f>
        <v>30501.25</v>
      </c>
    </row>
    <row r="12" spans="1:51" x14ac:dyDescent="0.25">
      <c r="A12" s="1" t="s">
        <v>10</v>
      </c>
      <c r="B12" s="12">
        <v>18.75</v>
      </c>
      <c r="C12" s="12">
        <v>21.5</v>
      </c>
      <c r="D12" s="12">
        <v>13.5</v>
      </c>
      <c r="E12" s="12">
        <v>21.25</v>
      </c>
      <c r="F12" s="12">
        <v>65</v>
      </c>
      <c r="G12" s="12">
        <v>30.5</v>
      </c>
      <c r="H12" s="12">
        <v>16.75</v>
      </c>
      <c r="I12" s="12">
        <v>6</v>
      </c>
      <c r="J12" s="12">
        <v>18.5</v>
      </c>
      <c r="K12" s="12">
        <v>3.75</v>
      </c>
      <c r="L12" s="12">
        <v>72.5</v>
      </c>
      <c r="M12" s="12">
        <v>121.5</v>
      </c>
      <c r="N12" s="12">
        <v>70.75</v>
      </c>
      <c r="O12" s="12">
        <v>57.75</v>
      </c>
      <c r="P12" s="12">
        <v>23.5</v>
      </c>
      <c r="Q12" s="12">
        <v>18</v>
      </c>
      <c r="R12" s="12">
        <v>33.25</v>
      </c>
      <c r="S12" s="12">
        <v>42</v>
      </c>
      <c r="T12" s="12">
        <v>7.25</v>
      </c>
      <c r="U12" s="12">
        <v>9.5</v>
      </c>
      <c r="V12" s="12">
        <v>6.25</v>
      </c>
      <c r="W12" s="12">
        <v>1.75</v>
      </c>
      <c r="X12" s="12">
        <v>2.5</v>
      </c>
      <c r="Y12" s="12">
        <v>11</v>
      </c>
      <c r="Z12" s="12">
        <v>23.25</v>
      </c>
      <c r="AA12" s="12">
        <v>115.5</v>
      </c>
      <c r="AB12" s="12">
        <v>108</v>
      </c>
      <c r="AC12" s="12">
        <v>275.25</v>
      </c>
      <c r="AD12" s="12">
        <v>110</v>
      </c>
      <c r="AE12" s="12">
        <v>47</v>
      </c>
      <c r="AF12" s="12">
        <v>43.75</v>
      </c>
      <c r="AG12" s="12">
        <v>12.5</v>
      </c>
      <c r="AH12" s="12">
        <v>18.5</v>
      </c>
      <c r="AI12" s="12">
        <v>15.75</v>
      </c>
      <c r="AJ12" s="12">
        <v>7</v>
      </c>
      <c r="AK12" s="12">
        <v>24</v>
      </c>
      <c r="AL12" s="12">
        <v>36.5</v>
      </c>
      <c r="AM12" s="12">
        <v>2.25</v>
      </c>
      <c r="AN12" s="12">
        <v>4.75</v>
      </c>
      <c r="AO12" s="13">
        <f t="shared" si="0"/>
        <v>1537</v>
      </c>
      <c r="AP12" s="14"/>
      <c r="AR12" s="17" t="s">
        <v>46</v>
      </c>
      <c r="AS12" s="15">
        <f>SUM(AA27:AD27,AA9:AD12)</f>
        <v>3622.8547655985089</v>
      </c>
      <c r="AT12" s="15">
        <f>SUM(Z27,Z9:Z12,H9:K12,H27:K27)</f>
        <v>454.00123228743882</v>
      </c>
      <c r="AU12" s="15">
        <f>SUM(AE9:AJ12,AE27:AJ27)</f>
        <v>887.39450101601301</v>
      </c>
      <c r="AV12" s="15">
        <f>SUM(B9:G12,B27:G27)</f>
        <v>1285.5769168653162</v>
      </c>
      <c r="AW12" s="15">
        <f>SUM(T9:Y12,AM9:AN12,T27:Y27,AM27:AN27)</f>
        <v>523.69775763701011</v>
      </c>
      <c r="AX12" s="15">
        <f>SUM(L9:S12,AK9:AL12,L27:S27,AK27:AL27)</f>
        <v>1693.224826595713</v>
      </c>
      <c r="AY12" s="14">
        <f t="shared" si="1"/>
        <v>8466.75</v>
      </c>
    </row>
    <row r="13" spans="1:51" x14ac:dyDescent="0.25">
      <c r="A13" s="1" t="s">
        <v>11</v>
      </c>
      <c r="B13" s="12">
        <v>60.75</v>
      </c>
      <c r="C13" s="12">
        <v>56</v>
      </c>
      <c r="D13" s="12">
        <v>28.5</v>
      </c>
      <c r="E13" s="12">
        <v>25</v>
      </c>
      <c r="F13" s="12">
        <v>119</v>
      </c>
      <c r="G13" s="12">
        <v>65</v>
      </c>
      <c r="H13" s="12">
        <v>56.75</v>
      </c>
      <c r="I13" s="12">
        <v>36.25</v>
      </c>
      <c r="J13" s="12">
        <v>77</v>
      </c>
      <c r="K13" s="12">
        <v>60.75</v>
      </c>
      <c r="L13" s="12">
        <v>11.5</v>
      </c>
      <c r="M13" s="12">
        <v>165</v>
      </c>
      <c r="N13" s="12">
        <v>91.5</v>
      </c>
      <c r="O13" s="12">
        <v>147.25</v>
      </c>
      <c r="P13" s="12">
        <v>103.75</v>
      </c>
      <c r="Q13" s="12">
        <v>40.25</v>
      </c>
      <c r="R13" s="12">
        <v>38.25</v>
      </c>
      <c r="S13" s="12">
        <v>59.5</v>
      </c>
      <c r="T13" s="12">
        <v>25.75</v>
      </c>
      <c r="U13" s="12">
        <v>9.25</v>
      </c>
      <c r="V13" s="12">
        <v>17.25</v>
      </c>
      <c r="W13" s="12">
        <v>9.5</v>
      </c>
      <c r="X13" s="12">
        <v>10.25</v>
      </c>
      <c r="Y13" s="12">
        <v>16.75</v>
      </c>
      <c r="Z13" s="12">
        <v>48.75</v>
      </c>
      <c r="AA13" s="12">
        <v>165.75</v>
      </c>
      <c r="AB13" s="12">
        <v>117</v>
      </c>
      <c r="AC13" s="12">
        <v>342.75</v>
      </c>
      <c r="AD13" s="12">
        <v>151.25</v>
      </c>
      <c r="AE13" s="12">
        <v>82.25</v>
      </c>
      <c r="AF13" s="12">
        <v>117</v>
      </c>
      <c r="AG13" s="12">
        <v>21.5</v>
      </c>
      <c r="AH13" s="12">
        <v>34.5</v>
      </c>
      <c r="AI13" s="12">
        <v>31</v>
      </c>
      <c r="AJ13" s="12">
        <v>17.75</v>
      </c>
      <c r="AK13" s="12">
        <v>24.5</v>
      </c>
      <c r="AL13" s="12">
        <v>62.75</v>
      </c>
      <c r="AM13" s="12">
        <v>2.75</v>
      </c>
      <c r="AN13" s="12">
        <v>22</v>
      </c>
      <c r="AO13" s="13">
        <f t="shared" si="0"/>
        <v>2572.25</v>
      </c>
      <c r="AP13" s="14"/>
      <c r="AR13" s="17" t="s">
        <v>47</v>
      </c>
      <c r="AS13" s="15">
        <f>SUM(AA32:AD37)</f>
        <v>10007.616010662843</v>
      </c>
      <c r="AT13" s="15">
        <f>SUM(H32:K37,Z32:Z37)</f>
        <v>890.73764371565687</v>
      </c>
      <c r="AU13" s="15">
        <f>SUM(AE32:AJ37)</f>
        <v>3530.2291186406273</v>
      </c>
      <c r="AV13" s="15">
        <f>SUM(B32:G37)</f>
        <v>1076.8361657760136</v>
      </c>
      <c r="AW13" s="15">
        <f>SUM(T32:Y37,AM32:AN37)</f>
        <v>880.68917697429799</v>
      </c>
      <c r="AX13" s="15">
        <f>SUM(L32:S37,AK32:AL37)</f>
        <v>1449.6418842305604</v>
      </c>
      <c r="AY13" s="14">
        <f t="shared" si="1"/>
        <v>17835.75</v>
      </c>
    </row>
    <row r="14" spans="1:51" x14ac:dyDescent="0.25">
      <c r="A14" s="1" t="s">
        <v>12</v>
      </c>
      <c r="B14" s="12">
        <v>87.332762877342617</v>
      </c>
      <c r="C14" s="12">
        <v>143.41266412299407</v>
      </c>
      <c r="D14" s="12">
        <v>95.218998990012352</v>
      </c>
      <c r="E14" s="12">
        <v>77.109864212770745</v>
      </c>
      <c r="F14" s="12">
        <v>176.12593984962407</v>
      </c>
      <c r="G14" s="12">
        <v>84.996100325440466</v>
      </c>
      <c r="H14" s="12">
        <v>132.02143418247113</v>
      </c>
      <c r="I14" s="12">
        <v>62.505723263382343</v>
      </c>
      <c r="J14" s="12">
        <v>149.25432050274941</v>
      </c>
      <c r="K14" s="12">
        <v>108.65480866344967</v>
      </c>
      <c r="L14" s="12">
        <v>174.95760857367301</v>
      </c>
      <c r="M14" s="12">
        <v>10.807064302547413</v>
      </c>
      <c r="N14" s="12">
        <v>206.21047020536417</v>
      </c>
      <c r="O14" s="12">
        <v>210.00754685220517</v>
      </c>
      <c r="P14" s="12">
        <v>142.24433284704298</v>
      </c>
      <c r="Q14" s="12">
        <v>88.793176972281458</v>
      </c>
      <c r="R14" s="12">
        <v>147.7939064078106</v>
      </c>
      <c r="S14" s="12">
        <v>288.86990797890252</v>
      </c>
      <c r="T14" s="12">
        <v>89.669425429244754</v>
      </c>
      <c r="U14" s="12">
        <v>98.723992817865565</v>
      </c>
      <c r="V14" s="12">
        <v>70.976125014027616</v>
      </c>
      <c r="W14" s="12">
        <v>52.866990236786002</v>
      </c>
      <c r="X14" s="12">
        <v>40.891594658287509</v>
      </c>
      <c r="Y14" s="12">
        <v>47.609499495006176</v>
      </c>
      <c r="Z14" s="12">
        <v>47.609499495006176</v>
      </c>
      <c r="AA14" s="12">
        <v>279.81534059028172</v>
      </c>
      <c r="AB14" s="12">
        <v>148.67015486477388</v>
      </c>
      <c r="AC14" s="12">
        <v>528.0857367298845</v>
      </c>
      <c r="AD14" s="12">
        <v>226.07210189653239</v>
      </c>
      <c r="AE14" s="12">
        <v>86.456514420379307</v>
      </c>
      <c r="AF14" s="12">
        <v>100.76857255077994</v>
      </c>
      <c r="AG14" s="12">
        <v>62.213640444394571</v>
      </c>
      <c r="AH14" s="12">
        <v>35.342021097519918</v>
      </c>
      <c r="AI14" s="12">
        <v>88.793176972281458</v>
      </c>
      <c r="AJ14" s="12">
        <v>36.510352373470994</v>
      </c>
      <c r="AK14" s="12">
        <v>119.46187296599709</v>
      </c>
      <c r="AL14" s="12">
        <v>516.11034115138591</v>
      </c>
      <c r="AM14" s="12">
        <v>37.386600830434297</v>
      </c>
      <c r="AN14" s="12">
        <v>105.14981483559646</v>
      </c>
      <c r="AO14" s="13">
        <f t="shared" si="0"/>
        <v>5205.5</v>
      </c>
      <c r="AP14" s="14"/>
      <c r="AR14" s="17" t="s">
        <v>48</v>
      </c>
      <c r="AS14" s="15">
        <f>SUM(AA3:AD8)</f>
        <v>3775.7262186464741</v>
      </c>
      <c r="AT14" s="15">
        <f>SUM(H3:K8,Z3:Z8)</f>
        <v>1355.0844770468527</v>
      </c>
      <c r="AU14" s="15">
        <f>SUM(AE3:AJ8)</f>
        <v>1123.3160987537467</v>
      </c>
      <c r="AV14" s="15">
        <f>SUM(B3:G8)</f>
        <v>2561.6579113424832</v>
      </c>
      <c r="AW14" s="15">
        <f>SUM(T3:Y8,AM3:AN8)</f>
        <v>418.97791449755482</v>
      </c>
      <c r="AX14" s="15">
        <f>SUM(L3:S8,AK3:AL8)</f>
        <v>1947.2373797128885</v>
      </c>
      <c r="AY14" s="14">
        <f t="shared" si="1"/>
        <v>11182</v>
      </c>
    </row>
    <row r="15" spans="1:51" x14ac:dyDescent="0.25">
      <c r="A15" s="1" t="s">
        <v>13</v>
      </c>
      <c r="B15" s="12">
        <v>21.5</v>
      </c>
      <c r="C15" s="12">
        <v>23.75</v>
      </c>
      <c r="D15" s="12">
        <v>5</v>
      </c>
      <c r="E15" s="12">
        <v>10.25</v>
      </c>
      <c r="F15" s="12">
        <v>46</v>
      </c>
      <c r="G15" s="12">
        <v>20.25</v>
      </c>
      <c r="H15" s="12">
        <v>27.75</v>
      </c>
      <c r="I15" s="12">
        <v>20.75</v>
      </c>
      <c r="J15" s="12">
        <v>56.75</v>
      </c>
      <c r="K15" s="12">
        <v>68.75</v>
      </c>
      <c r="L15" s="12">
        <v>89.5</v>
      </c>
      <c r="M15" s="12">
        <v>182.75</v>
      </c>
      <c r="N15" s="12">
        <v>6.75</v>
      </c>
      <c r="O15" s="12">
        <v>68.75</v>
      </c>
      <c r="P15" s="12">
        <v>67.75</v>
      </c>
      <c r="Q15" s="12">
        <v>26</v>
      </c>
      <c r="R15" s="12">
        <v>24.25</v>
      </c>
      <c r="S15" s="12">
        <v>47.75</v>
      </c>
      <c r="T15" s="12">
        <v>10.5</v>
      </c>
      <c r="U15" s="12">
        <v>3.75</v>
      </c>
      <c r="V15" s="12">
        <v>8.5</v>
      </c>
      <c r="W15" s="12">
        <v>4.25</v>
      </c>
      <c r="X15" s="12">
        <v>3.25</v>
      </c>
      <c r="Y15" s="12">
        <v>5.75</v>
      </c>
      <c r="Z15" s="12">
        <v>10</v>
      </c>
      <c r="AA15" s="12">
        <v>105.75</v>
      </c>
      <c r="AB15" s="12">
        <v>69</v>
      </c>
      <c r="AC15" s="12">
        <v>213.5</v>
      </c>
      <c r="AD15" s="12">
        <v>90.75</v>
      </c>
      <c r="AE15" s="12">
        <v>23</v>
      </c>
      <c r="AF15" s="12">
        <v>29.25</v>
      </c>
      <c r="AG15" s="12">
        <v>21.25</v>
      </c>
      <c r="AH15" s="12">
        <v>9.5</v>
      </c>
      <c r="AI15" s="12">
        <v>13.75</v>
      </c>
      <c r="AJ15" s="12">
        <v>13.5</v>
      </c>
      <c r="AK15" s="12">
        <v>18.5</v>
      </c>
      <c r="AL15" s="12">
        <v>39.5</v>
      </c>
      <c r="AM15" s="12">
        <v>1</v>
      </c>
      <c r="AN15" s="12">
        <v>13</v>
      </c>
      <c r="AO15" s="13">
        <f t="shared" si="0"/>
        <v>1521.5</v>
      </c>
      <c r="AP15" s="14"/>
      <c r="AR15" s="17" t="s">
        <v>49</v>
      </c>
      <c r="AS15" s="15">
        <f>SUM(AA21:AD26,AA40:AD41)</f>
        <v>4126.1317519291224</v>
      </c>
      <c r="AT15" s="15">
        <f>SUM(H21:K26,H40:K41,Z21:Z26,Z40:Z41)</f>
        <v>555.69326950557297</v>
      </c>
      <c r="AU15" s="15">
        <f>SUM(AE21:AJ26,AE40:AJ41)</f>
        <v>901.84659902829378</v>
      </c>
      <c r="AV15" s="15">
        <f>SUM(B21:G26,B40:G41)</f>
        <v>451.58073735352957</v>
      </c>
      <c r="AW15" s="15">
        <f>SUM(T21:Y26,T40:Y41,AM21:AN26,AM40:AN41)</f>
        <v>2036.2919405544442</v>
      </c>
      <c r="AX15" s="15">
        <f>SUM(L21:S26,L40:S41,AK21:AL26,AK40:AL41)</f>
        <v>1062.9557016290369</v>
      </c>
      <c r="AY15" s="14">
        <f t="shared" si="1"/>
        <v>9134.5</v>
      </c>
    </row>
    <row r="16" spans="1:51" x14ac:dyDescent="0.25">
      <c r="A16" s="1" t="s">
        <v>14</v>
      </c>
      <c r="B16" s="12">
        <v>18.25</v>
      </c>
      <c r="C16" s="12">
        <v>17.75</v>
      </c>
      <c r="D16" s="12">
        <v>6.5</v>
      </c>
      <c r="E16" s="12">
        <v>6.5</v>
      </c>
      <c r="F16" s="12">
        <v>37.75</v>
      </c>
      <c r="G16" s="12">
        <v>21.5</v>
      </c>
      <c r="H16" s="12">
        <v>27</v>
      </c>
      <c r="I16" s="12">
        <v>23</v>
      </c>
      <c r="J16" s="12">
        <v>59.75</v>
      </c>
      <c r="K16" s="12">
        <v>59</v>
      </c>
      <c r="L16" s="12">
        <v>162.5</v>
      </c>
      <c r="M16" s="12">
        <v>221</v>
      </c>
      <c r="N16" s="12">
        <v>71.75</v>
      </c>
      <c r="O16" s="12">
        <v>7.75</v>
      </c>
      <c r="P16" s="12">
        <v>72.25</v>
      </c>
      <c r="Q16" s="12">
        <v>67.5</v>
      </c>
      <c r="R16" s="12">
        <v>62.25</v>
      </c>
      <c r="S16" s="12">
        <v>104.5</v>
      </c>
      <c r="T16" s="12">
        <v>9.5</v>
      </c>
      <c r="U16" s="12">
        <v>2.75</v>
      </c>
      <c r="V16" s="12">
        <v>5.25</v>
      </c>
      <c r="W16" s="12">
        <v>1.75</v>
      </c>
      <c r="X16" s="12">
        <v>1.25</v>
      </c>
      <c r="Y16" s="12">
        <v>4.25</v>
      </c>
      <c r="Z16" s="12">
        <v>17</v>
      </c>
      <c r="AA16" s="12">
        <v>100.75</v>
      </c>
      <c r="AB16" s="12">
        <v>53.5</v>
      </c>
      <c r="AC16" s="12">
        <v>185</v>
      </c>
      <c r="AD16" s="12">
        <v>79.25</v>
      </c>
      <c r="AE16" s="12">
        <v>17.5</v>
      </c>
      <c r="AF16" s="12">
        <v>26.75</v>
      </c>
      <c r="AG16" s="12">
        <v>13</v>
      </c>
      <c r="AH16" s="12">
        <v>16.25</v>
      </c>
      <c r="AI16" s="12">
        <v>20.5</v>
      </c>
      <c r="AJ16" s="12">
        <v>13.75</v>
      </c>
      <c r="AK16" s="12">
        <v>28</v>
      </c>
      <c r="AL16" s="12">
        <v>86.75</v>
      </c>
      <c r="AM16" s="12">
        <v>4.25</v>
      </c>
      <c r="AN16" s="12">
        <v>9.25</v>
      </c>
      <c r="AO16" s="13">
        <f t="shared" si="0"/>
        <v>1742.75</v>
      </c>
      <c r="AP16" s="14"/>
      <c r="AR16" s="17" t="s">
        <v>50</v>
      </c>
      <c r="AS16" s="15">
        <f>SUM(AA13:AD20,AA38:AD39)</f>
        <v>6026.7493946875347</v>
      </c>
      <c r="AT16" s="15">
        <f>SUM(H13:K20,H38:K39,Z13:Z20,Z38:Z39)</f>
        <v>1770.613126174399</v>
      </c>
      <c r="AU16" s="15">
        <f>SUM(AE13:AJ20,AE38:AJ39)</f>
        <v>1435.9529647275133</v>
      </c>
      <c r="AV16" s="15">
        <f>SUM(B13:G20,B38:G39)</f>
        <v>1874.1188893007431</v>
      </c>
      <c r="AW16" s="15">
        <f>SUM(T13:Y20,T38:Y39,AM13:AN20,AM38:AN39)</f>
        <v>1000.4777470209518</v>
      </c>
      <c r="AX16" s="15">
        <f>SUM(L13:S20,L38:S39,AK13:AL20,AK38:AL39)</f>
        <v>7795.0878780888588</v>
      </c>
      <c r="AY16" s="14">
        <f t="shared" si="1"/>
        <v>19903.000000000004</v>
      </c>
    </row>
    <row r="17" spans="1:51" x14ac:dyDescent="0.25">
      <c r="A17" s="1" t="s">
        <v>15</v>
      </c>
      <c r="B17" s="12">
        <v>12.25</v>
      </c>
      <c r="C17" s="12">
        <v>20.25</v>
      </c>
      <c r="D17" s="12">
        <v>6.25</v>
      </c>
      <c r="E17" s="12">
        <v>8</v>
      </c>
      <c r="F17" s="12">
        <v>46.75</v>
      </c>
      <c r="G17" s="12">
        <v>17.25</v>
      </c>
      <c r="H17" s="12">
        <v>32.5</v>
      </c>
      <c r="I17" s="12">
        <v>27.75</v>
      </c>
      <c r="J17" s="12">
        <v>56.25</v>
      </c>
      <c r="K17" s="12">
        <v>28.5</v>
      </c>
      <c r="L17" s="12">
        <v>109.5</v>
      </c>
      <c r="M17" s="12">
        <v>141.25</v>
      </c>
      <c r="N17" s="12">
        <v>74.25</v>
      </c>
      <c r="O17" s="12">
        <v>82.75</v>
      </c>
      <c r="P17" s="12">
        <v>8.25</v>
      </c>
      <c r="Q17" s="12">
        <v>56.25</v>
      </c>
      <c r="R17" s="12">
        <v>63.5</v>
      </c>
      <c r="S17" s="12">
        <v>130.25</v>
      </c>
      <c r="T17" s="12">
        <v>10.25</v>
      </c>
      <c r="U17" s="12">
        <v>5.25</v>
      </c>
      <c r="V17" s="12">
        <v>5.75</v>
      </c>
      <c r="W17" s="12">
        <v>2.5</v>
      </c>
      <c r="X17" s="12">
        <v>0.5</v>
      </c>
      <c r="Y17" s="12">
        <v>4.5</v>
      </c>
      <c r="Z17" s="12">
        <v>10.25</v>
      </c>
      <c r="AA17" s="12">
        <v>61</v>
      </c>
      <c r="AB17" s="12">
        <v>32.75</v>
      </c>
      <c r="AC17" s="12">
        <v>97.25</v>
      </c>
      <c r="AD17" s="12">
        <v>41.5</v>
      </c>
      <c r="AE17" s="12">
        <v>16</v>
      </c>
      <c r="AF17" s="12">
        <v>22.75</v>
      </c>
      <c r="AG17" s="12">
        <v>7</v>
      </c>
      <c r="AH17" s="12">
        <v>8</v>
      </c>
      <c r="AI17" s="12">
        <v>12.25</v>
      </c>
      <c r="AJ17" s="12">
        <v>7</v>
      </c>
      <c r="AK17" s="12">
        <v>11.25</v>
      </c>
      <c r="AL17" s="12">
        <v>35.75</v>
      </c>
      <c r="AM17" s="12">
        <v>1.5</v>
      </c>
      <c r="AN17" s="12">
        <v>12.5</v>
      </c>
      <c r="AO17" s="13">
        <f t="shared" si="0"/>
        <v>1327.25</v>
      </c>
      <c r="AP17" s="14"/>
      <c r="AR17" s="1" t="s">
        <v>51</v>
      </c>
      <c r="AS17" s="14">
        <f>SUM(AS11:AS16)</f>
        <v>28724.014806339328</v>
      </c>
      <c r="AT17" s="14">
        <f t="shared" ref="AT17:AY17" si="2">SUM(AT11:AT16)</f>
        <v>9021.5368674290712</v>
      </c>
      <c r="AU17" s="14">
        <f t="shared" si="2"/>
        <v>18117.529938824329</v>
      </c>
      <c r="AV17" s="14">
        <f t="shared" si="2"/>
        <v>11488.060696434604</v>
      </c>
      <c r="AW17" s="14">
        <f t="shared" si="2"/>
        <v>9185.7585800519137</v>
      </c>
      <c r="AX17" s="14">
        <f t="shared" si="2"/>
        <v>20486.34911092075</v>
      </c>
      <c r="AY17" s="14">
        <f t="shared" si="2"/>
        <v>97023.25</v>
      </c>
    </row>
    <row r="18" spans="1:51" x14ac:dyDescent="0.25">
      <c r="A18" s="1" t="s">
        <v>16</v>
      </c>
      <c r="B18" s="12">
        <v>21</v>
      </c>
      <c r="C18" s="12">
        <v>15.75</v>
      </c>
      <c r="D18" s="12">
        <v>6</v>
      </c>
      <c r="E18" s="12">
        <v>3.75</v>
      </c>
      <c r="F18" s="12">
        <v>23.75</v>
      </c>
      <c r="G18" s="12">
        <v>11</v>
      </c>
      <c r="H18" s="12">
        <v>9.75</v>
      </c>
      <c r="I18" s="12">
        <v>6</v>
      </c>
      <c r="J18" s="12">
        <v>16</v>
      </c>
      <c r="K18" s="12">
        <v>15</v>
      </c>
      <c r="L18" s="12">
        <v>62.5</v>
      </c>
      <c r="M18" s="12">
        <v>110</v>
      </c>
      <c r="N18" s="12">
        <v>15.5</v>
      </c>
      <c r="O18" s="12">
        <v>44.75</v>
      </c>
      <c r="P18" s="12">
        <v>83</v>
      </c>
      <c r="Q18" s="12">
        <v>22.25</v>
      </c>
      <c r="R18" s="12">
        <v>31.5</v>
      </c>
      <c r="S18" s="12">
        <v>46.5</v>
      </c>
      <c r="T18" s="12">
        <v>4.5</v>
      </c>
      <c r="U18" s="12">
        <v>3.25</v>
      </c>
      <c r="V18" s="12">
        <v>4.5</v>
      </c>
      <c r="W18" s="12">
        <v>0.75</v>
      </c>
      <c r="X18" s="12">
        <v>0</v>
      </c>
      <c r="Y18" s="12">
        <v>1.5</v>
      </c>
      <c r="Z18" s="12">
        <v>3</v>
      </c>
      <c r="AA18" s="12">
        <v>59.75</v>
      </c>
      <c r="AB18" s="12">
        <v>29.25</v>
      </c>
      <c r="AC18" s="12">
        <v>44.75</v>
      </c>
      <c r="AD18" s="12">
        <v>23.5</v>
      </c>
      <c r="AE18" s="12">
        <v>12.75</v>
      </c>
      <c r="AF18" s="12">
        <v>16.25</v>
      </c>
      <c r="AG18" s="12">
        <v>2.5</v>
      </c>
      <c r="AH18" s="12">
        <v>5.5</v>
      </c>
      <c r="AI18" s="12">
        <v>11.75</v>
      </c>
      <c r="AJ18" s="12">
        <v>5</v>
      </c>
      <c r="AK18" s="12">
        <v>2</v>
      </c>
      <c r="AL18" s="12">
        <v>11</v>
      </c>
      <c r="AM18" s="12">
        <v>1</v>
      </c>
      <c r="AN18" s="12">
        <v>5.75</v>
      </c>
      <c r="AO18" s="13">
        <f t="shared" si="0"/>
        <v>792.25</v>
      </c>
      <c r="AP18" s="14"/>
      <c r="AS18" s="15"/>
    </row>
    <row r="19" spans="1:51" x14ac:dyDescent="0.25">
      <c r="A19" s="1" t="s">
        <v>17</v>
      </c>
      <c r="B19" s="12">
        <v>16.25</v>
      </c>
      <c r="C19" s="12">
        <v>19</v>
      </c>
      <c r="D19" s="12">
        <v>6.25</v>
      </c>
      <c r="E19" s="12">
        <v>5.75</v>
      </c>
      <c r="F19" s="12">
        <v>43.5</v>
      </c>
      <c r="G19" s="12">
        <v>13.75</v>
      </c>
      <c r="H19" s="12">
        <v>14.5</v>
      </c>
      <c r="I19" s="12">
        <v>15.25</v>
      </c>
      <c r="J19" s="12">
        <v>45.25</v>
      </c>
      <c r="K19" s="12">
        <v>37.75</v>
      </c>
      <c r="L19" s="12">
        <v>45.75</v>
      </c>
      <c r="M19" s="12">
        <v>134.75</v>
      </c>
      <c r="N19" s="12">
        <v>33.75</v>
      </c>
      <c r="O19" s="12">
        <v>62.75</v>
      </c>
      <c r="P19" s="12">
        <v>72.75</v>
      </c>
      <c r="Q19" s="12">
        <v>43</v>
      </c>
      <c r="R19" s="12">
        <v>6.25</v>
      </c>
      <c r="S19" s="12">
        <v>93.25</v>
      </c>
      <c r="T19" s="12">
        <v>19</v>
      </c>
      <c r="U19" s="12">
        <v>6.5</v>
      </c>
      <c r="V19" s="12">
        <v>5.25</v>
      </c>
      <c r="W19" s="12">
        <v>3.25</v>
      </c>
      <c r="X19" s="12">
        <v>3</v>
      </c>
      <c r="Y19" s="12">
        <v>3.5</v>
      </c>
      <c r="Z19" s="12">
        <v>6.25</v>
      </c>
      <c r="AA19" s="12">
        <v>102.25</v>
      </c>
      <c r="AB19" s="12">
        <v>51.25</v>
      </c>
      <c r="AC19" s="12">
        <v>159</v>
      </c>
      <c r="AD19" s="12">
        <v>50.25</v>
      </c>
      <c r="AE19" s="12">
        <v>13.25</v>
      </c>
      <c r="AF19" s="12">
        <v>12</v>
      </c>
      <c r="AG19" s="12">
        <v>8.75</v>
      </c>
      <c r="AH19" s="12">
        <v>8.75</v>
      </c>
      <c r="AI19" s="12">
        <v>14.5</v>
      </c>
      <c r="AJ19" s="12">
        <v>8</v>
      </c>
      <c r="AK19" s="12">
        <v>5.25</v>
      </c>
      <c r="AL19" s="12">
        <v>16.25</v>
      </c>
      <c r="AM19" s="12">
        <v>1</v>
      </c>
      <c r="AN19" s="12">
        <v>9</v>
      </c>
      <c r="AO19" s="13">
        <f t="shared" si="0"/>
        <v>1215.75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20.25</v>
      </c>
      <c r="C20" s="12">
        <v>38</v>
      </c>
      <c r="D20" s="12">
        <v>22.5</v>
      </c>
      <c r="E20" s="12">
        <v>12.25</v>
      </c>
      <c r="F20" s="12">
        <v>106.75</v>
      </c>
      <c r="G20" s="12">
        <v>21.5</v>
      </c>
      <c r="H20" s="12">
        <v>27.5</v>
      </c>
      <c r="I20" s="12">
        <v>21.75</v>
      </c>
      <c r="J20" s="12">
        <v>66.75</v>
      </c>
      <c r="K20" s="12">
        <v>47.25</v>
      </c>
      <c r="L20" s="12">
        <v>68.75</v>
      </c>
      <c r="M20" s="12">
        <v>315.5</v>
      </c>
      <c r="N20" s="12">
        <v>53.75</v>
      </c>
      <c r="O20" s="12">
        <v>99</v>
      </c>
      <c r="P20" s="12">
        <v>131.5</v>
      </c>
      <c r="Q20" s="12">
        <v>61.25</v>
      </c>
      <c r="R20" s="12">
        <v>91</v>
      </c>
      <c r="S20" s="12">
        <v>24.5</v>
      </c>
      <c r="T20" s="12">
        <v>30.5</v>
      </c>
      <c r="U20" s="12">
        <v>15.5</v>
      </c>
      <c r="V20" s="12">
        <v>10.5</v>
      </c>
      <c r="W20" s="12">
        <v>4.75</v>
      </c>
      <c r="X20" s="12">
        <v>4</v>
      </c>
      <c r="Y20" s="12">
        <v>11.5</v>
      </c>
      <c r="Z20" s="12">
        <v>6.25</v>
      </c>
      <c r="AA20" s="12">
        <v>224.75</v>
      </c>
      <c r="AB20" s="12">
        <v>108.5</v>
      </c>
      <c r="AC20" s="12">
        <v>297.25</v>
      </c>
      <c r="AD20" s="12">
        <v>122.5</v>
      </c>
      <c r="AE20" s="12">
        <v>25.5</v>
      </c>
      <c r="AF20" s="12">
        <v>18</v>
      </c>
      <c r="AG20" s="12">
        <v>17.75</v>
      </c>
      <c r="AH20" s="12">
        <v>16.75</v>
      </c>
      <c r="AI20" s="12">
        <v>28.25</v>
      </c>
      <c r="AJ20" s="12">
        <v>19.5</v>
      </c>
      <c r="AK20" s="12">
        <v>18.25</v>
      </c>
      <c r="AL20" s="12">
        <v>46.75</v>
      </c>
      <c r="AM20" s="12">
        <v>4</v>
      </c>
      <c r="AN20" s="12">
        <v>19</v>
      </c>
      <c r="AO20" s="13">
        <f t="shared" si="0"/>
        <v>2279.5</v>
      </c>
      <c r="AP20" s="14"/>
      <c r="AR20" s="18" t="s">
        <v>45</v>
      </c>
      <c r="AS20" s="15">
        <f>AS11</f>
        <v>1164.9366648148462</v>
      </c>
    </row>
    <row r="21" spans="1:51" x14ac:dyDescent="0.25">
      <c r="A21" s="1" t="s">
        <v>19</v>
      </c>
      <c r="B21" s="12">
        <v>20.431266076021721</v>
      </c>
      <c r="C21" s="12">
        <v>6.9652043440983133</v>
      </c>
      <c r="D21" s="12">
        <v>6.0365104315518714</v>
      </c>
      <c r="E21" s="12">
        <v>6.9652043440983133</v>
      </c>
      <c r="F21" s="12">
        <v>22.288653901114603</v>
      </c>
      <c r="G21" s="12">
        <v>7.8938982566447553</v>
      </c>
      <c r="H21" s="12">
        <v>32.504286939125464</v>
      </c>
      <c r="I21" s="12">
        <v>18.573878250928836</v>
      </c>
      <c r="J21" s="12">
        <v>47.363389539868535</v>
      </c>
      <c r="K21" s="12">
        <v>7.8938982566447553</v>
      </c>
      <c r="L21" s="12">
        <v>26.467776507573593</v>
      </c>
      <c r="M21" s="12">
        <v>98.441554729922828</v>
      </c>
      <c r="N21" s="12">
        <v>8.3582452129179767</v>
      </c>
      <c r="O21" s="12">
        <v>9.2869391254644178</v>
      </c>
      <c r="P21" s="12">
        <v>15.323449557016289</v>
      </c>
      <c r="Q21" s="12">
        <v>4.1791226064589884</v>
      </c>
      <c r="R21" s="12">
        <v>12.073020863103743</v>
      </c>
      <c r="S21" s="12">
        <v>22.753000857387825</v>
      </c>
      <c r="T21" s="12">
        <v>8.8225921691911964</v>
      </c>
      <c r="U21" s="12">
        <v>60.365104315518714</v>
      </c>
      <c r="V21" s="12">
        <v>241.92476421834809</v>
      </c>
      <c r="W21" s="12">
        <v>54.328593883966846</v>
      </c>
      <c r="X21" s="12">
        <v>22.288653901114603</v>
      </c>
      <c r="Y21" s="12">
        <v>35.75471563303801</v>
      </c>
      <c r="Z21" s="12">
        <v>5.1078165190054303</v>
      </c>
      <c r="AA21" s="12">
        <v>149.51971991997712</v>
      </c>
      <c r="AB21" s="12">
        <v>59.900757359245496</v>
      </c>
      <c r="AC21" s="12">
        <v>165.30751643326664</v>
      </c>
      <c r="AD21" s="12">
        <v>82.653758216633321</v>
      </c>
      <c r="AE21" s="12">
        <v>26.003429551300371</v>
      </c>
      <c r="AF21" s="12">
        <v>50.613818233781075</v>
      </c>
      <c r="AG21" s="12">
        <v>24.610388682480707</v>
      </c>
      <c r="AH21" s="12">
        <v>21.359959988568161</v>
      </c>
      <c r="AI21" s="12">
        <v>31.575593026579021</v>
      </c>
      <c r="AJ21" s="12">
        <v>36.683409545584453</v>
      </c>
      <c r="AK21" s="12">
        <v>2.7860817376393254</v>
      </c>
      <c r="AL21" s="12">
        <v>6.0365104315518714</v>
      </c>
      <c r="AM21" s="12">
        <v>17.645184338382393</v>
      </c>
      <c r="AN21" s="12">
        <v>147.66233209488425</v>
      </c>
      <c r="AO21" s="13">
        <f t="shared" si="0"/>
        <v>1624.75</v>
      </c>
      <c r="AP21" s="14"/>
      <c r="AR21" s="17" t="s">
        <v>46</v>
      </c>
      <c r="AS21" s="15">
        <f>AS12+AT11</f>
        <v>7618.2618842976599</v>
      </c>
      <c r="AT21" s="15">
        <f>AT12</f>
        <v>454.00123228743882</v>
      </c>
    </row>
    <row r="22" spans="1:51" x14ac:dyDescent="0.25">
      <c r="A22" s="1" t="s">
        <v>20</v>
      </c>
      <c r="B22" s="12">
        <v>4.5</v>
      </c>
      <c r="C22" s="12">
        <v>6.25</v>
      </c>
      <c r="D22" s="12">
        <v>6.75</v>
      </c>
      <c r="E22" s="12">
        <v>6.5</v>
      </c>
      <c r="F22" s="12">
        <v>25.5</v>
      </c>
      <c r="G22" s="12">
        <v>5.25</v>
      </c>
      <c r="H22" s="12">
        <v>13.5</v>
      </c>
      <c r="I22" s="12">
        <v>10.5</v>
      </c>
      <c r="J22" s="12">
        <v>27.75</v>
      </c>
      <c r="K22" s="12">
        <v>6.75</v>
      </c>
      <c r="L22" s="12">
        <v>10.5</v>
      </c>
      <c r="M22" s="12">
        <v>113.75</v>
      </c>
      <c r="N22" s="12">
        <v>2.25</v>
      </c>
      <c r="O22" s="12">
        <v>4</v>
      </c>
      <c r="P22" s="12">
        <v>4.5</v>
      </c>
      <c r="Q22" s="12">
        <v>1.5</v>
      </c>
      <c r="R22" s="12">
        <v>5.5</v>
      </c>
      <c r="S22" s="12">
        <v>15.5</v>
      </c>
      <c r="T22" s="12">
        <v>52.75</v>
      </c>
      <c r="U22" s="12">
        <v>9.25</v>
      </c>
      <c r="V22" s="12">
        <v>47.5</v>
      </c>
      <c r="W22" s="12">
        <v>16.5</v>
      </c>
      <c r="X22" s="12">
        <v>8.75</v>
      </c>
      <c r="Y22" s="12">
        <v>28.25</v>
      </c>
      <c r="Z22" s="12">
        <v>1.75</v>
      </c>
      <c r="AA22" s="12">
        <v>217</v>
      </c>
      <c r="AB22" s="12">
        <v>77</v>
      </c>
      <c r="AC22" s="12">
        <v>184.75</v>
      </c>
      <c r="AD22" s="12">
        <v>100.75</v>
      </c>
      <c r="AE22" s="12">
        <v>15.25</v>
      </c>
      <c r="AF22" s="12">
        <v>13.75</v>
      </c>
      <c r="AG22" s="12">
        <v>12.75</v>
      </c>
      <c r="AH22" s="12">
        <v>9.75</v>
      </c>
      <c r="AI22" s="12">
        <v>19</v>
      </c>
      <c r="AJ22" s="12">
        <v>34.25</v>
      </c>
      <c r="AK22" s="12">
        <v>1.5</v>
      </c>
      <c r="AL22" s="12">
        <v>4</v>
      </c>
      <c r="AM22" s="12">
        <v>5</v>
      </c>
      <c r="AN22" s="12">
        <v>28.5</v>
      </c>
      <c r="AO22" s="13">
        <f t="shared" si="0"/>
        <v>1158.75</v>
      </c>
      <c r="AP22" s="14"/>
      <c r="AR22" s="17" t="s">
        <v>47</v>
      </c>
      <c r="AS22" s="15">
        <f>AS13+AU11</f>
        <v>20246.406667320978</v>
      </c>
      <c r="AT22" s="15">
        <f>AT13+AU12</f>
        <v>1778.13214473167</v>
      </c>
      <c r="AU22" s="15">
        <f>AU13</f>
        <v>3530.2291186406273</v>
      </c>
    </row>
    <row r="23" spans="1:51" x14ac:dyDescent="0.25">
      <c r="A23" s="1" t="s">
        <v>21</v>
      </c>
      <c r="B23" s="12">
        <v>10.25</v>
      </c>
      <c r="C23" s="12">
        <v>7.25</v>
      </c>
      <c r="D23" s="12">
        <v>9.5</v>
      </c>
      <c r="E23" s="12">
        <v>6</v>
      </c>
      <c r="F23" s="12">
        <v>42.5</v>
      </c>
      <c r="G23" s="12">
        <v>9.5</v>
      </c>
      <c r="H23" s="12">
        <v>21.5</v>
      </c>
      <c r="I23" s="12">
        <v>18</v>
      </c>
      <c r="J23" s="12">
        <v>41</v>
      </c>
      <c r="K23" s="12">
        <v>7</v>
      </c>
      <c r="L23" s="12">
        <v>13.5</v>
      </c>
      <c r="M23" s="12">
        <v>80.75</v>
      </c>
      <c r="N23" s="12">
        <v>8.5</v>
      </c>
      <c r="O23" s="12">
        <v>5.5</v>
      </c>
      <c r="P23" s="12">
        <v>6.75</v>
      </c>
      <c r="Q23" s="12">
        <v>3</v>
      </c>
      <c r="R23" s="12">
        <v>3</v>
      </c>
      <c r="S23" s="12">
        <v>9.75</v>
      </c>
      <c r="T23" s="12">
        <v>283.75</v>
      </c>
      <c r="U23" s="12">
        <v>48.25</v>
      </c>
      <c r="V23" s="12">
        <v>7.75</v>
      </c>
      <c r="W23" s="12">
        <v>32.75</v>
      </c>
      <c r="X23" s="12">
        <v>14.5</v>
      </c>
      <c r="Y23" s="12">
        <v>50</v>
      </c>
      <c r="Z23" s="12">
        <v>2.25</v>
      </c>
      <c r="AA23" s="12">
        <v>242.5</v>
      </c>
      <c r="AB23" s="12">
        <v>93.75</v>
      </c>
      <c r="AC23" s="12">
        <v>252.75</v>
      </c>
      <c r="AD23" s="12">
        <v>126.5</v>
      </c>
      <c r="AE23" s="12">
        <v>17.75</v>
      </c>
      <c r="AF23" s="12">
        <v>21.5</v>
      </c>
      <c r="AG23" s="12">
        <v>16.75</v>
      </c>
      <c r="AH23" s="12">
        <v>10.75</v>
      </c>
      <c r="AI23" s="12">
        <v>22</v>
      </c>
      <c r="AJ23" s="12">
        <v>29.25</v>
      </c>
      <c r="AK23" s="12">
        <v>1.75</v>
      </c>
      <c r="AL23" s="12">
        <v>1.75</v>
      </c>
      <c r="AM23" s="12">
        <v>20</v>
      </c>
      <c r="AN23" s="12">
        <v>43.75</v>
      </c>
      <c r="AO23" s="13">
        <f t="shared" si="0"/>
        <v>1643.25</v>
      </c>
      <c r="AP23" s="14"/>
      <c r="AR23" s="17" t="s">
        <v>48</v>
      </c>
      <c r="AS23" s="15">
        <f>AS14+AV11</f>
        <v>8014.0162944429931</v>
      </c>
      <c r="AT23" s="15">
        <f>AT14+AV12</f>
        <v>2640.6613939121689</v>
      </c>
      <c r="AU23" s="15">
        <f>AU14+AV13</f>
        <v>2200.15226452976</v>
      </c>
      <c r="AV23" s="15">
        <f>AV14</f>
        <v>2561.6579113424832</v>
      </c>
    </row>
    <row r="24" spans="1:51" x14ac:dyDescent="0.25">
      <c r="A24" s="1" t="s">
        <v>22</v>
      </c>
      <c r="B24" s="12">
        <v>1.75</v>
      </c>
      <c r="C24" s="12">
        <v>2.25</v>
      </c>
      <c r="D24" s="12">
        <v>1.5</v>
      </c>
      <c r="E24" s="12">
        <v>2.75</v>
      </c>
      <c r="F24" s="12">
        <v>18.25</v>
      </c>
      <c r="G24" s="12">
        <v>4.75</v>
      </c>
      <c r="H24" s="12">
        <v>6</v>
      </c>
      <c r="I24" s="12">
        <v>14.25</v>
      </c>
      <c r="J24" s="12">
        <v>20.25</v>
      </c>
      <c r="K24" s="12">
        <v>0.75</v>
      </c>
      <c r="L24" s="12">
        <v>8.25</v>
      </c>
      <c r="M24" s="12">
        <v>49.75</v>
      </c>
      <c r="N24" s="12">
        <v>3.75</v>
      </c>
      <c r="O24" s="12">
        <v>1.25</v>
      </c>
      <c r="P24" s="12">
        <v>1.25</v>
      </c>
      <c r="Q24" s="12">
        <v>1.25</v>
      </c>
      <c r="R24" s="12">
        <v>1</v>
      </c>
      <c r="S24" s="12">
        <v>4</v>
      </c>
      <c r="T24" s="12">
        <v>48.5</v>
      </c>
      <c r="U24" s="12">
        <v>13</v>
      </c>
      <c r="V24" s="12">
        <v>30.75</v>
      </c>
      <c r="W24" s="12">
        <v>5</v>
      </c>
      <c r="X24" s="12">
        <v>6</v>
      </c>
      <c r="Y24" s="12">
        <v>28.25</v>
      </c>
      <c r="Z24" s="12">
        <v>0.75</v>
      </c>
      <c r="AA24" s="12">
        <v>156.75</v>
      </c>
      <c r="AB24" s="12">
        <v>60.25</v>
      </c>
      <c r="AC24" s="12">
        <v>131</v>
      </c>
      <c r="AD24" s="12">
        <v>75.5</v>
      </c>
      <c r="AE24" s="12">
        <v>11.5</v>
      </c>
      <c r="AF24" s="12">
        <v>6.25</v>
      </c>
      <c r="AG24" s="12">
        <v>7.5</v>
      </c>
      <c r="AH24" s="12">
        <v>3.5</v>
      </c>
      <c r="AI24" s="12">
        <v>4</v>
      </c>
      <c r="AJ24" s="12">
        <v>10.25</v>
      </c>
      <c r="AK24" s="12">
        <v>1.5</v>
      </c>
      <c r="AL24" s="12">
        <v>2.75</v>
      </c>
      <c r="AM24" s="12">
        <v>3.5</v>
      </c>
      <c r="AN24" s="12">
        <v>8.75</v>
      </c>
      <c r="AO24" s="13">
        <f t="shared" si="0"/>
        <v>758.25</v>
      </c>
      <c r="AP24" s="14"/>
      <c r="AR24" s="17" t="s">
        <v>49</v>
      </c>
      <c r="AS24" s="15">
        <f>AS15+AW11</f>
        <v>8451.7557952967763</v>
      </c>
      <c r="AT24" s="15">
        <f>AT15+AW12</f>
        <v>1079.391027142583</v>
      </c>
      <c r="AU24" s="15">
        <f>AU15+AW13</f>
        <v>1782.5357760025918</v>
      </c>
      <c r="AV24" s="15">
        <f>AV15+AW14</f>
        <v>870.55865185108439</v>
      </c>
      <c r="AW24" s="15">
        <f>AW15</f>
        <v>2036.2919405544442</v>
      </c>
    </row>
    <row r="25" spans="1:51" x14ac:dyDescent="0.25">
      <c r="A25" s="1" t="s">
        <v>23</v>
      </c>
      <c r="B25" s="12">
        <v>2</v>
      </c>
      <c r="C25" s="12">
        <v>2</v>
      </c>
      <c r="D25" s="12">
        <v>4</v>
      </c>
      <c r="E25" s="12">
        <v>5</v>
      </c>
      <c r="F25" s="12">
        <v>17.25</v>
      </c>
      <c r="G25" s="12">
        <v>2.75</v>
      </c>
      <c r="H25" s="12">
        <v>8.75</v>
      </c>
      <c r="I25" s="12">
        <v>6.75</v>
      </c>
      <c r="J25" s="12">
        <v>13.75</v>
      </c>
      <c r="K25" s="12">
        <v>1.5</v>
      </c>
      <c r="L25" s="12">
        <v>12.75</v>
      </c>
      <c r="M25" s="12">
        <v>38.25</v>
      </c>
      <c r="N25" s="12">
        <v>0.25</v>
      </c>
      <c r="O25" s="12">
        <v>0.75</v>
      </c>
      <c r="P25" s="12">
        <v>1.5</v>
      </c>
      <c r="Q25" s="12">
        <v>0.25</v>
      </c>
      <c r="R25" s="12">
        <v>3</v>
      </c>
      <c r="S25" s="12">
        <v>7</v>
      </c>
      <c r="T25" s="12">
        <v>19.5</v>
      </c>
      <c r="U25" s="12">
        <v>7.75</v>
      </c>
      <c r="V25" s="12">
        <v>13</v>
      </c>
      <c r="W25" s="12">
        <v>3.75</v>
      </c>
      <c r="X25" s="12">
        <v>4</v>
      </c>
      <c r="Y25" s="12">
        <v>24.75</v>
      </c>
      <c r="Z25" s="12">
        <v>2.25</v>
      </c>
      <c r="AA25" s="12">
        <v>146.75</v>
      </c>
      <c r="AB25" s="12">
        <v>56</v>
      </c>
      <c r="AC25" s="12">
        <v>110.25</v>
      </c>
      <c r="AD25" s="12">
        <v>59.5</v>
      </c>
      <c r="AE25" s="12">
        <v>8.5</v>
      </c>
      <c r="AF25" s="12">
        <v>7.25</v>
      </c>
      <c r="AG25" s="12">
        <v>8.25</v>
      </c>
      <c r="AH25" s="12">
        <v>1.75</v>
      </c>
      <c r="AI25" s="12">
        <v>6.25</v>
      </c>
      <c r="AJ25" s="12">
        <v>6.5</v>
      </c>
      <c r="AK25" s="12">
        <v>0.25</v>
      </c>
      <c r="AL25" s="12">
        <v>0.75</v>
      </c>
      <c r="AM25" s="12">
        <v>4</v>
      </c>
      <c r="AN25" s="12">
        <v>6.75</v>
      </c>
      <c r="AO25" s="13">
        <f t="shared" si="0"/>
        <v>625.25</v>
      </c>
      <c r="AP25" s="14"/>
      <c r="AR25" s="17" t="s">
        <v>50</v>
      </c>
      <c r="AS25" s="15">
        <f>AS16+AX11</f>
        <v>12564.950835351228</v>
      </c>
      <c r="AT25" s="15">
        <f>AT16+AX12</f>
        <v>3463.8379527701118</v>
      </c>
      <c r="AU25" s="15">
        <f>AU16+AX13</f>
        <v>2885.5948489580737</v>
      </c>
      <c r="AV25" s="15">
        <f>AV16+AX14</f>
        <v>3821.3562690136314</v>
      </c>
      <c r="AW25" s="15">
        <f>AW16+AX15</f>
        <v>2063.4334486499888</v>
      </c>
      <c r="AX25" s="15">
        <f>AX16</f>
        <v>7795.0878780888588</v>
      </c>
      <c r="AY25" s="14">
        <f>SUM(AS20:AX25)</f>
        <v>97023.25</v>
      </c>
    </row>
    <row r="26" spans="1:51" x14ac:dyDescent="0.25">
      <c r="A26" s="1" t="s">
        <v>24</v>
      </c>
      <c r="B26" s="12">
        <v>20.75</v>
      </c>
      <c r="C26" s="12">
        <v>14.75</v>
      </c>
      <c r="D26" s="12">
        <v>16</v>
      </c>
      <c r="E26" s="12">
        <v>16.75</v>
      </c>
      <c r="F26" s="12">
        <v>19.5</v>
      </c>
      <c r="G26" s="12">
        <v>5.75</v>
      </c>
      <c r="H26" s="12">
        <v>8.75</v>
      </c>
      <c r="I26" s="12">
        <v>15.5</v>
      </c>
      <c r="J26" s="12">
        <v>39.5</v>
      </c>
      <c r="K26" s="12">
        <v>14</v>
      </c>
      <c r="L26" s="12">
        <v>24.25</v>
      </c>
      <c r="M26" s="12">
        <v>72</v>
      </c>
      <c r="N26" s="12">
        <v>9</v>
      </c>
      <c r="O26" s="12">
        <v>8.25</v>
      </c>
      <c r="P26" s="12">
        <v>2.5</v>
      </c>
      <c r="Q26" s="12">
        <v>1.75</v>
      </c>
      <c r="R26" s="12">
        <v>2.75</v>
      </c>
      <c r="S26" s="12">
        <v>14</v>
      </c>
      <c r="T26" s="12">
        <v>33.25</v>
      </c>
      <c r="U26" s="12">
        <v>21.25</v>
      </c>
      <c r="V26" s="12">
        <v>31</v>
      </c>
      <c r="W26" s="12">
        <v>17.25</v>
      </c>
      <c r="X26" s="12">
        <v>17.75</v>
      </c>
      <c r="Y26" s="12">
        <v>4.75</v>
      </c>
      <c r="Z26" s="12">
        <v>6</v>
      </c>
      <c r="AA26" s="12">
        <v>247</v>
      </c>
      <c r="AB26" s="12">
        <v>158.25</v>
      </c>
      <c r="AC26" s="12">
        <v>344.5</v>
      </c>
      <c r="AD26" s="12">
        <v>194.5</v>
      </c>
      <c r="AE26" s="12">
        <v>47.25</v>
      </c>
      <c r="AF26" s="12">
        <v>34.75</v>
      </c>
      <c r="AG26" s="12">
        <v>14.25</v>
      </c>
      <c r="AH26" s="12">
        <v>5.25</v>
      </c>
      <c r="AI26" s="12">
        <v>16.25</v>
      </c>
      <c r="AJ26" s="12">
        <v>18.5</v>
      </c>
      <c r="AK26" s="12">
        <v>3.25</v>
      </c>
      <c r="AL26" s="12">
        <v>8.25</v>
      </c>
      <c r="AM26" s="12">
        <v>4</v>
      </c>
      <c r="AN26" s="12">
        <v>10.5</v>
      </c>
      <c r="AO26" s="13">
        <f t="shared" si="0"/>
        <v>1543.5</v>
      </c>
      <c r="AP26" s="14"/>
      <c r="AS26" s="15"/>
    </row>
    <row r="27" spans="1:51" x14ac:dyDescent="0.25">
      <c r="A27" s="1" t="s">
        <v>25</v>
      </c>
      <c r="B27" s="12">
        <v>15.889011104127384</v>
      </c>
      <c r="C27" s="12">
        <v>13.023779593547037</v>
      </c>
      <c r="D27" s="12">
        <v>4.6885606536769329</v>
      </c>
      <c r="E27" s="12">
        <v>5.2095118374188143</v>
      </c>
      <c r="F27" s="12">
        <v>27.089461554577834</v>
      </c>
      <c r="G27" s="12">
        <v>22.400900900900901</v>
      </c>
      <c r="H27" s="12">
        <v>26.568510370835952</v>
      </c>
      <c r="I27" s="12">
        <v>10.67949926670857</v>
      </c>
      <c r="J27" s="12">
        <v>28.391839513932538</v>
      </c>
      <c r="K27" s="12">
        <v>18.754242614707731</v>
      </c>
      <c r="L27" s="12">
        <v>50.792740414833439</v>
      </c>
      <c r="M27" s="12">
        <v>45.062277393672744</v>
      </c>
      <c r="N27" s="12">
        <v>10.419023674837629</v>
      </c>
      <c r="O27" s="12">
        <v>15.889011104127384</v>
      </c>
      <c r="P27" s="12">
        <v>4.949036245547874</v>
      </c>
      <c r="Q27" s="12">
        <v>1.3023779593547036</v>
      </c>
      <c r="R27" s="12">
        <v>2.8652315105803479</v>
      </c>
      <c r="S27" s="12">
        <v>7.29331657238634</v>
      </c>
      <c r="T27" s="12">
        <v>5.7304630211606957</v>
      </c>
      <c r="U27" s="12">
        <v>2.0838047349675257</v>
      </c>
      <c r="V27" s="12">
        <v>2.6047559187094071</v>
      </c>
      <c r="W27" s="12">
        <v>0.52095118374188143</v>
      </c>
      <c r="X27" s="12">
        <v>0.52095118374188143</v>
      </c>
      <c r="Y27" s="12">
        <v>6.7723653886444586</v>
      </c>
      <c r="Z27" s="12">
        <v>4.1676094699350514</v>
      </c>
      <c r="AA27" s="12">
        <v>193.7938403519799</v>
      </c>
      <c r="AB27" s="12">
        <v>112.26498009637545</v>
      </c>
      <c r="AC27" s="12">
        <v>327.41781898177248</v>
      </c>
      <c r="AD27" s="12">
        <v>119.03734548501991</v>
      </c>
      <c r="AE27" s="12">
        <v>45.583228577414623</v>
      </c>
      <c r="AF27" s="12">
        <v>45.322752985543687</v>
      </c>
      <c r="AG27" s="12">
        <v>14.847108736643621</v>
      </c>
      <c r="AH27" s="12">
        <v>13.023779593547037</v>
      </c>
      <c r="AI27" s="12">
        <v>6.7723653886444586</v>
      </c>
      <c r="AJ27" s="12">
        <v>7.29331657238634</v>
      </c>
      <c r="AK27" s="12">
        <v>1.5628535512256443</v>
      </c>
      <c r="AL27" s="12">
        <v>11.20045045045045</v>
      </c>
      <c r="AM27" s="12">
        <v>0.26047559187094071</v>
      </c>
      <c r="AN27" s="12">
        <v>11.20045045045045</v>
      </c>
      <c r="AO27" s="13">
        <f t="shared" si="0"/>
        <v>1243.2500000000002</v>
      </c>
      <c r="AP27" s="14"/>
      <c r="AS27" s="15"/>
    </row>
    <row r="28" spans="1:51" x14ac:dyDescent="0.25">
      <c r="A28" s="1" t="s">
        <v>26</v>
      </c>
      <c r="B28" s="12">
        <v>62.5</v>
      </c>
      <c r="C28" s="12">
        <v>192.5</v>
      </c>
      <c r="D28" s="12">
        <v>120.25</v>
      </c>
      <c r="E28" s="12">
        <v>143.5</v>
      </c>
      <c r="F28" s="12">
        <v>374.75</v>
      </c>
      <c r="G28" s="12">
        <v>120</v>
      </c>
      <c r="H28" s="12">
        <v>192.75</v>
      </c>
      <c r="I28" s="12">
        <v>123.25</v>
      </c>
      <c r="J28" s="12">
        <v>220</v>
      </c>
      <c r="K28" s="12">
        <v>121.25</v>
      </c>
      <c r="L28" s="12">
        <v>165.25</v>
      </c>
      <c r="M28" s="12">
        <v>360.25</v>
      </c>
      <c r="N28" s="12">
        <v>123</v>
      </c>
      <c r="O28" s="12">
        <v>122.5</v>
      </c>
      <c r="P28" s="12">
        <v>74.75</v>
      </c>
      <c r="Q28" s="12">
        <v>67</v>
      </c>
      <c r="R28" s="12">
        <v>107.25</v>
      </c>
      <c r="S28" s="12">
        <v>245.25</v>
      </c>
      <c r="T28" s="12">
        <v>163.75</v>
      </c>
      <c r="U28" s="12">
        <v>229</v>
      </c>
      <c r="V28" s="12">
        <v>278.5</v>
      </c>
      <c r="W28" s="12">
        <v>173</v>
      </c>
      <c r="X28" s="12">
        <v>162.75</v>
      </c>
      <c r="Y28" s="12">
        <v>253.25</v>
      </c>
      <c r="Z28" s="12">
        <v>214.75</v>
      </c>
      <c r="AA28" s="12">
        <v>42.75</v>
      </c>
      <c r="AB28" s="12">
        <v>24.75</v>
      </c>
      <c r="AC28" s="12">
        <v>126.75</v>
      </c>
      <c r="AD28" s="12">
        <v>58.75</v>
      </c>
      <c r="AE28" s="12">
        <v>199.5</v>
      </c>
      <c r="AF28" s="12">
        <v>309.25</v>
      </c>
      <c r="AG28" s="12">
        <v>142.75</v>
      </c>
      <c r="AH28" s="12">
        <v>207.5</v>
      </c>
      <c r="AI28" s="12">
        <v>181</v>
      </c>
      <c r="AJ28" s="12">
        <v>147.5</v>
      </c>
      <c r="AK28" s="12">
        <v>108.5</v>
      </c>
      <c r="AL28" s="12">
        <v>624.75</v>
      </c>
      <c r="AM28" s="12">
        <v>64</v>
      </c>
      <c r="AN28" s="12">
        <v>184.25</v>
      </c>
      <c r="AO28" s="13">
        <f t="shared" si="0"/>
        <v>6833</v>
      </c>
      <c r="AP28" s="14"/>
      <c r="AS28" s="15"/>
    </row>
    <row r="29" spans="1:51" x14ac:dyDescent="0.25">
      <c r="A29" s="1" t="s">
        <v>27</v>
      </c>
      <c r="B29" s="12">
        <v>67.75</v>
      </c>
      <c r="C29" s="12">
        <v>110.25</v>
      </c>
      <c r="D29" s="12">
        <v>105.25</v>
      </c>
      <c r="E29" s="12">
        <v>104.5</v>
      </c>
      <c r="F29" s="12">
        <v>341.5</v>
      </c>
      <c r="G29" s="12">
        <v>90.5</v>
      </c>
      <c r="H29" s="12">
        <v>125.25</v>
      </c>
      <c r="I29" s="12">
        <v>112.5</v>
      </c>
      <c r="J29" s="12">
        <v>246.25</v>
      </c>
      <c r="K29" s="12">
        <v>120</v>
      </c>
      <c r="L29" s="12">
        <v>183.5</v>
      </c>
      <c r="M29" s="12">
        <v>211.25</v>
      </c>
      <c r="N29" s="12">
        <v>90</v>
      </c>
      <c r="O29" s="12">
        <v>71.25</v>
      </c>
      <c r="P29" s="12">
        <v>36.75</v>
      </c>
      <c r="Q29" s="12">
        <v>26.25</v>
      </c>
      <c r="R29" s="12">
        <v>67.75</v>
      </c>
      <c r="S29" s="12">
        <v>123.25</v>
      </c>
      <c r="T29" s="12">
        <v>72.25</v>
      </c>
      <c r="U29" s="12">
        <v>89.75</v>
      </c>
      <c r="V29" s="12">
        <v>103</v>
      </c>
      <c r="W29" s="12">
        <v>54.5</v>
      </c>
      <c r="X29" s="12">
        <v>54</v>
      </c>
      <c r="Y29" s="12">
        <v>145.75</v>
      </c>
      <c r="Z29" s="12">
        <v>131.5</v>
      </c>
      <c r="AA29" s="12">
        <v>20.75</v>
      </c>
      <c r="AB29" s="12">
        <v>28.5</v>
      </c>
      <c r="AC29" s="12">
        <v>47</v>
      </c>
      <c r="AD29" s="12">
        <v>45.75</v>
      </c>
      <c r="AE29" s="12">
        <v>299.25</v>
      </c>
      <c r="AF29" s="12">
        <v>343.5</v>
      </c>
      <c r="AG29" s="12">
        <v>296</v>
      </c>
      <c r="AH29" s="12">
        <v>847.25</v>
      </c>
      <c r="AI29" s="12">
        <v>155.75</v>
      </c>
      <c r="AJ29" s="12">
        <v>126</v>
      </c>
      <c r="AK29" s="12">
        <v>34.75</v>
      </c>
      <c r="AL29" s="12">
        <v>115.75</v>
      </c>
      <c r="AM29" s="12">
        <v>18.25</v>
      </c>
      <c r="AN29" s="12">
        <v>55.75</v>
      </c>
      <c r="AO29" s="13">
        <f t="shared" si="0"/>
        <v>5318.75</v>
      </c>
      <c r="AP29" s="14"/>
      <c r="AS29" s="15"/>
    </row>
    <row r="30" spans="1:51" x14ac:dyDescent="0.25">
      <c r="A30" s="1" t="s">
        <v>28</v>
      </c>
      <c r="B30" s="12">
        <v>120.5201431829403</v>
      </c>
      <c r="C30" s="12">
        <v>289.42867303035291</v>
      </c>
      <c r="D30" s="12">
        <v>157.78821738414877</v>
      </c>
      <c r="E30" s="12">
        <v>193.55354665788917</v>
      </c>
      <c r="F30" s="12">
        <v>709.59615475042904</v>
      </c>
      <c r="G30" s="12">
        <v>193.85409564338278</v>
      </c>
      <c r="H30" s="12">
        <v>384.10160346084217</v>
      </c>
      <c r="I30" s="12">
        <v>199.86507535325512</v>
      </c>
      <c r="J30" s="12">
        <v>475.46849505090165</v>
      </c>
      <c r="K30" s="12">
        <v>280.41220346554439</v>
      </c>
      <c r="L30" s="12">
        <v>385.30379940281665</v>
      </c>
      <c r="M30" s="12">
        <v>504.92229562927611</v>
      </c>
      <c r="N30" s="12">
        <v>207.67934897608916</v>
      </c>
      <c r="O30" s="12">
        <v>177.62445042672749</v>
      </c>
      <c r="P30" s="12">
        <v>105.49269390825947</v>
      </c>
      <c r="Q30" s="12">
        <v>69.727364634519077</v>
      </c>
      <c r="R30" s="12">
        <v>157.78821738414877</v>
      </c>
      <c r="S30" s="12">
        <v>323.09015940563796</v>
      </c>
      <c r="T30" s="12">
        <v>170.41127477488067</v>
      </c>
      <c r="U30" s="12">
        <v>202.26946723720405</v>
      </c>
      <c r="V30" s="12">
        <v>254.56499071309335</v>
      </c>
      <c r="W30" s="12">
        <v>148.47119883384667</v>
      </c>
      <c r="X30" s="12">
        <v>141.25802318199985</v>
      </c>
      <c r="Y30" s="12">
        <v>366.97031128770601</v>
      </c>
      <c r="Z30" s="12">
        <v>400.33124867749746</v>
      </c>
      <c r="AA30" s="12">
        <v>131.94100463169775</v>
      </c>
      <c r="AB30" s="12">
        <v>44.481249853055274</v>
      </c>
      <c r="AC30" s="12">
        <v>101.88610608233607</v>
      </c>
      <c r="AD30" s="12">
        <v>184.83762607857429</v>
      </c>
      <c r="AE30" s="12">
        <v>841.53715938212679</v>
      </c>
      <c r="AF30" s="12">
        <v>1177.2503761784967</v>
      </c>
      <c r="AG30" s="12">
        <v>647.68306373874407</v>
      </c>
      <c r="AH30" s="12">
        <v>1138.1790080643266</v>
      </c>
      <c r="AI30" s="12">
        <v>576.75350316225047</v>
      </c>
      <c r="AJ30" s="12">
        <v>482.08057273176121</v>
      </c>
      <c r="AK30" s="12">
        <v>107.29598782122117</v>
      </c>
      <c r="AL30" s="12">
        <v>483.58331765922929</v>
      </c>
      <c r="AM30" s="12">
        <v>57.705405214774409</v>
      </c>
      <c r="AN30" s="12">
        <v>187.54256694801683</v>
      </c>
      <c r="AO30" s="13">
        <f t="shared" si="0"/>
        <v>12783.250000000004</v>
      </c>
      <c r="AP30" s="14"/>
      <c r="AS30" s="15"/>
    </row>
    <row r="31" spans="1:51" x14ac:dyDescent="0.25">
      <c r="A31" s="1" t="s">
        <v>29</v>
      </c>
      <c r="B31" s="12">
        <v>65.359753175173736</v>
      </c>
      <c r="C31" s="12">
        <v>104.04205607476635</v>
      </c>
      <c r="D31" s="12">
        <v>74.696860771627129</v>
      </c>
      <c r="E31" s="12">
        <v>114.7130361849988</v>
      </c>
      <c r="F31" s="12">
        <v>275.31128684399715</v>
      </c>
      <c r="G31" s="12">
        <v>106.17625209681285</v>
      </c>
      <c r="H31" s="12">
        <v>154.46243709561466</v>
      </c>
      <c r="I31" s="12">
        <v>122.71627126767314</v>
      </c>
      <c r="J31" s="12">
        <v>154.72921159837048</v>
      </c>
      <c r="K31" s="12">
        <v>86.701713395638635</v>
      </c>
      <c r="L31" s="12">
        <v>143.52468248262642</v>
      </c>
      <c r="M31" s="12">
        <v>220.62251377905582</v>
      </c>
      <c r="N31" s="12">
        <v>90.169781931464172</v>
      </c>
      <c r="O31" s="12">
        <v>79.498801821231723</v>
      </c>
      <c r="P31" s="12">
        <v>47.48586149053439</v>
      </c>
      <c r="Q31" s="12">
        <v>29.61196980589504</v>
      </c>
      <c r="R31" s="12">
        <v>48.819734004313446</v>
      </c>
      <c r="S31" s="12">
        <v>130.9862808531033</v>
      </c>
      <c r="T31" s="12">
        <v>92.837526959022284</v>
      </c>
      <c r="U31" s="12">
        <v>96.305595494847836</v>
      </c>
      <c r="V31" s="12">
        <v>110.44464414090582</v>
      </c>
      <c r="W31" s="12">
        <v>80.299125329499162</v>
      </c>
      <c r="X31" s="12">
        <v>59.22393961179008</v>
      </c>
      <c r="Y31" s="12">
        <v>161.39857416726576</v>
      </c>
      <c r="Z31" s="12">
        <v>129.11885933381259</v>
      </c>
      <c r="AA31" s="12">
        <v>55.222322070452911</v>
      </c>
      <c r="AB31" s="12">
        <v>35.214234363767076</v>
      </c>
      <c r="AC31" s="12">
        <v>149.92727054876588</v>
      </c>
      <c r="AD31" s="12">
        <v>66.426851186196984</v>
      </c>
      <c r="AE31" s="12">
        <v>416.43499880182122</v>
      </c>
      <c r="AF31" s="12">
        <v>557.82548526240112</v>
      </c>
      <c r="AG31" s="12">
        <v>227.02510184519531</v>
      </c>
      <c r="AH31" s="12">
        <v>494.59992810927389</v>
      </c>
      <c r="AI31" s="12">
        <v>214.75347471842798</v>
      </c>
      <c r="AJ31" s="12">
        <v>209.41798466331176</v>
      </c>
      <c r="AK31" s="12">
        <v>63.492331655883056</v>
      </c>
      <c r="AL31" s="12">
        <v>202.48184759166068</v>
      </c>
      <c r="AM31" s="12">
        <v>29.61196980589504</v>
      </c>
      <c r="AN31" s="12">
        <v>64.559429666906297</v>
      </c>
      <c r="AO31" s="13">
        <f t="shared" si="0"/>
        <v>5566.2499999999991</v>
      </c>
      <c r="AP31" s="14"/>
      <c r="AS31" s="15"/>
    </row>
    <row r="32" spans="1:51" x14ac:dyDescent="0.25">
      <c r="A32" s="1">
        <v>16</v>
      </c>
      <c r="B32" s="12">
        <v>45.5</v>
      </c>
      <c r="C32" s="12">
        <v>32</v>
      </c>
      <c r="D32" s="12">
        <v>17.75</v>
      </c>
      <c r="E32" s="12">
        <v>31.5</v>
      </c>
      <c r="F32" s="12">
        <v>123</v>
      </c>
      <c r="G32" s="12">
        <v>56.5</v>
      </c>
      <c r="H32" s="12">
        <v>80</v>
      </c>
      <c r="I32" s="12">
        <v>48.75</v>
      </c>
      <c r="J32" s="12">
        <v>67.25</v>
      </c>
      <c r="K32" s="12">
        <v>39.25</v>
      </c>
      <c r="L32" s="12">
        <v>80</v>
      </c>
      <c r="M32" s="12">
        <v>90.25</v>
      </c>
      <c r="N32" s="12">
        <v>21.25</v>
      </c>
      <c r="O32" s="12">
        <v>13.75</v>
      </c>
      <c r="P32" s="12">
        <v>15.75</v>
      </c>
      <c r="Q32" s="12">
        <v>12</v>
      </c>
      <c r="R32" s="12">
        <v>10.75</v>
      </c>
      <c r="S32" s="12">
        <v>19.5</v>
      </c>
      <c r="T32" s="12">
        <v>32.25</v>
      </c>
      <c r="U32" s="12">
        <v>15.5</v>
      </c>
      <c r="V32" s="12">
        <v>13.5</v>
      </c>
      <c r="W32" s="12">
        <v>9.25</v>
      </c>
      <c r="X32" s="12">
        <v>12.75</v>
      </c>
      <c r="Y32" s="12">
        <v>55</v>
      </c>
      <c r="Z32" s="12">
        <v>49.75</v>
      </c>
      <c r="AA32" s="12">
        <v>165.25</v>
      </c>
      <c r="AB32" s="12">
        <v>200.5</v>
      </c>
      <c r="AC32" s="12">
        <v>835</v>
      </c>
      <c r="AD32" s="12">
        <v>443.75</v>
      </c>
      <c r="AE32" s="12">
        <v>40.5</v>
      </c>
      <c r="AF32" s="12">
        <v>152.75</v>
      </c>
      <c r="AG32" s="12">
        <v>106.75</v>
      </c>
      <c r="AH32" s="12">
        <v>226</v>
      </c>
      <c r="AI32" s="12">
        <v>106.5</v>
      </c>
      <c r="AJ32" s="12">
        <v>105.75</v>
      </c>
      <c r="AK32" s="12">
        <v>8.5</v>
      </c>
      <c r="AL32" s="12">
        <v>25.25</v>
      </c>
      <c r="AM32" s="12">
        <v>6.25</v>
      </c>
      <c r="AN32" s="12">
        <v>28</v>
      </c>
      <c r="AO32" s="13">
        <f t="shared" si="0"/>
        <v>3443.5</v>
      </c>
      <c r="AP32" s="14"/>
      <c r="AS32" s="15"/>
    </row>
    <row r="33" spans="1:45" x14ac:dyDescent="0.25">
      <c r="A33" s="1">
        <v>24</v>
      </c>
      <c r="B33" s="12">
        <v>69</v>
      </c>
      <c r="C33" s="12">
        <v>57</v>
      </c>
      <c r="D33" s="12">
        <v>16.5</v>
      </c>
      <c r="E33" s="12">
        <v>28.5</v>
      </c>
      <c r="F33" s="12">
        <v>88</v>
      </c>
      <c r="G33" s="12">
        <v>57.25</v>
      </c>
      <c r="H33" s="12">
        <v>65.5</v>
      </c>
      <c r="I33" s="12">
        <v>34.25</v>
      </c>
      <c r="J33" s="12">
        <v>60.25</v>
      </c>
      <c r="K33" s="12">
        <v>37.5</v>
      </c>
      <c r="L33" s="12">
        <v>119.75</v>
      </c>
      <c r="M33" s="12">
        <v>117</v>
      </c>
      <c r="N33" s="12">
        <v>35</v>
      </c>
      <c r="O33" s="12">
        <v>28.25</v>
      </c>
      <c r="P33" s="12">
        <v>18</v>
      </c>
      <c r="Q33" s="12">
        <v>11.75</v>
      </c>
      <c r="R33" s="12">
        <v>15</v>
      </c>
      <c r="S33" s="12">
        <v>20</v>
      </c>
      <c r="T33" s="12">
        <v>52.75</v>
      </c>
      <c r="U33" s="12">
        <v>18.75</v>
      </c>
      <c r="V33" s="12">
        <v>23.25</v>
      </c>
      <c r="W33" s="12">
        <v>9.75</v>
      </c>
      <c r="X33" s="12">
        <v>7.25</v>
      </c>
      <c r="Y33" s="12">
        <v>46</v>
      </c>
      <c r="Z33" s="12">
        <v>52.5</v>
      </c>
      <c r="AA33" s="12">
        <v>245.75</v>
      </c>
      <c r="AB33" s="12">
        <v>266.75</v>
      </c>
      <c r="AC33" s="12">
        <v>1164.5</v>
      </c>
      <c r="AD33" s="12">
        <v>570</v>
      </c>
      <c r="AE33" s="12">
        <v>139</v>
      </c>
      <c r="AF33" s="12">
        <v>56.5</v>
      </c>
      <c r="AG33" s="12">
        <v>112.75</v>
      </c>
      <c r="AH33" s="12">
        <v>286.75</v>
      </c>
      <c r="AI33" s="12">
        <v>152.75</v>
      </c>
      <c r="AJ33" s="12">
        <v>157.5</v>
      </c>
      <c r="AK33" s="12">
        <v>14</v>
      </c>
      <c r="AL33" s="12">
        <v>34</v>
      </c>
      <c r="AM33" s="12">
        <v>6</v>
      </c>
      <c r="AN33" s="12">
        <v>55.5</v>
      </c>
      <c r="AO33" s="13">
        <f t="shared" si="0"/>
        <v>4350.5</v>
      </c>
      <c r="AP33" s="14"/>
      <c r="AS33" s="15"/>
    </row>
    <row r="34" spans="1:45" x14ac:dyDescent="0.25">
      <c r="A34" s="1" t="s">
        <v>30</v>
      </c>
      <c r="B34" s="12">
        <v>12.188814888584588</v>
      </c>
      <c r="C34" s="12">
        <v>18.931563550354788</v>
      </c>
      <c r="D34" s="12">
        <v>12.448151375575749</v>
      </c>
      <c r="E34" s="12">
        <v>9.8547865056641353</v>
      </c>
      <c r="F34" s="12">
        <v>39.159809535665381</v>
      </c>
      <c r="G34" s="12">
        <v>14.522843271505042</v>
      </c>
      <c r="H34" s="12">
        <v>18.931563550354788</v>
      </c>
      <c r="I34" s="12">
        <v>13.485497323540397</v>
      </c>
      <c r="J34" s="12">
        <v>18.672227063363625</v>
      </c>
      <c r="K34" s="12">
        <v>12.188814888584588</v>
      </c>
      <c r="L34" s="12">
        <v>18.412890576372465</v>
      </c>
      <c r="M34" s="12">
        <v>70.020851487613598</v>
      </c>
      <c r="N34" s="12">
        <v>17.634881115398979</v>
      </c>
      <c r="O34" s="12">
        <v>9.8547865056641353</v>
      </c>
      <c r="P34" s="12">
        <v>5.186729739823229</v>
      </c>
      <c r="Q34" s="12">
        <v>2.5933648699116145</v>
      </c>
      <c r="R34" s="12">
        <v>4.4087202788497448</v>
      </c>
      <c r="S34" s="12">
        <v>16.078862193452011</v>
      </c>
      <c r="T34" s="12">
        <v>15.300852732478527</v>
      </c>
      <c r="U34" s="12">
        <v>14.263506784513881</v>
      </c>
      <c r="V34" s="12">
        <v>15.300852732478527</v>
      </c>
      <c r="W34" s="12">
        <v>7.0020851487613598</v>
      </c>
      <c r="X34" s="12">
        <v>7.0020851487613598</v>
      </c>
      <c r="Y34" s="12">
        <v>17.634881115398979</v>
      </c>
      <c r="Z34" s="12">
        <v>11.670141914602265</v>
      </c>
      <c r="AA34" s="12">
        <v>137.70767459230674</v>
      </c>
      <c r="AB34" s="12">
        <v>162.60397734345824</v>
      </c>
      <c r="AC34" s="12">
        <v>793.05097721897175</v>
      </c>
      <c r="AD34" s="12">
        <v>205.39449769699988</v>
      </c>
      <c r="AE34" s="12">
        <v>105.80928669239387</v>
      </c>
      <c r="AF34" s="12">
        <v>89.471088011950698</v>
      </c>
      <c r="AG34" s="12">
        <v>21.524928420266402</v>
      </c>
      <c r="AH34" s="12">
        <v>31.898387899912859</v>
      </c>
      <c r="AI34" s="12">
        <v>26.970994647080794</v>
      </c>
      <c r="AJ34" s="12">
        <v>48.495923067347192</v>
      </c>
      <c r="AK34" s="12">
        <v>3.6307108178762606</v>
      </c>
      <c r="AL34" s="12">
        <v>22.043601394248725</v>
      </c>
      <c r="AM34" s="12">
        <v>9.0767770446906511</v>
      </c>
      <c r="AN34" s="12">
        <v>22.821610855222207</v>
      </c>
      <c r="AO34" s="13">
        <f t="shared" si="0"/>
        <v>2083.25</v>
      </c>
      <c r="AP34" s="14"/>
      <c r="AS34" s="15"/>
    </row>
    <row r="35" spans="1:45" x14ac:dyDescent="0.25">
      <c r="A35" s="1" t="s">
        <v>31</v>
      </c>
      <c r="B35" s="12">
        <v>23.25</v>
      </c>
      <c r="C35" s="12">
        <v>40</v>
      </c>
      <c r="D35" s="12">
        <v>4.25</v>
      </c>
      <c r="E35" s="12">
        <v>5.75</v>
      </c>
      <c r="F35" s="12">
        <v>22.75</v>
      </c>
      <c r="G35" s="12">
        <v>10.5</v>
      </c>
      <c r="H35" s="12">
        <v>22.25</v>
      </c>
      <c r="I35" s="12">
        <v>7.75</v>
      </c>
      <c r="J35" s="12">
        <v>41</v>
      </c>
      <c r="K35" s="12">
        <v>15.75</v>
      </c>
      <c r="L35" s="12">
        <v>31</v>
      </c>
      <c r="M35" s="12">
        <v>45</v>
      </c>
      <c r="N35" s="12">
        <v>17.75</v>
      </c>
      <c r="O35" s="12">
        <v>13.25</v>
      </c>
      <c r="P35" s="12">
        <v>11.75</v>
      </c>
      <c r="Q35" s="12">
        <v>7</v>
      </c>
      <c r="R35" s="12">
        <v>8.75</v>
      </c>
      <c r="S35" s="12">
        <v>16.5</v>
      </c>
      <c r="T35" s="12">
        <v>15.25</v>
      </c>
      <c r="U35" s="12">
        <v>11</v>
      </c>
      <c r="V35" s="12">
        <v>8</v>
      </c>
      <c r="W35" s="12">
        <v>2</v>
      </c>
      <c r="X35" s="12">
        <v>5</v>
      </c>
      <c r="Y35" s="12">
        <v>8</v>
      </c>
      <c r="Z35" s="12">
        <v>16.75</v>
      </c>
      <c r="AA35" s="12">
        <v>183.75</v>
      </c>
      <c r="AB35" s="12">
        <v>258.5</v>
      </c>
      <c r="AC35" s="12">
        <v>1857.25</v>
      </c>
      <c r="AD35" s="12">
        <v>385</v>
      </c>
      <c r="AE35" s="12">
        <v>234.75</v>
      </c>
      <c r="AF35" s="12">
        <v>290.75</v>
      </c>
      <c r="AG35" s="12">
        <v>40.25</v>
      </c>
      <c r="AH35" s="12">
        <v>39.5</v>
      </c>
      <c r="AI35" s="12">
        <v>42.75</v>
      </c>
      <c r="AJ35" s="12">
        <v>76.75</v>
      </c>
      <c r="AK35" s="12">
        <v>2</v>
      </c>
      <c r="AL35" s="12">
        <v>14</v>
      </c>
      <c r="AM35" s="12">
        <v>4.75</v>
      </c>
      <c r="AN35" s="12">
        <v>32.75</v>
      </c>
      <c r="AO35" s="13">
        <f t="shared" si="0"/>
        <v>3873</v>
      </c>
      <c r="AP35" s="14"/>
      <c r="AS35" s="15"/>
    </row>
    <row r="36" spans="1:45" x14ac:dyDescent="0.25">
      <c r="A36" s="1" t="s">
        <v>32</v>
      </c>
      <c r="B36" s="12">
        <v>14</v>
      </c>
      <c r="C36" s="12">
        <v>24.5</v>
      </c>
      <c r="D36" s="12">
        <v>15.75</v>
      </c>
      <c r="E36" s="12">
        <v>12.5</v>
      </c>
      <c r="F36" s="12">
        <v>38.25</v>
      </c>
      <c r="G36" s="12">
        <v>12.5</v>
      </c>
      <c r="H36" s="12">
        <v>16.75</v>
      </c>
      <c r="I36" s="12">
        <v>12.25</v>
      </c>
      <c r="J36" s="12">
        <v>33</v>
      </c>
      <c r="K36" s="12">
        <v>17.75</v>
      </c>
      <c r="L36" s="12">
        <v>31</v>
      </c>
      <c r="M36" s="12">
        <v>94.75</v>
      </c>
      <c r="N36" s="12">
        <v>17.5</v>
      </c>
      <c r="O36" s="12">
        <v>21.75</v>
      </c>
      <c r="P36" s="12">
        <v>8.5</v>
      </c>
      <c r="Q36" s="12">
        <v>13.5</v>
      </c>
      <c r="R36" s="12">
        <v>11.75</v>
      </c>
      <c r="S36" s="12">
        <v>19.75</v>
      </c>
      <c r="T36" s="12">
        <v>23</v>
      </c>
      <c r="U36" s="12">
        <v>20.75</v>
      </c>
      <c r="V36" s="12">
        <v>20</v>
      </c>
      <c r="W36" s="12">
        <v>6.5</v>
      </c>
      <c r="X36" s="12">
        <v>4.25</v>
      </c>
      <c r="Y36" s="12">
        <v>11.5</v>
      </c>
      <c r="Z36" s="12">
        <v>12</v>
      </c>
      <c r="AA36" s="12">
        <v>169.5</v>
      </c>
      <c r="AB36" s="12">
        <v>133.25</v>
      </c>
      <c r="AC36" s="12">
        <v>610.25</v>
      </c>
      <c r="AD36" s="12">
        <v>233.75</v>
      </c>
      <c r="AE36" s="12">
        <v>115.75</v>
      </c>
      <c r="AF36" s="12">
        <v>158</v>
      </c>
      <c r="AG36" s="12">
        <v>37.5</v>
      </c>
      <c r="AH36" s="12">
        <v>42.5</v>
      </c>
      <c r="AI36" s="12">
        <v>11.25</v>
      </c>
      <c r="AJ36" s="12">
        <v>47.25</v>
      </c>
      <c r="AK36" s="12">
        <v>7.5</v>
      </c>
      <c r="AL36" s="12">
        <v>41.5</v>
      </c>
      <c r="AM36" s="12">
        <v>5.5</v>
      </c>
      <c r="AN36" s="12">
        <v>28</v>
      </c>
      <c r="AO36" s="13">
        <f t="shared" si="0"/>
        <v>2155.25</v>
      </c>
      <c r="AP36" s="14"/>
      <c r="AS36" s="15"/>
    </row>
    <row r="37" spans="1:45" x14ac:dyDescent="0.25">
      <c r="A37" s="1" t="s">
        <v>33</v>
      </c>
      <c r="B37" s="12">
        <v>20.315607256612658</v>
      </c>
      <c r="C37" s="12">
        <v>25.394509070765821</v>
      </c>
      <c r="D37" s="12">
        <v>7.7520080321285141</v>
      </c>
      <c r="E37" s="12">
        <v>6.1481443013433044</v>
      </c>
      <c r="F37" s="12">
        <v>48.115911923556297</v>
      </c>
      <c r="G37" s="12">
        <v>15.504016064257028</v>
      </c>
      <c r="H37" s="12">
        <v>17.909811660434844</v>
      </c>
      <c r="I37" s="12">
        <v>13.900152333471818</v>
      </c>
      <c r="J37" s="12">
        <v>40.898525135022851</v>
      </c>
      <c r="K37" s="12">
        <v>4.5442805705580946</v>
      </c>
      <c r="L37" s="12">
        <v>14.434773577066888</v>
      </c>
      <c r="M37" s="12">
        <v>46.244737570973548</v>
      </c>
      <c r="N37" s="12">
        <v>5.6135230577482345</v>
      </c>
      <c r="O37" s="12">
        <v>12.563599224484143</v>
      </c>
      <c r="P37" s="12">
        <v>9.0885611411161893</v>
      </c>
      <c r="Q37" s="12">
        <v>5.0789018141531646</v>
      </c>
      <c r="R37" s="12">
        <v>8.0193186539260495</v>
      </c>
      <c r="S37" s="12">
        <v>12.563599224484143</v>
      </c>
      <c r="T37" s="12">
        <v>28.869547154133777</v>
      </c>
      <c r="U37" s="12">
        <v>18.979054147624982</v>
      </c>
      <c r="V37" s="12">
        <v>24.325266583575683</v>
      </c>
      <c r="W37" s="12">
        <v>9.8904930065087928</v>
      </c>
      <c r="X37" s="12">
        <v>9.8904930065087928</v>
      </c>
      <c r="Y37" s="12">
        <v>17.642501038637306</v>
      </c>
      <c r="Z37" s="12">
        <v>8.286629275723584</v>
      </c>
      <c r="AA37" s="12">
        <v>140.60538706550338</v>
      </c>
      <c r="AB37" s="12">
        <v>114.40894612934497</v>
      </c>
      <c r="AC37" s="12">
        <v>510.83059825508934</v>
      </c>
      <c r="AD37" s="12">
        <v>220.2639523611688</v>
      </c>
      <c r="AE37" s="12">
        <v>86.341330840603788</v>
      </c>
      <c r="AF37" s="12">
        <v>151.29781193740479</v>
      </c>
      <c r="AG37" s="12">
        <v>49.719775654341504</v>
      </c>
      <c r="AH37" s="12">
        <v>82.86629275723584</v>
      </c>
      <c r="AI37" s="12">
        <v>40.631214513225316</v>
      </c>
      <c r="AJ37" s="12">
        <v>14.702084198864423</v>
      </c>
      <c r="AK37" s="12">
        <v>4.0096593269630247</v>
      </c>
      <c r="AL37" s="12">
        <v>17.909811660434844</v>
      </c>
      <c r="AM37" s="12">
        <v>9.3558717629137238</v>
      </c>
      <c r="AN37" s="12">
        <v>55.333298712089736</v>
      </c>
      <c r="AO37" s="13">
        <f t="shared" si="0"/>
        <v>1930.25</v>
      </c>
      <c r="AP37" s="14"/>
      <c r="AS37" s="15"/>
    </row>
    <row r="38" spans="1:45" x14ac:dyDescent="0.25">
      <c r="A38" s="1" t="s">
        <v>34</v>
      </c>
      <c r="B38" s="12">
        <v>0.75</v>
      </c>
      <c r="C38" s="12">
        <v>2.5</v>
      </c>
      <c r="D38" s="12">
        <v>2.25</v>
      </c>
      <c r="E38" s="12">
        <v>2.5</v>
      </c>
      <c r="F38" s="12">
        <v>15</v>
      </c>
      <c r="G38" s="12">
        <v>4.75</v>
      </c>
      <c r="H38" s="12">
        <v>3.5</v>
      </c>
      <c r="I38" s="12">
        <v>5.75</v>
      </c>
      <c r="J38" s="12">
        <v>7.25</v>
      </c>
      <c r="K38" s="12">
        <v>22.5</v>
      </c>
      <c r="L38" s="12">
        <v>26.5</v>
      </c>
      <c r="M38" s="12">
        <v>108.5</v>
      </c>
      <c r="N38" s="12">
        <v>21.25</v>
      </c>
      <c r="O38" s="12">
        <v>31.25</v>
      </c>
      <c r="P38" s="12">
        <v>10</v>
      </c>
      <c r="Q38" s="12">
        <v>5.75</v>
      </c>
      <c r="R38" s="12">
        <v>4.5</v>
      </c>
      <c r="S38" s="12">
        <v>15.5</v>
      </c>
      <c r="T38" s="12">
        <v>2.25</v>
      </c>
      <c r="U38" s="12">
        <v>1.75</v>
      </c>
      <c r="V38" s="12">
        <v>1</v>
      </c>
      <c r="W38" s="12">
        <v>0.25</v>
      </c>
      <c r="X38" s="12">
        <v>0</v>
      </c>
      <c r="Y38" s="12">
        <v>3</v>
      </c>
      <c r="Z38" s="12">
        <v>4</v>
      </c>
      <c r="AA38" s="12">
        <v>98.5</v>
      </c>
      <c r="AB38" s="12">
        <v>40.5</v>
      </c>
      <c r="AC38" s="12">
        <v>107.75</v>
      </c>
      <c r="AD38" s="12">
        <v>64.5</v>
      </c>
      <c r="AE38" s="12">
        <v>14.25</v>
      </c>
      <c r="AF38" s="12">
        <v>10</v>
      </c>
      <c r="AG38" s="12">
        <v>3.75</v>
      </c>
      <c r="AH38" s="12">
        <v>2.5</v>
      </c>
      <c r="AI38" s="12">
        <v>9.75</v>
      </c>
      <c r="AJ38" s="12">
        <v>3.75</v>
      </c>
      <c r="AK38" s="12">
        <v>2.5</v>
      </c>
      <c r="AL38" s="12">
        <v>57</v>
      </c>
      <c r="AM38" s="12">
        <v>0.25</v>
      </c>
      <c r="AN38" s="12">
        <v>1.5</v>
      </c>
      <c r="AO38" s="13">
        <f t="shared" si="0"/>
        <v>718.75</v>
      </c>
      <c r="AP38" s="14"/>
      <c r="AS38" s="15"/>
    </row>
    <row r="39" spans="1:45" x14ac:dyDescent="0.25">
      <c r="A39" s="1" t="s">
        <v>35</v>
      </c>
      <c r="B39" s="12">
        <v>5.9570707070707067</v>
      </c>
      <c r="C39" s="12">
        <v>11.346801346801346</v>
      </c>
      <c r="D39" s="12">
        <v>7.0917508417508417</v>
      </c>
      <c r="E39" s="12">
        <v>5.673400673400673</v>
      </c>
      <c r="F39" s="12">
        <v>37.160774410774408</v>
      </c>
      <c r="G39" s="12">
        <v>7.9427609427609429</v>
      </c>
      <c r="H39" s="12">
        <v>11.063131313131313</v>
      </c>
      <c r="I39" s="12">
        <v>7.3754208754208754</v>
      </c>
      <c r="J39" s="12">
        <v>15.885521885521886</v>
      </c>
      <c r="K39" s="12">
        <v>37.728114478114477</v>
      </c>
      <c r="L39" s="12">
        <v>56.734006734006734</v>
      </c>
      <c r="M39" s="12">
        <v>464.08417508417506</v>
      </c>
      <c r="N39" s="12">
        <v>41.699494949494948</v>
      </c>
      <c r="O39" s="12">
        <v>82.831649831649827</v>
      </c>
      <c r="P39" s="12">
        <v>34.607744107744111</v>
      </c>
      <c r="Q39" s="12">
        <v>19.289562289562291</v>
      </c>
      <c r="R39" s="12">
        <v>17.871212121212121</v>
      </c>
      <c r="S39" s="12">
        <v>45.387205387205384</v>
      </c>
      <c r="T39" s="12">
        <v>9.0774410774410779</v>
      </c>
      <c r="U39" s="12">
        <v>4.2550505050505052</v>
      </c>
      <c r="V39" s="12">
        <v>1.9856902356902357</v>
      </c>
      <c r="W39" s="12">
        <v>1.9856902356902357</v>
      </c>
      <c r="X39" s="12">
        <v>0.28367003367003368</v>
      </c>
      <c r="Y39" s="12">
        <v>9.3611111111111107</v>
      </c>
      <c r="Z39" s="12">
        <v>12.765151515151516</v>
      </c>
      <c r="AA39" s="12">
        <v>555.70959595959596</v>
      </c>
      <c r="AB39" s="12">
        <v>146.65740740740742</v>
      </c>
      <c r="AC39" s="12">
        <v>441.10690235690237</v>
      </c>
      <c r="AD39" s="12">
        <v>209.63215488215488</v>
      </c>
      <c r="AE39" s="12">
        <v>20.140572390572391</v>
      </c>
      <c r="AF39" s="12">
        <v>30.636363636363637</v>
      </c>
      <c r="AG39" s="12">
        <v>18.722222222222221</v>
      </c>
      <c r="AH39" s="12">
        <v>9.9284511784511782</v>
      </c>
      <c r="AI39" s="12">
        <v>38.862794612794609</v>
      </c>
      <c r="AJ39" s="12">
        <v>23.828282828282827</v>
      </c>
      <c r="AK39" s="12">
        <v>60.705387205387204</v>
      </c>
      <c r="AL39" s="12">
        <v>17.871212121212121</v>
      </c>
      <c r="AM39" s="12">
        <v>0.56734006734006737</v>
      </c>
      <c r="AN39" s="12">
        <v>3.6877104377104377</v>
      </c>
      <c r="AO39" s="13">
        <f t="shared" si="0"/>
        <v>2527.4999999999986</v>
      </c>
      <c r="AP39" s="14"/>
      <c r="AS39" s="15"/>
    </row>
    <row r="40" spans="1:45" x14ac:dyDescent="0.25">
      <c r="A40" s="1" t="s">
        <v>36</v>
      </c>
      <c r="B40" s="12">
        <v>1</v>
      </c>
      <c r="C40" s="12">
        <v>3</v>
      </c>
      <c r="D40" s="12">
        <v>0.75</v>
      </c>
      <c r="E40" s="12">
        <v>1.5</v>
      </c>
      <c r="F40" s="12">
        <v>2.5</v>
      </c>
      <c r="G40" s="12">
        <v>0.25</v>
      </c>
      <c r="H40" s="12">
        <v>4</v>
      </c>
      <c r="I40" s="12">
        <v>2.75</v>
      </c>
      <c r="J40" s="12">
        <v>9.5</v>
      </c>
      <c r="K40" s="12">
        <v>0.5</v>
      </c>
      <c r="L40" s="12">
        <v>2.5</v>
      </c>
      <c r="M40" s="12">
        <v>35</v>
      </c>
      <c r="N40" s="12">
        <v>1.5</v>
      </c>
      <c r="O40" s="12">
        <v>2.5</v>
      </c>
      <c r="P40" s="12">
        <v>2</v>
      </c>
      <c r="Q40" s="12">
        <v>1.25</v>
      </c>
      <c r="R40" s="12">
        <v>1.25</v>
      </c>
      <c r="S40" s="12">
        <v>2.75</v>
      </c>
      <c r="T40" s="12">
        <v>17.75</v>
      </c>
      <c r="U40" s="12">
        <v>4.75</v>
      </c>
      <c r="V40" s="12">
        <v>14.75</v>
      </c>
      <c r="W40" s="12">
        <v>3.5</v>
      </c>
      <c r="X40" s="12">
        <v>2.5</v>
      </c>
      <c r="Y40" s="12">
        <v>3.75</v>
      </c>
      <c r="Z40" s="12">
        <v>0.25</v>
      </c>
      <c r="AA40" s="12">
        <v>54.75</v>
      </c>
      <c r="AB40" s="12">
        <v>23.25</v>
      </c>
      <c r="AC40" s="12">
        <v>46.5</v>
      </c>
      <c r="AD40" s="12">
        <v>28.75</v>
      </c>
      <c r="AE40" s="12">
        <v>5.25</v>
      </c>
      <c r="AF40" s="12">
        <v>6</v>
      </c>
      <c r="AG40" s="12">
        <v>12</v>
      </c>
      <c r="AH40" s="12">
        <v>5.25</v>
      </c>
      <c r="AI40" s="12">
        <v>2.5</v>
      </c>
      <c r="AJ40" s="12">
        <v>11</v>
      </c>
      <c r="AK40" s="12">
        <v>0.75</v>
      </c>
      <c r="AL40" s="12">
        <v>1.75</v>
      </c>
      <c r="AM40" s="12">
        <v>1.25</v>
      </c>
      <c r="AN40" s="12">
        <v>21.75</v>
      </c>
      <c r="AO40" s="13">
        <f t="shared" si="0"/>
        <v>342.5</v>
      </c>
      <c r="AP40" s="14"/>
      <c r="AS40" s="15"/>
    </row>
    <row r="41" spans="1:45" x14ac:dyDescent="0.25">
      <c r="A41" s="1" t="s">
        <v>37</v>
      </c>
      <c r="B41" s="12">
        <v>19.5</v>
      </c>
      <c r="C41" s="12">
        <v>17.75</v>
      </c>
      <c r="D41" s="12">
        <v>4.75</v>
      </c>
      <c r="E41" s="12">
        <v>4.25</v>
      </c>
      <c r="F41" s="12">
        <v>17</v>
      </c>
      <c r="G41" s="12">
        <v>11.25</v>
      </c>
      <c r="H41" s="12">
        <v>43.5</v>
      </c>
      <c r="I41" s="12">
        <v>22.25</v>
      </c>
      <c r="J41" s="12">
        <v>39.5</v>
      </c>
      <c r="K41" s="12">
        <v>4.75</v>
      </c>
      <c r="L41" s="12">
        <v>28.25</v>
      </c>
      <c r="M41" s="12">
        <v>105.25</v>
      </c>
      <c r="N41" s="12">
        <v>15</v>
      </c>
      <c r="O41" s="12">
        <v>12.75</v>
      </c>
      <c r="P41" s="12">
        <v>11.5</v>
      </c>
      <c r="Q41" s="12">
        <v>10</v>
      </c>
      <c r="R41" s="12">
        <v>11.5</v>
      </c>
      <c r="S41" s="12">
        <v>22.75</v>
      </c>
      <c r="T41" s="12">
        <v>149.75</v>
      </c>
      <c r="U41" s="12">
        <v>40</v>
      </c>
      <c r="V41" s="12">
        <v>53.25</v>
      </c>
      <c r="W41" s="12">
        <v>10.75</v>
      </c>
      <c r="X41" s="12">
        <v>7.25</v>
      </c>
      <c r="Y41" s="12">
        <v>16</v>
      </c>
      <c r="Z41" s="12">
        <v>8.5</v>
      </c>
      <c r="AA41" s="12">
        <v>150</v>
      </c>
      <c r="AB41" s="12">
        <v>65</v>
      </c>
      <c r="AC41" s="12">
        <v>182.75</v>
      </c>
      <c r="AD41" s="12">
        <v>82.5</v>
      </c>
      <c r="AE41" s="12">
        <v>28.5</v>
      </c>
      <c r="AF41" s="12">
        <v>57.5</v>
      </c>
      <c r="AG41" s="12">
        <v>26.5</v>
      </c>
      <c r="AH41" s="12">
        <v>30.5</v>
      </c>
      <c r="AI41" s="12">
        <v>37.75</v>
      </c>
      <c r="AJ41" s="12">
        <v>47.75</v>
      </c>
      <c r="AK41" s="12">
        <v>0.5</v>
      </c>
      <c r="AL41" s="12">
        <v>5.75</v>
      </c>
      <c r="AM41" s="12">
        <v>25</v>
      </c>
      <c r="AN41" s="12">
        <v>11.25</v>
      </c>
      <c r="AO41" s="13">
        <f t="shared" si="0"/>
        <v>1438.25</v>
      </c>
      <c r="AP41" s="14"/>
      <c r="AS41" s="15"/>
    </row>
    <row r="42" spans="1:45" x14ac:dyDescent="0.25">
      <c r="A42" s="11" t="s">
        <v>51</v>
      </c>
      <c r="B42" s="14">
        <f>SUM(B3:B41)</f>
        <v>1412.2212235221641</v>
      </c>
      <c r="C42" s="14">
        <f t="shared" ref="C42:AN42" si="3">SUM(C3:C41)</f>
        <v>1984.0453727527656</v>
      </c>
      <c r="D42" s="14">
        <f t="shared" si="3"/>
        <v>1212.9415114566821</v>
      </c>
      <c r="E42" s="14">
        <f t="shared" si="3"/>
        <v>1166.2058471873167</v>
      </c>
      <c r="F42" s="14">
        <f t="shared" si="3"/>
        <v>4114.7704245615078</v>
      </c>
      <c r="G42" s="14">
        <f t="shared" si="3"/>
        <v>1597.876316954168</v>
      </c>
      <c r="H42" s="14">
        <f t="shared" si="3"/>
        <v>1989.4613521109095</v>
      </c>
      <c r="I42" s="14">
        <f t="shared" si="3"/>
        <v>1371.2323180784531</v>
      </c>
      <c r="J42" s="14">
        <f t="shared" si="3"/>
        <v>2776.6332376893401</v>
      </c>
      <c r="K42" s="14">
        <f t="shared" si="3"/>
        <v>1485.5036425096687</v>
      </c>
      <c r="L42" s="14">
        <f t="shared" si="3"/>
        <v>2753.8692866730316</v>
      </c>
      <c r="M42" s="14">
        <f t="shared" si="3"/>
        <v>5440.3569914874315</v>
      </c>
      <c r="N42" s="14">
        <f t="shared" si="3"/>
        <v>1580.7502507863665</v>
      </c>
      <c r="O42" s="14">
        <f t="shared" si="3"/>
        <v>1709.8716331963019</v>
      </c>
      <c r="P42" s="14">
        <f t="shared" si="3"/>
        <v>1346.915463947847</v>
      </c>
      <c r="Q42" s="14">
        <f t="shared" si="3"/>
        <v>807.63237117791618</v>
      </c>
      <c r="R42" s="14">
        <f t="shared" si="3"/>
        <v>1169.2356001288347</v>
      </c>
      <c r="S42" s="14">
        <f t="shared" si="3"/>
        <v>2298.2086831062747</v>
      </c>
      <c r="T42" s="14">
        <f t="shared" si="3"/>
        <v>1664.7998710997879</v>
      </c>
      <c r="U42" s="14">
        <f t="shared" si="3"/>
        <v>1184.766063941182</v>
      </c>
      <c r="V42" s="14">
        <f t="shared" si="3"/>
        <v>1597.3239277387968</v>
      </c>
      <c r="W42" s="14">
        <f t="shared" si="3"/>
        <v>797.86621102298352</v>
      </c>
      <c r="X42" s="14">
        <f t="shared" si="3"/>
        <v>671.27375659252073</v>
      </c>
      <c r="Y42" s="14">
        <f t="shared" si="3"/>
        <v>1533.6667872124515</v>
      </c>
      <c r="Z42" s="14">
        <f t="shared" si="3"/>
        <v>1398.7063170406996</v>
      </c>
      <c r="AA42" s="14">
        <f t="shared" si="3"/>
        <v>5952.2734620509364</v>
      </c>
      <c r="AB42" s="14">
        <f t="shared" si="3"/>
        <v>3818.6249549589302</v>
      </c>
      <c r="AC42" s="14">
        <f t="shared" si="3"/>
        <v>13180.020765368612</v>
      </c>
      <c r="AD42" s="14">
        <f t="shared" si="3"/>
        <v>5773.0956239608504</v>
      </c>
      <c r="AE42" s="14">
        <f t="shared" si="3"/>
        <v>3543.2318971040891</v>
      </c>
      <c r="AF42" s="14">
        <f t="shared" si="3"/>
        <v>4407.0973286279468</v>
      </c>
      <c r="AG42" s="14">
        <f t="shared" si="3"/>
        <v>2172.1426946131323</v>
      </c>
      <c r="AH42" s="14">
        <f t="shared" si="3"/>
        <v>3840.1290716076787</v>
      </c>
      <c r="AI42" s="14">
        <f t="shared" si="3"/>
        <v>2142.8550022471245</v>
      </c>
      <c r="AJ42" s="14">
        <f t="shared" si="3"/>
        <v>2012.0739446243595</v>
      </c>
      <c r="AK42" s="14">
        <f t="shared" si="3"/>
        <v>721.48604542902319</v>
      </c>
      <c r="AL42" s="14">
        <f t="shared" si="3"/>
        <v>2658.0227849877247</v>
      </c>
      <c r="AM42" s="14">
        <f t="shared" si="3"/>
        <v>370.81988344222736</v>
      </c>
      <c r="AN42" s="14">
        <f t="shared" si="3"/>
        <v>1365.2420790019637</v>
      </c>
      <c r="AO42" s="14">
        <f>SUM(AO3:AO41)</f>
        <v>97023.25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1" workbookViewId="0">
      <selection activeCell="B5" sqref="B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37438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63.761904761904759</v>
      </c>
      <c r="C5" s="4">
        <v>43.047619047619051</v>
      </c>
      <c r="D5" s="4">
        <v>146.8095238095238</v>
      </c>
      <c r="E5" s="4">
        <v>156.38095238095238</v>
      </c>
      <c r="F5" s="4">
        <v>495.90476190476193</v>
      </c>
      <c r="G5" s="4">
        <v>943.66666666666663</v>
      </c>
      <c r="H5" s="4">
        <v>790.71428571428567</v>
      </c>
      <c r="I5" s="4">
        <v>1137.3809523809523</v>
      </c>
      <c r="J5" s="5">
        <v>3777.6666666666665</v>
      </c>
    </row>
    <row r="6" spans="1:10" x14ac:dyDescent="0.25">
      <c r="A6" s="1" t="s">
        <v>27</v>
      </c>
      <c r="B6" s="4">
        <v>38.71344601299996</v>
      </c>
      <c r="C6" s="4">
        <v>50.068085045889966</v>
      </c>
      <c r="D6" s="4">
        <v>82.467960217326095</v>
      </c>
      <c r="E6" s="4">
        <v>133.46595104608204</v>
      </c>
      <c r="F6" s="4">
        <v>728.99719135731289</v>
      </c>
      <c r="G6" s="4">
        <v>1201.0467321858648</v>
      </c>
      <c r="H6" s="4">
        <v>1073.3559854754767</v>
      </c>
      <c r="I6" s="4">
        <v>2048.4845548345302</v>
      </c>
      <c r="J6" s="5">
        <v>5356.5999061754828</v>
      </c>
    </row>
    <row r="7" spans="1:10" x14ac:dyDescent="0.25">
      <c r="A7" s="1" t="s">
        <v>28</v>
      </c>
      <c r="B7" s="4">
        <v>208.14491934471167</v>
      </c>
      <c r="C7" s="4">
        <v>118.53657228462677</v>
      </c>
      <c r="D7" s="4">
        <v>89.493095166760028</v>
      </c>
      <c r="E7" s="4">
        <v>117.26880145805322</v>
      </c>
      <c r="F7" s="4">
        <v>709.54828125455003</v>
      </c>
      <c r="G7" s="4">
        <v>1086.9406059468304</v>
      </c>
      <c r="H7" s="4">
        <v>713.58209752092034</v>
      </c>
      <c r="I7" s="4">
        <v>1625.9160850805758</v>
      </c>
      <c r="J7" s="5">
        <v>4669.4304580570288</v>
      </c>
    </row>
    <row r="8" spans="1:10" x14ac:dyDescent="0.25">
      <c r="A8" s="1" t="s">
        <v>29</v>
      </c>
      <c r="B8" s="4">
        <v>123.95705517815091</v>
      </c>
      <c r="C8" s="4">
        <v>134.2472321725057</v>
      </c>
      <c r="D8" s="4">
        <v>130.76440303595484</v>
      </c>
      <c r="E8" s="4">
        <v>109.9729684935149</v>
      </c>
      <c r="F8" s="4">
        <v>446.32983086283542</v>
      </c>
      <c r="G8" s="4">
        <v>727.33081801637036</v>
      </c>
      <c r="H8" s="4">
        <v>539.152504365759</v>
      </c>
      <c r="I8" s="4">
        <v>1248.7525558687796</v>
      </c>
      <c r="J8" s="5">
        <v>3460.5073679938705</v>
      </c>
    </row>
    <row r="9" spans="1:10" x14ac:dyDescent="0.25">
      <c r="A9" s="1">
        <v>16</v>
      </c>
      <c r="B9" s="4">
        <v>406.04938294930611</v>
      </c>
      <c r="C9" s="4">
        <v>568.80530947978502</v>
      </c>
      <c r="D9" s="4">
        <v>780.64254522069439</v>
      </c>
      <c r="E9" s="4">
        <v>453.25772634837983</v>
      </c>
      <c r="F9" s="4">
        <v>22.571639265070832</v>
      </c>
      <c r="G9" s="4">
        <v>174.13779569180178</v>
      </c>
      <c r="H9" s="4">
        <v>174.28186998498308</v>
      </c>
      <c r="I9" s="4">
        <v>463.96724880818999</v>
      </c>
      <c r="J9" s="5">
        <v>3043.713517748211</v>
      </c>
    </row>
    <row r="10" spans="1:10" x14ac:dyDescent="0.25">
      <c r="A10" s="1">
        <v>24</v>
      </c>
      <c r="B10" s="4">
        <v>755.05412299336422</v>
      </c>
      <c r="C10" s="4">
        <v>960.03686959502363</v>
      </c>
      <c r="D10" s="4">
        <v>1149.4411284677019</v>
      </c>
      <c r="E10" s="4">
        <v>684.04637086094328</v>
      </c>
      <c r="F10" s="4">
        <v>180.76071084240473</v>
      </c>
      <c r="G10" s="4">
        <v>41.911157309581746</v>
      </c>
      <c r="H10" s="4">
        <v>163.97614664408303</v>
      </c>
      <c r="I10" s="4">
        <v>375.24054152355745</v>
      </c>
      <c r="J10" s="5">
        <v>4310.46704823666</v>
      </c>
    </row>
    <row r="11" spans="1:10" x14ac:dyDescent="0.25">
      <c r="A11" s="1" t="s">
        <v>30</v>
      </c>
      <c r="B11" s="4">
        <v>696.0150991038779</v>
      </c>
      <c r="C11" s="4">
        <v>861.1326953580342</v>
      </c>
      <c r="D11" s="4">
        <v>846.9768063174713</v>
      </c>
      <c r="E11" s="4">
        <v>452.47181101185885</v>
      </c>
      <c r="F11" s="4">
        <v>183.87156604147131</v>
      </c>
      <c r="G11" s="4">
        <v>160.1578687070978</v>
      </c>
      <c r="H11" s="4">
        <v>22.06045481868734</v>
      </c>
      <c r="I11" s="4">
        <v>84.625351271685872</v>
      </c>
      <c r="J11" s="5">
        <v>3307.3116526301847</v>
      </c>
    </row>
    <row r="12" spans="1:10" x14ac:dyDescent="0.25">
      <c r="A12" s="1" t="s">
        <v>31</v>
      </c>
      <c r="B12" s="4">
        <v>960.67898205026415</v>
      </c>
      <c r="C12" s="4">
        <v>1300.3029347701217</v>
      </c>
      <c r="D12" s="4">
        <v>2286.2551027757086</v>
      </c>
      <c r="E12" s="4">
        <v>1094.1948897788748</v>
      </c>
      <c r="F12" s="4">
        <v>435.55282357581746</v>
      </c>
      <c r="G12" s="4">
        <v>405.21506990449683</v>
      </c>
      <c r="H12" s="4">
        <v>86.494872169297082</v>
      </c>
      <c r="I12" s="4">
        <v>32.373511282653098</v>
      </c>
      <c r="J12" s="5">
        <v>6601.0681863072341</v>
      </c>
    </row>
    <row r="13" spans="1:10" s="3" customFormat="1" x14ac:dyDescent="0.25">
      <c r="A13" s="3" t="s">
        <v>51</v>
      </c>
      <c r="B13" s="5">
        <v>3252.3749123945795</v>
      </c>
      <c r="C13" s="5">
        <v>4036.1773177536061</v>
      </c>
      <c r="D13" s="5">
        <v>5512.850565011142</v>
      </c>
      <c r="E13" s="5">
        <v>3201.0594713786595</v>
      </c>
      <c r="F13" s="5">
        <v>3203.5368051042246</v>
      </c>
      <c r="G13" s="5">
        <v>4740.4067144287101</v>
      </c>
      <c r="H13" s="5">
        <v>3563.6182166934927</v>
      </c>
      <c r="I13" s="5">
        <v>7016.7408010509234</v>
      </c>
      <c r="J13" s="5">
        <v>34526.764803815335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24.25</v>
      </c>
      <c r="C17" s="4">
        <v>7.5</v>
      </c>
      <c r="D17" s="4">
        <v>38.5</v>
      </c>
      <c r="E17" s="4">
        <v>32.75</v>
      </c>
      <c r="F17" s="4">
        <v>174.25</v>
      </c>
      <c r="G17" s="4">
        <v>242</v>
      </c>
      <c r="H17" s="4">
        <v>99.5</v>
      </c>
      <c r="I17" s="4">
        <v>207.5</v>
      </c>
      <c r="J17" s="5">
        <v>826.25</v>
      </c>
    </row>
    <row r="18" spans="1:10" x14ac:dyDescent="0.25">
      <c r="A18" s="1" t="s">
        <v>27</v>
      </c>
      <c r="B18" s="4">
        <v>8.903958961946179</v>
      </c>
      <c r="C18" s="4">
        <v>19.079912061313241</v>
      </c>
      <c r="D18" s="4">
        <v>21.36950150867083</v>
      </c>
      <c r="E18" s="4">
        <v>26.711876885838539</v>
      </c>
      <c r="F18" s="4">
        <v>294.33944339919225</v>
      </c>
      <c r="G18" s="4">
        <v>318.25293318270485</v>
      </c>
      <c r="H18" s="4">
        <v>279.58431140511004</v>
      </c>
      <c r="I18" s="4">
        <v>842.56891662759278</v>
      </c>
      <c r="J18" s="5">
        <v>1810.8108540323688</v>
      </c>
    </row>
    <row r="19" spans="1:10" x14ac:dyDescent="0.25">
      <c r="A19" s="1" t="s">
        <v>28</v>
      </c>
      <c r="B19" s="4">
        <v>42.739367582453283</v>
      </c>
      <c r="C19" s="4">
        <v>27.934227178074039</v>
      </c>
      <c r="D19" s="4">
        <v>80.450574272853231</v>
      </c>
      <c r="E19" s="4">
        <v>51.957662551217716</v>
      </c>
      <c r="F19" s="4">
        <v>540.24795362395196</v>
      </c>
      <c r="G19" s="4">
        <v>848.36247939810858</v>
      </c>
      <c r="H19" s="4">
        <v>461.47343298178316</v>
      </c>
      <c r="I19" s="4">
        <v>1074.6297195405084</v>
      </c>
      <c r="J19" s="5">
        <v>3127.7954171289502</v>
      </c>
    </row>
    <row r="20" spans="1:10" x14ac:dyDescent="0.25">
      <c r="A20" s="1" t="s">
        <v>29</v>
      </c>
      <c r="B20" s="4">
        <v>25.02337665893436</v>
      </c>
      <c r="C20" s="4">
        <v>23.706356834779921</v>
      </c>
      <c r="D20" s="4">
        <v>49.519945388206942</v>
      </c>
      <c r="E20" s="4">
        <v>39.773998689464086</v>
      </c>
      <c r="F20" s="4">
        <v>308.44604281696985</v>
      </c>
      <c r="G20" s="4">
        <v>414.59784064381773</v>
      </c>
      <c r="H20" s="4">
        <v>193.86531811553357</v>
      </c>
      <c r="I20" s="4">
        <v>464.90799792651734</v>
      </c>
      <c r="J20" s="5">
        <v>1519.8408770742237</v>
      </c>
    </row>
    <row r="21" spans="1:10" x14ac:dyDescent="0.25">
      <c r="A21" s="1">
        <v>16</v>
      </c>
      <c r="B21" s="4">
        <v>121.25</v>
      </c>
      <c r="C21" s="4">
        <v>184.25</v>
      </c>
      <c r="D21" s="4">
        <v>580.25</v>
      </c>
      <c r="E21" s="4">
        <v>319.75</v>
      </c>
      <c r="F21" s="4">
        <v>22</v>
      </c>
      <c r="G21" s="4">
        <v>135.25</v>
      </c>
      <c r="H21" s="4">
        <v>104.25</v>
      </c>
      <c r="I21" s="4">
        <v>247</v>
      </c>
      <c r="J21" s="5">
        <v>1714</v>
      </c>
    </row>
    <row r="22" spans="1:10" x14ac:dyDescent="0.25">
      <c r="A22" s="1">
        <v>24</v>
      </c>
      <c r="B22" s="4">
        <v>180.75</v>
      </c>
      <c r="C22" s="4">
        <v>225.5</v>
      </c>
      <c r="D22" s="4">
        <v>814.5</v>
      </c>
      <c r="E22" s="4">
        <v>390.75</v>
      </c>
      <c r="F22" s="4">
        <v>127.75</v>
      </c>
      <c r="G22" s="4">
        <v>35</v>
      </c>
      <c r="H22" s="4">
        <v>118.5</v>
      </c>
      <c r="I22" s="4">
        <v>214.75</v>
      </c>
      <c r="J22" s="5">
        <v>2107.5</v>
      </c>
    </row>
    <row r="23" spans="1:10" x14ac:dyDescent="0.25">
      <c r="A23" s="1" t="s">
        <v>30</v>
      </c>
      <c r="B23" s="4">
        <v>94.778597026927201</v>
      </c>
      <c r="C23" s="4">
        <v>144.21558127862687</v>
      </c>
      <c r="D23" s="4">
        <v>597.63170903090202</v>
      </c>
      <c r="E23" s="4">
        <v>151.82127116350375</v>
      </c>
      <c r="F23" s="4">
        <v>89.805645948353856</v>
      </c>
      <c r="G23" s="4">
        <v>94.778597026927201</v>
      </c>
      <c r="H23" s="4">
        <v>19.599277780259637</v>
      </c>
      <c r="I23" s="4">
        <v>37.735922890350643</v>
      </c>
      <c r="J23" s="5">
        <v>1230.3666021458512</v>
      </c>
    </row>
    <row r="24" spans="1:10" x14ac:dyDescent="0.25">
      <c r="A24" s="1" t="s">
        <v>31</v>
      </c>
      <c r="B24" s="4">
        <v>166.75705238661413</v>
      </c>
      <c r="C24" s="4">
        <v>306.86343430048174</v>
      </c>
      <c r="D24" s="4">
        <v>1604.6241783686066</v>
      </c>
      <c r="E24" s="4">
        <v>395.44518663370599</v>
      </c>
      <c r="F24" s="4">
        <v>238.33313879913345</v>
      </c>
      <c r="G24" s="4">
        <v>234.77971606943393</v>
      </c>
      <c r="H24" s="4">
        <v>40.864361391544712</v>
      </c>
      <c r="I24" s="4">
        <v>25.381590926425289</v>
      </c>
      <c r="J24" s="5">
        <v>3013.0486588759459</v>
      </c>
    </row>
    <row r="25" spans="1:10" s="3" customFormat="1" x14ac:dyDescent="0.25">
      <c r="A25" s="3" t="s">
        <v>51</v>
      </c>
      <c r="B25" s="5">
        <v>664.45235261687503</v>
      </c>
      <c r="C25" s="5">
        <v>939.04951165327589</v>
      </c>
      <c r="D25" s="5">
        <v>3786.8459085692393</v>
      </c>
      <c r="E25" s="5">
        <v>1408.95999592373</v>
      </c>
      <c r="F25" s="5">
        <v>1795.1722245876012</v>
      </c>
      <c r="G25" s="5">
        <v>2323.0215663209924</v>
      </c>
      <c r="H25" s="5">
        <v>1317.6367016742311</v>
      </c>
      <c r="I25" s="5">
        <v>3114.4741479113945</v>
      </c>
      <c r="J25" s="5">
        <v>15349.612409257341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16.75</v>
      </c>
      <c r="C29" s="4">
        <v>5</v>
      </c>
      <c r="D29" s="4">
        <v>22.25</v>
      </c>
      <c r="E29" s="4">
        <v>19.5</v>
      </c>
      <c r="F29" s="4">
        <v>111</v>
      </c>
      <c r="G29" s="4">
        <v>153.5</v>
      </c>
      <c r="H29" s="4">
        <v>67.75</v>
      </c>
      <c r="I29" s="4">
        <v>131.25</v>
      </c>
      <c r="J29" s="5">
        <v>527</v>
      </c>
    </row>
    <row r="30" spans="1:10" x14ac:dyDescent="0.25">
      <c r="A30" s="1" t="s">
        <v>27</v>
      </c>
      <c r="B30" s="4">
        <v>3.75</v>
      </c>
      <c r="C30" s="4">
        <v>18.5</v>
      </c>
      <c r="D30" s="4">
        <v>17.75</v>
      </c>
      <c r="E30" s="4">
        <v>18.5</v>
      </c>
      <c r="F30" s="4">
        <v>183.5</v>
      </c>
      <c r="G30" s="4">
        <v>203</v>
      </c>
      <c r="H30" s="4">
        <v>184.25</v>
      </c>
      <c r="I30" s="4">
        <v>596</v>
      </c>
      <c r="J30" s="5">
        <v>1225.25</v>
      </c>
    </row>
    <row r="31" spans="1:10" x14ac:dyDescent="0.25">
      <c r="A31" s="1" t="s">
        <v>28</v>
      </c>
      <c r="B31" s="4">
        <v>25.93389468398367</v>
      </c>
      <c r="C31" s="4">
        <v>14.03481359368528</v>
      </c>
      <c r="D31" s="4">
        <v>66.817916891675566</v>
      </c>
      <c r="E31" s="4">
        <v>37.527871130941072</v>
      </c>
      <c r="F31" s="4">
        <v>416.46783816044365</v>
      </c>
      <c r="G31" s="4">
        <v>609.29397275194572</v>
      </c>
      <c r="H31" s="4">
        <v>334.69979374505982</v>
      </c>
      <c r="I31" s="4">
        <v>730.11541151497556</v>
      </c>
      <c r="J31" s="5">
        <v>2234.8915124727105</v>
      </c>
    </row>
    <row r="32" spans="1:10" x14ac:dyDescent="0.25">
      <c r="A32" s="1" t="s">
        <v>29</v>
      </c>
      <c r="B32" s="4">
        <v>15.539662150223817</v>
      </c>
      <c r="C32" s="4">
        <v>15.003811731250583</v>
      </c>
      <c r="D32" s="4">
        <v>45.011435193751751</v>
      </c>
      <c r="E32" s="4">
        <v>37.241604118639842</v>
      </c>
      <c r="F32" s="4">
        <v>235.50625913873682</v>
      </c>
      <c r="G32" s="4">
        <v>312.40079426139607</v>
      </c>
      <c r="H32" s="4">
        <v>124.04937199230393</v>
      </c>
      <c r="I32" s="4">
        <v>294.18188001630608</v>
      </c>
      <c r="J32" s="5">
        <v>1078.9348186026089</v>
      </c>
    </row>
    <row r="33" spans="1:10" x14ac:dyDescent="0.25">
      <c r="A33" s="1">
        <v>16</v>
      </c>
      <c r="B33" s="4">
        <v>94.5</v>
      </c>
      <c r="C33" s="4">
        <v>122</v>
      </c>
      <c r="D33" s="4">
        <v>435.5</v>
      </c>
      <c r="E33" s="4">
        <v>248.5</v>
      </c>
      <c r="F33" s="4">
        <v>34.75</v>
      </c>
      <c r="G33" s="4">
        <v>92.25</v>
      </c>
      <c r="H33" s="4">
        <v>59</v>
      </c>
      <c r="I33" s="4">
        <v>153</v>
      </c>
      <c r="J33" s="5">
        <v>1239.5</v>
      </c>
    </row>
    <row r="34" spans="1:10" x14ac:dyDescent="0.25">
      <c r="A34" s="1">
        <v>24</v>
      </c>
      <c r="B34" s="4">
        <v>125.5</v>
      </c>
      <c r="C34" s="4">
        <v>148.25</v>
      </c>
      <c r="D34" s="4">
        <v>587</v>
      </c>
      <c r="E34" s="4">
        <v>309.5</v>
      </c>
      <c r="F34" s="4">
        <v>79.75</v>
      </c>
      <c r="G34" s="4">
        <v>45.5</v>
      </c>
      <c r="H34" s="4">
        <v>72.25</v>
      </c>
      <c r="I34" s="4">
        <v>178.5</v>
      </c>
      <c r="J34" s="5">
        <v>1546.25</v>
      </c>
    </row>
    <row r="35" spans="1:10" x14ac:dyDescent="0.25">
      <c r="A35" s="1" t="s">
        <v>30</v>
      </c>
      <c r="B35" s="4">
        <v>62.077671892867848</v>
      </c>
      <c r="C35" s="4">
        <v>93.377338393473494</v>
      </c>
      <c r="D35" s="4">
        <v>452.54101148792319</v>
      </c>
      <c r="E35" s="4">
        <v>113.20046051052373</v>
      </c>
      <c r="F35" s="4">
        <v>55.817738592746721</v>
      </c>
      <c r="G35" s="4">
        <v>47.7319914134236</v>
      </c>
      <c r="H35" s="4">
        <v>13.824019371100825</v>
      </c>
      <c r="I35" s="4">
        <v>22.953088767110803</v>
      </c>
      <c r="J35" s="5">
        <v>861.52332042917033</v>
      </c>
    </row>
    <row r="36" spans="1:10" x14ac:dyDescent="0.25">
      <c r="A36" s="1" t="s">
        <v>31</v>
      </c>
      <c r="B36" s="4">
        <v>127.5</v>
      </c>
      <c r="C36" s="4">
        <v>186.25</v>
      </c>
      <c r="D36" s="4">
        <v>1244</v>
      </c>
      <c r="E36" s="4">
        <v>255.5</v>
      </c>
      <c r="F36" s="4">
        <v>162</v>
      </c>
      <c r="G36" s="4">
        <v>187.75</v>
      </c>
      <c r="H36" s="4">
        <v>26.25</v>
      </c>
      <c r="I36" s="4">
        <v>31.5</v>
      </c>
      <c r="J36" s="5">
        <v>2220.75</v>
      </c>
    </row>
    <row r="37" spans="1:10" s="3" customFormat="1" x14ac:dyDescent="0.25">
      <c r="A37" s="3" t="s">
        <v>51</v>
      </c>
      <c r="B37" s="5">
        <v>471.55122872707534</v>
      </c>
      <c r="C37" s="5">
        <v>602.41596371840933</v>
      </c>
      <c r="D37" s="5">
        <v>2870.8703635733505</v>
      </c>
      <c r="E37" s="5">
        <v>1039.4699357601046</v>
      </c>
      <c r="F37" s="5">
        <v>1278.7918358919271</v>
      </c>
      <c r="G37" s="5">
        <v>1651.4267584267654</v>
      </c>
      <c r="H37" s="5">
        <v>882.0731851084646</v>
      </c>
      <c r="I37" s="5">
        <v>2137.5003802983924</v>
      </c>
      <c r="J37" s="5">
        <v>10934.09965150449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2019-10-05T07:47:32Z</dcterms:modified>
</cp:coreProperties>
</file>