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E74D128-7303-4D7F-8394-C20D4A647982}" xr6:coauthVersionLast="41" xr6:coauthVersionMax="41" xr10:uidLastSave="{00000000-0000-0000-0000-000000000000}"/>
  <bookViews>
    <workbookView xWindow="1536" yWindow="153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W11" i="2"/>
  <c r="AX11" i="2"/>
  <c r="AY11" i="2"/>
  <c r="AO12" i="2"/>
  <c r="AS12" i="2"/>
  <c r="AT12" i="2"/>
  <c r="AU12" i="2"/>
  <c r="AV12" i="2"/>
  <c r="AV4" i="2" s="1"/>
  <c r="AW12" i="2"/>
  <c r="AT24" i="2" s="1"/>
  <c r="AX12" i="2"/>
  <c r="AO13" i="2"/>
  <c r="AS13" i="2"/>
  <c r="AY13" i="2" s="1"/>
  <c r="AT13" i="2"/>
  <c r="AT17" i="2" s="1"/>
  <c r="AU13" i="2"/>
  <c r="AU22" i="2" s="1"/>
  <c r="AV13" i="2"/>
  <c r="AW13" i="2"/>
  <c r="AX13" i="2"/>
  <c r="AO14" i="2"/>
  <c r="AS14" i="2"/>
  <c r="AS23" i="2" s="1"/>
  <c r="AT14" i="2"/>
  <c r="AT23" i="2" s="1"/>
  <c r="AU14" i="2"/>
  <c r="AU23" i="2" s="1"/>
  <c r="AV14" i="2"/>
  <c r="AV23" i="2" s="1"/>
  <c r="AW14" i="2"/>
  <c r="AX14" i="2"/>
  <c r="AV25" i="2" s="1"/>
  <c r="AY14" i="2"/>
  <c r="AO15" i="2"/>
  <c r="AS15" i="2"/>
  <c r="AT15" i="2"/>
  <c r="AU15" i="2"/>
  <c r="AV15" i="2"/>
  <c r="AY15" i="2" s="1"/>
  <c r="AW15" i="2"/>
  <c r="AX15" i="2"/>
  <c r="AO16" i="2"/>
  <c r="AS16" i="2"/>
  <c r="AS17" i="2" s="1"/>
  <c r="AT16" i="2"/>
  <c r="AT25" i="2" s="1"/>
  <c r="AU16" i="2"/>
  <c r="AU25" i="2" s="1"/>
  <c r="AV16" i="2"/>
  <c r="AW16" i="2"/>
  <c r="AW25" i="2" s="1"/>
  <c r="AX16" i="2"/>
  <c r="AO17" i="2"/>
  <c r="AW17" i="2"/>
  <c r="AX17" i="2"/>
  <c r="AO18" i="2"/>
  <c r="AO19" i="2"/>
  <c r="AO20" i="2"/>
  <c r="AO21" i="2"/>
  <c r="AS21" i="2"/>
  <c r="AT21" i="2"/>
  <c r="AO22" i="2"/>
  <c r="AT22" i="2"/>
  <c r="AO23" i="2"/>
  <c r="AO24" i="2"/>
  <c r="AS24" i="2"/>
  <c r="AU24" i="2"/>
  <c r="AW24" i="2"/>
  <c r="AO25" i="2"/>
  <c r="AS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O42" i="3" s="1"/>
  <c r="AS5" i="3"/>
  <c r="AO6" i="3"/>
  <c r="AO7" i="3"/>
  <c r="AS7" i="3"/>
  <c r="AO8" i="3"/>
  <c r="AO9" i="3"/>
  <c r="AO10" i="3"/>
  <c r="AO11" i="3"/>
  <c r="AS11" i="3"/>
  <c r="AY11" i="3" s="1"/>
  <c r="AT11" i="3"/>
  <c r="AV3" i="3" s="1"/>
  <c r="AU11" i="3"/>
  <c r="AV11" i="3"/>
  <c r="AW11" i="3"/>
  <c r="AX11" i="3"/>
  <c r="AO12" i="3"/>
  <c r="AS12" i="3"/>
  <c r="AY12" i="3" s="1"/>
  <c r="AT12" i="3"/>
  <c r="AU12" i="3"/>
  <c r="AV12" i="3"/>
  <c r="AW12" i="3"/>
  <c r="AX12" i="3"/>
  <c r="AX17" i="3" s="1"/>
  <c r="AO13" i="3"/>
  <c r="AS13" i="3"/>
  <c r="AT13" i="3"/>
  <c r="AU13" i="3"/>
  <c r="AV13" i="3"/>
  <c r="AW13" i="3"/>
  <c r="AU24" i="3" s="1"/>
  <c r="AX13" i="3"/>
  <c r="AU25" i="3" s="1"/>
  <c r="AO14" i="3"/>
  <c r="AS14" i="3"/>
  <c r="AY14" i="3" s="1"/>
  <c r="AT14" i="3"/>
  <c r="AT23" i="3" s="1"/>
  <c r="AU14" i="3"/>
  <c r="AV14" i="3"/>
  <c r="AV23" i="3" s="1"/>
  <c r="AW14" i="3"/>
  <c r="AX14" i="3"/>
  <c r="AO15" i="3"/>
  <c r="AS15" i="3"/>
  <c r="AY15" i="3" s="1"/>
  <c r="AT15" i="3"/>
  <c r="AU15" i="3"/>
  <c r="AV15" i="3"/>
  <c r="AW15" i="3"/>
  <c r="AW24" i="3" s="1"/>
  <c r="AX15" i="3"/>
  <c r="AO16" i="3"/>
  <c r="AS16" i="3"/>
  <c r="AS25" i="3" s="1"/>
  <c r="AT16" i="3"/>
  <c r="AU16" i="3"/>
  <c r="AV16" i="3"/>
  <c r="AW16" i="3"/>
  <c r="AY16" i="3" s="1"/>
  <c r="AX16" i="3"/>
  <c r="AX25" i="3" s="1"/>
  <c r="AO17" i="3"/>
  <c r="AU17" i="3"/>
  <c r="AV17" i="3"/>
  <c r="AO18" i="3"/>
  <c r="AO19" i="3"/>
  <c r="AO20" i="3"/>
  <c r="AS20" i="3"/>
  <c r="AO21" i="3"/>
  <c r="AT21" i="3"/>
  <c r="AO22" i="3"/>
  <c r="AS22" i="3"/>
  <c r="AT22" i="3"/>
  <c r="AU22" i="3"/>
  <c r="AO23" i="3"/>
  <c r="AU23" i="3"/>
  <c r="AO24" i="3"/>
  <c r="AT24" i="3"/>
  <c r="AV24" i="3"/>
  <c r="AO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O42" i="1" s="1"/>
  <c r="AS3" i="1"/>
  <c r="AO4" i="1"/>
  <c r="AS4" i="1"/>
  <c r="AO5" i="1"/>
  <c r="AS5" i="1"/>
  <c r="AO6" i="1"/>
  <c r="AO7" i="1"/>
  <c r="AS7" i="1"/>
  <c r="AO8" i="1"/>
  <c r="AO9" i="1"/>
  <c r="AO10" i="1"/>
  <c r="AO11" i="1"/>
  <c r="AS11" i="1"/>
  <c r="AV3" i="1" s="1"/>
  <c r="AT11" i="1"/>
  <c r="AS21" i="1" s="1"/>
  <c r="AU11" i="1"/>
  <c r="AV11" i="1"/>
  <c r="AW11" i="1"/>
  <c r="AX11" i="1"/>
  <c r="AO12" i="1"/>
  <c r="AS12" i="1"/>
  <c r="AY12" i="1" s="1"/>
  <c r="AT12" i="1"/>
  <c r="AV4" i="1" s="1"/>
  <c r="AU12" i="1"/>
  <c r="AU17" i="1" s="1"/>
  <c r="AV12" i="1"/>
  <c r="AV17" i="1" s="1"/>
  <c r="AW12" i="1"/>
  <c r="AW17" i="1" s="1"/>
  <c r="AX12" i="1"/>
  <c r="AX17" i="1" s="1"/>
  <c r="AO13" i="1"/>
  <c r="AS13" i="1"/>
  <c r="AS22" i="1" s="1"/>
  <c r="AT13" i="1"/>
  <c r="AU13" i="1"/>
  <c r="AU22" i="1" s="1"/>
  <c r="AV13" i="1"/>
  <c r="AW13" i="1"/>
  <c r="AX13" i="1"/>
  <c r="AU25" i="1" s="1"/>
  <c r="AO14" i="1"/>
  <c r="AS14" i="1"/>
  <c r="AY14" i="1" s="1"/>
  <c r="AT14" i="1"/>
  <c r="AT23" i="1" s="1"/>
  <c r="AU14" i="1"/>
  <c r="AV14" i="1"/>
  <c r="AW14" i="1"/>
  <c r="AX14" i="1"/>
  <c r="AO15" i="1"/>
  <c r="AS15" i="1"/>
  <c r="AY15" i="1" s="1"/>
  <c r="AT15" i="1"/>
  <c r="AU15" i="1"/>
  <c r="AU24" i="1" s="1"/>
  <c r="AV15" i="1"/>
  <c r="AV24" i="1" s="1"/>
  <c r="AW15" i="1"/>
  <c r="AW24" i="1" s="1"/>
  <c r="AX15" i="1"/>
  <c r="AO16" i="1"/>
  <c r="AS16" i="1"/>
  <c r="AY16" i="1" s="1"/>
  <c r="AT16" i="1"/>
  <c r="AU16" i="1"/>
  <c r="AV16" i="1"/>
  <c r="AV25" i="1" s="1"/>
  <c r="AW16" i="1"/>
  <c r="AW25" i="1" s="1"/>
  <c r="AX16" i="1"/>
  <c r="AO17" i="1"/>
  <c r="AS17" i="1"/>
  <c r="AO18" i="1"/>
  <c r="AO19" i="1"/>
  <c r="AO20" i="1"/>
  <c r="AO21" i="1"/>
  <c r="AO22" i="1"/>
  <c r="AT22" i="1"/>
  <c r="AO23" i="1"/>
  <c r="AS23" i="1"/>
  <c r="AU23" i="1"/>
  <c r="AV23" i="1"/>
  <c r="AO24" i="1"/>
  <c r="AS24" i="1"/>
  <c r="AT24" i="1"/>
  <c r="AO25" i="1"/>
  <c r="AS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W3" i="1" l="1"/>
  <c r="AV4" i="3"/>
  <c r="AS20" i="1"/>
  <c r="AY25" i="1" s="1"/>
  <c r="AY13" i="1"/>
  <c r="AS24" i="3"/>
  <c r="AS21" i="3"/>
  <c r="AY25" i="3" s="1"/>
  <c r="AS17" i="3"/>
  <c r="AV24" i="2"/>
  <c r="AS22" i="2"/>
  <c r="AV17" i="2"/>
  <c r="AU17" i="2"/>
  <c r="AY12" i="2"/>
  <c r="AW25" i="3"/>
  <c r="AY13" i="3"/>
  <c r="AY17" i="3" s="1"/>
  <c r="AW3" i="3" s="1"/>
  <c r="AT17" i="3"/>
  <c r="AT25" i="1"/>
  <c r="AT17" i="1"/>
  <c r="AY11" i="1"/>
  <c r="AY17" i="1" s="1"/>
  <c r="AW4" i="1" s="1"/>
  <c r="AT25" i="3"/>
  <c r="AS23" i="3"/>
  <c r="AS20" i="2"/>
  <c r="AY16" i="2"/>
  <c r="AT21" i="1"/>
  <c r="AW17" i="3"/>
  <c r="AW4" i="3" l="1"/>
  <c r="AY17" i="2"/>
  <c r="AY25" i="2"/>
  <c r="AW3" i="2" l="1"/>
  <c r="AW4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<sst xmlns="http://schemas.openxmlformats.org/spreadsheetml/2006/main" count="367" uniqueCount="58">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</sst>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A3" sqref="A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37469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7.6942671039515442</v>
      </c>
      <c r="C3" s="12">
        <v>160.67752269493292</v>
      </c>
      <c r="D3" s="12">
        <v>116.89979606900174</v>
      </c>
      <c r="E3" s="12">
        <v>94.506825600949654</v>
      </c>
      <c r="F3" s="12">
        <v>448.12472891635031</v>
      </c>
      <c r="G3" s="12">
        <v>123.63891277384205</v>
      </c>
      <c r="H3" s="12">
        <v>162.74701522634058</v>
      </c>
      <c r="I3" s="12">
        <v>164.23280473606917</v>
      </c>
      <c r="J3" s="12">
        <v>241.9183705304489</v>
      </c>
      <c r="K3" s="12">
        <v>47.598328222376104</v>
      </c>
      <c r="L3" s="12">
        <v>129.63513472381808</v>
      </c>
      <c r="M3" s="12">
        <v>116.42222086944614</v>
      </c>
      <c r="N3" s="12">
        <v>52.745527595364379</v>
      </c>
      <c r="O3" s="12">
        <v>41.389850628153134</v>
      </c>
      <c r="P3" s="12">
        <v>46.483986090079675</v>
      </c>
      <c r="Q3" s="12">
        <v>26.160508153435252</v>
      </c>
      <c r="R3" s="12">
        <v>20.270414025582689</v>
      </c>
      <c r="S3" s="12">
        <v>34.96911738968322</v>
      </c>
      <c r="T3" s="12">
        <v>34.809925656498017</v>
      </c>
      <c r="U3" s="12">
        <v>23.719568244595447</v>
      </c>
      <c r="V3" s="12">
        <v>32.103666192349543</v>
      </c>
      <c r="W3" s="12">
        <v>10.453590479161754</v>
      </c>
      <c r="X3" s="12">
        <v>12.363891277384207</v>
      </c>
      <c r="Y3" s="12">
        <v>21.86233135743473</v>
      </c>
      <c r="Z3" s="12">
        <v>31.466899259608727</v>
      </c>
      <c r="AA3" s="12">
        <v>242.92658484062187</v>
      </c>
      <c r="AB3" s="12">
        <v>251.94744972111675</v>
      </c>
      <c r="AC3" s="12">
        <v>348.15232047604195</v>
      </c>
      <c r="AD3" s="12">
        <v>237.83244937869532</v>
      </c>
      <c r="AE3" s="12">
        <v>120.82652548757011</v>
      </c>
      <c r="AF3" s="12">
        <v>176.54363210239163</v>
      </c>
      <c r="AG3" s="12">
        <v>30.24642930518883</v>
      </c>
      <c r="AH3" s="12">
        <v>45.847219157338856</v>
      </c>
      <c r="AI3" s="12">
        <v>41.602106272400071</v>
      </c>
      <c r="AJ3" s="12">
        <v>32.262857925534753</v>
      </c>
      <c r="AK3" s="12">
        <v>6.3146054163464393</v>
      </c>
      <c r="AL3" s="12">
        <v>27.221786374669943</v>
      </c>
      <c r="AM3" s="12">
        <v>9.1269927026183844</v>
      </c>
      <c r="AN3" s="12">
        <v>29.981109749880158</v>
      </c>
      <c r="AO3" s="13">
        <f>SUM(B3:AN3)</f>
        <v>3803.727272727273</v>
      </c>
      <c r="AP3" s="14"/>
      <c r="AR3" s="9" t="s">
        <v>39</v>
      </c>
      <c r="AS3" s="12">
        <f>SUM(B3:Z27,AK3:AN27,B38:Z41,AK38:AN41)</f>
        <v>74069.351586199584</v>
      </c>
      <c r="AU3" s="9" t="s">
        <v>40</v>
      </c>
      <c r="AV3" s="15">
        <f>SUM(AS11:AS16,AT11:AX11)</f>
        <v>193803.95046781382</v>
      </c>
      <c r="AW3" s="16">
        <f>AV3/AY$17</f>
        <v>0.65369838317233253</v>
      </c>
    </row>
    <row r="4" spans="1:52" x14ac:dyDescent="0.25">
      <c r="A4" s="1" t="s">
        <v>4</v>
      </c>
      <c r="B4" s="12">
        <v>158.50027509889881</v>
      </c>
      <c r="C4" s="12">
        <v>10.811110104610536</v>
      </c>
      <c r="D4" s="12">
        <v>88.886126990515322</v>
      </c>
      <c r="E4" s="12">
        <v>82.775499540083274</v>
      </c>
      <c r="F4" s="12">
        <v>893.2327187735392</v>
      </c>
      <c r="G4" s="12">
        <v>139.27530104330879</v>
      </c>
      <c r="H4" s="12">
        <v>185.90408897275944</v>
      </c>
      <c r="I4" s="12">
        <v>391.36218578690142</v>
      </c>
      <c r="J4" s="12">
        <v>605.51617551127356</v>
      </c>
      <c r="K4" s="12">
        <v>86.065837398008227</v>
      </c>
      <c r="L4" s="12">
        <v>123.24665519256011</v>
      </c>
      <c r="M4" s="12">
        <v>149.38133874979255</v>
      </c>
      <c r="N4" s="12">
        <v>53.256468471842339</v>
      </c>
      <c r="O4" s="12">
        <v>40.565165305560406</v>
      </c>
      <c r="P4" s="12">
        <v>61.482313116654701</v>
      </c>
      <c r="Q4" s="12">
        <v>25.993669077607073</v>
      </c>
      <c r="R4" s="12">
        <v>38.684972243889</v>
      </c>
      <c r="S4" s="12">
        <v>68.109993659046367</v>
      </c>
      <c r="T4" s="12">
        <v>47.99192789916242</v>
      </c>
      <c r="U4" s="12">
        <v>30.600142078701996</v>
      </c>
      <c r="V4" s="12">
        <v>32.903378579249456</v>
      </c>
      <c r="W4" s="12">
        <v>11.610192155820879</v>
      </c>
      <c r="X4" s="12">
        <v>10.623090798443396</v>
      </c>
      <c r="Y4" s="12">
        <v>24.207485669019245</v>
      </c>
      <c r="Z4" s="12">
        <v>36.663764702592253</v>
      </c>
      <c r="AA4" s="12">
        <v>808.9060599575771</v>
      </c>
      <c r="AB4" s="12">
        <v>857.79107956103337</v>
      </c>
      <c r="AC4" s="12">
        <v>750.33804608651303</v>
      </c>
      <c r="AD4" s="12">
        <v>584.78704700634648</v>
      </c>
      <c r="AE4" s="12">
        <v>111.30742925094674</v>
      </c>
      <c r="AF4" s="12">
        <v>162.58969500803411</v>
      </c>
      <c r="AG4" s="12">
        <v>60.119173146942934</v>
      </c>
      <c r="AH4" s="12">
        <v>73.938592150227706</v>
      </c>
      <c r="AI4" s="12">
        <v>83.527576764751828</v>
      </c>
      <c r="AJ4" s="12">
        <v>68.580041924464226</v>
      </c>
      <c r="AK4" s="12">
        <v>6.8627046751006011</v>
      </c>
      <c r="AL4" s="12">
        <v>32.527339966915179</v>
      </c>
      <c r="AM4" s="12">
        <v>7.6147818997691603</v>
      </c>
      <c r="AN4" s="12">
        <v>22.233282954264276</v>
      </c>
      <c r="AO4" s="13">
        <f t="shared" ref="AO4:AO41" si="0">SUM(B4:AN4)</f>
        <v>7028.7727272727261</v>
      </c>
      <c r="AP4" s="14"/>
      <c r="AR4" s="9" t="s">
        <v>41</v>
      </c>
      <c r="AS4" s="12">
        <f>SUM(AA28:AJ37)</f>
        <v>76994.410737184662</v>
      </c>
      <c r="AU4" s="9" t="s">
        <v>42</v>
      </c>
      <c r="AV4" s="15">
        <f>SUM(AT12:AX16)</f>
        <v>102669.09498673165</v>
      </c>
      <c r="AW4" s="16">
        <f>AV4/AY$17</f>
        <v>0.34630161682766747</v>
      </c>
    </row>
    <row r="5" spans="1:52" x14ac:dyDescent="0.25">
      <c r="A5" s="1" t="s">
        <v>5</v>
      </c>
      <c r="B5" s="12">
        <v>117.47082173206503</v>
      </c>
      <c r="C5" s="12">
        <v>84.471815387163218</v>
      </c>
      <c r="D5" s="12">
        <v>4.6066988914535303</v>
      </c>
      <c r="E5" s="12">
        <v>37.79373376253713</v>
      </c>
      <c r="F5" s="12">
        <v>657.81779884694606</v>
      </c>
      <c r="G5" s="12">
        <v>76.950674339892146</v>
      </c>
      <c r="H5" s="12">
        <v>86.446114912071877</v>
      </c>
      <c r="I5" s="12">
        <v>181.54154202850546</v>
      </c>
      <c r="J5" s="12">
        <v>277.90616169666606</v>
      </c>
      <c r="K5" s="12">
        <v>58.476871642532579</v>
      </c>
      <c r="L5" s="12">
        <v>50.861716332170616</v>
      </c>
      <c r="M5" s="12">
        <v>81.839416020618344</v>
      </c>
      <c r="N5" s="12">
        <v>21.200216326995331</v>
      </c>
      <c r="O5" s="12">
        <v>13.726082411269704</v>
      </c>
      <c r="P5" s="12">
        <v>26.229979402357859</v>
      </c>
      <c r="Q5" s="12">
        <v>8.5552979412708439</v>
      </c>
      <c r="R5" s="12">
        <v>15.70038193617836</v>
      </c>
      <c r="S5" s="12">
        <v>43.763639468808542</v>
      </c>
      <c r="T5" s="12">
        <v>27.217129164812185</v>
      </c>
      <c r="U5" s="12">
        <v>18.990881144359452</v>
      </c>
      <c r="V5" s="12">
        <v>29.285442952811731</v>
      </c>
      <c r="W5" s="12">
        <v>8.1792408889072892</v>
      </c>
      <c r="X5" s="12">
        <v>7.3801196526347388</v>
      </c>
      <c r="Y5" s="12">
        <v>21.106202063904444</v>
      </c>
      <c r="Z5" s="12">
        <v>9.6834690983615026</v>
      </c>
      <c r="AA5" s="12">
        <v>439.75171560763044</v>
      </c>
      <c r="AB5" s="12">
        <v>476.27625681844057</v>
      </c>
      <c r="AC5" s="12">
        <v>358.85244221792095</v>
      </c>
      <c r="AD5" s="12">
        <v>249.60786850630868</v>
      </c>
      <c r="AE5" s="12">
        <v>42.212404127808888</v>
      </c>
      <c r="AF5" s="12">
        <v>42.494446917081554</v>
      </c>
      <c r="AG5" s="12">
        <v>30.507628372993281</v>
      </c>
      <c r="AH5" s="12">
        <v>24.114658482812867</v>
      </c>
      <c r="AI5" s="12">
        <v>38.075776551809795</v>
      </c>
      <c r="AJ5" s="12">
        <v>15.70038193617836</v>
      </c>
      <c r="AK5" s="12">
        <v>3.7605705236355353</v>
      </c>
      <c r="AL5" s="12">
        <v>16.499503172450911</v>
      </c>
      <c r="AM5" s="12">
        <v>2.256342314181321</v>
      </c>
      <c r="AN5" s="12">
        <v>8.4612836781799547</v>
      </c>
      <c r="AO5" s="13">
        <f t="shared" si="0"/>
        <v>3715.772727272727</v>
      </c>
      <c r="AP5" s="14"/>
      <c r="AR5" s="9" t="s">
        <v>43</v>
      </c>
      <c r="AS5" s="12">
        <f>SUM(AA3:AJ27,B28:Z37,AA38:AJ41,AK28:AN37)</f>
        <v>145409.28313116104</v>
      </c>
    </row>
    <row r="6" spans="1:52" x14ac:dyDescent="0.25">
      <c r="A6" s="1" t="s">
        <v>6</v>
      </c>
      <c r="B6" s="12">
        <v>89.090909090909093</v>
      </c>
      <c r="C6" s="12">
        <v>81.318181818181813</v>
      </c>
      <c r="D6" s="12">
        <v>39.454545454545453</v>
      </c>
      <c r="E6" s="12">
        <v>6</v>
      </c>
      <c r="F6" s="12">
        <v>203.81818181818181</v>
      </c>
      <c r="G6" s="12">
        <v>39.363636363636367</v>
      </c>
      <c r="H6" s="12">
        <v>66.409090909090907</v>
      </c>
      <c r="I6" s="12">
        <v>150.04545454545453</v>
      </c>
      <c r="J6" s="12">
        <v>237.40909090909091</v>
      </c>
      <c r="K6" s="12">
        <v>48.090909090909093</v>
      </c>
      <c r="L6" s="12">
        <v>60.954545454545453</v>
      </c>
      <c r="M6" s="12">
        <v>84.5</v>
      </c>
      <c r="N6" s="12">
        <v>16.136363636363637</v>
      </c>
      <c r="O6" s="12">
        <v>13.818181818181818</v>
      </c>
      <c r="P6" s="12">
        <v>27.318181818181817</v>
      </c>
      <c r="Q6" s="12">
        <v>7.4545454545454541</v>
      </c>
      <c r="R6" s="12">
        <v>15.590909090909092</v>
      </c>
      <c r="S6" s="12">
        <v>31.272727272727273</v>
      </c>
      <c r="T6" s="12">
        <v>17.727272727272727</v>
      </c>
      <c r="U6" s="12">
        <v>18.772727272727273</v>
      </c>
      <c r="V6" s="12">
        <v>20.636363636363637</v>
      </c>
      <c r="W6" s="12">
        <v>7.4545454545454541</v>
      </c>
      <c r="X6" s="12">
        <v>9.4090909090909083</v>
      </c>
      <c r="Y6" s="12">
        <v>13.590909090909092</v>
      </c>
      <c r="Z6" s="12">
        <v>10.909090909090908</v>
      </c>
      <c r="AA6" s="12">
        <v>498.18181818181819</v>
      </c>
      <c r="AB6" s="12">
        <v>518.68181818181813</v>
      </c>
      <c r="AC6" s="12">
        <v>370.95454545454544</v>
      </c>
      <c r="AD6" s="12">
        <v>308.31818181818181</v>
      </c>
      <c r="AE6" s="12">
        <v>80.13636363636364</v>
      </c>
      <c r="AF6" s="12">
        <v>64.545454545454547</v>
      </c>
      <c r="AG6" s="12">
        <v>27.90909090909091</v>
      </c>
      <c r="AH6" s="12">
        <v>22.454545454545453</v>
      </c>
      <c r="AI6" s="12">
        <v>30.681818181818183</v>
      </c>
      <c r="AJ6" s="12">
        <v>18.181818181818183</v>
      </c>
      <c r="AK6" s="12">
        <v>4.7272727272727275</v>
      </c>
      <c r="AL6" s="12">
        <v>14.818181818181818</v>
      </c>
      <c r="AM6" s="12">
        <v>1.9090909090909092</v>
      </c>
      <c r="AN6" s="12">
        <v>8.545454545454545</v>
      </c>
      <c r="AO6" s="13">
        <f t="shared" si="0"/>
        <v>3286.590909090909</v>
      </c>
      <c r="AP6" s="14"/>
      <c r="AS6" s="12"/>
    </row>
    <row r="7" spans="1:52" x14ac:dyDescent="0.25">
      <c r="A7" s="1" t="s">
        <v>7</v>
      </c>
      <c r="B7" s="12">
        <v>422.72140337691712</v>
      </c>
      <c r="C7" s="12">
        <v>974.73404958607671</v>
      </c>
      <c r="D7" s="12">
        <v>660.10412860515135</v>
      </c>
      <c r="E7" s="12">
        <v>208.58562575152442</v>
      </c>
      <c r="F7" s="12">
        <v>18.379191451170307</v>
      </c>
      <c r="G7" s="12">
        <v>394.87965791128289</v>
      </c>
      <c r="H7" s="12">
        <v>346.74801297232693</v>
      </c>
      <c r="I7" s="12">
        <v>458.75189750891434</v>
      </c>
      <c r="J7" s="12">
        <v>626.4392729767701</v>
      </c>
      <c r="K7" s="12">
        <v>221.1417070399477</v>
      </c>
      <c r="L7" s="12">
        <v>288.38043220041726</v>
      </c>
      <c r="M7" s="12">
        <v>272.32138620471648</v>
      </c>
      <c r="N7" s="12">
        <v>160.72693910144727</v>
      </c>
      <c r="O7" s="12">
        <v>125.3333476435005</v>
      </c>
      <c r="P7" s="12">
        <v>136.43365139123702</v>
      </c>
      <c r="Q7" s="12">
        <v>84.344111263538977</v>
      </c>
      <c r="R7" s="12">
        <v>153.12960006098825</v>
      </c>
      <c r="S7" s="12">
        <v>311.26343541808723</v>
      </c>
      <c r="T7" s="12">
        <v>112.59529416249137</v>
      </c>
      <c r="U7" s="12">
        <v>162.13722359398758</v>
      </c>
      <c r="V7" s="12">
        <v>136.57013053567641</v>
      </c>
      <c r="W7" s="12">
        <v>77.338181848983965</v>
      </c>
      <c r="X7" s="12">
        <v>55.001095209071543</v>
      </c>
      <c r="Y7" s="12">
        <v>40.397826754057512</v>
      </c>
      <c r="Z7" s="12">
        <v>52.999401090627252</v>
      </c>
      <c r="AA7" s="12">
        <v>709.9190163255264</v>
      </c>
      <c r="AB7" s="12">
        <v>685.35277032643739</v>
      </c>
      <c r="AC7" s="12">
        <v>959.26641321628006</v>
      </c>
      <c r="AD7" s="12">
        <v>686.08065909678078</v>
      </c>
      <c r="AE7" s="12">
        <v>203.03547387765616</v>
      </c>
      <c r="AF7" s="12">
        <v>230.0583444766541</v>
      </c>
      <c r="AG7" s="12">
        <v>121.4664385510513</v>
      </c>
      <c r="AH7" s="12">
        <v>89.302853511503258</v>
      </c>
      <c r="AI7" s="12">
        <v>152.94762786840241</v>
      </c>
      <c r="AJ7" s="12">
        <v>110.00219041814309</v>
      </c>
      <c r="AK7" s="12">
        <v>45.766006435339925</v>
      </c>
      <c r="AL7" s="12">
        <v>128.24490272487401</v>
      </c>
      <c r="AM7" s="12">
        <v>34.756688783896323</v>
      </c>
      <c r="AN7" s="12">
        <v>83.752701637634999</v>
      </c>
      <c r="AO7" s="13">
        <f t="shared" si="0"/>
        <v>10741.409090909092</v>
      </c>
      <c r="AP7" s="14"/>
      <c r="AR7" s="9" t="s">
        <v>44</v>
      </c>
      <c r="AS7" s="12">
        <f>SUM(AJ3:AN41,B37:AI41)</f>
        <v>40812.252858109779</v>
      </c>
    </row>
    <row r="8" spans="1:52" x14ac:dyDescent="0.25">
      <c r="A8" s="1" t="s">
        <v>8</v>
      </c>
      <c r="B8" s="12">
        <v>113.02869647673343</v>
      </c>
      <c r="C8" s="12">
        <v>142.87815879270843</v>
      </c>
      <c r="D8" s="12">
        <v>68.444626966566915</v>
      </c>
      <c r="E8" s="12">
        <v>40.211218342858061</v>
      </c>
      <c r="F8" s="12">
        <v>342.6033827604266</v>
      </c>
      <c r="G8" s="12">
        <v>4.753099094900481</v>
      </c>
      <c r="H8" s="12">
        <v>72.199575251538292</v>
      </c>
      <c r="I8" s="12">
        <v>164.40969769260761</v>
      </c>
      <c r="J8" s="12">
        <v>221.7796037680564</v>
      </c>
      <c r="K8" s="12">
        <v>68.111910029923891</v>
      </c>
      <c r="L8" s="12">
        <v>94.539140997570556</v>
      </c>
      <c r="M8" s="12">
        <v>132.42134078392738</v>
      </c>
      <c r="N8" s="12">
        <v>44.393945546370489</v>
      </c>
      <c r="O8" s="12">
        <v>35.980960148396633</v>
      </c>
      <c r="P8" s="12">
        <v>46.818026084769734</v>
      </c>
      <c r="Q8" s="12">
        <v>17.158687732590735</v>
      </c>
      <c r="R8" s="12">
        <v>27.663036732320794</v>
      </c>
      <c r="S8" s="12">
        <v>50.668036351639117</v>
      </c>
      <c r="T8" s="12">
        <v>24.763646284431506</v>
      </c>
      <c r="U8" s="12">
        <v>23.765495474502401</v>
      </c>
      <c r="V8" s="12">
        <v>23.480309528808373</v>
      </c>
      <c r="W8" s="12">
        <v>6.3691527871666436</v>
      </c>
      <c r="X8" s="12">
        <v>9.1259502622089208</v>
      </c>
      <c r="Y8" s="12">
        <v>12.548181610537268</v>
      </c>
      <c r="Z8" s="12">
        <v>31.703170962986203</v>
      </c>
      <c r="AA8" s="12">
        <v>434.10054033726084</v>
      </c>
      <c r="AB8" s="12">
        <v>456.67776103803817</v>
      </c>
      <c r="AC8" s="12">
        <v>356.72008707228105</v>
      </c>
      <c r="AD8" s="12">
        <v>305.86192675684589</v>
      </c>
      <c r="AE8" s="12">
        <v>93.731114151437481</v>
      </c>
      <c r="AF8" s="12">
        <v>89.025546047486003</v>
      </c>
      <c r="AG8" s="12">
        <v>34.982809338467533</v>
      </c>
      <c r="AH8" s="12">
        <v>30.562427180210086</v>
      </c>
      <c r="AI8" s="12">
        <v>37.16923492212176</v>
      </c>
      <c r="AJ8" s="12">
        <v>24.811177275380508</v>
      </c>
      <c r="AK8" s="12">
        <v>7.4623655789937544</v>
      </c>
      <c r="AL8" s="12">
        <v>30.800082134955112</v>
      </c>
      <c r="AM8" s="12">
        <v>4.3728511673084416</v>
      </c>
      <c r="AN8" s="12">
        <v>19.630299261938983</v>
      </c>
      <c r="AO8" s="13">
        <f t="shared" si="0"/>
        <v>3745.727272727273</v>
      </c>
      <c r="AP8" s="14"/>
      <c r="AS8" s="15"/>
    </row>
    <row r="9" spans="1:52" x14ac:dyDescent="0.25">
      <c r="A9" s="1" t="s">
        <v>9</v>
      </c>
      <c r="B9" s="12">
        <v>148.90232645349255</v>
      </c>
      <c r="C9" s="12">
        <v>193.29642564071031</v>
      </c>
      <c r="D9" s="12">
        <v>78.093046753008167</v>
      </c>
      <c r="E9" s="12">
        <v>63.894310979733959</v>
      </c>
      <c r="F9" s="12">
        <v>335.05328441609413</v>
      </c>
      <c r="G9" s="12">
        <v>69.149687207504286</v>
      </c>
      <c r="H9" s="12">
        <v>5.9007733083736991</v>
      </c>
      <c r="I9" s="12">
        <v>118.430364290719</v>
      </c>
      <c r="J9" s="12">
        <v>216.66901991684676</v>
      </c>
      <c r="K9" s="12">
        <v>52.645961860646594</v>
      </c>
      <c r="L9" s="12">
        <v>127.78862195946792</v>
      </c>
      <c r="M9" s="12">
        <v>172.64371906140235</v>
      </c>
      <c r="N9" s="12">
        <v>81.458331530440049</v>
      </c>
      <c r="O9" s="12">
        <v>76.15685551119806</v>
      </c>
      <c r="P9" s="12">
        <v>83.025724440476807</v>
      </c>
      <c r="Q9" s="12">
        <v>42.365708362464296</v>
      </c>
      <c r="R9" s="12">
        <v>54.628252893928391</v>
      </c>
      <c r="S9" s="12">
        <v>81.642730696326723</v>
      </c>
      <c r="T9" s="12">
        <v>98.238655626127752</v>
      </c>
      <c r="U9" s="12">
        <v>85.607312762890302</v>
      </c>
      <c r="V9" s="12">
        <v>86.344909426437027</v>
      </c>
      <c r="W9" s="12">
        <v>32.730851944885366</v>
      </c>
      <c r="X9" s="12">
        <v>33.745047357262095</v>
      </c>
      <c r="Y9" s="12">
        <v>41.535912115974241</v>
      </c>
      <c r="Z9" s="12">
        <v>54.489953519513378</v>
      </c>
      <c r="AA9" s="12">
        <v>633.13453607190922</v>
      </c>
      <c r="AB9" s="12">
        <v>681.81591586599222</v>
      </c>
      <c r="AC9" s="12">
        <v>600.2192849611373</v>
      </c>
      <c r="AD9" s="12">
        <v>516.08716552534031</v>
      </c>
      <c r="AE9" s="12">
        <v>147.3349335434558</v>
      </c>
      <c r="AF9" s="12">
        <v>121.28855136196252</v>
      </c>
      <c r="AG9" s="12">
        <v>50.433171870006461</v>
      </c>
      <c r="AH9" s="12">
        <v>54.997051225701739</v>
      </c>
      <c r="AI9" s="12">
        <v>56.564444135738505</v>
      </c>
      <c r="AJ9" s="12">
        <v>44.440198978689423</v>
      </c>
      <c r="AK9" s="12">
        <v>12.723542446180788</v>
      </c>
      <c r="AL9" s="12">
        <v>47.943783130536303</v>
      </c>
      <c r="AM9" s="12">
        <v>20.791005953722955</v>
      </c>
      <c r="AN9" s="12">
        <v>98.561354166429453</v>
      </c>
      <c r="AO9" s="13">
        <f t="shared" si="0"/>
        <v>5520.7727272727261</v>
      </c>
      <c r="AP9" s="14"/>
      <c r="AS9" s="15"/>
    </row>
    <row r="10" spans="1:52" x14ac:dyDescent="0.25">
      <c r="A10" s="1">
        <v>19</v>
      </c>
      <c r="B10" s="12">
        <v>165.30426980959641</v>
      </c>
      <c r="C10" s="12">
        <v>423.77668275964618</v>
      </c>
      <c r="D10" s="12">
        <v>172.91453892750474</v>
      </c>
      <c r="E10" s="12">
        <v>159.76952863293585</v>
      </c>
      <c r="F10" s="12">
        <v>402.42180638636404</v>
      </c>
      <c r="G10" s="12">
        <v>159.58503726038049</v>
      </c>
      <c r="H10" s="12">
        <v>118.58182970995323</v>
      </c>
      <c r="I10" s="12">
        <v>10.147025490544422</v>
      </c>
      <c r="J10" s="12">
        <v>73.196952061336361</v>
      </c>
      <c r="K10" s="12">
        <v>36.11418617771038</v>
      </c>
      <c r="L10" s="12">
        <v>124.4394307885857</v>
      </c>
      <c r="M10" s="12">
        <v>167.79490333909371</v>
      </c>
      <c r="N10" s="12">
        <v>166.87244647631692</v>
      </c>
      <c r="O10" s="12">
        <v>159.16993167213093</v>
      </c>
      <c r="P10" s="12">
        <v>162.07567078987773</v>
      </c>
      <c r="Q10" s="12">
        <v>139.29098627929164</v>
      </c>
      <c r="R10" s="12">
        <v>164.93528706448569</v>
      </c>
      <c r="S10" s="12">
        <v>271.61742324461869</v>
      </c>
      <c r="T10" s="12">
        <v>218.43778510553813</v>
      </c>
      <c r="U10" s="12">
        <v>277.52114716638999</v>
      </c>
      <c r="V10" s="12">
        <v>210.08955049740837</v>
      </c>
      <c r="W10" s="12">
        <v>109.49562961160208</v>
      </c>
      <c r="X10" s="12">
        <v>72.966337845642173</v>
      </c>
      <c r="Y10" s="12">
        <v>99.855955395584886</v>
      </c>
      <c r="Z10" s="12">
        <v>36.529291765959925</v>
      </c>
      <c r="AA10" s="12">
        <v>620.85959149190217</v>
      </c>
      <c r="AB10" s="12">
        <v>616.38567570743487</v>
      </c>
      <c r="AC10" s="12">
        <v>496.05117795820576</v>
      </c>
      <c r="AD10" s="12">
        <v>487.70294335007605</v>
      </c>
      <c r="AE10" s="12">
        <v>122.82513127872636</v>
      </c>
      <c r="AF10" s="12">
        <v>150.22210010319628</v>
      </c>
      <c r="AG10" s="12">
        <v>99.763709709307207</v>
      </c>
      <c r="AH10" s="12">
        <v>98.24165588572555</v>
      </c>
      <c r="AI10" s="12">
        <v>133.66399941635333</v>
      </c>
      <c r="AJ10" s="12">
        <v>139.93670608323535</v>
      </c>
      <c r="AK10" s="12">
        <v>38.097468432680422</v>
      </c>
      <c r="AL10" s="12">
        <v>144.9179731422299</v>
      </c>
      <c r="AM10" s="12">
        <v>98.38002441514206</v>
      </c>
      <c r="AN10" s="12">
        <v>179.0027542218314</v>
      </c>
      <c r="AO10" s="13">
        <f t="shared" si="0"/>
        <v>7528.954545454545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222.89969694628914</v>
      </c>
      <c r="C11" s="12">
        <v>630.9584030692381</v>
      </c>
      <c r="D11" s="12">
        <v>251.95403594354337</v>
      </c>
      <c r="E11" s="12">
        <v>228.74051767254127</v>
      </c>
      <c r="F11" s="12">
        <v>539.55205478062544</v>
      </c>
      <c r="G11" s="12">
        <v>214.21334817391411</v>
      </c>
      <c r="H11" s="12">
        <v>202.48178517674103</v>
      </c>
      <c r="I11" s="12">
        <v>73.684199931180913</v>
      </c>
      <c r="J11" s="12">
        <v>23.263439815670939</v>
      </c>
      <c r="K11" s="12">
        <v>60.255304415267858</v>
      </c>
      <c r="L11" s="12">
        <v>241.81996237577258</v>
      </c>
      <c r="M11" s="12">
        <v>363.22915901034708</v>
      </c>
      <c r="N11" s="12">
        <v>332.62725212835932</v>
      </c>
      <c r="O11" s="12">
        <v>303.72267776511154</v>
      </c>
      <c r="P11" s="12">
        <v>308.66491068732489</v>
      </c>
      <c r="Q11" s="12">
        <v>187.50532177609449</v>
      </c>
      <c r="R11" s="12">
        <v>234.03220140743636</v>
      </c>
      <c r="S11" s="12">
        <v>358.5365338114778</v>
      </c>
      <c r="T11" s="12">
        <v>284.25327534427106</v>
      </c>
      <c r="U11" s="12">
        <v>376.40844680291605</v>
      </c>
      <c r="V11" s="12">
        <v>280.05986559209003</v>
      </c>
      <c r="W11" s="12">
        <v>177.72069902100543</v>
      </c>
      <c r="X11" s="12">
        <v>131.49334865767651</v>
      </c>
      <c r="Y11" s="12">
        <v>169.28395797197456</v>
      </c>
      <c r="Z11" s="12">
        <v>70.589064161713949</v>
      </c>
      <c r="AA11" s="12">
        <v>874.57554105308827</v>
      </c>
      <c r="AB11" s="12">
        <v>911.01826866132808</v>
      </c>
      <c r="AC11" s="12">
        <v>996.73356085769501</v>
      </c>
      <c r="AD11" s="12">
        <v>762.00245782489526</v>
      </c>
      <c r="AE11" s="12">
        <v>190.45069291155497</v>
      </c>
      <c r="AF11" s="12">
        <v>221.05259979354273</v>
      </c>
      <c r="AG11" s="12">
        <v>151.51188806987403</v>
      </c>
      <c r="AH11" s="12">
        <v>146.91910596034242</v>
      </c>
      <c r="AI11" s="12">
        <v>195.19323965509304</v>
      </c>
      <c r="AJ11" s="12">
        <v>233.68275059475462</v>
      </c>
      <c r="AK11" s="12">
        <v>86.963330813087495</v>
      </c>
      <c r="AL11" s="12">
        <v>247.91039082536881</v>
      </c>
      <c r="AM11" s="12">
        <v>101.14104949903287</v>
      </c>
      <c r="AN11" s="12">
        <v>245.71384285994066</v>
      </c>
      <c r="AO11" s="13">
        <f t="shared" si="0"/>
        <v>11632.81818181818</v>
      </c>
      <c r="AP11" s="14"/>
      <c r="AR11" s="18" t="s">
        <v>45</v>
      </c>
      <c r="AS11" s="15">
        <f>SUM(AA28:AD31)</f>
        <v>4139.70186196958</v>
      </c>
      <c r="AT11" s="15">
        <f>SUM(Z28:Z31,H28:K31)</f>
        <v>13365.519073474732</v>
      </c>
      <c r="AU11" s="15">
        <f>SUM(AE28:AJ31)</f>
        <v>33081.105861570861</v>
      </c>
      <c r="AV11" s="15">
        <f>SUM(B28:G31)</f>
        <v>12565.80628498152</v>
      </c>
      <c r="AW11" s="15">
        <f>SUM(AM28:AN31,T28:Y31)</f>
        <v>17989.881159659712</v>
      </c>
      <c r="AX11" s="15">
        <f>SUM(AK28:AL31,L28:S31)</f>
        <v>19801.940303798154</v>
      </c>
      <c r="AY11" s="14">
        <f t="shared" ref="AY11:AY16" si="1">SUM(AS11:AX11)</f>
        <v>100943.95454545456</v>
      </c>
      <c r="AZ11" s="15"/>
    </row>
    <row r="12" spans="1:52" x14ac:dyDescent="0.25">
      <c r="A12" s="1" t="s">
        <v>10</v>
      </c>
      <c r="B12" s="12">
        <v>34.247569077680922</v>
      </c>
      <c r="C12" s="12">
        <v>84.182440103061225</v>
      </c>
      <c r="D12" s="12">
        <v>55.133569926652775</v>
      </c>
      <c r="E12" s="12">
        <v>51.530962793314842</v>
      </c>
      <c r="F12" s="12">
        <v>200.60593391839998</v>
      </c>
      <c r="G12" s="12">
        <v>64.892531022023917</v>
      </c>
      <c r="H12" s="12">
        <v>47.061905843098153</v>
      </c>
      <c r="I12" s="12">
        <v>32.14984846839554</v>
      </c>
      <c r="J12" s="12">
        <v>63.706862851558256</v>
      </c>
      <c r="K12" s="12">
        <v>9.5309479856661952</v>
      </c>
      <c r="L12" s="12">
        <v>130.92512759257247</v>
      </c>
      <c r="M12" s="12">
        <v>199.7850867234622</v>
      </c>
      <c r="N12" s="12">
        <v>197.91537922388179</v>
      </c>
      <c r="O12" s="12">
        <v>163.94142587784677</v>
      </c>
      <c r="P12" s="12">
        <v>117.92838033939131</v>
      </c>
      <c r="Q12" s="12">
        <v>81.355077542720068</v>
      </c>
      <c r="R12" s="12">
        <v>107.25736680520043</v>
      </c>
      <c r="S12" s="12">
        <v>121.34857698496529</v>
      </c>
      <c r="T12" s="12">
        <v>25.674276152775445</v>
      </c>
      <c r="U12" s="12">
        <v>20.657987739266922</v>
      </c>
      <c r="V12" s="12">
        <v>20.475577251502976</v>
      </c>
      <c r="W12" s="12">
        <v>6.9772011569709464</v>
      </c>
      <c r="X12" s="12">
        <v>12.26710530212539</v>
      </c>
      <c r="Y12" s="12">
        <v>28.729651822821548</v>
      </c>
      <c r="Z12" s="12">
        <v>22.345284751083426</v>
      </c>
      <c r="AA12" s="12">
        <v>466.19560410270583</v>
      </c>
      <c r="AB12" s="12">
        <v>471.62231611368321</v>
      </c>
      <c r="AC12" s="12">
        <v>484.07183190357256</v>
      </c>
      <c r="AD12" s="12">
        <v>313.24441011263684</v>
      </c>
      <c r="AE12" s="12">
        <v>83.863221749474334</v>
      </c>
      <c r="AF12" s="12">
        <v>74.149863276044186</v>
      </c>
      <c r="AG12" s="12">
        <v>40.358320417773122</v>
      </c>
      <c r="AH12" s="12">
        <v>58.462561328344798</v>
      </c>
      <c r="AI12" s="12">
        <v>57.596111511466049</v>
      </c>
      <c r="AJ12" s="12">
        <v>17.328996337574903</v>
      </c>
      <c r="AK12" s="12">
        <v>58.097740352816906</v>
      </c>
      <c r="AL12" s="12">
        <v>143.60265649216674</v>
      </c>
      <c r="AM12" s="12">
        <v>6.4299696936791078</v>
      </c>
      <c r="AN12" s="12">
        <v>23.895773897076968</v>
      </c>
      <c r="AO12" s="13">
        <f t="shared" si="0"/>
        <v>4199.5454545454531</v>
      </c>
      <c r="AP12" s="14"/>
      <c r="AR12" s="17" t="s">
        <v>46</v>
      </c>
      <c r="AS12" s="15">
        <f>SUM(AA27:AD27,AA9:AD12)</f>
        <v>13039.179677588982</v>
      </c>
      <c r="AT12" s="15">
        <f>SUM(Z27,Z9:Z12,H9:K12,H27:K27)</f>
        <v>1503.1024819351103</v>
      </c>
      <c r="AU12" s="15">
        <f>SUM(AE9:AJ12,AE27:AJ27)</f>
        <v>2962.6074967266404</v>
      </c>
      <c r="AV12" s="15">
        <f>SUM(B9:G12,B27:G27)</f>
        <v>5126.0802126356539</v>
      </c>
      <c r="AW12" s="15">
        <f>SUM(T9:Y12,AM9:AN12,T27:Y27,AM27:AN27)</f>
        <v>3756.888818030412</v>
      </c>
      <c r="AX12" s="15">
        <f>SUM(L9:S12,AK9:AL12,L27:S27,AK27:AL27)</f>
        <v>6664.3231312650178</v>
      </c>
      <c r="AY12" s="14">
        <f t="shared" si="1"/>
        <v>33052.181818181816</v>
      </c>
      <c r="AZ12" s="15"/>
    </row>
    <row r="13" spans="1:52" x14ac:dyDescent="0.25">
      <c r="A13" s="1" t="s">
        <v>11</v>
      </c>
      <c r="B13" s="12">
        <v>130.11028729276714</v>
      </c>
      <c r="C13" s="12">
        <v>138.78739989039465</v>
      </c>
      <c r="D13" s="12">
        <v>58.280499586203831</v>
      </c>
      <c r="E13" s="12">
        <v>70.205729198985978</v>
      </c>
      <c r="F13" s="12">
        <v>276.55396300459785</v>
      </c>
      <c r="G13" s="12">
        <v>98.232338872606306</v>
      </c>
      <c r="H13" s="12">
        <v>129.46066388973622</v>
      </c>
      <c r="I13" s="12">
        <v>124.82049672522953</v>
      </c>
      <c r="J13" s="12">
        <v>250.47622354007029</v>
      </c>
      <c r="K13" s="12">
        <v>126.30535021787168</v>
      </c>
      <c r="L13" s="12">
        <v>22.458409076212305</v>
      </c>
      <c r="M13" s="12">
        <v>278.78124324356099</v>
      </c>
      <c r="N13" s="12">
        <v>254.60597231648123</v>
      </c>
      <c r="O13" s="12">
        <v>248.10973828617188</v>
      </c>
      <c r="P13" s="12">
        <v>252.56429876409828</v>
      </c>
      <c r="Q13" s="12">
        <v>112.10643869448126</v>
      </c>
      <c r="R13" s="12">
        <v>101.61966090269617</v>
      </c>
      <c r="S13" s="12">
        <v>137.11693971117222</v>
      </c>
      <c r="T13" s="12">
        <v>57.909286213043295</v>
      </c>
      <c r="U13" s="12">
        <v>28.305019703490714</v>
      </c>
      <c r="V13" s="12">
        <v>35.682885495056325</v>
      </c>
      <c r="W13" s="12">
        <v>28.444224718425914</v>
      </c>
      <c r="X13" s="12">
        <v>34.754852062154995</v>
      </c>
      <c r="Y13" s="12">
        <v>51.04183880957342</v>
      </c>
      <c r="Z13" s="12">
        <v>94.241795111130557</v>
      </c>
      <c r="AA13" s="12">
        <v>603.45373974409301</v>
      </c>
      <c r="AB13" s="12">
        <v>647.62813115019651</v>
      </c>
      <c r="AC13" s="12">
        <v>748.78377533644209</v>
      </c>
      <c r="AD13" s="12">
        <v>485.50069042233332</v>
      </c>
      <c r="AE13" s="12">
        <v>157.34806854842131</v>
      </c>
      <c r="AF13" s="12">
        <v>176.32635225125361</v>
      </c>
      <c r="AG13" s="12">
        <v>55.125185914339291</v>
      </c>
      <c r="AH13" s="12">
        <v>68.674474034698775</v>
      </c>
      <c r="AI13" s="12">
        <v>83.151795587959597</v>
      </c>
      <c r="AJ13" s="12">
        <v>35.265270450250725</v>
      </c>
      <c r="AK13" s="12">
        <v>52.712298988795816</v>
      </c>
      <c r="AL13" s="12">
        <v>154.61036992136241</v>
      </c>
      <c r="AM13" s="12">
        <v>9.6979493738189504</v>
      </c>
      <c r="AN13" s="12">
        <v>38.791797495275802</v>
      </c>
      <c r="AO13" s="13">
        <f t="shared" si="0"/>
        <v>6458.045454545455</v>
      </c>
      <c r="AP13" s="14"/>
      <c r="AR13" s="17" t="s">
        <v>47</v>
      </c>
      <c r="AS13" s="15">
        <f>SUM(AA32:AD37)</f>
        <v>31746.87709119431</v>
      </c>
      <c r="AT13" s="15">
        <f>SUM(H32:K37,Z32:Z37)</f>
        <v>2963.0919291057658</v>
      </c>
      <c r="AU13" s="15">
        <f>SUM(AE32:AJ37)</f>
        <v>8026.7259224499057</v>
      </c>
      <c r="AV13" s="15">
        <f>SUM(B32:G37)</f>
        <v>2460.7866177942965</v>
      </c>
      <c r="AW13" s="15">
        <f>SUM(T32:Y37,AM32:AN37)</f>
        <v>1977.8866983274052</v>
      </c>
      <c r="AX13" s="15">
        <f>SUM(L32:S37,AK32:AL37)</f>
        <v>2725.4499229464986</v>
      </c>
      <c r="AY13" s="14">
        <f t="shared" si="1"/>
        <v>49900.818181818191</v>
      </c>
      <c r="AZ13" s="15"/>
    </row>
    <row r="14" spans="1:52" x14ac:dyDescent="0.25">
      <c r="A14" s="1" t="s">
        <v>12</v>
      </c>
      <c r="B14" s="12">
        <v>102.66304366256357</v>
      </c>
      <c r="C14" s="12">
        <v>170.02223005819624</v>
      </c>
      <c r="D14" s="12">
        <v>83.506282141536104</v>
      </c>
      <c r="E14" s="12">
        <v>87.853577150048579</v>
      </c>
      <c r="F14" s="12">
        <v>285.87047616416021</v>
      </c>
      <c r="G14" s="12">
        <v>133.619605920982</v>
      </c>
      <c r="H14" s="12">
        <v>192.33197477221074</v>
      </c>
      <c r="I14" s="12">
        <v>199.59339061060518</v>
      </c>
      <c r="J14" s="12">
        <v>392.02091032805794</v>
      </c>
      <c r="K14" s="12">
        <v>173.46184808690938</v>
      </c>
      <c r="L14" s="12">
        <v>287.35142281541175</v>
      </c>
      <c r="M14" s="12">
        <v>10.318854086139474</v>
      </c>
      <c r="N14" s="12">
        <v>175.70715430009716</v>
      </c>
      <c r="O14" s="12">
        <v>232.12644446551715</v>
      </c>
      <c r="P14" s="12">
        <v>220.94768587219937</v>
      </c>
      <c r="Q14" s="12">
        <v>124.78169848609402</v>
      </c>
      <c r="R14" s="12">
        <v>152.01200788007316</v>
      </c>
      <c r="S14" s="12">
        <v>242.44529855165661</v>
      </c>
      <c r="T14" s="12">
        <v>87.328079951217404</v>
      </c>
      <c r="U14" s="12">
        <v>88.09243951315365</v>
      </c>
      <c r="V14" s="12">
        <v>87.614714786943495</v>
      </c>
      <c r="W14" s="12">
        <v>46.148208551901533</v>
      </c>
      <c r="X14" s="12">
        <v>39.412289912338267</v>
      </c>
      <c r="Y14" s="12">
        <v>61.244309900142618</v>
      </c>
      <c r="Z14" s="12">
        <v>85.273863628513709</v>
      </c>
      <c r="AA14" s="12">
        <v>582.25089630494404</v>
      </c>
      <c r="AB14" s="12">
        <v>524.1595695977885</v>
      </c>
      <c r="AC14" s="12">
        <v>594.00292456971385</v>
      </c>
      <c r="AD14" s="12">
        <v>419.72894444824732</v>
      </c>
      <c r="AE14" s="12">
        <v>117.28142028459449</v>
      </c>
      <c r="AF14" s="12">
        <v>132.52083905069861</v>
      </c>
      <c r="AG14" s="12">
        <v>71.037666787450917</v>
      </c>
      <c r="AH14" s="12">
        <v>65.018335237202891</v>
      </c>
      <c r="AI14" s="12">
        <v>101.51650431965918</v>
      </c>
      <c r="AJ14" s="12">
        <v>52.931899664085819</v>
      </c>
      <c r="AK14" s="12">
        <v>84.939456320166585</v>
      </c>
      <c r="AL14" s="12">
        <v>293.27520942041775</v>
      </c>
      <c r="AM14" s="12">
        <v>30.14443022386115</v>
      </c>
      <c r="AN14" s="12">
        <v>85.035001265408624</v>
      </c>
      <c r="AO14" s="13">
        <f t="shared" si="0"/>
        <v>6915.5909090909099</v>
      </c>
      <c r="AP14" s="14"/>
      <c r="AR14" s="17" t="s">
        <v>48</v>
      </c>
      <c r="AS14" s="15">
        <f>SUM(AA3:AD8)</f>
        <v>11897.284857984059</v>
      </c>
      <c r="AT14" s="15">
        <f>SUM(H3:K8,Z3:Z8)</f>
        <v>5344.6775153818517</v>
      </c>
      <c r="AU14" s="15">
        <f>SUM(AE3:AJ8)</f>
        <v>2661.5009034120817</v>
      </c>
      <c r="AV14" s="15">
        <f>SUM(B3:G8)</f>
        <v>7154.5033213318138</v>
      </c>
      <c r="AW14" s="15">
        <f>SUM(T3:Y8,AM3:AN8)</f>
        <v>1409.7324830023013</v>
      </c>
      <c r="AX14" s="15">
        <f>SUM(L3:S8,AK3:AL8)</f>
        <v>3854.300918887895</v>
      </c>
      <c r="AY14" s="14">
        <f t="shared" si="1"/>
        <v>32322</v>
      </c>
      <c r="AZ14" s="15"/>
    </row>
    <row r="15" spans="1:52" x14ac:dyDescent="0.25">
      <c r="A15" s="1" t="s">
        <v>13</v>
      </c>
      <c r="B15" s="12">
        <v>122.87687189503214</v>
      </c>
      <c r="C15" s="12">
        <v>94.412066507932408</v>
      </c>
      <c r="D15" s="12">
        <v>20.084766681137573</v>
      </c>
      <c r="E15" s="12">
        <v>18.627368645318064</v>
      </c>
      <c r="F15" s="12">
        <v>152.29809474313842</v>
      </c>
      <c r="G15" s="12">
        <v>51.191106008160169</v>
      </c>
      <c r="H15" s="12">
        <v>90.130959777712604</v>
      </c>
      <c r="I15" s="12">
        <v>174.11352159181166</v>
      </c>
      <c r="J15" s="12">
        <v>275.49377245850604</v>
      </c>
      <c r="K15" s="12">
        <v>166.73544403547541</v>
      </c>
      <c r="L15" s="12">
        <v>257.41292807662035</v>
      </c>
      <c r="M15" s="12">
        <v>182.35692923191576</v>
      </c>
      <c r="N15" s="12">
        <v>5.6474173888005881</v>
      </c>
      <c r="O15" s="12">
        <v>120.64523115268352</v>
      </c>
      <c r="P15" s="12">
        <v>184.08758939945139</v>
      </c>
      <c r="Q15" s="12">
        <v>89.584435514280287</v>
      </c>
      <c r="R15" s="12">
        <v>73.461969743026998</v>
      </c>
      <c r="S15" s="12">
        <v>111.35431867433417</v>
      </c>
      <c r="T15" s="12">
        <v>37.072562536158699</v>
      </c>
      <c r="U15" s="12">
        <v>20.175854058376292</v>
      </c>
      <c r="V15" s="12">
        <v>23.637174393447619</v>
      </c>
      <c r="W15" s="12">
        <v>5.601873700181228</v>
      </c>
      <c r="X15" s="12">
        <v>6.2394853408522621</v>
      </c>
      <c r="Y15" s="12">
        <v>16.714533723304967</v>
      </c>
      <c r="Z15" s="12">
        <v>24.365873411357374</v>
      </c>
      <c r="AA15" s="12">
        <v>560.59726321569701</v>
      </c>
      <c r="AB15" s="12">
        <v>572.98514652016286</v>
      </c>
      <c r="AC15" s="12">
        <v>438.72235247029084</v>
      </c>
      <c r="AD15" s="12">
        <v>312.70296606052284</v>
      </c>
      <c r="AE15" s="12">
        <v>52.60296035536031</v>
      </c>
      <c r="AF15" s="12">
        <v>63.169096115051737</v>
      </c>
      <c r="AG15" s="12">
        <v>34.795378105190714</v>
      </c>
      <c r="AH15" s="12">
        <v>49.460445840624502</v>
      </c>
      <c r="AI15" s="12">
        <v>40.488339182610659</v>
      </c>
      <c r="AJ15" s="12">
        <v>25.86881513579624</v>
      </c>
      <c r="AK15" s="12">
        <v>35.387446057242393</v>
      </c>
      <c r="AL15" s="12">
        <v>97.008056759235899</v>
      </c>
      <c r="AM15" s="12">
        <v>7.0137280473813748</v>
      </c>
      <c r="AN15" s="12">
        <v>29.466766536725647</v>
      </c>
      <c r="AO15" s="13">
        <f t="shared" si="0"/>
        <v>4644.5909090909099</v>
      </c>
      <c r="AP15" s="14"/>
      <c r="AR15" s="17" t="s">
        <v>49</v>
      </c>
      <c r="AS15" s="15">
        <f>SUM(AA21:AD26,AA40:AD41)</f>
        <v>17806.117745443233</v>
      </c>
      <c r="AT15" s="15">
        <f>SUM(H21:K26,H40:K41,Z21:Z26,Z40:Z41)</f>
        <v>3885.8643842416836</v>
      </c>
      <c r="AU15" s="15">
        <f>SUM(AE21:AJ26,AE40:AJ41)</f>
        <v>2037.7134758539426</v>
      </c>
      <c r="AV15" s="15">
        <f>SUM(B21:G26,B40:G41)</f>
        <v>1496.6325307642219</v>
      </c>
      <c r="AW15" s="15">
        <f>SUM(T21:Y26,T40:Y41,AM21:AN26,AM40:AN41)</f>
        <v>6127.367030932156</v>
      </c>
      <c r="AX15" s="15">
        <f>SUM(L21:S26,L40:S41,AK21:AL26,AK40:AL41)</f>
        <v>1670.3957418556736</v>
      </c>
      <c r="AY15" s="14">
        <f t="shared" si="1"/>
        <v>33024.090909090912</v>
      </c>
      <c r="AZ15" s="15"/>
    </row>
    <row r="16" spans="1:52" x14ac:dyDescent="0.25">
      <c r="A16" s="1" t="s">
        <v>14</v>
      </c>
      <c r="B16" s="12">
        <v>36.431545806274499</v>
      </c>
      <c r="C16" s="12">
        <v>34.666140502886748</v>
      </c>
      <c r="D16" s="12">
        <v>15.94214486089545</v>
      </c>
      <c r="E16" s="12">
        <v>12.518328514931326</v>
      </c>
      <c r="F16" s="12">
        <v>130.5864953202879</v>
      </c>
      <c r="G16" s="12">
        <v>40.818310499541035</v>
      </c>
      <c r="H16" s="12">
        <v>80.245695608534149</v>
      </c>
      <c r="I16" s="12">
        <v>173.11671399281101</v>
      </c>
      <c r="J16" s="12">
        <v>324.67408443212918</v>
      </c>
      <c r="K16" s="12">
        <v>177.1289987732377</v>
      </c>
      <c r="L16" s="12">
        <v>227.95127265864267</v>
      </c>
      <c r="M16" s="12">
        <v>224.47395918227284</v>
      </c>
      <c r="N16" s="12">
        <v>129.5165527121741</v>
      </c>
      <c r="O16" s="12">
        <v>7.6500896480135889</v>
      </c>
      <c r="P16" s="12">
        <v>146.74262870280612</v>
      </c>
      <c r="Q16" s="12">
        <v>111.59501402626815</v>
      </c>
      <c r="R16" s="12">
        <v>126.0392392358043</v>
      </c>
      <c r="S16" s="12">
        <v>221.85259979239407</v>
      </c>
      <c r="T16" s="12">
        <v>27.016050854873161</v>
      </c>
      <c r="U16" s="12">
        <v>15.94214486089545</v>
      </c>
      <c r="V16" s="12">
        <v>20.221915293350605</v>
      </c>
      <c r="W16" s="12">
        <v>4.9217359973234274</v>
      </c>
      <c r="X16" s="12">
        <v>6.1521699966542851</v>
      </c>
      <c r="Y16" s="12">
        <v>15.300179296027178</v>
      </c>
      <c r="Z16" s="12">
        <v>40.925304760352418</v>
      </c>
      <c r="AA16" s="12">
        <v>489.17776042962413</v>
      </c>
      <c r="AB16" s="12">
        <v>492.65507390599396</v>
      </c>
      <c r="AC16" s="12">
        <v>381.1135570101315</v>
      </c>
      <c r="AD16" s="12">
        <v>253.20191821012807</v>
      </c>
      <c r="AE16" s="12">
        <v>54.674067274614593</v>
      </c>
      <c r="AF16" s="12">
        <v>65.961961790215071</v>
      </c>
      <c r="AG16" s="12">
        <v>27.444027898118676</v>
      </c>
      <c r="AH16" s="12">
        <v>28.03249633258126</v>
      </c>
      <c r="AI16" s="12">
        <v>46.11452640970429</v>
      </c>
      <c r="AJ16" s="12">
        <v>28.834953288666604</v>
      </c>
      <c r="AK16" s="12">
        <v>49.056868582017209</v>
      </c>
      <c r="AL16" s="12">
        <v>245.17734864927465</v>
      </c>
      <c r="AM16" s="12">
        <v>4.5472560844836014</v>
      </c>
      <c r="AN16" s="12">
        <v>16.85159607779217</v>
      </c>
      <c r="AO16" s="13">
        <f t="shared" si="0"/>
        <v>4535.272727272727</v>
      </c>
      <c r="AP16" s="14"/>
      <c r="AR16" s="17" t="s">
        <v>50</v>
      </c>
      <c r="AS16" s="15">
        <f>SUM(AA13:AD20,AA38:AD39)</f>
        <v>18370.536550148692</v>
      </c>
      <c r="AT16" s="15">
        <f>SUM(H13:K20,H38:K39,Z13:Z20,Z38:Z39)</f>
        <v>6686.8780285786279</v>
      </c>
      <c r="AU16" s="15">
        <f>SUM(AE13:AJ20,AE38:AJ39)</f>
        <v>2783.980433915398</v>
      </c>
      <c r="AV16" s="15">
        <f>SUM(B13:G20,B38:G39)</f>
        <v>4393.4498683872007</v>
      </c>
      <c r="AW16" s="15">
        <f>SUM(T13:Y20,T38:Y39,AM13:AN20,AM38:AN39)</f>
        <v>1644.1835627804778</v>
      </c>
      <c r="AX16" s="15">
        <f>SUM(L13:S20,L38:S39,AK13:AL20,AK38:AL39)</f>
        <v>13350.971556189603</v>
      </c>
      <c r="AY16" s="14">
        <f t="shared" si="1"/>
        <v>47229.999999999993</v>
      </c>
      <c r="AZ16" s="15"/>
    </row>
    <row r="17" spans="1:51" x14ac:dyDescent="0.25">
      <c r="A17" s="1" t="s">
        <v>15</v>
      </c>
      <c r="B17" s="12">
        <v>117.07772636627334</v>
      </c>
      <c r="C17" s="12">
        <v>81.73804304832224</v>
      </c>
      <c r="D17" s="12">
        <v>22.694327246357702</v>
      </c>
      <c r="E17" s="12">
        <v>25.67536175753181</v>
      </c>
      <c r="F17" s="12">
        <v>129.72308243786671</v>
      </c>
      <c r="G17" s="12">
        <v>43.080756806645134</v>
      </c>
      <c r="H17" s="12">
        <v>88.613654904739931</v>
      </c>
      <c r="I17" s="12">
        <v>177.66004062561805</v>
      </c>
      <c r="J17" s="12">
        <v>232.47261066978709</v>
      </c>
      <c r="K17" s="12">
        <v>92.748638258949185</v>
      </c>
      <c r="L17" s="12">
        <v>280.50573126112471</v>
      </c>
      <c r="M17" s="12">
        <v>233.0976662930978</v>
      </c>
      <c r="N17" s="12">
        <v>199.87355585404447</v>
      </c>
      <c r="O17" s="12">
        <v>153.76368333443207</v>
      </c>
      <c r="P17" s="12">
        <v>9.5200779550398842</v>
      </c>
      <c r="Q17" s="12">
        <v>131.1174372898675</v>
      </c>
      <c r="R17" s="12">
        <v>218.04825013184785</v>
      </c>
      <c r="S17" s="12">
        <v>363.39772315248206</v>
      </c>
      <c r="T17" s="12">
        <v>31.01237515656932</v>
      </c>
      <c r="U17" s="12">
        <v>21.011485183598129</v>
      </c>
      <c r="V17" s="12">
        <v>16.251446206078185</v>
      </c>
      <c r="W17" s="12">
        <v>5.7697442151756873</v>
      </c>
      <c r="X17" s="12">
        <v>7.0198554617970865</v>
      </c>
      <c r="Y17" s="12">
        <v>12.885762080559035</v>
      </c>
      <c r="Z17" s="12">
        <v>26.973554205946339</v>
      </c>
      <c r="AA17" s="12">
        <v>380.46654978904348</v>
      </c>
      <c r="AB17" s="12">
        <v>304.69057576306943</v>
      </c>
      <c r="AC17" s="12">
        <v>289.59307840002634</v>
      </c>
      <c r="AD17" s="12">
        <v>206.31643689432394</v>
      </c>
      <c r="AE17" s="12">
        <v>44.378949255059659</v>
      </c>
      <c r="AF17" s="12">
        <v>50.629505488166664</v>
      </c>
      <c r="AG17" s="12">
        <v>26.156173775463117</v>
      </c>
      <c r="AH17" s="12">
        <v>24.954143730634847</v>
      </c>
      <c r="AI17" s="12">
        <v>29.041045883050959</v>
      </c>
      <c r="AJ17" s="12">
        <v>18.559343892148462</v>
      </c>
      <c r="AK17" s="12">
        <v>19.569049129804206</v>
      </c>
      <c r="AL17" s="12">
        <v>94.575723927088148</v>
      </c>
      <c r="AM17" s="12">
        <v>6.3467186366932564</v>
      </c>
      <c r="AN17" s="12">
        <v>26.444660986221901</v>
      </c>
      <c r="AO17" s="13">
        <f t="shared" si="0"/>
        <v>4243.454545454545</v>
      </c>
      <c r="AP17" s="14"/>
      <c r="AR17" s="1" t="s">
        <v>51</v>
      </c>
      <c r="AS17" s="14">
        <f>SUM(AS11:AS16)</f>
        <v>96999.697784328848</v>
      </c>
      <c r="AT17" s="14">
        <f t="shared" ref="AT17:AY17" si="2">SUM(AT11:AT16)</f>
        <v>33749.133412717769</v>
      </c>
      <c r="AU17" s="14">
        <f t="shared" si="2"/>
        <v>51553.634093928827</v>
      </c>
      <c r="AV17" s="14">
        <f t="shared" si="2"/>
        <v>33197.258835894711</v>
      </c>
      <c r="AW17" s="14">
        <f t="shared" si="2"/>
        <v>32905.939752732469</v>
      </c>
      <c r="AX17" s="14">
        <f t="shared" si="2"/>
        <v>48067.38157494284</v>
      </c>
      <c r="AY17" s="14">
        <f t="shared" si="2"/>
        <v>296473.04545454547</v>
      </c>
    </row>
    <row r="18" spans="1:51" x14ac:dyDescent="0.25">
      <c r="A18" s="1" t="s">
        <v>16</v>
      </c>
      <c r="B18" s="12">
        <v>72.101720628336594</v>
      </c>
      <c r="C18" s="12">
        <v>101.67653548970522</v>
      </c>
      <c r="D18" s="12">
        <v>7.9705174803688461</v>
      </c>
      <c r="E18" s="12">
        <v>5.925450495274208</v>
      </c>
      <c r="F18" s="12">
        <v>113.42256125024876</v>
      </c>
      <c r="G18" s="12">
        <v>100.4704703446494</v>
      </c>
      <c r="H18" s="12">
        <v>34.032012136574878</v>
      </c>
      <c r="I18" s="12">
        <v>80.649051873732134</v>
      </c>
      <c r="J18" s="12">
        <v>215.36128481496613</v>
      </c>
      <c r="K18" s="12">
        <v>92.867016169297543</v>
      </c>
      <c r="L18" s="12">
        <v>223.27936468033252</v>
      </c>
      <c r="M18" s="12">
        <v>186.57303417863389</v>
      </c>
      <c r="N18" s="12">
        <v>66.543333438079372</v>
      </c>
      <c r="O18" s="12">
        <v>84.686748228918987</v>
      </c>
      <c r="P18" s="12">
        <v>172.41487812797874</v>
      </c>
      <c r="Q18" s="12">
        <v>66.543333438079372</v>
      </c>
      <c r="R18" s="12">
        <v>67.067709588103639</v>
      </c>
      <c r="S18" s="12">
        <v>150.33864221195711</v>
      </c>
      <c r="T18" s="12">
        <v>13.16184136560908</v>
      </c>
      <c r="U18" s="12">
        <v>16.045910190742543</v>
      </c>
      <c r="V18" s="12">
        <v>17.933664330829902</v>
      </c>
      <c r="W18" s="12">
        <v>1.6255660650752253</v>
      </c>
      <c r="X18" s="12">
        <v>2.6743183651237579</v>
      </c>
      <c r="Y18" s="12">
        <v>9.2290202404270847</v>
      </c>
      <c r="Z18" s="12">
        <v>23.754239596099257</v>
      </c>
      <c r="AA18" s="12">
        <v>183.47921489349071</v>
      </c>
      <c r="AB18" s="12">
        <v>168.11499369777974</v>
      </c>
      <c r="AC18" s="12">
        <v>156.9982193172653</v>
      </c>
      <c r="AD18" s="12">
        <v>118.24682183047202</v>
      </c>
      <c r="AE18" s="12">
        <v>26.113932271208455</v>
      </c>
      <c r="AF18" s="12">
        <v>32.773509376516635</v>
      </c>
      <c r="AG18" s="12">
        <v>8.9668321654149512</v>
      </c>
      <c r="AH18" s="12">
        <v>13.266716595613934</v>
      </c>
      <c r="AI18" s="12">
        <v>21.027483615973072</v>
      </c>
      <c r="AJ18" s="12">
        <v>8.442456015390686</v>
      </c>
      <c r="AK18" s="12">
        <v>11.588712915536282</v>
      </c>
      <c r="AL18" s="12">
        <v>41.111090161902467</v>
      </c>
      <c r="AM18" s="12">
        <v>2.1499422150994913</v>
      </c>
      <c r="AN18" s="12">
        <v>12.008213835555695</v>
      </c>
      <c r="AO18" s="13">
        <f t="shared" si="0"/>
        <v>2730.636363636364</v>
      </c>
      <c r="AP18" s="14"/>
      <c r="AS18" s="15"/>
    </row>
    <row r="19" spans="1:51" x14ac:dyDescent="0.25">
      <c r="A19" s="1" t="s">
        <v>17</v>
      </c>
      <c r="B19" s="12">
        <v>23.454545454545453</v>
      </c>
      <c r="C19" s="12">
        <v>45.454545454545453</v>
      </c>
      <c r="D19" s="12">
        <v>18.045454545454547</v>
      </c>
      <c r="E19" s="12">
        <v>17.272727272727273</v>
      </c>
      <c r="F19" s="12">
        <v>158.22727272727272</v>
      </c>
      <c r="G19" s="12">
        <v>28.363636363636363</v>
      </c>
      <c r="H19" s="12">
        <v>57.363636363636367</v>
      </c>
      <c r="I19" s="12">
        <v>172.40909090909091</v>
      </c>
      <c r="J19" s="12">
        <v>243.86363636363637</v>
      </c>
      <c r="K19" s="12">
        <v>111.86363636363636</v>
      </c>
      <c r="L19" s="12">
        <v>116.40909090909091</v>
      </c>
      <c r="M19" s="12">
        <v>160.04545454545453</v>
      </c>
      <c r="N19" s="12">
        <v>80.318181818181813</v>
      </c>
      <c r="O19" s="12">
        <v>137.45454545454547</v>
      </c>
      <c r="P19" s="12">
        <v>243.95454545454547</v>
      </c>
      <c r="Q19" s="12">
        <v>102.90909090909091</v>
      </c>
      <c r="R19" s="12">
        <v>12.409090909090908</v>
      </c>
      <c r="S19" s="12">
        <v>199.22727272727272</v>
      </c>
      <c r="T19" s="12">
        <v>25.5</v>
      </c>
      <c r="U19" s="12">
        <v>25</v>
      </c>
      <c r="V19" s="12">
        <v>15.818181818181818</v>
      </c>
      <c r="W19" s="12">
        <v>3.3181818181818183</v>
      </c>
      <c r="X19" s="12">
        <v>4.3181818181818183</v>
      </c>
      <c r="Y19" s="12">
        <v>9.4090909090909083</v>
      </c>
      <c r="Z19" s="12">
        <v>15.409090909090908</v>
      </c>
      <c r="AA19" s="12">
        <v>525.63636363636363</v>
      </c>
      <c r="AB19" s="12">
        <v>444.31818181818181</v>
      </c>
      <c r="AC19" s="12">
        <v>344.09090909090907</v>
      </c>
      <c r="AD19" s="12">
        <v>223.36363636363637</v>
      </c>
      <c r="AE19" s="12">
        <v>30.181818181818183</v>
      </c>
      <c r="AF19" s="12">
        <v>34.81818181818182</v>
      </c>
      <c r="AG19" s="12">
        <v>17.90909090909091</v>
      </c>
      <c r="AH19" s="12">
        <v>25.181818181818183</v>
      </c>
      <c r="AI19" s="12">
        <v>30.363636363636363</v>
      </c>
      <c r="AJ19" s="12">
        <v>12.318181818181818</v>
      </c>
      <c r="AK19" s="12">
        <v>15.909090909090908</v>
      </c>
      <c r="AL19" s="12">
        <v>53.636363636363633</v>
      </c>
      <c r="AM19" s="12">
        <v>6.0909090909090908</v>
      </c>
      <c r="AN19" s="12">
        <v>18.045454545454547</v>
      </c>
      <c r="AO19" s="13">
        <f t="shared" si="0"/>
        <v>3809.6818181818185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29.934469327164507</v>
      </c>
      <c r="C20" s="12">
        <v>82.308365279730182</v>
      </c>
      <c r="D20" s="12">
        <v>43.233599974805529</v>
      </c>
      <c r="E20" s="12">
        <v>35.190139514376597</v>
      </c>
      <c r="F20" s="12">
        <v>329.96468479714162</v>
      </c>
      <c r="G20" s="12">
        <v>54.247656628006517</v>
      </c>
      <c r="H20" s="12">
        <v>85.141857032835844</v>
      </c>
      <c r="I20" s="12">
        <v>269.50162690425816</v>
      </c>
      <c r="J20" s="12">
        <v>362.45843699807892</v>
      </c>
      <c r="K20" s="12">
        <v>129.28948660541738</v>
      </c>
      <c r="L20" s="12">
        <v>151.68321175092979</v>
      </c>
      <c r="M20" s="12">
        <v>244.50291740508413</v>
      </c>
      <c r="N20" s="12">
        <v>116.08175891755397</v>
      </c>
      <c r="O20" s="12">
        <v>235.17981550776878</v>
      </c>
      <c r="P20" s="12">
        <v>375.75756764571997</v>
      </c>
      <c r="Q20" s="12">
        <v>184.77108319042154</v>
      </c>
      <c r="R20" s="12">
        <v>199.62406415428177</v>
      </c>
      <c r="S20" s="12">
        <v>27.786499772390872</v>
      </c>
      <c r="T20" s="12">
        <v>27.420887933280465</v>
      </c>
      <c r="U20" s="12">
        <v>29.248947128832494</v>
      </c>
      <c r="V20" s="12">
        <v>26.004142056727641</v>
      </c>
      <c r="W20" s="12">
        <v>7.4493412218745263</v>
      </c>
      <c r="X20" s="12">
        <v>13.253429167752223</v>
      </c>
      <c r="Y20" s="12">
        <v>27.009574614281256</v>
      </c>
      <c r="Z20" s="12">
        <v>17.6407712370771</v>
      </c>
      <c r="AA20" s="12">
        <v>788.67043844103489</v>
      </c>
      <c r="AB20" s="12">
        <v>712.1204596272936</v>
      </c>
      <c r="AC20" s="12">
        <v>540.00868636606992</v>
      </c>
      <c r="AD20" s="12">
        <v>287.9650247793337</v>
      </c>
      <c r="AE20" s="12">
        <v>38.526347546259053</v>
      </c>
      <c r="AF20" s="12">
        <v>44.467539931803152</v>
      </c>
      <c r="AG20" s="12">
        <v>28.929036769610889</v>
      </c>
      <c r="AH20" s="12">
        <v>26.918171654503656</v>
      </c>
      <c r="AI20" s="12">
        <v>54.201955148117712</v>
      </c>
      <c r="AJ20" s="12">
        <v>19.423128952740328</v>
      </c>
      <c r="AK20" s="12">
        <v>25.36432133828443</v>
      </c>
      <c r="AL20" s="12">
        <v>89.712005021715925</v>
      </c>
      <c r="AM20" s="12">
        <v>5.1642672274344879</v>
      </c>
      <c r="AN20" s="12">
        <v>38.480646066370255</v>
      </c>
      <c r="AO20" s="13">
        <f t="shared" si="0"/>
        <v>5804.6363636363649</v>
      </c>
      <c r="AP20" s="14"/>
      <c r="AR20" s="18" t="s">
        <v>45</v>
      </c>
      <c r="AS20" s="15">
        <f>AS11</f>
        <v>4139.70186196958</v>
      </c>
    </row>
    <row r="21" spans="1:51" x14ac:dyDescent="0.25">
      <c r="A21" s="1" t="s">
        <v>19</v>
      </c>
      <c r="B21" s="12">
        <v>37.669054114999398</v>
      </c>
      <c r="C21" s="12">
        <v>49.58205886161582</v>
      </c>
      <c r="D21" s="12">
        <v>33.409655769840448</v>
      </c>
      <c r="E21" s="12">
        <v>19.366951850644565</v>
      </c>
      <c r="F21" s="12">
        <v>119.3962598627366</v>
      </c>
      <c r="G21" s="12">
        <v>24.225328088091487</v>
      </c>
      <c r="H21" s="12">
        <v>100.09586111123514</v>
      </c>
      <c r="I21" s="12">
        <v>217.29586870224915</v>
      </c>
      <c r="J21" s="12">
        <v>300.88656122599343</v>
      </c>
      <c r="K21" s="12">
        <v>22.029075816368906</v>
      </c>
      <c r="L21" s="12">
        <v>54.041116504204076</v>
      </c>
      <c r="M21" s="12">
        <v>98.897905326659199</v>
      </c>
      <c r="N21" s="12">
        <v>37.602501015856291</v>
      </c>
      <c r="O21" s="12">
        <v>29.616129118683268</v>
      </c>
      <c r="P21" s="12">
        <v>33.942080562985325</v>
      </c>
      <c r="Q21" s="12">
        <v>18.634867760070371</v>
      </c>
      <c r="R21" s="12">
        <v>24.558093583807029</v>
      </c>
      <c r="S21" s="12">
        <v>29.483022920397055</v>
      </c>
      <c r="T21" s="12">
        <v>85.653838597180609</v>
      </c>
      <c r="U21" s="12">
        <v>157.53118567173777</v>
      </c>
      <c r="V21" s="12">
        <v>507.33427476791587</v>
      </c>
      <c r="W21" s="12">
        <v>110.47814457756006</v>
      </c>
      <c r="X21" s="12">
        <v>56.63668737078531</v>
      </c>
      <c r="Y21" s="12">
        <v>105.95253383582869</v>
      </c>
      <c r="Z21" s="12">
        <v>18.568314660927264</v>
      </c>
      <c r="AA21" s="12">
        <v>699.53962509321309</v>
      </c>
      <c r="AB21" s="12">
        <v>704.86387302466187</v>
      </c>
      <c r="AC21" s="12">
        <v>424.00979464074408</v>
      </c>
      <c r="AD21" s="12">
        <v>351.60002277304204</v>
      </c>
      <c r="AE21" s="12">
        <v>61.761276004804664</v>
      </c>
      <c r="AF21" s="12">
        <v>90.844980330343063</v>
      </c>
      <c r="AG21" s="12">
        <v>45.788532210458634</v>
      </c>
      <c r="AH21" s="12">
        <v>47.252700391607014</v>
      </c>
      <c r="AI21" s="12">
        <v>72.942196660846889</v>
      </c>
      <c r="AJ21" s="12">
        <v>66.752758440537804</v>
      </c>
      <c r="AK21" s="12">
        <v>4.0597390477296171</v>
      </c>
      <c r="AL21" s="12">
        <v>15.373765902058057</v>
      </c>
      <c r="AM21" s="12">
        <v>80.728909260590569</v>
      </c>
      <c r="AN21" s="12">
        <v>461.41263635917102</v>
      </c>
      <c r="AO21" s="13">
        <f t="shared" si="0"/>
        <v>5419.8181818181811</v>
      </c>
      <c r="AP21" s="14"/>
      <c r="AR21" s="17" t="s">
        <v>46</v>
      </c>
      <c r="AS21" s="15">
        <f>AS12+AT11</f>
        <v>26404.698751063712</v>
      </c>
      <c r="AT21" s="15">
        <f>AT12</f>
        <v>1503.1024819351103</v>
      </c>
    </row>
    <row r="22" spans="1:51" x14ac:dyDescent="0.25">
      <c r="A22" s="1" t="s">
        <v>20</v>
      </c>
      <c r="B22" s="12">
        <v>24.151348042984825</v>
      </c>
      <c r="C22" s="12">
        <v>30.724183269873102</v>
      </c>
      <c r="D22" s="12">
        <v>21.348976434621608</v>
      </c>
      <c r="E22" s="12">
        <v>22.520877289028043</v>
      </c>
      <c r="F22" s="12">
        <v>154.23234288209929</v>
      </c>
      <c r="G22" s="12">
        <v>23.132303821761838</v>
      </c>
      <c r="H22" s="12">
        <v>88.962560512766885</v>
      </c>
      <c r="I22" s="12">
        <v>267.34625143785098</v>
      </c>
      <c r="J22" s="12">
        <v>392.17916853766707</v>
      </c>
      <c r="K22" s="12">
        <v>19.718505680664823</v>
      </c>
      <c r="L22" s="12">
        <v>27.972763872571029</v>
      </c>
      <c r="M22" s="12">
        <v>83.765434984529648</v>
      </c>
      <c r="N22" s="12">
        <v>22.113259600538846</v>
      </c>
      <c r="O22" s="12">
        <v>13.706144775449193</v>
      </c>
      <c r="P22" s="12">
        <v>22.368020655844592</v>
      </c>
      <c r="Q22" s="12">
        <v>13.960905830754941</v>
      </c>
      <c r="R22" s="12">
        <v>25.272296686330112</v>
      </c>
      <c r="S22" s="12">
        <v>29.042760304855168</v>
      </c>
      <c r="T22" s="12">
        <v>172.77894770835766</v>
      </c>
      <c r="U22" s="12">
        <v>13.349479298021146</v>
      </c>
      <c r="V22" s="12">
        <v>134.51383720143446</v>
      </c>
      <c r="W22" s="12">
        <v>68.072153977695621</v>
      </c>
      <c r="X22" s="12">
        <v>35.71749995386574</v>
      </c>
      <c r="Y22" s="12">
        <v>113.06295634469056</v>
      </c>
      <c r="Z22" s="12">
        <v>8.4071148250896535</v>
      </c>
      <c r="AA22" s="12">
        <v>1400.5234254378142</v>
      </c>
      <c r="AB22" s="12">
        <v>1284.9128585400661</v>
      </c>
      <c r="AC22" s="12">
        <v>512.57924327516309</v>
      </c>
      <c r="AD22" s="12">
        <v>415.71909004791814</v>
      </c>
      <c r="AE22" s="12">
        <v>49.831262417804133</v>
      </c>
      <c r="AF22" s="12">
        <v>58.136472820771488</v>
      </c>
      <c r="AG22" s="12">
        <v>55.028387946041377</v>
      </c>
      <c r="AH22" s="12">
        <v>44.786993522750336</v>
      </c>
      <c r="AI22" s="12">
        <v>78.41545282310895</v>
      </c>
      <c r="AJ22" s="12">
        <v>77.090695335519058</v>
      </c>
      <c r="AK22" s="12">
        <v>3.7704636185250573</v>
      </c>
      <c r="AL22" s="12">
        <v>6.5728352268882748</v>
      </c>
      <c r="AM22" s="12">
        <v>41.72986085908137</v>
      </c>
      <c r="AN22" s="12">
        <v>166.66468238101976</v>
      </c>
      <c r="AO22" s="13">
        <f t="shared" si="0"/>
        <v>6024.181818181818</v>
      </c>
      <c r="AP22" s="14"/>
      <c r="AR22" s="17" t="s">
        <v>47</v>
      </c>
      <c r="AS22" s="15">
        <f>AS13+AU11</f>
        <v>64827.982952765175</v>
      </c>
      <c r="AT22" s="15">
        <f>AT13+AU12</f>
        <v>5925.6994258324066</v>
      </c>
      <c r="AU22" s="15">
        <f>AU13</f>
        <v>8026.7259224499057</v>
      </c>
    </row>
    <row r="23" spans="1:51" x14ac:dyDescent="0.25">
      <c r="A23" s="1" t="s">
        <v>21</v>
      </c>
      <c r="B23" s="12">
        <v>30.227272727272727</v>
      </c>
      <c r="C23" s="12">
        <v>34.727272727272727</v>
      </c>
      <c r="D23" s="12">
        <v>29.09090909090909</v>
      </c>
      <c r="E23" s="12">
        <v>24.272727272727273</v>
      </c>
      <c r="F23" s="12">
        <v>141.40909090909091</v>
      </c>
      <c r="G23" s="12">
        <v>21.40909090909091</v>
      </c>
      <c r="H23" s="12">
        <v>90.818181818181813</v>
      </c>
      <c r="I23" s="12">
        <v>206.5</v>
      </c>
      <c r="J23" s="12">
        <v>306.31818181818181</v>
      </c>
      <c r="K23" s="12">
        <v>18.318181818181817</v>
      </c>
      <c r="L23" s="12">
        <v>33.81818181818182</v>
      </c>
      <c r="M23" s="12">
        <v>90</v>
      </c>
      <c r="N23" s="12">
        <v>25.59090909090909</v>
      </c>
      <c r="O23" s="12">
        <v>23.227272727272727</v>
      </c>
      <c r="P23" s="12">
        <v>18.318181818181817</v>
      </c>
      <c r="Q23" s="12">
        <v>17.227272727272727</v>
      </c>
      <c r="R23" s="12">
        <v>16.136363636363637</v>
      </c>
      <c r="S23" s="12">
        <v>27.40909090909091</v>
      </c>
      <c r="T23" s="12">
        <v>598.5454545454545</v>
      </c>
      <c r="U23" s="12">
        <v>137.81818181818181</v>
      </c>
      <c r="V23" s="12">
        <v>11.409090909090908</v>
      </c>
      <c r="W23" s="12">
        <v>71.318181818181813</v>
      </c>
      <c r="X23" s="12">
        <v>44.863636363636367</v>
      </c>
      <c r="Y23" s="12">
        <v>155.18181818181819</v>
      </c>
      <c r="Z23" s="12">
        <v>19.09090909090909</v>
      </c>
      <c r="AA23" s="12">
        <v>1071.7272727272727</v>
      </c>
      <c r="AB23" s="12">
        <v>1001.9090909090909</v>
      </c>
      <c r="AC23" s="12">
        <v>504.13636363636363</v>
      </c>
      <c r="AD23" s="12">
        <v>329.31818181818181</v>
      </c>
      <c r="AE23" s="12">
        <v>47.045454545454547</v>
      </c>
      <c r="AF23" s="12">
        <v>58.31818181818182</v>
      </c>
      <c r="AG23" s="12">
        <v>49.636363636363633</v>
      </c>
      <c r="AH23" s="12">
        <v>32.136363636363633</v>
      </c>
      <c r="AI23" s="12">
        <v>52.18181818181818</v>
      </c>
      <c r="AJ23" s="12">
        <v>56.68181818181818</v>
      </c>
      <c r="AK23" s="12">
        <v>4.5</v>
      </c>
      <c r="AL23" s="12">
        <v>8.045454545454545</v>
      </c>
      <c r="AM23" s="12">
        <v>79.045454545454547</v>
      </c>
      <c r="AN23" s="12">
        <v>224.86363636363637</v>
      </c>
      <c r="AO23" s="13">
        <f t="shared" si="0"/>
        <v>5712.5909090909108</v>
      </c>
      <c r="AP23" s="14"/>
      <c r="AR23" s="17" t="s">
        <v>48</v>
      </c>
      <c r="AS23" s="15">
        <f>AS14+AV11</f>
        <v>24463.091142965579</v>
      </c>
      <c r="AT23" s="15">
        <f>AT14+AV12</f>
        <v>10470.757728017506</v>
      </c>
      <c r="AU23" s="15">
        <f>AU14+AV13</f>
        <v>5122.2875212063782</v>
      </c>
      <c r="AV23" s="15">
        <f>AV14</f>
        <v>7154.5033213318138</v>
      </c>
    </row>
    <row r="24" spans="1:51" x14ac:dyDescent="0.25">
      <c r="A24" s="1" t="s">
        <v>22</v>
      </c>
      <c r="B24" s="12">
        <v>8.9541982800396358</v>
      </c>
      <c r="C24" s="12">
        <v>11.552307625543364</v>
      </c>
      <c r="D24" s="12">
        <v>9.1397775190041877</v>
      </c>
      <c r="E24" s="12">
        <v>7.4231695585820816</v>
      </c>
      <c r="F24" s="12">
        <v>74.974012541679016</v>
      </c>
      <c r="G24" s="12">
        <v>8.6294346118516696</v>
      </c>
      <c r="H24" s="12">
        <v>30.991732907080191</v>
      </c>
      <c r="I24" s="12">
        <v>112.13625514433056</v>
      </c>
      <c r="J24" s="12">
        <v>184.97610643791722</v>
      </c>
      <c r="K24" s="12">
        <v>6.1241148858302168</v>
      </c>
      <c r="L24" s="12">
        <v>28.857571658987844</v>
      </c>
      <c r="M24" s="12">
        <v>45.049360258645002</v>
      </c>
      <c r="N24" s="12">
        <v>5.4745875494542844</v>
      </c>
      <c r="O24" s="12">
        <v>3.0156626331739704</v>
      </c>
      <c r="P24" s="12">
        <v>5.6137719786776987</v>
      </c>
      <c r="Q24" s="12">
        <v>1.9949768188689345</v>
      </c>
      <c r="R24" s="12">
        <v>3.2940314916207982</v>
      </c>
      <c r="S24" s="12">
        <v>7.5159591780643575</v>
      </c>
      <c r="T24" s="12">
        <v>138.48850707729696</v>
      </c>
      <c r="U24" s="12">
        <v>77.572121887182746</v>
      </c>
      <c r="V24" s="12">
        <v>87.825374839974259</v>
      </c>
      <c r="W24" s="12">
        <v>5.1034290715251807</v>
      </c>
      <c r="X24" s="12">
        <v>19.253846042572274</v>
      </c>
      <c r="Y24" s="12">
        <v>69.545819801965877</v>
      </c>
      <c r="Z24" s="12">
        <v>3.0620574429151084</v>
      </c>
      <c r="AA24" s="12">
        <v>750.85360085057755</v>
      </c>
      <c r="AB24" s="12">
        <v>617.42212803506459</v>
      </c>
      <c r="AC24" s="12">
        <v>268.39397435248338</v>
      </c>
      <c r="AD24" s="12">
        <v>161.91788599657164</v>
      </c>
      <c r="AE24" s="12">
        <v>18.789897945160895</v>
      </c>
      <c r="AF24" s="12">
        <v>25.795514216072732</v>
      </c>
      <c r="AG24" s="12">
        <v>18.604318706196342</v>
      </c>
      <c r="AH24" s="12">
        <v>8.0263020852168747</v>
      </c>
      <c r="AI24" s="12">
        <v>17.119684794479927</v>
      </c>
      <c r="AJ24" s="12">
        <v>18.37234465749065</v>
      </c>
      <c r="AK24" s="12">
        <v>2.0413716286100723</v>
      </c>
      <c r="AL24" s="12">
        <v>4.8250602130783529</v>
      </c>
      <c r="AM24" s="12">
        <v>15.727840502245785</v>
      </c>
      <c r="AN24" s="12">
        <v>31.223706955785879</v>
      </c>
      <c r="AO24" s="13">
        <f t="shared" si="0"/>
        <v>2915.6818181818185</v>
      </c>
      <c r="AP24" s="14"/>
      <c r="AR24" s="17" t="s">
        <v>49</v>
      </c>
      <c r="AS24" s="15">
        <f>AS15+AW11</f>
        <v>35795.998905102941</v>
      </c>
      <c r="AT24" s="15">
        <f>AT15+AW12</f>
        <v>7642.7532022720952</v>
      </c>
      <c r="AU24" s="15">
        <f>AU15+AW13</f>
        <v>4015.6001741813479</v>
      </c>
      <c r="AV24" s="15">
        <f>AV15+AW14</f>
        <v>2906.3650137665231</v>
      </c>
      <c r="AW24" s="15">
        <f>AW15</f>
        <v>6127.367030932156</v>
      </c>
    </row>
    <row r="25" spans="1:51" x14ac:dyDescent="0.25">
      <c r="A25" s="1" t="s">
        <v>23</v>
      </c>
      <c r="B25" s="12">
        <v>12.136363636363637</v>
      </c>
      <c r="C25" s="12">
        <v>10.318181818181818</v>
      </c>
      <c r="D25" s="12">
        <v>8.4090909090909083</v>
      </c>
      <c r="E25" s="12">
        <v>9.1363636363636367</v>
      </c>
      <c r="F25" s="12">
        <v>57.909090909090907</v>
      </c>
      <c r="G25" s="12">
        <v>11.318181818181818</v>
      </c>
      <c r="H25" s="12">
        <v>33.136363636363633</v>
      </c>
      <c r="I25" s="12">
        <v>73.454545454545453</v>
      </c>
      <c r="J25" s="12">
        <v>144.72727272727272</v>
      </c>
      <c r="K25" s="12">
        <v>10.5</v>
      </c>
      <c r="L25" s="12">
        <v>33.590909090909093</v>
      </c>
      <c r="M25" s="12">
        <v>42.81818181818182</v>
      </c>
      <c r="N25" s="12">
        <v>6.4545454545454541</v>
      </c>
      <c r="O25" s="12">
        <v>6.6818181818181817</v>
      </c>
      <c r="P25" s="12">
        <v>8</v>
      </c>
      <c r="Q25" s="12">
        <v>2.9090909090909092</v>
      </c>
      <c r="R25" s="12">
        <v>3.4545454545454546</v>
      </c>
      <c r="S25" s="12">
        <v>13.045454545454545</v>
      </c>
      <c r="T25" s="12">
        <v>57.045454545454547</v>
      </c>
      <c r="U25" s="12">
        <v>47.863636363636367</v>
      </c>
      <c r="V25" s="12">
        <v>45.954545454545453</v>
      </c>
      <c r="W25" s="12">
        <v>15.636363636363637</v>
      </c>
      <c r="X25" s="12">
        <v>3.8636363636363638</v>
      </c>
      <c r="Y25" s="12">
        <v>63.090909090909093</v>
      </c>
      <c r="Z25" s="12">
        <v>3.0454545454545454</v>
      </c>
      <c r="AA25" s="12">
        <v>679.77272727272725</v>
      </c>
      <c r="AB25" s="12">
        <v>588.86363636363637</v>
      </c>
      <c r="AC25" s="12">
        <v>256</v>
      </c>
      <c r="AD25" s="12">
        <v>163.27272727272728</v>
      </c>
      <c r="AE25" s="12">
        <v>22.045454545454547</v>
      </c>
      <c r="AF25" s="12">
        <v>24.863636363636363</v>
      </c>
      <c r="AG25" s="12">
        <v>11.954545454545455</v>
      </c>
      <c r="AH25" s="12">
        <v>12.636363636363637</v>
      </c>
      <c r="AI25" s="12">
        <v>19.136363636363637</v>
      </c>
      <c r="AJ25" s="12">
        <v>21.5</v>
      </c>
      <c r="AK25" s="12">
        <v>1.7727272727272727</v>
      </c>
      <c r="AL25" s="12">
        <v>3.0909090909090908</v>
      </c>
      <c r="AM25" s="12">
        <v>10.5</v>
      </c>
      <c r="AN25" s="12">
        <v>25.727272727272727</v>
      </c>
      <c r="AO25" s="13">
        <f t="shared" si="0"/>
        <v>2565.6363636363635</v>
      </c>
      <c r="AP25" s="14"/>
      <c r="AR25" s="17" t="s">
        <v>50</v>
      </c>
      <c r="AS25" s="15">
        <f>AS16+AX11</f>
        <v>38172.47685394685</v>
      </c>
      <c r="AT25" s="15">
        <f>AT16+AX12</f>
        <v>13351.201159843646</v>
      </c>
      <c r="AU25" s="15">
        <f>AU16+AX13</f>
        <v>5509.4303568618961</v>
      </c>
      <c r="AV25" s="15">
        <f>AV16+AX14</f>
        <v>8247.7507872750957</v>
      </c>
      <c r="AW25" s="15">
        <f>AW16+AX15</f>
        <v>3314.5793046361514</v>
      </c>
      <c r="AX25" s="15">
        <f>AX16</f>
        <v>13350.971556189603</v>
      </c>
      <c r="AY25" s="14">
        <f>SUM(AS20:AX25)</f>
        <v>296473.04545454541</v>
      </c>
    </row>
    <row r="26" spans="1:51" x14ac:dyDescent="0.25">
      <c r="A26" s="1" t="s">
        <v>24</v>
      </c>
      <c r="B26" s="12">
        <v>32.522162737075206</v>
      </c>
      <c r="C26" s="12">
        <v>28.290141560539254</v>
      </c>
      <c r="D26" s="12">
        <v>25.898129591192845</v>
      </c>
      <c r="E26" s="12">
        <v>39.192196113137307</v>
      </c>
      <c r="F26" s="12">
        <v>45.586228108120984</v>
      </c>
      <c r="G26" s="12">
        <v>10.258051330081715</v>
      </c>
      <c r="H26" s="12">
        <v>36.938184834330116</v>
      </c>
      <c r="I26" s="12">
        <v>89.654448620310589</v>
      </c>
      <c r="J26" s="12">
        <v>195.45497803370941</v>
      </c>
      <c r="K26" s="12">
        <v>28.198141100179779</v>
      </c>
      <c r="L26" s="12">
        <v>52.624263325620987</v>
      </c>
      <c r="M26" s="12">
        <v>64.078320640375907</v>
      </c>
      <c r="N26" s="12">
        <v>22.770113938970621</v>
      </c>
      <c r="O26" s="12">
        <v>20.286101509264736</v>
      </c>
      <c r="P26" s="12">
        <v>10.39605202062093</v>
      </c>
      <c r="Q26" s="12">
        <v>5.2440262404902036</v>
      </c>
      <c r="R26" s="12">
        <v>6.9000345269607939</v>
      </c>
      <c r="S26" s="12">
        <v>18.906094603872578</v>
      </c>
      <c r="T26" s="12">
        <v>107.31853700933021</v>
      </c>
      <c r="U26" s="12">
        <v>78.890394758251745</v>
      </c>
      <c r="V26" s="12">
        <v>112.14856117820277</v>
      </c>
      <c r="W26" s="12">
        <v>47.150235934232093</v>
      </c>
      <c r="X26" s="12">
        <v>46.368232021176539</v>
      </c>
      <c r="Y26" s="12">
        <v>6.9920349873202712</v>
      </c>
      <c r="Z26" s="12">
        <v>12.512062608888906</v>
      </c>
      <c r="AA26" s="12">
        <v>905.10052901653728</v>
      </c>
      <c r="AB26" s="12">
        <v>911.58656147188037</v>
      </c>
      <c r="AC26" s="12">
        <v>536.63868527683076</v>
      </c>
      <c r="AD26" s="12">
        <v>399.88000095246787</v>
      </c>
      <c r="AE26" s="12">
        <v>76.176381177647158</v>
      </c>
      <c r="AF26" s="12">
        <v>56.074280589101384</v>
      </c>
      <c r="AG26" s="12">
        <v>26.036130281732063</v>
      </c>
      <c r="AH26" s="12">
        <v>24.886124527238596</v>
      </c>
      <c r="AI26" s="12">
        <v>40.112200716732083</v>
      </c>
      <c r="AJ26" s="12">
        <v>23.230116240768005</v>
      </c>
      <c r="AK26" s="12">
        <v>6.762033836421578</v>
      </c>
      <c r="AL26" s="12">
        <v>12.69606352960786</v>
      </c>
      <c r="AM26" s="12">
        <v>12.374061918349691</v>
      </c>
      <c r="AN26" s="12">
        <v>38.778194041519662</v>
      </c>
      <c r="AO26" s="13">
        <f t="shared" si="0"/>
        <v>4214.9090909090928</v>
      </c>
      <c r="AP26" s="14"/>
      <c r="AS26" s="15"/>
    </row>
    <row r="27" spans="1:51" x14ac:dyDescent="0.25">
      <c r="A27" s="1" t="s">
        <v>25</v>
      </c>
      <c r="B27" s="12">
        <v>32.576690518890608</v>
      </c>
      <c r="C27" s="12">
        <v>35.504932363285263</v>
      </c>
      <c r="D27" s="12">
        <v>8.6017104179093149</v>
      </c>
      <c r="E27" s="12">
        <v>10.386107791837313</v>
      </c>
      <c r="F27" s="12">
        <v>54.126720342482557</v>
      </c>
      <c r="G27" s="12">
        <v>33.812042546994604</v>
      </c>
      <c r="H27" s="12">
        <v>52.616845641466561</v>
      </c>
      <c r="I27" s="12">
        <v>35.276163469191928</v>
      </c>
      <c r="J27" s="12">
        <v>65.016119701325209</v>
      </c>
      <c r="K27" s="12">
        <v>18.301511527466634</v>
      </c>
      <c r="L27" s="12">
        <v>98.919669805957128</v>
      </c>
      <c r="M27" s="12">
        <v>80.160620490303842</v>
      </c>
      <c r="N27" s="12">
        <v>30.975308260237274</v>
      </c>
      <c r="O27" s="12">
        <v>41.818953840261251</v>
      </c>
      <c r="P27" s="12">
        <v>26.079653926639949</v>
      </c>
      <c r="Q27" s="12">
        <v>20.589200468399959</v>
      </c>
      <c r="R27" s="12">
        <v>16.700129268813299</v>
      </c>
      <c r="S27" s="12">
        <v>14.503947885517304</v>
      </c>
      <c r="T27" s="12">
        <v>13.726133645599973</v>
      </c>
      <c r="U27" s="12">
        <v>9.6540473307386492</v>
      </c>
      <c r="V27" s="12">
        <v>13.726133645599973</v>
      </c>
      <c r="W27" s="12">
        <v>3.2485182961253267</v>
      </c>
      <c r="X27" s="12">
        <v>3.5230409690373263</v>
      </c>
      <c r="Y27" s="12">
        <v>7.869649956810651</v>
      </c>
      <c r="Z27" s="12">
        <v>4.1178400936799919</v>
      </c>
      <c r="AA27" s="12">
        <v>1134.8309760393872</v>
      </c>
      <c r="AB27" s="12">
        <v>1046.8922131499098</v>
      </c>
      <c r="AC27" s="12">
        <v>565.01341463171354</v>
      </c>
      <c r="AD27" s="12">
        <v>360.72279220636727</v>
      </c>
      <c r="AE27" s="12">
        <v>83.04310855587984</v>
      </c>
      <c r="AF27" s="12">
        <v>79.886097817391843</v>
      </c>
      <c r="AG27" s="12">
        <v>25.027317013810617</v>
      </c>
      <c r="AH27" s="12">
        <v>35.138902132735929</v>
      </c>
      <c r="AI27" s="12">
        <v>30.472016693231939</v>
      </c>
      <c r="AJ27" s="12">
        <v>18.759049315653296</v>
      </c>
      <c r="AK27" s="12">
        <v>5.6734685735146559</v>
      </c>
      <c r="AL27" s="12">
        <v>22.144828948234622</v>
      </c>
      <c r="AM27" s="12">
        <v>3.47728719021866</v>
      </c>
      <c r="AN27" s="12">
        <v>27.177744618287946</v>
      </c>
      <c r="AO27" s="13">
        <f t="shared" si="0"/>
        <v>4170.0909090909099</v>
      </c>
      <c r="AP27" s="14"/>
      <c r="AS27" s="15"/>
    </row>
    <row r="28" spans="1:51" x14ac:dyDescent="0.25">
      <c r="A28" s="1" t="s">
        <v>26</v>
      </c>
      <c r="B28" s="12">
        <v>259.63636363636363</v>
      </c>
      <c r="C28" s="12">
        <v>878.90909090909088</v>
      </c>
      <c r="D28" s="12">
        <v>475.81818181818181</v>
      </c>
      <c r="E28" s="12">
        <v>487.09090909090907</v>
      </c>
      <c r="F28" s="12">
        <v>873.18181818181813</v>
      </c>
      <c r="G28" s="12">
        <v>502.54545454545456</v>
      </c>
      <c r="H28" s="12">
        <v>749.63636363636363</v>
      </c>
      <c r="I28" s="12">
        <v>858.9545454545455</v>
      </c>
      <c r="J28" s="12">
        <v>1200</v>
      </c>
      <c r="K28" s="12">
        <v>549.09090909090912</v>
      </c>
      <c r="L28" s="12">
        <v>653.27272727272725</v>
      </c>
      <c r="M28" s="12">
        <v>611.68181818181813</v>
      </c>
      <c r="N28" s="12">
        <v>654.4545454545455</v>
      </c>
      <c r="O28" s="12">
        <v>591.22727272727275</v>
      </c>
      <c r="P28" s="12">
        <v>441.45454545454544</v>
      </c>
      <c r="Q28" s="12">
        <v>328.22727272727275</v>
      </c>
      <c r="R28" s="12">
        <v>595.63636363636363</v>
      </c>
      <c r="S28" s="12">
        <v>873.72727272727275</v>
      </c>
      <c r="T28" s="12">
        <v>813.0454545454545</v>
      </c>
      <c r="U28" s="12">
        <v>1706.2272727272727</v>
      </c>
      <c r="V28" s="12">
        <v>1252.2727272727273</v>
      </c>
      <c r="W28" s="12">
        <v>786.09090909090912</v>
      </c>
      <c r="X28" s="12">
        <v>708.36363636363637</v>
      </c>
      <c r="Y28" s="12">
        <v>886.77272727272725</v>
      </c>
      <c r="Z28" s="12">
        <v>1239.7727272727273</v>
      </c>
      <c r="AA28" s="12">
        <v>119.31818181818181</v>
      </c>
      <c r="AB28" s="12">
        <v>137.63636363636363</v>
      </c>
      <c r="AC28" s="12">
        <v>400.54545454545456</v>
      </c>
      <c r="AD28" s="12">
        <v>328.5</v>
      </c>
      <c r="AE28" s="12">
        <v>777.0454545454545</v>
      </c>
      <c r="AF28" s="12">
        <v>1443.1363636363637</v>
      </c>
      <c r="AG28" s="12">
        <v>1155.3181818181818</v>
      </c>
      <c r="AH28" s="12">
        <v>1533.6818181818182</v>
      </c>
      <c r="AI28" s="12">
        <v>1176.6363636363637</v>
      </c>
      <c r="AJ28" s="12">
        <v>1336.8181818181818</v>
      </c>
      <c r="AK28" s="12">
        <v>464.86363636363637</v>
      </c>
      <c r="AL28" s="12">
        <v>1513.3636363636363</v>
      </c>
      <c r="AM28" s="12">
        <v>382.27272727272725</v>
      </c>
      <c r="AN28" s="12">
        <v>751.5454545454545</v>
      </c>
      <c r="AO28" s="13">
        <f t="shared" si="0"/>
        <v>30497.772727272732</v>
      </c>
      <c r="AP28" s="14"/>
      <c r="AS28" s="15"/>
    </row>
    <row r="29" spans="1:51" x14ac:dyDescent="0.25">
      <c r="A29" s="1" t="s">
        <v>27</v>
      </c>
      <c r="B29" s="12">
        <v>510.86363636363637</v>
      </c>
      <c r="C29" s="12">
        <v>890.5454545454545</v>
      </c>
      <c r="D29" s="12">
        <v>680.40909090909088</v>
      </c>
      <c r="E29" s="12">
        <v>449.86363636363637</v>
      </c>
      <c r="F29" s="12">
        <v>1036.2727272727273</v>
      </c>
      <c r="G29" s="12">
        <v>479.63636363636363</v>
      </c>
      <c r="H29" s="12">
        <v>695.4545454545455</v>
      </c>
      <c r="I29" s="12">
        <v>618.77272727272725</v>
      </c>
      <c r="J29" s="12">
        <v>833.36363636363637</v>
      </c>
      <c r="K29" s="12">
        <v>445.63636363636363</v>
      </c>
      <c r="L29" s="12">
        <v>882.13636363636363</v>
      </c>
      <c r="M29" s="12">
        <v>616.36363636363637</v>
      </c>
      <c r="N29" s="12">
        <v>615.22727272727275</v>
      </c>
      <c r="O29" s="12">
        <v>546.36363636363637</v>
      </c>
      <c r="P29" s="12">
        <v>337.27272727272725</v>
      </c>
      <c r="Q29" s="12">
        <v>291.5</v>
      </c>
      <c r="R29" s="12">
        <v>479.95454545454544</v>
      </c>
      <c r="S29" s="12">
        <v>765.5454545454545</v>
      </c>
      <c r="T29" s="12">
        <v>739.68181818181813</v>
      </c>
      <c r="U29" s="12">
        <v>1270.8181818181818</v>
      </c>
      <c r="V29" s="12">
        <v>958.5</v>
      </c>
      <c r="W29" s="12">
        <v>541</v>
      </c>
      <c r="X29" s="12">
        <v>534.18181818181813</v>
      </c>
      <c r="Y29" s="12">
        <v>704.40909090909088</v>
      </c>
      <c r="Z29" s="12">
        <v>1011.5909090909091</v>
      </c>
      <c r="AA29" s="12">
        <v>250.45454545454547</v>
      </c>
      <c r="AB29" s="12">
        <v>89.090909090909093</v>
      </c>
      <c r="AC29" s="12">
        <v>191.86363636363637</v>
      </c>
      <c r="AD29" s="12">
        <v>283.59090909090907</v>
      </c>
      <c r="AE29" s="12">
        <v>1105.2727272727273</v>
      </c>
      <c r="AF29" s="12">
        <v>1838.8636363636363</v>
      </c>
      <c r="AG29" s="12">
        <v>1590.1363636363637</v>
      </c>
      <c r="AH29" s="12">
        <v>2769.090909090909</v>
      </c>
      <c r="AI29" s="12">
        <v>1333.9545454545455</v>
      </c>
      <c r="AJ29" s="12">
        <v>1317.590909090909</v>
      </c>
      <c r="AK29" s="12">
        <v>336.27272727272725</v>
      </c>
      <c r="AL29" s="12">
        <v>886</v>
      </c>
      <c r="AM29" s="12">
        <v>275.36363636363637</v>
      </c>
      <c r="AN29" s="12">
        <v>520.72727272727275</v>
      </c>
      <c r="AO29" s="13">
        <f t="shared" si="0"/>
        <v>29723.636363636357</v>
      </c>
      <c r="AP29" s="14"/>
      <c r="AS29" s="15"/>
    </row>
    <row r="30" spans="1:51" x14ac:dyDescent="0.25">
      <c r="A30" s="1" t="s">
        <v>28</v>
      </c>
      <c r="B30" s="12">
        <v>286.00008551208981</v>
      </c>
      <c r="C30" s="12">
        <v>687.58705831982957</v>
      </c>
      <c r="D30" s="12">
        <v>323.07611569415656</v>
      </c>
      <c r="E30" s="12">
        <v>351.38203675383642</v>
      </c>
      <c r="F30" s="12">
        <v>1039.2841888145902</v>
      </c>
      <c r="G30" s="12">
        <v>352.32731797660864</v>
      </c>
      <c r="H30" s="12">
        <v>582.1882019807249</v>
      </c>
      <c r="I30" s="12">
        <v>542.38135937731613</v>
      </c>
      <c r="J30" s="12">
        <v>923.85484838940215</v>
      </c>
      <c r="K30" s="12">
        <v>451.31926825025704</v>
      </c>
      <c r="L30" s="12">
        <v>699.40307360448264</v>
      </c>
      <c r="M30" s="12">
        <v>663.00974652775142</v>
      </c>
      <c r="N30" s="12">
        <v>443.96708096202849</v>
      </c>
      <c r="O30" s="12">
        <v>381.15839527116196</v>
      </c>
      <c r="P30" s="12">
        <v>287.10291360532409</v>
      </c>
      <c r="Q30" s="12">
        <v>223.71655605609669</v>
      </c>
      <c r="R30" s="12">
        <v>331.32106858166998</v>
      </c>
      <c r="S30" s="12">
        <v>533.71628150190395</v>
      </c>
      <c r="T30" s="12">
        <v>424.64133151868498</v>
      </c>
      <c r="U30" s="12">
        <v>531.93075030333421</v>
      </c>
      <c r="V30" s="12">
        <v>497.37547004866008</v>
      </c>
      <c r="W30" s="12">
        <v>262.84069555416994</v>
      </c>
      <c r="X30" s="12">
        <v>245.98318041473169</v>
      </c>
      <c r="Y30" s="12">
        <v>488.65787654976049</v>
      </c>
      <c r="Z30" s="12">
        <v>590.59070173870043</v>
      </c>
      <c r="AA30" s="12">
        <v>560.23667136301401</v>
      </c>
      <c r="AB30" s="12">
        <v>298.13119453766694</v>
      </c>
      <c r="AC30" s="12">
        <v>142.73746463860817</v>
      </c>
      <c r="AD30" s="12">
        <v>330.69088109982187</v>
      </c>
      <c r="AE30" s="12">
        <v>1322.6584931523125</v>
      </c>
      <c r="AF30" s="12">
        <v>2006.0968172166417</v>
      </c>
      <c r="AG30" s="12">
        <v>1358.5791796176577</v>
      </c>
      <c r="AH30" s="12">
        <v>2590.0705503959366</v>
      </c>
      <c r="AI30" s="12">
        <v>1187.6408251663445</v>
      </c>
      <c r="AJ30" s="12">
        <v>1027.6782360238865</v>
      </c>
      <c r="AK30" s="12">
        <v>206.54394717573436</v>
      </c>
      <c r="AL30" s="12">
        <v>746.56210349611979</v>
      </c>
      <c r="AM30" s="12">
        <v>178.92072922139002</v>
      </c>
      <c r="AN30" s="12">
        <v>408.04639449668343</v>
      </c>
      <c r="AO30" s="13">
        <f t="shared" si="0"/>
        <v>24509.409090909088</v>
      </c>
      <c r="AP30" s="14"/>
      <c r="AS30" s="15"/>
    </row>
    <row r="31" spans="1:51" x14ac:dyDescent="0.25">
      <c r="A31" s="1" t="s">
        <v>29</v>
      </c>
      <c r="B31" s="12">
        <v>180.81292805585636</v>
      </c>
      <c r="C31" s="12">
        <v>503.62349540476936</v>
      </c>
      <c r="D31" s="12">
        <v>227.33275906051847</v>
      </c>
      <c r="E31" s="12">
        <v>280.0942445396006</v>
      </c>
      <c r="F31" s="12">
        <v>530.10176399547322</v>
      </c>
      <c r="G31" s="12">
        <v>279.41156358146088</v>
      </c>
      <c r="H31" s="12">
        <v>439.3539594884752</v>
      </c>
      <c r="I31" s="12">
        <v>430.77168458614761</v>
      </c>
      <c r="J31" s="12">
        <v>548.77796449315201</v>
      </c>
      <c r="K31" s="12">
        <v>288.82280821867244</v>
      </c>
      <c r="L31" s="12">
        <v>428.77240463730993</v>
      </c>
      <c r="M31" s="12">
        <v>358.01739961868867</v>
      </c>
      <c r="N31" s="12">
        <v>314.08200366984113</v>
      </c>
      <c r="O31" s="12">
        <v>276.92465437680914</v>
      </c>
      <c r="P31" s="12">
        <v>191.24819413027745</v>
      </c>
      <c r="Q31" s="12">
        <v>172.37694193027301</v>
      </c>
      <c r="R31" s="12">
        <v>226.0161600698205</v>
      </c>
      <c r="S31" s="12">
        <v>310.22973254891002</v>
      </c>
      <c r="T31" s="12">
        <v>385.08082331636945</v>
      </c>
      <c r="U31" s="12">
        <v>388.83556858613775</v>
      </c>
      <c r="V31" s="12">
        <v>273.31619788378509</v>
      </c>
      <c r="W31" s="12">
        <v>148.14176791631382</v>
      </c>
      <c r="X31" s="12">
        <v>135.60969604189228</v>
      </c>
      <c r="Y31" s="12">
        <v>326.80912724658833</v>
      </c>
      <c r="Z31" s="12">
        <v>365.18554967915549</v>
      </c>
      <c r="AA31" s="12">
        <v>308.86437063263065</v>
      </c>
      <c r="AB31" s="12">
        <v>302.67147908379195</v>
      </c>
      <c r="AC31" s="12">
        <v>302.42766445588495</v>
      </c>
      <c r="AD31" s="12">
        <v>92.942136158161347</v>
      </c>
      <c r="AE31" s="12">
        <v>789.22795053506889</v>
      </c>
      <c r="AF31" s="12">
        <v>1212.3438558049356</v>
      </c>
      <c r="AG31" s="12">
        <v>788.10640324669657</v>
      </c>
      <c r="AH31" s="12">
        <v>1973.923227535347</v>
      </c>
      <c r="AI31" s="12">
        <v>715.59593290714463</v>
      </c>
      <c r="AJ31" s="12">
        <v>731.63893542342748</v>
      </c>
      <c r="AK31" s="12">
        <v>134.39062290235711</v>
      </c>
      <c r="AL31" s="12">
        <v>388.83556858613775</v>
      </c>
      <c r="AM31" s="12">
        <v>122.39494320933105</v>
      </c>
      <c r="AN31" s="12">
        <v>340.02388007914954</v>
      </c>
      <c r="AO31" s="13">
        <f t="shared" si="0"/>
        <v>16213.136363636364</v>
      </c>
      <c r="AP31" s="14"/>
      <c r="AS31" s="15"/>
    </row>
    <row r="32" spans="1:51" x14ac:dyDescent="0.25">
      <c r="A32" s="1">
        <v>16</v>
      </c>
      <c r="B32" s="12">
        <v>88.954545454545453</v>
      </c>
      <c r="C32" s="12">
        <v>93.318181818181813</v>
      </c>
      <c r="D32" s="12">
        <v>36.272727272727273</v>
      </c>
      <c r="E32" s="12">
        <v>74.954545454545453</v>
      </c>
      <c r="F32" s="12">
        <v>197.40909090909091</v>
      </c>
      <c r="G32" s="12">
        <v>83.5</v>
      </c>
      <c r="H32" s="12">
        <v>150.18181818181819</v>
      </c>
      <c r="I32" s="12">
        <v>124.36363636363636</v>
      </c>
      <c r="J32" s="12">
        <v>177.5</v>
      </c>
      <c r="K32" s="12">
        <v>83</v>
      </c>
      <c r="L32" s="12">
        <v>139.45454545454547</v>
      </c>
      <c r="M32" s="12">
        <v>102.81818181818181</v>
      </c>
      <c r="N32" s="12">
        <v>44.909090909090907</v>
      </c>
      <c r="O32" s="12">
        <v>49.31818181818182</v>
      </c>
      <c r="P32" s="12">
        <v>48.81818181818182</v>
      </c>
      <c r="Q32" s="12">
        <v>30.09090909090909</v>
      </c>
      <c r="R32" s="12">
        <v>26.181818181818183</v>
      </c>
      <c r="S32" s="12">
        <v>37.590909090909093</v>
      </c>
      <c r="T32" s="12">
        <v>50.772727272727273</v>
      </c>
      <c r="U32" s="12">
        <v>44.636363636363633</v>
      </c>
      <c r="V32" s="12">
        <v>43.31818181818182</v>
      </c>
      <c r="W32" s="12">
        <v>19.363636363636363</v>
      </c>
      <c r="X32" s="12">
        <v>17.90909090909091</v>
      </c>
      <c r="Y32" s="12">
        <v>83.181818181818187</v>
      </c>
      <c r="Z32" s="12">
        <v>90.590909090909093</v>
      </c>
      <c r="AA32" s="12">
        <v>670.63636363636363</v>
      </c>
      <c r="AB32" s="12">
        <v>936.59090909090912</v>
      </c>
      <c r="AC32" s="12">
        <v>1382.2272727272727</v>
      </c>
      <c r="AD32" s="12">
        <v>804.5</v>
      </c>
      <c r="AE32" s="12">
        <v>39.045454545454547</v>
      </c>
      <c r="AF32" s="12">
        <v>282.81818181818181</v>
      </c>
      <c r="AG32" s="12">
        <v>273.31818181818181</v>
      </c>
      <c r="AH32" s="12">
        <v>688.81818181818187</v>
      </c>
      <c r="AI32" s="12">
        <v>222.09090909090909</v>
      </c>
      <c r="AJ32" s="12">
        <v>199.54545454545453</v>
      </c>
      <c r="AK32" s="12">
        <v>19.90909090909091</v>
      </c>
      <c r="AL32" s="12">
        <v>65.681818181818187</v>
      </c>
      <c r="AM32" s="12">
        <v>13.681818181818182</v>
      </c>
      <c r="AN32" s="12">
        <v>70.272727272727266</v>
      </c>
      <c r="AO32" s="13">
        <f t="shared" si="0"/>
        <v>7607.545454545455</v>
      </c>
      <c r="AP32" s="14"/>
      <c r="AS32" s="15"/>
    </row>
    <row r="33" spans="1:45" x14ac:dyDescent="0.25">
      <c r="A33" s="1">
        <v>24</v>
      </c>
      <c r="B33" s="12">
        <v>133.65624212469146</v>
      </c>
      <c r="C33" s="12">
        <v>134.2294640351619</v>
      </c>
      <c r="D33" s="12">
        <v>37.259424180578748</v>
      </c>
      <c r="E33" s="12">
        <v>62.433419748739006</v>
      </c>
      <c r="F33" s="12">
        <v>215.96135476973913</v>
      </c>
      <c r="G33" s="12">
        <v>90.616830346869094</v>
      </c>
      <c r="H33" s="12">
        <v>120.8065176316457</v>
      </c>
      <c r="I33" s="12">
        <v>141.77688585635605</v>
      </c>
      <c r="J33" s="12">
        <v>212.09210687406363</v>
      </c>
      <c r="K33" s="12">
        <v>67.401342972816181</v>
      </c>
      <c r="L33" s="12">
        <v>191.79049754490214</v>
      </c>
      <c r="M33" s="12">
        <v>119.56453682562642</v>
      </c>
      <c r="N33" s="12">
        <v>64.105316987611133</v>
      </c>
      <c r="O33" s="12">
        <v>56.844506121652195</v>
      </c>
      <c r="P33" s="12">
        <v>46.048826807792196</v>
      </c>
      <c r="Q33" s="12">
        <v>36.733970762647509</v>
      </c>
      <c r="R33" s="12">
        <v>32.38703794157999</v>
      </c>
      <c r="S33" s="12">
        <v>41.845199464342286</v>
      </c>
      <c r="T33" s="12">
        <v>81.540816764420413</v>
      </c>
      <c r="U33" s="12">
        <v>53.882859584221578</v>
      </c>
      <c r="V33" s="12">
        <v>58.516403360524315</v>
      </c>
      <c r="W33" s="12">
        <v>26.702587329414772</v>
      </c>
      <c r="X33" s="12">
        <v>23.836477777062559</v>
      </c>
      <c r="Y33" s="12">
        <v>71.9393497640405</v>
      </c>
      <c r="Z33" s="12">
        <v>81.206437316645989</v>
      </c>
      <c r="AA33" s="12">
        <v>1196.6485065995876</v>
      </c>
      <c r="AB33" s="12">
        <v>1555.4854225540844</v>
      </c>
      <c r="AC33" s="12">
        <v>2107.3548168595025</v>
      </c>
      <c r="AD33" s="12">
        <v>1217.1411898989058</v>
      </c>
      <c r="AE33" s="12">
        <v>284.60467854857461</v>
      </c>
      <c r="AF33" s="12">
        <v>52.640878778202286</v>
      </c>
      <c r="AG33" s="12">
        <v>281.26088407083034</v>
      </c>
      <c r="AH33" s="12">
        <v>686.33770080327622</v>
      </c>
      <c r="AI33" s="12">
        <v>288.95161136964208</v>
      </c>
      <c r="AJ33" s="12">
        <v>253.93730633840593</v>
      </c>
      <c r="AK33" s="12">
        <v>18.677480582828579</v>
      </c>
      <c r="AL33" s="12">
        <v>63.245484121905463</v>
      </c>
      <c r="AM33" s="12">
        <v>23.502098329288135</v>
      </c>
      <c r="AN33" s="12">
        <v>88.897164615457754</v>
      </c>
      <c r="AO33" s="13">
        <f t="shared" si="0"/>
        <v>10321.863636363638</v>
      </c>
      <c r="AP33" s="14"/>
      <c r="AS33" s="15"/>
    </row>
    <row r="34" spans="1:45" x14ac:dyDescent="0.25">
      <c r="A34" s="1" t="s">
        <v>30</v>
      </c>
      <c r="B34" s="12">
        <v>24.699199771269967</v>
      </c>
      <c r="C34" s="12">
        <v>49.49564048652131</v>
      </c>
      <c r="D34" s="12">
        <v>28.929180834459903</v>
      </c>
      <c r="E34" s="12">
        <v>25.720229683074436</v>
      </c>
      <c r="F34" s="12">
        <v>117.85602410542992</v>
      </c>
      <c r="G34" s="12">
        <v>28.783319418487835</v>
      </c>
      <c r="H34" s="12">
        <v>51.878043614065071</v>
      </c>
      <c r="I34" s="12">
        <v>85.474789759631108</v>
      </c>
      <c r="J34" s="12">
        <v>144.54866322831813</v>
      </c>
      <c r="K34" s="12">
        <v>39.38258231245802</v>
      </c>
      <c r="L34" s="12">
        <v>51.878043614065071</v>
      </c>
      <c r="M34" s="12">
        <v>66.512805683262428</v>
      </c>
      <c r="N34" s="12">
        <v>31.554686321957103</v>
      </c>
      <c r="O34" s="12">
        <v>29.464006026357481</v>
      </c>
      <c r="P34" s="12">
        <v>25.574368267102368</v>
      </c>
      <c r="Q34" s="12">
        <v>12.446840829616361</v>
      </c>
      <c r="R34" s="12">
        <v>16.239237644890096</v>
      </c>
      <c r="S34" s="12">
        <v>29.415385554366789</v>
      </c>
      <c r="T34" s="12">
        <v>40.354991752271793</v>
      </c>
      <c r="U34" s="12">
        <v>49.009435766614423</v>
      </c>
      <c r="V34" s="12">
        <v>52.753212109897468</v>
      </c>
      <c r="W34" s="12">
        <v>18.28129746849903</v>
      </c>
      <c r="X34" s="12">
        <v>14.245798293271852</v>
      </c>
      <c r="Y34" s="12">
        <v>36.076390217091173</v>
      </c>
      <c r="Z34" s="12">
        <v>31.068481602050216</v>
      </c>
      <c r="AA34" s="12">
        <v>1076.3113884578804</v>
      </c>
      <c r="AB34" s="12">
        <v>1316.2047972599396</v>
      </c>
      <c r="AC34" s="12">
        <v>1543.1651605124755</v>
      </c>
      <c r="AD34" s="12">
        <v>695.95343607472103</v>
      </c>
      <c r="AE34" s="12">
        <v>290.02111542445937</v>
      </c>
      <c r="AF34" s="12">
        <v>279.22737064252641</v>
      </c>
      <c r="AG34" s="12">
        <v>29.609867442329548</v>
      </c>
      <c r="AH34" s="12">
        <v>135.65111685402206</v>
      </c>
      <c r="AI34" s="12">
        <v>74.875526865660916</v>
      </c>
      <c r="AJ34" s="12">
        <v>96.608877845498867</v>
      </c>
      <c r="AK34" s="12">
        <v>12.933045549523252</v>
      </c>
      <c r="AL34" s="12">
        <v>59.851801020538048</v>
      </c>
      <c r="AM34" s="12">
        <v>12.98166602151394</v>
      </c>
      <c r="AN34" s="12">
        <v>46.189448391154464</v>
      </c>
      <c r="AO34" s="13">
        <f t="shared" si="0"/>
        <v>6771.2272727272721</v>
      </c>
      <c r="AP34" s="14"/>
      <c r="AS34" s="15"/>
    </row>
    <row r="35" spans="1:45" x14ac:dyDescent="0.25">
      <c r="A35" s="1" t="s">
        <v>31</v>
      </c>
      <c r="B35" s="12">
        <v>36.611351321766733</v>
      </c>
      <c r="C35" s="12">
        <v>78.224253370550784</v>
      </c>
      <c r="D35" s="12">
        <v>21.656714647984966</v>
      </c>
      <c r="E35" s="12">
        <v>24.707660591465526</v>
      </c>
      <c r="F35" s="12">
        <v>89.527758013609898</v>
      </c>
      <c r="G35" s="12">
        <v>30.50945943480561</v>
      </c>
      <c r="H35" s="12">
        <v>58.218050462481521</v>
      </c>
      <c r="I35" s="12">
        <v>96.52992903143415</v>
      </c>
      <c r="J35" s="12">
        <v>148.7461186214949</v>
      </c>
      <c r="K35" s="12">
        <v>52.666329155492313</v>
      </c>
      <c r="L35" s="12">
        <v>78.824439457792863</v>
      </c>
      <c r="M35" s="12">
        <v>63.669740754930402</v>
      </c>
      <c r="N35" s="12">
        <v>47.064592341232917</v>
      </c>
      <c r="O35" s="12">
        <v>29.008994216700415</v>
      </c>
      <c r="P35" s="12">
        <v>28.958978709430241</v>
      </c>
      <c r="Q35" s="12">
        <v>16.455101891886962</v>
      </c>
      <c r="R35" s="12">
        <v>23.507288416981371</v>
      </c>
      <c r="S35" s="12">
        <v>28.708901173079376</v>
      </c>
      <c r="T35" s="12">
        <v>40.362514367029718</v>
      </c>
      <c r="U35" s="12">
        <v>43.563506832320797</v>
      </c>
      <c r="V35" s="12">
        <v>28.158730593107471</v>
      </c>
      <c r="W35" s="12">
        <v>7.5523415977961426</v>
      </c>
      <c r="X35" s="12">
        <v>10.853365077627569</v>
      </c>
      <c r="Y35" s="12">
        <v>30.709521463886304</v>
      </c>
      <c r="Z35" s="12">
        <v>44.613832484994433</v>
      </c>
      <c r="AA35" s="12">
        <v>1354.8200609344497</v>
      </c>
      <c r="AB35" s="12">
        <v>1761.5461660554977</v>
      </c>
      <c r="AC35" s="12">
        <v>3499.7350902158246</v>
      </c>
      <c r="AD35" s="12">
        <v>1662.9656012259863</v>
      </c>
      <c r="AE35" s="12">
        <v>666.75672741867811</v>
      </c>
      <c r="AF35" s="12">
        <v>726.62528962107524</v>
      </c>
      <c r="AG35" s="12">
        <v>140.69362195099703</v>
      </c>
      <c r="AH35" s="12">
        <v>40.362514367029718</v>
      </c>
      <c r="AI35" s="12">
        <v>135.14190064400779</v>
      </c>
      <c r="AJ35" s="12">
        <v>193.00984255559811</v>
      </c>
      <c r="AK35" s="12">
        <v>10.503256526736356</v>
      </c>
      <c r="AL35" s="12">
        <v>41.362824512433185</v>
      </c>
      <c r="AM35" s="12">
        <v>13.204093919325707</v>
      </c>
      <c r="AN35" s="12">
        <v>58.31808147702187</v>
      </c>
      <c r="AO35" s="13">
        <f t="shared" si="0"/>
        <v>11464.454545454546</v>
      </c>
      <c r="AP35" s="14"/>
      <c r="AS35" s="15"/>
    </row>
    <row r="36" spans="1:45" x14ac:dyDescent="0.25">
      <c r="A36" s="1" t="s">
        <v>32</v>
      </c>
      <c r="B36" s="12">
        <v>37.68181818181818</v>
      </c>
      <c r="C36" s="12">
        <v>91.5</v>
      </c>
      <c r="D36" s="12">
        <v>37.727272727272727</v>
      </c>
      <c r="E36" s="12">
        <v>35.863636363636367</v>
      </c>
      <c r="F36" s="12">
        <v>150.90909090909091</v>
      </c>
      <c r="G36" s="12">
        <v>39.545454545454547</v>
      </c>
      <c r="H36" s="12">
        <v>56.31818181818182</v>
      </c>
      <c r="I36" s="12">
        <v>132.04545454545453</v>
      </c>
      <c r="J36" s="12">
        <v>201.22727272727272</v>
      </c>
      <c r="K36" s="12">
        <v>64.772727272727266</v>
      </c>
      <c r="L36" s="12">
        <v>84.272727272727266</v>
      </c>
      <c r="M36" s="12">
        <v>104.77272727272727</v>
      </c>
      <c r="N36" s="12">
        <v>54.772727272727273</v>
      </c>
      <c r="O36" s="12">
        <v>49.136363636363633</v>
      </c>
      <c r="P36" s="12">
        <v>32.772727272727273</v>
      </c>
      <c r="Q36" s="12">
        <v>27.954545454545453</v>
      </c>
      <c r="R36" s="12">
        <v>29.863636363636363</v>
      </c>
      <c r="S36" s="12">
        <v>52.81818181818182</v>
      </c>
      <c r="T36" s="12">
        <v>68.090909090909093</v>
      </c>
      <c r="U36" s="12">
        <v>72.090909090909093</v>
      </c>
      <c r="V36" s="12">
        <v>52.636363636363633</v>
      </c>
      <c r="W36" s="12">
        <v>16.454545454545453</v>
      </c>
      <c r="X36" s="12">
        <v>17.318181818181817</v>
      </c>
      <c r="Y36" s="12">
        <v>39.545454545454547</v>
      </c>
      <c r="Z36" s="12">
        <v>46.863636363636367</v>
      </c>
      <c r="AA36" s="12">
        <v>1162.9545454545455</v>
      </c>
      <c r="AB36" s="12">
        <v>1440.9545454545455</v>
      </c>
      <c r="AC36" s="12">
        <v>1256.8181818181818</v>
      </c>
      <c r="AD36" s="12">
        <v>695.27272727272725</v>
      </c>
      <c r="AE36" s="12">
        <v>236.59090909090909</v>
      </c>
      <c r="AF36" s="12">
        <v>292.18181818181819</v>
      </c>
      <c r="AG36" s="12">
        <v>83.772727272727266</v>
      </c>
      <c r="AH36" s="12">
        <v>154.04545454545453</v>
      </c>
      <c r="AI36" s="12">
        <v>16.90909090909091</v>
      </c>
      <c r="AJ36" s="12">
        <v>73.590909090909093</v>
      </c>
      <c r="AK36" s="12">
        <v>17.318181818181817</v>
      </c>
      <c r="AL36" s="12">
        <v>100.40909090909091</v>
      </c>
      <c r="AM36" s="12">
        <v>21.59090909090909</v>
      </c>
      <c r="AN36" s="12">
        <v>58.136363636363633</v>
      </c>
      <c r="AO36" s="13">
        <f t="shared" si="0"/>
        <v>7207.5</v>
      </c>
      <c r="AP36" s="14"/>
      <c r="AS36" s="15"/>
    </row>
    <row r="37" spans="1:45" x14ac:dyDescent="0.25">
      <c r="A37" s="1" t="s">
        <v>33</v>
      </c>
      <c r="B37" s="12">
        <v>27.40909090909091</v>
      </c>
      <c r="C37" s="12">
        <v>66.727272727272734</v>
      </c>
      <c r="D37" s="12">
        <v>18.90909090909091</v>
      </c>
      <c r="E37" s="12">
        <v>17.636363636363637</v>
      </c>
      <c r="F37" s="12">
        <v>105.68181818181819</v>
      </c>
      <c r="G37" s="12">
        <v>25.90909090909091</v>
      </c>
      <c r="H37" s="12">
        <v>45.409090909090907</v>
      </c>
      <c r="I37" s="12">
        <v>146.63636363636363</v>
      </c>
      <c r="J37" s="12">
        <v>225.95454545454547</v>
      </c>
      <c r="K37" s="12">
        <v>20</v>
      </c>
      <c r="L37" s="12">
        <v>31.09090909090909</v>
      </c>
      <c r="M37" s="12">
        <v>52</v>
      </c>
      <c r="N37" s="12">
        <v>23.045454545454547</v>
      </c>
      <c r="O37" s="12">
        <v>19.454545454545453</v>
      </c>
      <c r="P37" s="12">
        <v>19.045454545454547</v>
      </c>
      <c r="Q37" s="12">
        <v>11</v>
      </c>
      <c r="R37" s="12">
        <v>13.590909090909092</v>
      </c>
      <c r="S37" s="12">
        <v>18.363636363636363</v>
      </c>
      <c r="T37" s="12">
        <v>64.590909090909093</v>
      </c>
      <c r="U37" s="12">
        <v>73.545454545454547</v>
      </c>
      <c r="V37" s="12">
        <v>55.045454545454547</v>
      </c>
      <c r="W37" s="12">
        <v>17.454545454545453</v>
      </c>
      <c r="X37" s="12">
        <v>19.59090909090909</v>
      </c>
      <c r="Y37" s="12">
        <v>30.318181818181817</v>
      </c>
      <c r="Z37" s="12">
        <v>21.818181818181817</v>
      </c>
      <c r="AA37" s="12">
        <v>1304.4545454545455</v>
      </c>
      <c r="AB37" s="12">
        <v>1360.2727272727273</v>
      </c>
      <c r="AC37" s="12">
        <v>1046.6818181818182</v>
      </c>
      <c r="AD37" s="12">
        <v>698.18181818181813</v>
      </c>
      <c r="AE37" s="12">
        <v>175.45454545454547</v>
      </c>
      <c r="AF37" s="12">
        <v>243.54545454545453</v>
      </c>
      <c r="AG37" s="12">
        <v>106.40909090909091</v>
      </c>
      <c r="AH37" s="12">
        <v>204.90909090909091</v>
      </c>
      <c r="AI37" s="12">
        <v>63.136363636363633</v>
      </c>
      <c r="AJ37" s="12">
        <v>14.227272727272727</v>
      </c>
      <c r="AK37" s="12">
        <v>5.9090909090909092</v>
      </c>
      <c r="AL37" s="12">
        <v>37.909090909090907</v>
      </c>
      <c r="AM37" s="12">
        <v>16.5</v>
      </c>
      <c r="AN37" s="12">
        <v>80.409090909090907</v>
      </c>
      <c r="AO37" s="13">
        <f t="shared" si="0"/>
        <v>6528.227272727273</v>
      </c>
      <c r="AP37" s="14"/>
      <c r="AS37" s="15"/>
    </row>
    <row r="38" spans="1:45" x14ac:dyDescent="0.25">
      <c r="A38" s="1" t="s">
        <v>34</v>
      </c>
      <c r="B38" s="12">
        <v>5.5909090909090908</v>
      </c>
      <c r="C38" s="12">
        <v>7.4090909090909092</v>
      </c>
      <c r="D38" s="12">
        <v>3.5454545454545454</v>
      </c>
      <c r="E38" s="12">
        <v>4.5454545454545459</v>
      </c>
      <c r="F38" s="12">
        <v>46.545454545454547</v>
      </c>
      <c r="G38" s="12">
        <v>7.8181818181818183</v>
      </c>
      <c r="H38" s="12">
        <v>14</v>
      </c>
      <c r="I38" s="12">
        <v>42.272727272727273</v>
      </c>
      <c r="J38" s="12">
        <v>91.227272727272734</v>
      </c>
      <c r="K38" s="12">
        <v>57.363636363636367</v>
      </c>
      <c r="L38" s="12">
        <v>54.636363636363633</v>
      </c>
      <c r="M38" s="12">
        <v>83.36363636363636</v>
      </c>
      <c r="N38" s="12">
        <v>37.772727272727273</v>
      </c>
      <c r="O38" s="12">
        <v>54.863636363636367</v>
      </c>
      <c r="P38" s="12">
        <v>23.636363636363637</v>
      </c>
      <c r="Q38" s="12">
        <v>15.272727272727273</v>
      </c>
      <c r="R38" s="12">
        <v>16.90909090909091</v>
      </c>
      <c r="S38" s="12">
        <v>23.272727272727273</v>
      </c>
      <c r="T38" s="12">
        <v>5.1818181818181817</v>
      </c>
      <c r="U38" s="12">
        <v>3</v>
      </c>
      <c r="V38" s="12">
        <v>4.9090909090909092</v>
      </c>
      <c r="W38" s="12">
        <v>2.0909090909090908</v>
      </c>
      <c r="X38" s="12">
        <v>2.0454545454545454</v>
      </c>
      <c r="Y38" s="12">
        <v>5.7727272727272725</v>
      </c>
      <c r="Z38" s="12">
        <v>5.9090909090909092</v>
      </c>
      <c r="AA38" s="12">
        <v>412.95454545454544</v>
      </c>
      <c r="AB38" s="12">
        <v>380.68181818181819</v>
      </c>
      <c r="AC38" s="12">
        <v>202.5</v>
      </c>
      <c r="AD38" s="12">
        <v>143.09090909090909</v>
      </c>
      <c r="AE38" s="12">
        <v>19.40909090909091</v>
      </c>
      <c r="AF38" s="12">
        <v>19.863636363636363</v>
      </c>
      <c r="AG38" s="12">
        <v>11.863636363636363</v>
      </c>
      <c r="AH38" s="12">
        <v>9.7727272727272734</v>
      </c>
      <c r="AI38" s="12">
        <v>18.59090909090909</v>
      </c>
      <c r="AJ38" s="12">
        <v>10.227272727272727</v>
      </c>
      <c r="AK38" s="12">
        <v>3.8181818181818183</v>
      </c>
      <c r="AL38" s="12">
        <v>141.86363636363637</v>
      </c>
      <c r="AM38" s="12">
        <v>1.4090909090909092</v>
      </c>
      <c r="AN38" s="12">
        <v>3.5909090909090908</v>
      </c>
      <c r="AO38" s="13">
        <f t="shared" si="0"/>
        <v>1998.5909090909086</v>
      </c>
      <c r="AP38" s="14"/>
      <c r="AS38" s="15"/>
    </row>
    <row r="39" spans="1:45" x14ac:dyDescent="0.25">
      <c r="A39" s="1" t="s">
        <v>35</v>
      </c>
      <c r="B39" s="12">
        <v>24.638027733115937</v>
      </c>
      <c r="C39" s="12">
        <v>39.071499203635341</v>
      </c>
      <c r="D39" s="12">
        <v>20.592978403798394</v>
      </c>
      <c r="E39" s="12">
        <v>15.168934984940782</v>
      </c>
      <c r="F39" s="12">
        <v>135.00352136597297</v>
      </c>
      <c r="G39" s="12">
        <v>30.108037621624884</v>
      </c>
      <c r="H39" s="12">
        <v>50.425217207515267</v>
      </c>
      <c r="I39" s="12">
        <v>158.53835382745686</v>
      </c>
      <c r="J39" s="12">
        <v>260.53794998377077</v>
      </c>
      <c r="K39" s="12">
        <v>157.29725914687077</v>
      </c>
      <c r="L39" s="12">
        <v>151.59741691010515</v>
      </c>
      <c r="M39" s="12">
        <v>279.66000135872645</v>
      </c>
      <c r="N39" s="12">
        <v>99.287574446885117</v>
      </c>
      <c r="O39" s="12">
        <v>252.08011956792501</v>
      </c>
      <c r="P39" s="12">
        <v>98.368245053858402</v>
      </c>
      <c r="Q39" s="12">
        <v>61.457169923835835</v>
      </c>
      <c r="R39" s="12">
        <v>59.710444077085079</v>
      </c>
      <c r="S39" s="12">
        <v>89.818481698709959</v>
      </c>
      <c r="T39" s="12">
        <v>16.91566083169154</v>
      </c>
      <c r="U39" s="12">
        <v>7.6764004317730619</v>
      </c>
      <c r="V39" s="12">
        <v>7.0788363263056979</v>
      </c>
      <c r="W39" s="12">
        <v>4.2289152079228849</v>
      </c>
      <c r="X39" s="12">
        <v>3.0337869969881566</v>
      </c>
      <c r="Y39" s="12">
        <v>14.801203227730097</v>
      </c>
      <c r="Z39" s="12">
        <v>24.316262445556589</v>
      </c>
      <c r="AA39" s="12">
        <v>1334.7283792658347</v>
      </c>
      <c r="AB39" s="12">
        <v>1009.1938411950754</v>
      </c>
      <c r="AC39" s="12">
        <v>688.5317489073575</v>
      </c>
      <c r="AD39" s="12">
        <v>418.11100794854951</v>
      </c>
      <c r="AE39" s="12">
        <v>67.294911569555467</v>
      </c>
      <c r="AF39" s="12">
        <v>64.169191633264646</v>
      </c>
      <c r="AG39" s="12">
        <v>67.065079221298788</v>
      </c>
      <c r="AH39" s="12">
        <v>43.622179699117581</v>
      </c>
      <c r="AI39" s="12">
        <v>109.3082648308763</v>
      </c>
      <c r="AJ39" s="12">
        <v>41.599655034458806</v>
      </c>
      <c r="AK39" s="12">
        <v>148.01203227730096</v>
      </c>
      <c r="AL39" s="12">
        <v>23.62676540078655</v>
      </c>
      <c r="AM39" s="12">
        <v>3.3555522845475063</v>
      </c>
      <c r="AN39" s="12">
        <v>9.4690927481751537</v>
      </c>
      <c r="AO39" s="13">
        <f t="shared" si="0"/>
        <v>6089.5</v>
      </c>
      <c r="AP39" s="14"/>
      <c r="AS39" s="15"/>
    </row>
    <row r="40" spans="1:45" x14ac:dyDescent="0.25">
      <c r="A40" s="1" t="s">
        <v>36</v>
      </c>
      <c r="B40" s="12">
        <v>9.6818181818181817</v>
      </c>
      <c r="C40" s="12">
        <v>6.7727272727272725</v>
      </c>
      <c r="D40" s="12">
        <v>2.7727272727272729</v>
      </c>
      <c r="E40" s="12">
        <v>2.5454545454545454</v>
      </c>
      <c r="F40" s="12">
        <v>31.681818181818183</v>
      </c>
      <c r="G40" s="12">
        <v>3.8181818181818183</v>
      </c>
      <c r="H40" s="12">
        <v>21.045454545454547</v>
      </c>
      <c r="I40" s="12">
        <v>90.545454545454547</v>
      </c>
      <c r="J40" s="12">
        <v>108.63636363636364</v>
      </c>
      <c r="K40" s="12">
        <v>7.3636363636363633</v>
      </c>
      <c r="L40" s="12">
        <v>7.0909090909090908</v>
      </c>
      <c r="M40" s="12">
        <v>30</v>
      </c>
      <c r="N40" s="12">
        <v>6.0454545454545459</v>
      </c>
      <c r="O40" s="12">
        <v>5.4090909090909092</v>
      </c>
      <c r="P40" s="12">
        <v>5.8636363636363633</v>
      </c>
      <c r="Q40" s="12">
        <v>3.2272727272727271</v>
      </c>
      <c r="R40" s="12">
        <v>6.5454545454545459</v>
      </c>
      <c r="S40" s="12">
        <v>6.0909090909090908</v>
      </c>
      <c r="T40" s="12">
        <v>70.272727272727266</v>
      </c>
      <c r="U40" s="12">
        <v>33.545454545454547</v>
      </c>
      <c r="V40" s="12">
        <v>65.36363636363636</v>
      </c>
      <c r="W40" s="12">
        <v>12.772727272727273</v>
      </c>
      <c r="X40" s="12">
        <v>9.7727272727272734</v>
      </c>
      <c r="Y40" s="12">
        <v>15.545454545454545</v>
      </c>
      <c r="Z40" s="12">
        <v>3.0454545454545454</v>
      </c>
      <c r="AA40" s="12">
        <v>322.18181818181819</v>
      </c>
      <c r="AB40" s="12">
        <v>286.40909090909093</v>
      </c>
      <c r="AC40" s="12">
        <v>164.68181818181819</v>
      </c>
      <c r="AD40" s="12">
        <v>127.81818181818181</v>
      </c>
      <c r="AE40" s="12">
        <v>14.545454545454545</v>
      </c>
      <c r="AF40" s="12">
        <v>23.727272727272727</v>
      </c>
      <c r="AG40" s="12">
        <v>13.818181818181818</v>
      </c>
      <c r="AH40" s="12">
        <v>14.590909090909092</v>
      </c>
      <c r="AI40" s="12">
        <v>21.40909090909091</v>
      </c>
      <c r="AJ40" s="12">
        <v>14.818181818181818</v>
      </c>
      <c r="AK40" s="12">
        <v>1.3636363636363635</v>
      </c>
      <c r="AL40" s="12">
        <v>2.5454545454545454</v>
      </c>
      <c r="AM40" s="12">
        <v>4.4090909090909092</v>
      </c>
      <c r="AN40" s="12">
        <v>80.13636363636364</v>
      </c>
      <c r="AO40" s="13">
        <f t="shared" si="0"/>
        <v>1657.9090909090908</v>
      </c>
      <c r="AP40" s="14"/>
      <c r="AS40" s="15"/>
    </row>
    <row r="41" spans="1:45" x14ac:dyDescent="0.25">
      <c r="A41" s="1" t="s">
        <v>37</v>
      </c>
      <c r="B41" s="12">
        <v>32.318748882008315</v>
      </c>
      <c r="C41" s="12">
        <v>29.617890264390052</v>
      </c>
      <c r="D41" s="12">
        <v>8.8807893528464756</v>
      </c>
      <c r="E41" s="12">
        <v>7.5990259410954391</v>
      </c>
      <c r="F41" s="12">
        <v>89.906547881394218</v>
      </c>
      <c r="G41" s="12">
        <v>18.494014940979259</v>
      </c>
      <c r="H41" s="12">
        <v>105.37926335181747</v>
      </c>
      <c r="I41" s="12">
        <v>187.18323538035693</v>
      </c>
      <c r="J41" s="12">
        <v>271.59651149710385</v>
      </c>
      <c r="K41" s="12">
        <v>23.804177646804987</v>
      </c>
      <c r="L41" s="12">
        <v>41.519979087792542</v>
      </c>
      <c r="M41" s="12">
        <v>88.304343616705424</v>
      </c>
      <c r="N41" s="12">
        <v>28.61079044087138</v>
      </c>
      <c r="O41" s="12">
        <v>17.120696999817433</v>
      </c>
      <c r="P41" s="12">
        <v>26.0930408820747</v>
      </c>
      <c r="Q41" s="12">
        <v>13.458515823385897</v>
      </c>
      <c r="R41" s="12">
        <v>18.768678529211623</v>
      </c>
      <c r="S41" s="12">
        <v>35.523157411385903</v>
      </c>
      <c r="T41" s="12">
        <v>444.54301755408318</v>
      </c>
      <c r="U41" s="12">
        <v>154.77293196893783</v>
      </c>
      <c r="V41" s="12">
        <v>214.14604429183407</v>
      </c>
      <c r="W41" s="12">
        <v>31.952530764365154</v>
      </c>
      <c r="X41" s="12">
        <v>25.818377293842332</v>
      </c>
      <c r="Y41" s="12">
        <v>51.087427411219934</v>
      </c>
      <c r="Z41" s="12">
        <v>25.818377293842332</v>
      </c>
      <c r="AA41" s="12">
        <v>629.43738969917035</v>
      </c>
      <c r="AB41" s="12">
        <v>548.41163117062251</v>
      </c>
      <c r="AC41" s="12">
        <v>424.08058023077189</v>
      </c>
      <c r="AD41" s="12">
        <v>362.55593646672213</v>
      </c>
      <c r="AE41" s="12">
        <v>74.571164205087157</v>
      </c>
      <c r="AF41" s="12">
        <v>97.73446014601663</v>
      </c>
      <c r="AG41" s="12">
        <v>48.157682470074704</v>
      </c>
      <c r="AH41" s="12">
        <v>57.999794381734461</v>
      </c>
      <c r="AI41" s="12">
        <v>60.792207528763512</v>
      </c>
      <c r="AJ41" s="12">
        <v>85.557707734381765</v>
      </c>
      <c r="AK41" s="12">
        <v>5.9052671469958522</v>
      </c>
      <c r="AL41" s="12">
        <v>11.718979764580917</v>
      </c>
      <c r="AM41" s="12">
        <v>86.70213935201663</v>
      </c>
      <c r="AN41" s="12">
        <v>27.420581558531129</v>
      </c>
      <c r="AO41" s="13">
        <f t="shared" si="0"/>
        <v>4513.363636363636</v>
      </c>
      <c r="AP41" s="14"/>
      <c r="AS41" s="15"/>
    </row>
    <row r="42" spans="1:45" x14ac:dyDescent="0.25">
      <c r="A42" s="11" t="s">
        <v>51</v>
      </c>
      <c r="B42" s="14">
        <f>SUM(B3:B41)</f>
        <v>3951.3023008760965</v>
      </c>
      <c r="C42" s="14">
        <f t="shared" ref="C42:AN42" si="3">SUM(C3:C41)</f>
        <v>7293.9003136810315</v>
      </c>
      <c r="D42" s="14">
        <f t="shared" si="3"/>
        <v>3865.3294644061616</v>
      </c>
      <c r="E42" s="14">
        <f t="shared" si="3"/>
        <v>3218.9808513807443</v>
      </c>
      <c r="F42" s="14">
        <f t="shared" si="3"/>
        <v>10925.212435196136</v>
      </c>
      <c r="G42" s="14">
        <f t="shared" si="3"/>
        <v>3942.5334703545304</v>
      </c>
      <c r="H42" s="14">
        <f t="shared" si="3"/>
        <v>5625.6550855118785</v>
      </c>
      <c r="I42" s="14">
        <f t="shared" si="3"/>
        <v>7774.5296334505365</v>
      </c>
      <c r="J42" s="14">
        <f t="shared" si="3"/>
        <v>11822.247552121416</v>
      </c>
      <c r="K42" s="14">
        <f t="shared" si="3"/>
        <v>4189.5429536331203</v>
      </c>
      <c r="L42" s="14">
        <f t="shared" si="3"/>
        <v>6765.2070752332738</v>
      </c>
      <c r="M42" s="14">
        <f t="shared" si="3"/>
        <v>7004.9970268333518</v>
      </c>
      <c r="N42" s="14">
        <f t="shared" si="3"/>
        <v>4771.5073395910067</v>
      </c>
      <c r="O42" s="14">
        <f t="shared" si="3"/>
        <v>4690.1469574984758</v>
      </c>
      <c r="P42" s="14">
        <f t="shared" si="3"/>
        <v>4359.4260608646373</v>
      </c>
      <c r="Q42" s="14">
        <f t="shared" si="3"/>
        <v>2868.0706103775592</v>
      </c>
      <c r="R42" s="14">
        <f t="shared" si="3"/>
        <v>3755.1216428973421</v>
      </c>
      <c r="S42" s="14">
        <f t="shared" si="3"/>
        <v>5813.2840695000796</v>
      </c>
      <c r="T42" s="14">
        <f t="shared" si="3"/>
        <v>5616.7626650037191</v>
      </c>
      <c r="U42" s="14">
        <f t="shared" si="3"/>
        <v>6238.2168698841542</v>
      </c>
      <c r="V42" s="14">
        <f t="shared" si="3"/>
        <v>5591.4154857296453</v>
      </c>
      <c r="W42" s="14">
        <f t="shared" si="3"/>
        <v>2767.5425975146277</v>
      </c>
      <c r="X42" s="14">
        <f t="shared" si="3"/>
        <v>2446.9887385583393</v>
      </c>
      <c r="Y42" s="14">
        <f t="shared" si="3"/>
        <v>3983.2747960507381</v>
      </c>
      <c r="Z42" s="14">
        <f t="shared" si="3"/>
        <v>4337.1581880008234</v>
      </c>
      <c r="AA42" s="14">
        <f t="shared" si="3"/>
        <v>27188.63270326897</v>
      </c>
      <c r="AB42" s="14">
        <f t="shared" si="3"/>
        <v>27373.97270106314</v>
      </c>
      <c r="AC42" s="14">
        <f t="shared" si="3"/>
        <v>25634.795396216949</v>
      </c>
      <c r="AD42" s="14">
        <f t="shared" si="3"/>
        <v>16802.29698377979</v>
      </c>
      <c r="AE42" s="14">
        <f t="shared" si="3"/>
        <v>7938.0223661419104</v>
      </c>
      <c r="AF42" s="14">
        <f t="shared" si="3"/>
        <v>10909.530610888256</v>
      </c>
      <c r="AG42" s="14">
        <f t="shared" si="3"/>
        <v>7097.8467289207729</v>
      </c>
      <c r="AH42" s="14">
        <f t="shared" si="3"/>
        <v>12054.087196822264</v>
      </c>
      <c r="AI42" s="14">
        <f t="shared" si="3"/>
        <v>6968.3404973369607</v>
      </c>
      <c r="AJ42" s="14">
        <f t="shared" si="3"/>
        <v>6585.8066938186603</v>
      </c>
      <c r="AK42" s="14">
        <f t="shared" si="3"/>
        <v>1980.3028532359422</v>
      </c>
      <c r="AL42" s="14">
        <f t="shared" si="3"/>
        <v>6059.3179389111674</v>
      </c>
      <c r="AM42" s="14">
        <f t="shared" si="3"/>
        <v>1757.8059075787498</v>
      </c>
      <c r="AN42" s="14">
        <f t="shared" si="3"/>
        <v>4503.9326924124853</v>
      </c>
      <c r="AO42" s="14">
        <f>SUM(AO3:AO41)</f>
        <v>296473.04545454547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1" sqref="B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37469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6.6673702347620072</v>
      </c>
      <c r="C3" s="12">
        <v>101.30101227654534</v>
      </c>
      <c r="D3" s="12">
        <v>74.416454878311441</v>
      </c>
      <c r="E3" s="12">
        <v>55.059573551583028</v>
      </c>
      <c r="F3" s="12">
        <v>226.69058798190827</v>
      </c>
      <c r="G3" s="12">
        <v>101.94624165410295</v>
      </c>
      <c r="H3" s="12">
        <v>68.609390480292916</v>
      </c>
      <c r="I3" s="12">
        <v>49.467585612750376</v>
      </c>
      <c r="J3" s="12">
        <v>84.740124919233253</v>
      </c>
      <c r="K3" s="12">
        <v>15.055352143010984</v>
      </c>
      <c r="L3" s="12">
        <v>86.890889511091956</v>
      </c>
      <c r="M3" s="12">
        <v>104.95731208270514</v>
      </c>
      <c r="N3" s="12">
        <v>20.002110704286022</v>
      </c>
      <c r="O3" s="12">
        <v>23.44333405125996</v>
      </c>
      <c r="P3" s="12">
        <v>16.775963816497953</v>
      </c>
      <c r="Q3" s="12">
        <v>12.904587551152272</v>
      </c>
      <c r="R3" s="12">
        <v>9.2482877449924619</v>
      </c>
      <c r="S3" s="12">
        <v>18.711651949170793</v>
      </c>
      <c r="T3" s="12">
        <v>21.722722377772989</v>
      </c>
      <c r="U3" s="12">
        <v>9.4633642041783332</v>
      </c>
      <c r="V3" s="12">
        <v>15.270428602196855</v>
      </c>
      <c r="W3" s="12">
        <v>5.8070643980185226</v>
      </c>
      <c r="X3" s="12">
        <v>8.3879819082489764</v>
      </c>
      <c r="Y3" s="12">
        <v>15.485505061382726</v>
      </c>
      <c r="Z3" s="12">
        <v>23.22825759207409</v>
      </c>
      <c r="AA3" s="12">
        <v>66.458625888434199</v>
      </c>
      <c r="AB3" s="12">
        <v>70.545078612965753</v>
      </c>
      <c r="AC3" s="12">
        <v>220.88352358388974</v>
      </c>
      <c r="AD3" s="12">
        <v>94.848718500969198</v>
      </c>
      <c r="AE3" s="12">
        <v>82.159207409002804</v>
      </c>
      <c r="AF3" s="12">
        <v>135.49816928709885</v>
      </c>
      <c r="AG3" s="12">
        <v>16.775963816497953</v>
      </c>
      <c r="AH3" s="12">
        <v>41.724833082059007</v>
      </c>
      <c r="AI3" s="12">
        <v>22.367951755330605</v>
      </c>
      <c r="AJ3" s="12">
        <v>28.820245530906742</v>
      </c>
      <c r="AK3" s="12">
        <v>2.1507645918587119</v>
      </c>
      <c r="AL3" s="12">
        <v>8.3879819082489764</v>
      </c>
      <c r="AM3" s="12">
        <v>3.8713762653456816</v>
      </c>
      <c r="AN3" s="12">
        <v>26.454404479862159</v>
      </c>
      <c r="AO3" s="13">
        <f>SUM(B3:AN3)</f>
        <v>1997.1999999999996</v>
      </c>
      <c r="AP3" s="14"/>
      <c r="AR3" s="9" t="s">
        <v>39</v>
      </c>
      <c r="AS3" s="12">
        <f>SUM(B3:Z27,AK3:AN27,B38:Z41,AK38:AN41)</f>
        <v>42573.411986677231</v>
      </c>
      <c r="AU3" s="9" t="s">
        <v>40</v>
      </c>
      <c r="AV3" s="15">
        <f>SUM(AS11:AS16,AT11:AX11)</f>
        <v>82825.153956614624</v>
      </c>
      <c r="AW3" s="16">
        <f>AV3/AY$17</f>
        <v>0.58199943192614667</v>
      </c>
    </row>
    <row r="4" spans="1:51" x14ac:dyDescent="0.25">
      <c r="A4" s="1" t="s">
        <v>4</v>
      </c>
      <c r="B4" s="12">
        <v>110.6581657545988</v>
      </c>
      <c r="C4" s="12">
        <v>10.018434759675612</v>
      </c>
      <c r="D4" s="12">
        <v>74.682877299400005</v>
      </c>
      <c r="E4" s="12">
        <v>62.84290894705611</v>
      </c>
      <c r="F4" s="12">
        <v>488.62638623326956</v>
      </c>
      <c r="G4" s="12">
        <v>125.23043449594513</v>
      </c>
      <c r="H4" s="12">
        <v>90.165912837080498</v>
      </c>
      <c r="I4" s="12">
        <v>88.572070943495746</v>
      </c>
      <c r="J4" s="12">
        <v>173.72876640073844</v>
      </c>
      <c r="K4" s="12">
        <v>35.74759675611525</v>
      </c>
      <c r="L4" s="12">
        <v>95.402821916001841</v>
      </c>
      <c r="M4" s="12">
        <v>254.33162787631039</v>
      </c>
      <c r="N4" s="12">
        <v>37.113746950616466</v>
      </c>
      <c r="O4" s="12">
        <v>32.787604668029275</v>
      </c>
      <c r="P4" s="12">
        <v>31.649146172611591</v>
      </c>
      <c r="Q4" s="12">
        <v>19.353794422100613</v>
      </c>
      <c r="R4" s="12">
        <v>27.323003890024392</v>
      </c>
      <c r="S4" s="12">
        <v>35.064521658864642</v>
      </c>
      <c r="T4" s="12">
        <v>28.689154084525612</v>
      </c>
      <c r="U4" s="12">
        <v>9.7907430605920744</v>
      </c>
      <c r="V4" s="12">
        <v>14.572268741346344</v>
      </c>
      <c r="W4" s="12">
        <v>7.2861343706731718</v>
      </c>
      <c r="X4" s="12">
        <v>7.9692094679237817</v>
      </c>
      <c r="Y4" s="12">
        <v>21.403019713852441</v>
      </c>
      <c r="Z4" s="12">
        <v>22.086094811103049</v>
      </c>
      <c r="AA4" s="12">
        <v>224.5040152963671</v>
      </c>
      <c r="AB4" s="12">
        <v>194.22101931825674</v>
      </c>
      <c r="AC4" s="12">
        <v>527.33397507747077</v>
      </c>
      <c r="AD4" s="12">
        <v>174.41184149798903</v>
      </c>
      <c r="AE4" s="12">
        <v>73.316727104898803</v>
      </c>
      <c r="AF4" s="12">
        <v>119.9935254170238</v>
      </c>
      <c r="AG4" s="12">
        <v>29.827612579943295</v>
      </c>
      <c r="AH4" s="12">
        <v>57.833691567218295</v>
      </c>
      <c r="AI4" s="12">
        <v>48.726023603876833</v>
      </c>
      <c r="AJ4" s="12">
        <v>44.627573020373177</v>
      </c>
      <c r="AK4" s="12">
        <v>4.3261422825871954</v>
      </c>
      <c r="AL4" s="12">
        <v>21.630711412935977</v>
      </c>
      <c r="AM4" s="12">
        <v>6.830750972506098</v>
      </c>
      <c r="AN4" s="12">
        <v>20.719944616601833</v>
      </c>
      <c r="AO4" s="13">
        <f t="shared" ref="AO4:AO41" si="0">SUM(B4:AN4)</f>
        <v>3453.3999999999996</v>
      </c>
      <c r="AP4" s="14"/>
      <c r="AR4" s="9" t="s">
        <v>41</v>
      </c>
      <c r="AS4" s="12">
        <f>SUM(AA28:AJ37)</f>
        <v>35933.09797223295</v>
      </c>
      <c r="AU4" s="9" t="s">
        <v>42</v>
      </c>
      <c r="AV4" s="15">
        <f>SUM(AT12:AX16)</f>
        <v>59486.24604338537</v>
      </c>
      <c r="AW4" s="16">
        <f>AV4/AY$17</f>
        <v>0.41800056807385333</v>
      </c>
    </row>
    <row r="5" spans="1:51" x14ac:dyDescent="0.25">
      <c r="A5" s="1" t="s">
        <v>5</v>
      </c>
      <c r="B5" s="12">
        <v>85.4</v>
      </c>
      <c r="C5" s="12">
        <v>63.8</v>
      </c>
      <c r="D5" s="12">
        <v>5.6</v>
      </c>
      <c r="E5" s="12">
        <v>25</v>
      </c>
      <c r="F5" s="12">
        <v>315.8</v>
      </c>
      <c r="G5" s="12">
        <v>51.2</v>
      </c>
      <c r="H5" s="12">
        <v>50</v>
      </c>
      <c r="I5" s="12">
        <v>31.8</v>
      </c>
      <c r="J5" s="12">
        <v>94.2</v>
      </c>
      <c r="K5" s="12">
        <v>22.8</v>
      </c>
      <c r="L5" s="12">
        <v>37.4</v>
      </c>
      <c r="M5" s="12">
        <v>156.4</v>
      </c>
      <c r="N5" s="12">
        <v>11.8</v>
      </c>
      <c r="O5" s="12">
        <v>10.4</v>
      </c>
      <c r="P5" s="12">
        <v>14.8</v>
      </c>
      <c r="Q5" s="12">
        <v>4.4000000000000004</v>
      </c>
      <c r="R5" s="12">
        <v>10.199999999999999</v>
      </c>
      <c r="S5" s="12">
        <v>27.4</v>
      </c>
      <c r="T5" s="12">
        <v>13</v>
      </c>
      <c r="U5" s="12">
        <v>9.4</v>
      </c>
      <c r="V5" s="12">
        <v>10</v>
      </c>
      <c r="W5" s="12">
        <v>4.4000000000000004</v>
      </c>
      <c r="X5" s="12">
        <v>3.4</v>
      </c>
      <c r="Y5" s="12">
        <v>13.6</v>
      </c>
      <c r="Z5" s="12">
        <v>8.1999999999999993</v>
      </c>
      <c r="AA5" s="12">
        <v>114.2</v>
      </c>
      <c r="AB5" s="12">
        <v>129.80000000000001</v>
      </c>
      <c r="AC5" s="12">
        <v>297.39999999999998</v>
      </c>
      <c r="AD5" s="12">
        <v>82.8</v>
      </c>
      <c r="AE5" s="12">
        <v>26.4</v>
      </c>
      <c r="AF5" s="12">
        <v>33.4</v>
      </c>
      <c r="AG5" s="12">
        <v>12.2</v>
      </c>
      <c r="AH5" s="12">
        <v>7.4</v>
      </c>
      <c r="AI5" s="12">
        <v>15.4</v>
      </c>
      <c r="AJ5" s="12">
        <v>13.4</v>
      </c>
      <c r="AK5" s="12">
        <v>2.4</v>
      </c>
      <c r="AL5" s="12">
        <v>12.8</v>
      </c>
      <c r="AM5" s="12">
        <v>1.2</v>
      </c>
      <c r="AN5" s="12">
        <v>5.6</v>
      </c>
      <c r="AO5" s="13">
        <f t="shared" si="0"/>
        <v>1834.8000000000006</v>
      </c>
      <c r="AP5" s="14"/>
      <c r="AR5" s="9" t="s">
        <v>43</v>
      </c>
      <c r="AS5" s="12">
        <f>SUM(AA3:AJ27,B28:Z37,AA38:AJ41,AK28:AN37)</f>
        <v>63804.890041089748</v>
      </c>
    </row>
    <row r="6" spans="1:51" x14ac:dyDescent="0.25">
      <c r="A6" s="1" t="s">
        <v>6</v>
      </c>
      <c r="B6" s="12">
        <v>54.2</v>
      </c>
      <c r="C6" s="12">
        <v>51.4</v>
      </c>
      <c r="D6" s="12">
        <v>28.4</v>
      </c>
      <c r="E6" s="12">
        <v>4.4000000000000004</v>
      </c>
      <c r="F6" s="12">
        <v>119.2</v>
      </c>
      <c r="G6" s="12">
        <v>45</v>
      </c>
      <c r="H6" s="12">
        <v>34.799999999999997</v>
      </c>
      <c r="I6" s="12">
        <v>37.4</v>
      </c>
      <c r="J6" s="12">
        <v>97.2</v>
      </c>
      <c r="K6" s="12">
        <v>19.600000000000001</v>
      </c>
      <c r="L6" s="12">
        <v>36.6</v>
      </c>
      <c r="M6" s="12">
        <v>140.19999999999999</v>
      </c>
      <c r="N6" s="12">
        <v>7.8</v>
      </c>
      <c r="O6" s="12">
        <v>14.4</v>
      </c>
      <c r="P6" s="12">
        <v>10.6</v>
      </c>
      <c r="Q6" s="12">
        <v>5</v>
      </c>
      <c r="R6" s="12">
        <v>5</v>
      </c>
      <c r="S6" s="12">
        <v>21</v>
      </c>
      <c r="T6" s="12">
        <v>7</v>
      </c>
      <c r="U6" s="12">
        <v>9.1999999999999993</v>
      </c>
      <c r="V6" s="12">
        <v>12.2</v>
      </c>
      <c r="W6" s="12">
        <v>4.5999999999999996</v>
      </c>
      <c r="X6" s="12">
        <v>5.4</v>
      </c>
      <c r="Y6" s="12">
        <v>10.6</v>
      </c>
      <c r="Z6" s="12">
        <v>10.199999999999999</v>
      </c>
      <c r="AA6" s="12">
        <v>139.6</v>
      </c>
      <c r="AB6" s="12">
        <v>145</v>
      </c>
      <c r="AC6" s="12">
        <v>291.2</v>
      </c>
      <c r="AD6" s="12">
        <v>136.4</v>
      </c>
      <c r="AE6" s="12">
        <v>47.4</v>
      </c>
      <c r="AF6" s="12">
        <v>51.2</v>
      </c>
      <c r="AG6" s="12">
        <v>15.8</v>
      </c>
      <c r="AH6" s="12">
        <v>9.1999999999999993</v>
      </c>
      <c r="AI6" s="12">
        <v>10.6</v>
      </c>
      <c r="AJ6" s="12">
        <v>12.4</v>
      </c>
      <c r="AK6" s="12">
        <v>3.2</v>
      </c>
      <c r="AL6" s="12">
        <v>9.6</v>
      </c>
      <c r="AM6" s="12">
        <v>0.6</v>
      </c>
      <c r="AN6" s="12">
        <v>7</v>
      </c>
      <c r="AO6" s="13">
        <f t="shared" si="0"/>
        <v>1670.6000000000004</v>
      </c>
      <c r="AP6" s="14"/>
      <c r="AS6" s="12"/>
    </row>
    <row r="7" spans="1:51" x14ac:dyDescent="0.25">
      <c r="A7" s="1" t="s">
        <v>7</v>
      </c>
      <c r="B7" s="12">
        <v>225.23232000000002</v>
      </c>
      <c r="C7" s="12">
        <v>500.78464000000002</v>
      </c>
      <c r="D7" s="12">
        <v>333.52096</v>
      </c>
      <c r="E7" s="12">
        <v>126.40384</v>
      </c>
      <c r="F7" s="12">
        <v>13.68704</v>
      </c>
      <c r="G7" s="12">
        <v>258.04095999999998</v>
      </c>
      <c r="H7" s="12">
        <v>187.99552000000003</v>
      </c>
      <c r="I7" s="12">
        <v>195.24160000000001</v>
      </c>
      <c r="J7" s="12">
        <v>346.80544000000003</v>
      </c>
      <c r="K7" s="12">
        <v>98.224639999999994</v>
      </c>
      <c r="L7" s="12">
        <v>163.0368</v>
      </c>
      <c r="M7" s="12">
        <v>254.21663999999998</v>
      </c>
      <c r="N7" s="12">
        <v>84.336320000000001</v>
      </c>
      <c r="O7" s="12">
        <v>68.435199999999995</v>
      </c>
      <c r="P7" s="12">
        <v>65.415999999999997</v>
      </c>
      <c r="Q7" s="12">
        <v>30.997120000000002</v>
      </c>
      <c r="R7" s="12">
        <v>53.137920000000001</v>
      </c>
      <c r="S7" s="12">
        <v>148.34336000000002</v>
      </c>
      <c r="T7" s="12">
        <v>52.131519999999995</v>
      </c>
      <c r="U7" s="12">
        <v>49.716160000000002</v>
      </c>
      <c r="V7" s="12">
        <v>62.79936</v>
      </c>
      <c r="W7" s="12">
        <v>43.677759999999999</v>
      </c>
      <c r="X7" s="12">
        <v>39.249600000000001</v>
      </c>
      <c r="Y7" s="12">
        <v>30.594559999999998</v>
      </c>
      <c r="Z7" s="12">
        <v>35.626559999999998</v>
      </c>
      <c r="AA7" s="12">
        <v>411.61759999999998</v>
      </c>
      <c r="AB7" s="12">
        <v>358.88224000000002</v>
      </c>
      <c r="AC7" s="12">
        <v>1058.12896</v>
      </c>
      <c r="AD7" s="12">
        <v>396.32032000000004</v>
      </c>
      <c r="AE7" s="12">
        <v>122.37823999999999</v>
      </c>
      <c r="AF7" s="12">
        <v>115.33344</v>
      </c>
      <c r="AG7" s="12">
        <v>52.332799999999999</v>
      </c>
      <c r="AH7" s="12">
        <v>33.815040000000003</v>
      </c>
      <c r="AI7" s="12">
        <v>85.543999999999997</v>
      </c>
      <c r="AJ7" s="12">
        <v>53.943040000000003</v>
      </c>
      <c r="AK7" s="12">
        <v>21.738240000000001</v>
      </c>
      <c r="AL7" s="12">
        <v>70.448000000000008</v>
      </c>
      <c r="AM7" s="12">
        <v>7.6486399999999994</v>
      </c>
      <c r="AN7" s="12">
        <v>34.217599999999997</v>
      </c>
      <c r="AO7" s="13">
        <f t="shared" si="0"/>
        <v>6290.0000000000009</v>
      </c>
      <c r="AP7" s="14"/>
      <c r="AR7" s="9" t="s">
        <v>44</v>
      </c>
      <c r="AS7" s="12">
        <f>SUM(AJ3:AN41,B37:AI41)</f>
        <v>18889.187384626337</v>
      </c>
    </row>
    <row r="8" spans="1:51" x14ac:dyDescent="0.25">
      <c r="A8" s="1" t="s">
        <v>8</v>
      </c>
      <c r="B8" s="12">
        <v>88.2</v>
      </c>
      <c r="C8" s="12">
        <v>115.6</v>
      </c>
      <c r="D8" s="12">
        <v>53</v>
      </c>
      <c r="E8" s="12">
        <v>41.2</v>
      </c>
      <c r="F8" s="12">
        <v>202.2</v>
      </c>
      <c r="G8" s="12">
        <v>6</v>
      </c>
      <c r="H8" s="12">
        <v>67.8</v>
      </c>
      <c r="I8" s="12">
        <v>75</v>
      </c>
      <c r="J8" s="12">
        <v>129</v>
      </c>
      <c r="K8" s="12">
        <v>60.4</v>
      </c>
      <c r="L8" s="12">
        <v>73.2</v>
      </c>
      <c r="M8" s="12">
        <v>138.4</v>
      </c>
      <c r="N8" s="12">
        <v>21.2</v>
      </c>
      <c r="O8" s="12">
        <v>33.200000000000003</v>
      </c>
      <c r="P8" s="12">
        <v>25.8</v>
      </c>
      <c r="Q8" s="12">
        <v>12.6</v>
      </c>
      <c r="R8" s="12">
        <v>14.6</v>
      </c>
      <c r="S8" s="12">
        <v>26.2</v>
      </c>
      <c r="T8" s="12">
        <v>16.2</v>
      </c>
      <c r="U8" s="12">
        <v>7</v>
      </c>
      <c r="V8" s="12">
        <v>10.6</v>
      </c>
      <c r="W8" s="12">
        <v>4.5999999999999996</v>
      </c>
      <c r="X8" s="12">
        <v>4.8</v>
      </c>
      <c r="Y8" s="12">
        <v>12.4</v>
      </c>
      <c r="Z8" s="12">
        <v>32.799999999999997</v>
      </c>
      <c r="AA8" s="12">
        <v>113.8</v>
      </c>
      <c r="AB8" s="12">
        <v>121.6</v>
      </c>
      <c r="AC8" s="12">
        <v>294.8</v>
      </c>
      <c r="AD8" s="12">
        <v>154</v>
      </c>
      <c r="AE8" s="12">
        <v>68.400000000000006</v>
      </c>
      <c r="AF8" s="12">
        <v>68.599999999999994</v>
      </c>
      <c r="AG8" s="12">
        <v>20.2</v>
      </c>
      <c r="AH8" s="12">
        <v>13.8</v>
      </c>
      <c r="AI8" s="12">
        <v>14.4</v>
      </c>
      <c r="AJ8" s="12">
        <v>14.8</v>
      </c>
      <c r="AK8" s="12">
        <v>6</v>
      </c>
      <c r="AL8" s="12">
        <v>11.8</v>
      </c>
      <c r="AM8" s="12">
        <v>2.6</v>
      </c>
      <c r="AN8" s="12">
        <v>8.4</v>
      </c>
      <c r="AO8" s="13">
        <f t="shared" si="0"/>
        <v>2185.2000000000003</v>
      </c>
      <c r="AP8" s="14"/>
      <c r="AS8" s="15"/>
    </row>
    <row r="9" spans="1:51" x14ac:dyDescent="0.25">
      <c r="A9" s="1" t="s">
        <v>9</v>
      </c>
      <c r="B9" s="12">
        <v>72.8</v>
      </c>
      <c r="C9" s="12">
        <v>94.4</v>
      </c>
      <c r="D9" s="12">
        <v>45</v>
      </c>
      <c r="E9" s="12">
        <v>29.2</v>
      </c>
      <c r="F9" s="12">
        <v>176.8</v>
      </c>
      <c r="G9" s="12">
        <v>61.2</v>
      </c>
      <c r="H9" s="12">
        <v>4.8</v>
      </c>
      <c r="I9" s="12">
        <v>43.2</v>
      </c>
      <c r="J9" s="12">
        <v>95.4</v>
      </c>
      <c r="K9" s="12">
        <v>19</v>
      </c>
      <c r="L9" s="12">
        <v>75.599999999999994</v>
      </c>
      <c r="M9" s="12">
        <v>174</v>
      </c>
      <c r="N9" s="12">
        <v>40.799999999999997</v>
      </c>
      <c r="O9" s="12">
        <v>42.6</v>
      </c>
      <c r="P9" s="12">
        <v>37</v>
      </c>
      <c r="Q9" s="12">
        <v>15.8</v>
      </c>
      <c r="R9" s="12">
        <v>14</v>
      </c>
      <c r="S9" s="12">
        <v>34.200000000000003</v>
      </c>
      <c r="T9" s="12">
        <v>42.8</v>
      </c>
      <c r="U9" s="12">
        <v>25.8</v>
      </c>
      <c r="V9" s="12">
        <v>34.4</v>
      </c>
      <c r="W9" s="12">
        <v>12.8</v>
      </c>
      <c r="X9" s="12">
        <v>11</v>
      </c>
      <c r="Y9" s="12">
        <v>20.8</v>
      </c>
      <c r="Z9" s="12">
        <v>44.6</v>
      </c>
      <c r="AA9" s="12">
        <v>175</v>
      </c>
      <c r="AB9" s="12">
        <v>189.2</v>
      </c>
      <c r="AC9" s="12">
        <v>458.8</v>
      </c>
      <c r="AD9" s="12">
        <v>218</v>
      </c>
      <c r="AE9" s="12">
        <v>91.4</v>
      </c>
      <c r="AF9" s="12">
        <v>90.4</v>
      </c>
      <c r="AG9" s="12">
        <v>19</v>
      </c>
      <c r="AH9" s="12">
        <v>26.6</v>
      </c>
      <c r="AI9" s="12">
        <v>26.8</v>
      </c>
      <c r="AJ9" s="12">
        <v>20.2</v>
      </c>
      <c r="AK9" s="12">
        <v>3.6</v>
      </c>
      <c r="AL9" s="12">
        <v>13.4</v>
      </c>
      <c r="AM9" s="12">
        <v>7.4</v>
      </c>
      <c r="AN9" s="12">
        <v>49</v>
      </c>
      <c r="AO9" s="13">
        <f t="shared" si="0"/>
        <v>2656.8</v>
      </c>
      <c r="AP9" s="14"/>
      <c r="AS9" s="15"/>
    </row>
    <row r="10" spans="1:51" x14ac:dyDescent="0.25">
      <c r="A10" s="1">
        <v>19</v>
      </c>
      <c r="B10" s="12">
        <v>52.692972972972974</v>
      </c>
      <c r="C10" s="12">
        <v>80.750270270270263</v>
      </c>
      <c r="D10" s="12">
        <v>31.250810810810808</v>
      </c>
      <c r="E10" s="12">
        <v>42.884324324324325</v>
      </c>
      <c r="F10" s="12">
        <v>179.9772972972973</v>
      </c>
      <c r="G10" s="12">
        <v>84.628108108108108</v>
      </c>
      <c r="H10" s="12">
        <v>41.971891891891886</v>
      </c>
      <c r="I10" s="12">
        <v>4.1059459459459458</v>
      </c>
      <c r="J10" s="12">
        <v>30.566486486486486</v>
      </c>
      <c r="K10" s="12">
        <v>10.721081081081081</v>
      </c>
      <c r="L10" s="12">
        <v>59.308108108108101</v>
      </c>
      <c r="M10" s="12">
        <v>100.13945945945945</v>
      </c>
      <c r="N10" s="12">
        <v>35.12864864864865</v>
      </c>
      <c r="O10" s="12">
        <v>50.183783783783781</v>
      </c>
      <c r="P10" s="12">
        <v>41.971891891891886</v>
      </c>
      <c r="Q10" s="12">
        <v>20.301621621621621</v>
      </c>
      <c r="R10" s="12">
        <v>27.601081081081077</v>
      </c>
      <c r="S10" s="12">
        <v>44.25297297297297</v>
      </c>
      <c r="T10" s="12">
        <v>30.110270270270266</v>
      </c>
      <c r="U10" s="12">
        <v>24.407567567567565</v>
      </c>
      <c r="V10" s="12">
        <v>36.953513513513506</v>
      </c>
      <c r="W10" s="12">
        <v>14.142702702702703</v>
      </c>
      <c r="X10" s="12">
        <v>15.055135135135133</v>
      </c>
      <c r="Y10" s="12">
        <v>31.478918918918918</v>
      </c>
      <c r="Z10" s="12">
        <v>20.757837837837837</v>
      </c>
      <c r="AA10" s="12">
        <v>124.09081081081079</v>
      </c>
      <c r="AB10" s="12">
        <v>135.4962162162162</v>
      </c>
      <c r="AC10" s="12">
        <v>311.82378378378371</v>
      </c>
      <c r="AD10" s="12">
        <v>162.18486486486483</v>
      </c>
      <c r="AE10" s="12">
        <v>59.99243243243243</v>
      </c>
      <c r="AF10" s="12">
        <v>58.395675675675676</v>
      </c>
      <c r="AG10" s="12">
        <v>18.248648648648647</v>
      </c>
      <c r="AH10" s="12">
        <v>20.985945945945943</v>
      </c>
      <c r="AI10" s="12">
        <v>22.810810810810811</v>
      </c>
      <c r="AJ10" s="12">
        <v>24.407567567567565</v>
      </c>
      <c r="AK10" s="12">
        <v>6.1589189189189186</v>
      </c>
      <c r="AL10" s="12">
        <v>16.651891891891889</v>
      </c>
      <c r="AM10" s="12">
        <v>6.8432432432432426</v>
      </c>
      <c r="AN10" s="12">
        <v>30.566486486486486</v>
      </c>
      <c r="AO10" s="13">
        <f t="shared" si="0"/>
        <v>2109.9999999999995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78.722003034901377</v>
      </c>
      <c r="C11" s="12">
        <v>167.08801213960547</v>
      </c>
      <c r="D11" s="12">
        <v>100.25280728376329</v>
      </c>
      <c r="E11" s="12">
        <v>89.038846737481038</v>
      </c>
      <c r="F11" s="12">
        <v>300.75842185128982</v>
      </c>
      <c r="G11" s="12">
        <v>131.20333839150229</v>
      </c>
      <c r="H11" s="12">
        <v>93.748710166919579</v>
      </c>
      <c r="I11" s="12">
        <v>24.670713201820941</v>
      </c>
      <c r="J11" s="12">
        <v>13.456752655538695</v>
      </c>
      <c r="K11" s="12">
        <v>26.240667678300454</v>
      </c>
      <c r="L11" s="12">
        <v>111.01820940819424</v>
      </c>
      <c r="M11" s="12">
        <v>221.1393019726859</v>
      </c>
      <c r="N11" s="12">
        <v>117.07374810318666</v>
      </c>
      <c r="O11" s="12">
        <v>110.34537177541731</v>
      </c>
      <c r="P11" s="12">
        <v>87.24461305007587</v>
      </c>
      <c r="Q11" s="12">
        <v>38.127465857359638</v>
      </c>
      <c r="R11" s="12">
        <v>71.320789074355091</v>
      </c>
      <c r="S11" s="12">
        <v>127.83915022761761</v>
      </c>
      <c r="T11" s="12">
        <v>78.04916540212443</v>
      </c>
      <c r="U11" s="12">
        <v>63.022458270106227</v>
      </c>
      <c r="V11" s="12">
        <v>74.460698027314123</v>
      </c>
      <c r="W11" s="12">
        <v>34.314719271623673</v>
      </c>
      <c r="X11" s="12">
        <v>34.763277693474961</v>
      </c>
      <c r="Y11" s="12">
        <v>63.246737481031865</v>
      </c>
      <c r="Z11" s="12">
        <v>59.658270106221551</v>
      </c>
      <c r="AA11" s="12">
        <v>250.29559939301973</v>
      </c>
      <c r="AB11" s="12">
        <v>276.5362670713202</v>
      </c>
      <c r="AC11" s="12">
        <v>743.03702579666162</v>
      </c>
      <c r="AD11" s="12">
        <v>296.94567526555392</v>
      </c>
      <c r="AE11" s="12">
        <v>102.94415781487102</v>
      </c>
      <c r="AF11" s="12">
        <v>89.935963581183614</v>
      </c>
      <c r="AG11" s="12">
        <v>49.565705614567534</v>
      </c>
      <c r="AH11" s="12">
        <v>58.985432473444618</v>
      </c>
      <c r="AI11" s="12">
        <v>66.835204855842193</v>
      </c>
      <c r="AJ11" s="12">
        <v>63.919575113808804</v>
      </c>
      <c r="AK11" s="12">
        <v>13.681031866464339</v>
      </c>
      <c r="AL11" s="12">
        <v>31.174810318664647</v>
      </c>
      <c r="AM11" s="12">
        <v>12.559635811836115</v>
      </c>
      <c r="AN11" s="12">
        <v>60.779666160849779</v>
      </c>
      <c r="AO11" s="13">
        <f t="shared" si="0"/>
        <v>4434</v>
      </c>
      <c r="AP11" s="14"/>
      <c r="AR11" s="18" t="s">
        <v>45</v>
      </c>
      <c r="AS11" s="15">
        <f>SUM(AA28:AD31)</f>
        <v>1645.3471340628621</v>
      </c>
      <c r="AT11" s="15">
        <f>SUM(Z28:Z31,H28:K31)</f>
        <v>5534.6883073816962</v>
      </c>
      <c r="AU11" s="15">
        <f>SUM(AE28:AJ31)</f>
        <v>15171.798024278278</v>
      </c>
      <c r="AV11" s="15">
        <f>SUM(B28:G31)</f>
        <v>6424.1553694353779</v>
      </c>
      <c r="AW11" s="15">
        <f>SUM(AM28:AN31,T28:Y31)</f>
        <v>5773.116102147922</v>
      </c>
      <c r="AX11" s="15">
        <f>SUM(AK28:AL31,L28:S31)</f>
        <v>9066.2950626938637</v>
      </c>
      <c r="AY11" s="14">
        <f t="shared" ref="AY11:AY16" si="1">SUM(AS11:AX11)</f>
        <v>43615.4</v>
      </c>
    </row>
    <row r="12" spans="1:51" x14ac:dyDescent="0.25">
      <c r="A12" s="1" t="s">
        <v>10</v>
      </c>
      <c r="B12" s="12">
        <v>14.6</v>
      </c>
      <c r="C12" s="12">
        <v>34.200000000000003</v>
      </c>
      <c r="D12" s="12">
        <v>26.8</v>
      </c>
      <c r="E12" s="12">
        <v>19.2</v>
      </c>
      <c r="F12" s="12">
        <v>89</v>
      </c>
      <c r="G12" s="12">
        <v>39.4</v>
      </c>
      <c r="H12" s="12">
        <v>24.6</v>
      </c>
      <c r="I12" s="12">
        <v>14.2</v>
      </c>
      <c r="J12" s="12">
        <v>27</v>
      </c>
      <c r="K12" s="12">
        <v>4.2</v>
      </c>
      <c r="L12" s="12">
        <v>88.4</v>
      </c>
      <c r="M12" s="12">
        <v>195</v>
      </c>
      <c r="N12" s="12">
        <v>106.4</v>
      </c>
      <c r="O12" s="12">
        <v>116.4</v>
      </c>
      <c r="P12" s="12">
        <v>48.6</v>
      </c>
      <c r="Q12" s="12">
        <v>27</v>
      </c>
      <c r="R12" s="12">
        <v>62.8</v>
      </c>
      <c r="S12" s="12">
        <v>63.6</v>
      </c>
      <c r="T12" s="12">
        <v>11</v>
      </c>
      <c r="U12" s="12">
        <v>7.4</v>
      </c>
      <c r="V12" s="12">
        <v>10.199999999999999</v>
      </c>
      <c r="W12" s="12">
        <v>5.2</v>
      </c>
      <c r="X12" s="12">
        <v>6</v>
      </c>
      <c r="Y12" s="12">
        <v>14.2</v>
      </c>
      <c r="Z12" s="12">
        <v>12.6</v>
      </c>
      <c r="AA12" s="12">
        <v>141</v>
      </c>
      <c r="AB12" s="12">
        <v>152</v>
      </c>
      <c r="AC12" s="12">
        <v>406</v>
      </c>
      <c r="AD12" s="12">
        <v>155.19999999999999</v>
      </c>
      <c r="AE12" s="12">
        <v>55.4</v>
      </c>
      <c r="AF12" s="12">
        <v>60.2</v>
      </c>
      <c r="AG12" s="12">
        <v>22.2</v>
      </c>
      <c r="AH12" s="12">
        <v>32</v>
      </c>
      <c r="AI12" s="12">
        <v>18.8</v>
      </c>
      <c r="AJ12" s="12">
        <v>8.4</v>
      </c>
      <c r="AK12" s="12">
        <v>38.799999999999997</v>
      </c>
      <c r="AL12" s="12">
        <v>69.2</v>
      </c>
      <c r="AM12" s="12">
        <v>1.2</v>
      </c>
      <c r="AN12" s="12">
        <v>8.6</v>
      </c>
      <c r="AO12" s="13">
        <f t="shared" si="0"/>
        <v>2237</v>
      </c>
      <c r="AP12" s="14"/>
      <c r="AR12" s="17" t="s">
        <v>46</v>
      </c>
      <c r="AS12" s="15">
        <f>SUM(AA27:AD27,AA9:AD12)</f>
        <v>5328.4297188576611</v>
      </c>
      <c r="AT12" s="15">
        <f>SUM(Z27,Z9:Z12,H9:K12,H27:K27)</f>
        <v>734.25839230209965</v>
      </c>
      <c r="AU12" s="15">
        <f>SUM(AE9:AJ12,AE27:AJ27)</f>
        <v>1303.8395021166452</v>
      </c>
      <c r="AV12" s="15">
        <f>SUM(B9:G12,B27:G27)</f>
        <v>2173.893655169893</v>
      </c>
      <c r="AW12" s="15">
        <f>SUM(T9:Y12,AM9:AN12,T27:Y27,AM27:AN27)</f>
        <v>918.82222856249996</v>
      </c>
      <c r="AX12" s="15">
        <f>SUM(L9:S12,AK9:AL12,L27:S27,AK27:AL27)</f>
        <v>2834.1565029912017</v>
      </c>
      <c r="AY12" s="14">
        <f t="shared" si="1"/>
        <v>13293.4</v>
      </c>
    </row>
    <row r="13" spans="1:51" x14ac:dyDescent="0.25">
      <c r="A13" s="1" t="s">
        <v>11</v>
      </c>
      <c r="B13" s="12">
        <v>88.6</v>
      </c>
      <c r="C13" s="12">
        <v>98.6</v>
      </c>
      <c r="D13" s="12">
        <v>48.2</v>
      </c>
      <c r="E13" s="12">
        <v>37.200000000000003</v>
      </c>
      <c r="F13" s="12">
        <v>161.4</v>
      </c>
      <c r="G13" s="12">
        <v>78.8</v>
      </c>
      <c r="H13" s="12">
        <v>78.400000000000006</v>
      </c>
      <c r="I13" s="12">
        <v>64.2</v>
      </c>
      <c r="J13" s="12">
        <v>125.2</v>
      </c>
      <c r="K13" s="12">
        <v>80</v>
      </c>
      <c r="L13" s="12">
        <v>26.2</v>
      </c>
      <c r="M13" s="12">
        <v>341.2</v>
      </c>
      <c r="N13" s="12">
        <v>138.19999999999999</v>
      </c>
      <c r="O13" s="12">
        <v>193.8</v>
      </c>
      <c r="P13" s="12">
        <v>164</v>
      </c>
      <c r="Q13" s="12">
        <v>60.4</v>
      </c>
      <c r="R13" s="12">
        <v>60</v>
      </c>
      <c r="S13" s="12">
        <v>89.8</v>
      </c>
      <c r="T13" s="12">
        <v>39.4</v>
      </c>
      <c r="U13" s="12">
        <v>12.4</v>
      </c>
      <c r="V13" s="12">
        <v>24.2</v>
      </c>
      <c r="W13" s="12">
        <v>14.8</v>
      </c>
      <c r="X13" s="12">
        <v>21.4</v>
      </c>
      <c r="Y13" s="12">
        <v>31.2</v>
      </c>
      <c r="Z13" s="12">
        <v>73</v>
      </c>
      <c r="AA13" s="12">
        <v>176.2</v>
      </c>
      <c r="AB13" s="12">
        <v>190.8</v>
      </c>
      <c r="AC13" s="12">
        <v>531.79999999999995</v>
      </c>
      <c r="AD13" s="12">
        <v>184.2</v>
      </c>
      <c r="AE13" s="12">
        <v>114.8</v>
      </c>
      <c r="AF13" s="12">
        <v>167.6</v>
      </c>
      <c r="AG13" s="12">
        <v>28.2</v>
      </c>
      <c r="AH13" s="12">
        <v>50.8</v>
      </c>
      <c r="AI13" s="12">
        <v>43.2</v>
      </c>
      <c r="AJ13" s="12">
        <v>25.6</v>
      </c>
      <c r="AK13" s="12">
        <v>39.200000000000003</v>
      </c>
      <c r="AL13" s="12">
        <v>79.2</v>
      </c>
      <c r="AM13" s="12">
        <v>4.8</v>
      </c>
      <c r="AN13" s="12">
        <v>31</v>
      </c>
      <c r="AO13" s="13">
        <f t="shared" si="0"/>
        <v>3818</v>
      </c>
      <c r="AP13" s="14"/>
      <c r="AR13" s="17" t="s">
        <v>47</v>
      </c>
      <c r="AS13" s="15">
        <f>SUM(AA32:AD37)</f>
        <v>14214.028881400787</v>
      </c>
      <c r="AT13" s="15">
        <f>SUM(H32:K37,Z32:Z37)</f>
        <v>1296.8447801318989</v>
      </c>
      <c r="AU13" s="15">
        <f>SUM(AE32:AJ37)</f>
        <v>4901.9239324910395</v>
      </c>
      <c r="AV13" s="15">
        <f>SUM(B32:G37)</f>
        <v>1591.2972526740543</v>
      </c>
      <c r="AW13" s="15">
        <f>SUM(T32:Y37,AM32:AN37)</f>
        <v>1102.309861119586</v>
      </c>
      <c r="AX13" s="15">
        <f>SUM(L32:S37,AK32:AL37)</f>
        <v>1977.5952921826361</v>
      </c>
      <c r="AY13" s="14">
        <f t="shared" si="1"/>
        <v>25084</v>
      </c>
    </row>
    <row r="14" spans="1:51" x14ac:dyDescent="0.25">
      <c r="A14" s="1" t="s">
        <v>12</v>
      </c>
      <c r="B14" s="12">
        <v>104.60339085223418</v>
      </c>
      <c r="C14" s="12">
        <v>279.78256348428903</v>
      </c>
      <c r="D14" s="12">
        <v>150.81372416045008</v>
      </c>
      <c r="E14" s="12">
        <v>148.50320749503931</v>
      </c>
      <c r="F14" s="12">
        <v>251.63626956019388</v>
      </c>
      <c r="G14" s="12">
        <v>139.68123477256171</v>
      </c>
      <c r="H14" s="12">
        <v>204.7957953432296</v>
      </c>
      <c r="I14" s="12">
        <v>116.99616205761937</v>
      </c>
      <c r="J14" s="12">
        <v>234.62246502398713</v>
      </c>
      <c r="K14" s="12">
        <v>185.47147414161202</v>
      </c>
      <c r="L14" s="12">
        <v>340.69618466330087</v>
      </c>
      <c r="M14" s="12">
        <v>11.132489387888377</v>
      </c>
      <c r="N14" s="12">
        <v>463.7837088388215</v>
      </c>
      <c r="O14" s="12">
        <v>426.18530128350034</v>
      </c>
      <c r="P14" s="12">
        <v>298.05664983799261</v>
      </c>
      <c r="Q14" s="12">
        <v>177.69973626704842</v>
      </c>
      <c r="R14" s="12">
        <v>256.25730289101546</v>
      </c>
      <c r="S14" s="12">
        <v>430.38624067515633</v>
      </c>
      <c r="T14" s="12">
        <v>152.07400597794691</v>
      </c>
      <c r="U14" s="12">
        <v>159.21560294376206</v>
      </c>
      <c r="V14" s="12">
        <v>164.88687112249767</v>
      </c>
      <c r="W14" s="12">
        <v>123.50761811468614</v>
      </c>
      <c r="X14" s="12">
        <v>124.13775902343455</v>
      </c>
      <c r="Y14" s="12">
        <v>136.74057719840252</v>
      </c>
      <c r="Z14" s="12">
        <v>85.279069650616634</v>
      </c>
      <c r="AA14" s="12">
        <v>315.91064225253058</v>
      </c>
      <c r="AB14" s="12">
        <v>231.68180744982791</v>
      </c>
      <c r="AC14" s="12">
        <v>607.24578906387364</v>
      </c>
      <c r="AD14" s="12">
        <v>337.96557405872454</v>
      </c>
      <c r="AE14" s="12">
        <v>124.34780599301736</v>
      </c>
      <c r="AF14" s="12">
        <v>147.45297264712531</v>
      </c>
      <c r="AG14" s="12">
        <v>109.85456509180418</v>
      </c>
      <c r="AH14" s="12">
        <v>69.735593901489466</v>
      </c>
      <c r="AI14" s="12">
        <v>144.30226810338331</v>
      </c>
      <c r="AJ14" s="12">
        <v>70.785828749403464</v>
      </c>
      <c r="AK14" s="12">
        <v>261.50847713058545</v>
      </c>
      <c r="AL14" s="12">
        <v>494.87066033707578</v>
      </c>
      <c r="AM14" s="12">
        <v>77.717378745635841</v>
      </c>
      <c r="AN14" s="12">
        <v>202.27523170823599</v>
      </c>
      <c r="AO14" s="13">
        <f t="shared" si="0"/>
        <v>8362.6</v>
      </c>
      <c r="AP14" s="14"/>
      <c r="AR14" s="17" t="s">
        <v>48</v>
      </c>
      <c r="AS14" s="15">
        <f>SUM(AA3:AD8)</f>
        <v>5818.7559177763433</v>
      </c>
      <c r="AT14" s="15">
        <f>SUM(H3:K8,Z3:Z8)</f>
        <v>2286.4949124958944</v>
      </c>
      <c r="AU14" s="15">
        <f>SUM(AE3:AJ8)</f>
        <v>1620.0180841742301</v>
      </c>
      <c r="AV14" s="15">
        <f>SUM(B3:G8)</f>
        <v>4251.4102080671573</v>
      </c>
      <c r="AW14" s="15">
        <f>SUM(T3:Y8,AM3:AN8)</f>
        <v>727.55927232502768</v>
      </c>
      <c r="AX14" s="15">
        <f>SUM(L3:S8,AK3:AL8)</f>
        <v>2726.9616051613457</v>
      </c>
      <c r="AY14" s="14">
        <f t="shared" si="1"/>
        <v>17431.2</v>
      </c>
    </row>
    <row r="15" spans="1:51" x14ac:dyDescent="0.25">
      <c r="A15" s="1" t="s">
        <v>13</v>
      </c>
      <c r="B15" s="12">
        <v>55</v>
      </c>
      <c r="C15" s="12">
        <v>67.8</v>
      </c>
      <c r="D15" s="12">
        <v>9.6</v>
      </c>
      <c r="E15" s="12">
        <v>10.199999999999999</v>
      </c>
      <c r="F15" s="12">
        <v>78.400000000000006</v>
      </c>
      <c r="G15" s="12">
        <v>22</v>
      </c>
      <c r="H15" s="12">
        <v>41.4</v>
      </c>
      <c r="I15" s="12">
        <v>41.2</v>
      </c>
      <c r="J15" s="12">
        <v>98.8</v>
      </c>
      <c r="K15" s="12">
        <v>74.400000000000006</v>
      </c>
      <c r="L15" s="12">
        <v>133</v>
      </c>
      <c r="M15" s="12">
        <v>426.8</v>
      </c>
      <c r="N15" s="12">
        <v>5.8</v>
      </c>
      <c r="O15" s="12">
        <v>92.4</v>
      </c>
      <c r="P15" s="12">
        <v>99.4</v>
      </c>
      <c r="Q15" s="12">
        <v>43.4</v>
      </c>
      <c r="R15" s="12">
        <v>27.2</v>
      </c>
      <c r="S15" s="12">
        <v>45.8</v>
      </c>
      <c r="T15" s="12">
        <v>10.8</v>
      </c>
      <c r="U15" s="12">
        <v>5.4</v>
      </c>
      <c r="V15" s="12">
        <v>8.6</v>
      </c>
      <c r="W15" s="12">
        <v>5.6</v>
      </c>
      <c r="X15" s="12">
        <v>4.8</v>
      </c>
      <c r="Y15" s="12">
        <v>7</v>
      </c>
      <c r="Z15" s="12">
        <v>9</v>
      </c>
      <c r="AA15" s="12">
        <v>154.80000000000001</v>
      </c>
      <c r="AB15" s="12">
        <v>127.4</v>
      </c>
      <c r="AC15" s="12">
        <v>352.6</v>
      </c>
      <c r="AD15" s="12">
        <v>105</v>
      </c>
      <c r="AE15" s="12">
        <v>31.6</v>
      </c>
      <c r="AF15" s="12">
        <v>45.4</v>
      </c>
      <c r="AG15" s="12">
        <v>14</v>
      </c>
      <c r="AH15" s="12">
        <v>23.6</v>
      </c>
      <c r="AI15" s="12">
        <v>18.600000000000001</v>
      </c>
      <c r="AJ15" s="12">
        <v>14.6</v>
      </c>
      <c r="AK15" s="12">
        <v>21.6</v>
      </c>
      <c r="AL15" s="12">
        <v>49</v>
      </c>
      <c r="AM15" s="12">
        <v>1.2</v>
      </c>
      <c r="AN15" s="12">
        <v>11.4</v>
      </c>
      <c r="AO15" s="13">
        <f t="shared" si="0"/>
        <v>2394.5999999999995</v>
      </c>
      <c r="AP15" s="14"/>
      <c r="AR15" s="17" t="s">
        <v>49</v>
      </c>
      <c r="AS15" s="15">
        <f>SUM(AA21:AD26,AA40:AD41)</f>
        <v>5454.6609632965237</v>
      </c>
      <c r="AT15" s="15">
        <f>SUM(H21:K26,H40:K41,Z21:Z26,Z40:Z41)</f>
        <v>925.47038704375279</v>
      </c>
      <c r="AU15" s="15">
        <f>SUM(AE21:AJ26,AE40:AJ41)</f>
        <v>1083.7528647629579</v>
      </c>
      <c r="AV15" s="15">
        <f>SUM(B21:G26,B40:G41)</f>
        <v>776.12797854015105</v>
      </c>
      <c r="AW15" s="15">
        <f>SUM(T21:Y26,T40:Y41,AM21:AN26,AM40:AN41)</f>
        <v>3068.4938310034149</v>
      </c>
      <c r="AX15" s="15">
        <f>SUM(L21:S26,L40:S41,AK21:AL26,AK40:AL41)</f>
        <v>1696.4939753531983</v>
      </c>
      <c r="AY15" s="14">
        <f t="shared" si="1"/>
        <v>13004.999999999996</v>
      </c>
    </row>
    <row r="16" spans="1:51" x14ac:dyDescent="0.25">
      <c r="A16" s="1" t="s">
        <v>14</v>
      </c>
      <c r="B16" s="12">
        <v>20.8</v>
      </c>
      <c r="C16" s="12">
        <v>29.2</v>
      </c>
      <c r="D16" s="12">
        <v>11.2</v>
      </c>
      <c r="E16" s="12">
        <v>9.1999999999999993</v>
      </c>
      <c r="F16" s="12">
        <v>64.400000000000006</v>
      </c>
      <c r="G16" s="12">
        <v>31.2</v>
      </c>
      <c r="H16" s="12">
        <v>48.8</v>
      </c>
      <c r="I16" s="12">
        <v>42.2</v>
      </c>
      <c r="J16" s="12">
        <v>121.2</v>
      </c>
      <c r="K16" s="12">
        <v>105.6</v>
      </c>
      <c r="L16" s="12">
        <v>202</v>
      </c>
      <c r="M16" s="12">
        <v>425.8</v>
      </c>
      <c r="N16" s="12">
        <v>108.4</v>
      </c>
      <c r="O16" s="12">
        <v>10</v>
      </c>
      <c r="P16" s="12">
        <v>102</v>
      </c>
      <c r="Q16" s="12">
        <v>81.8</v>
      </c>
      <c r="R16" s="12">
        <v>73.599999999999994</v>
      </c>
      <c r="S16" s="12">
        <v>115.8</v>
      </c>
      <c r="T16" s="12">
        <v>12.8</v>
      </c>
      <c r="U16" s="12">
        <v>8.6</v>
      </c>
      <c r="V16" s="12">
        <v>8.6</v>
      </c>
      <c r="W16" s="12">
        <v>2</v>
      </c>
      <c r="X16" s="12">
        <v>2.8</v>
      </c>
      <c r="Y16" s="12">
        <v>8.8000000000000007</v>
      </c>
      <c r="Z16" s="12">
        <v>28.8</v>
      </c>
      <c r="AA16" s="12">
        <v>109.4</v>
      </c>
      <c r="AB16" s="12">
        <v>105</v>
      </c>
      <c r="AC16" s="12">
        <v>290.60000000000002</v>
      </c>
      <c r="AD16" s="12">
        <v>85</v>
      </c>
      <c r="AE16" s="12">
        <v>27.2</v>
      </c>
      <c r="AF16" s="12">
        <v>32.200000000000003</v>
      </c>
      <c r="AG16" s="12">
        <v>14.2</v>
      </c>
      <c r="AH16" s="12">
        <v>19.600000000000001</v>
      </c>
      <c r="AI16" s="12">
        <v>23</v>
      </c>
      <c r="AJ16" s="12">
        <v>15.8</v>
      </c>
      <c r="AK16" s="12">
        <v>36.200000000000003</v>
      </c>
      <c r="AL16" s="12">
        <v>120.8</v>
      </c>
      <c r="AM16" s="12">
        <v>2.6</v>
      </c>
      <c r="AN16" s="12">
        <v>16</v>
      </c>
      <c r="AO16" s="13">
        <f t="shared" si="0"/>
        <v>2573.1999999999989</v>
      </c>
      <c r="AP16" s="14"/>
      <c r="AR16" s="17" t="s">
        <v>50</v>
      </c>
      <c r="AS16" s="15">
        <f>SUM(AA13:AD20,AA38:AD39)</f>
        <v>8393.8784752833108</v>
      </c>
      <c r="AT16" s="15">
        <f>SUM(H13:K20,H38:K39,Z13:Z20,Z38:Z39)</f>
        <v>2870.8313172603762</v>
      </c>
      <c r="AU16" s="15">
        <f>SUM(AE13:AJ20,AE38:AJ39)</f>
        <v>2035.2524870550462</v>
      </c>
      <c r="AV16" s="15">
        <f>SUM(B13:G20,B38:G39)</f>
        <v>2983.6533905001133</v>
      </c>
      <c r="AW16" s="15">
        <f>SUM(T13:Y20,T38:Y39,AM13:AN20,AM38:AN39)</f>
        <v>1746.2696161128754</v>
      </c>
      <c r="AX16" s="15">
        <f>SUM(L13:S20,L38:S39,AK13:AL20,AK38:AL39)</f>
        <v>11852.514713788272</v>
      </c>
      <c r="AY16" s="14">
        <f t="shared" si="1"/>
        <v>29882.399999999994</v>
      </c>
    </row>
    <row r="17" spans="1:51" x14ac:dyDescent="0.25">
      <c r="A17" s="1" t="s">
        <v>15</v>
      </c>
      <c r="B17" s="12">
        <v>21.4</v>
      </c>
      <c r="C17" s="12">
        <v>31.8</v>
      </c>
      <c r="D17" s="12">
        <v>14.4</v>
      </c>
      <c r="E17" s="12">
        <v>10.6</v>
      </c>
      <c r="F17" s="12">
        <v>58.8</v>
      </c>
      <c r="G17" s="12">
        <v>26.6</v>
      </c>
      <c r="H17" s="12">
        <v>42</v>
      </c>
      <c r="I17" s="12">
        <v>38.4</v>
      </c>
      <c r="J17" s="12">
        <v>87.6</v>
      </c>
      <c r="K17" s="12">
        <v>35.799999999999997</v>
      </c>
      <c r="L17" s="12">
        <v>160.19999999999999</v>
      </c>
      <c r="M17" s="12">
        <v>281.39999999999998</v>
      </c>
      <c r="N17" s="12">
        <v>108.4</v>
      </c>
      <c r="O17" s="12">
        <v>115.6</v>
      </c>
      <c r="P17" s="12">
        <v>7.4</v>
      </c>
      <c r="Q17" s="12">
        <v>80.8</v>
      </c>
      <c r="R17" s="12">
        <v>98.2</v>
      </c>
      <c r="S17" s="12">
        <v>146.6</v>
      </c>
      <c r="T17" s="12">
        <v>15.4</v>
      </c>
      <c r="U17" s="12">
        <v>8</v>
      </c>
      <c r="V17" s="12">
        <v>5.8</v>
      </c>
      <c r="W17" s="12">
        <v>3.4</v>
      </c>
      <c r="X17" s="12">
        <v>3</v>
      </c>
      <c r="Y17" s="12">
        <v>5.8</v>
      </c>
      <c r="Z17" s="12">
        <v>15.4</v>
      </c>
      <c r="AA17" s="12">
        <v>83.2</v>
      </c>
      <c r="AB17" s="12">
        <v>65.400000000000006</v>
      </c>
      <c r="AC17" s="12">
        <v>172</v>
      </c>
      <c r="AD17" s="12">
        <v>63.4</v>
      </c>
      <c r="AE17" s="12">
        <v>19.2</v>
      </c>
      <c r="AF17" s="12">
        <v>35.799999999999997</v>
      </c>
      <c r="AG17" s="12">
        <v>10</v>
      </c>
      <c r="AH17" s="12">
        <v>11.4</v>
      </c>
      <c r="AI17" s="12">
        <v>17.8</v>
      </c>
      <c r="AJ17" s="12">
        <v>16.399999999999999</v>
      </c>
      <c r="AK17" s="12">
        <v>18</v>
      </c>
      <c r="AL17" s="12">
        <v>49</v>
      </c>
      <c r="AM17" s="12">
        <v>2</v>
      </c>
      <c r="AN17" s="12">
        <v>8.6</v>
      </c>
      <c r="AO17" s="13">
        <f t="shared" si="0"/>
        <v>1995.0000000000005</v>
      </c>
      <c r="AP17" s="14"/>
      <c r="AR17" s="1" t="s">
        <v>51</v>
      </c>
      <c r="AS17" s="14">
        <f>SUM(AS11:AS16)</f>
        <v>40855.10109067749</v>
      </c>
      <c r="AT17" s="14">
        <f t="shared" ref="AT17:AY17" si="2">SUM(AT11:AT16)</f>
        <v>13648.588096615718</v>
      </c>
      <c r="AU17" s="14">
        <f t="shared" si="2"/>
        <v>26116.584894878197</v>
      </c>
      <c r="AV17" s="14">
        <f t="shared" si="2"/>
        <v>18200.537854386748</v>
      </c>
      <c r="AW17" s="14">
        <f t="shared" si="2"/>
        <v>13336.570911271325</v>
      </c>
      <c r="AX17" s="14">
        <f t="shared" si="2"/>
        <v>30154.01715217052</v>
      </c>
      <c r="AY17" s="14">
        <f t="shared" si="2"/>
        <v>142311.4</v>
      </c>
    </row>
    <row r="18" spans="1:51" x14ac:dyDescent="0.25">
      <c r="A18" s="1" t="s">
        <v>16</v>
      </c>
      <c r="B18" s="12">
        <v>44.303734876380851</v>
      </c>
      <c r="C18" s="12">
        <v>54.577064702788007</v>
      </c>
      <c r="D18" s="12">
        <v>5.5647203226372088</v>
      </c>
      <c r="E18" s="12">
        <v>3.8524986849026828</v>
      </c>
      <c r="F18" s="12">
        <v>32.746238821672804</v>
      </c>
      <c r="G18" s="12">
        <v>21.188742766964754</v>
      </c>
      <c r="H18" s="12">
        <v>12.199579168858495</v>
      </c>
      <c r="I18" s="12">
        <v>17.764299491495706</v>
      </c>
      <c r="J18" s="12">
        <v>46.658039628265826</v>
      </c>
      <c r="K18" s="12">
        <v>26.753463089601961</v>
      </c>
      <c r="L18" s="12">
        <v>127.13245660178852</v>
      </c>
      <c r="M18" s="12">
        <v>212.31548307908119</v>
      </c>
      <c r="N18" s="12">
        <v>31.034017183938278</v>
      </c>
      <c r="O18" s="12">
        <v>50.938593722602135</v>
      </c>
      <c r="P18" s="12">
        <v>111.72246186217781</v>
      </c>
      <c r="Q18" s="12">
        <v>32.746238821672804</v>
      </c>
      <c r="R18" s="12">
        <v>35.100543573557772</v>
      </c>
      <c r="S18" s="12">
        <v>61.854006663159737</v>
      </c>
      <c r="T18" s="12">
        <v>8.5611081886726286</v>
      </c>
      <c r="U18" s="12">
        <v>7.0629142556549178</v>
      </c>
      <c r="V18" s="12">
        <v>6.6348588462212872</v>
      </c>
      <c r="W18" s="12">
        <v>1.4981939330177099</v>
      </c>
      <c r="X18" s="12">
        <v>1.2841662283008941</v>
      </c>
      <c r="Y18" s="12">
        <v>2.3543047518849729</v>
      </c>
      <c r="Z18" s="12">
        <v>7.4909696650885493</v>
      </c>
      <c r="AA18" s="12">
        <v>36.170682097141849</v>
      </c>
      <c r="AB18" s="12">
        <v>24.613186042433806</v>
      </c>
      <c r="AC18" s="12">
        <v>95.028300894266167</v>
      </c>
      <c r="AD18" s="12">
        <v>19.262493424513412</v>
      </c>
      <c r="AE18" s="12">
        <v>9.2031913028230754</v>
      </c>
      <c r="AF18" s="12">
        <v>20.546659652814306</v>
      </c>
      <c r="AG18" s="12">
        <v>5.3506926179203926</v>
      </c>
      <c r="AH18" s="12">
        <v>6.6348588462212872</v>
      </c>
      <c r="AI18" s="12">
        <v>9.631246712256706</v>
      </c>
      <c r="AJ18" s="12">
        <v>6.2068034367876548</v>
      </c>
      <c r="AK18" s="12">
        <v>5.1366649132035764</v>
      </c>
      <c r="AL18" s="12">
        <v>11.557496054708048</v>
      </c>
      <c r="AM18" s="12">
        <v>0.64208311415044705</v>
      </c>
      <c r="AN18" s="12">
        <v>7.276941960371734</v>
      </c>
      <c r="AO18" s="13">
        <f t="shared" si="0"/>
        <v>1220.5999999999997</v>
      </c>
      <c r="AP18" s="14"/>
      <c r="AS18" s="15"/>
    </row>
    <row r="19" spans="1:51" x14ac:dyDescent="0.25">
      <c r="A19" s="1" t="s">
        <v>17</v>
      </c>
      <c r="B19" s="12">
        <v>11</v>
      </c>
      <c r="C19" s="12">
        <v>22</v>
      </c>
      <c r="D19" s="12">
        <v>13.6</v>
      </c>
      <c r="E19" s="12">
        <v>7.6</v>
      </c>
      <c r="F19" s="12">
        <v>60.6</v>
      </c>
      <c r="G19" s="12">
        <v>16.2</v>
      </c>
      <c r="H19" s="12">
        <v>18.2</v>
      </c>
      <c r="I19" s="12">
        <v>21.4</v>
      </c>
      <c r="J19" s="12">
        <v>86.2</v>
      </c>
      <c r="K19" s="12">
        <v>52</v>
      </c>
      <c r="L19" s="12">
        <v>69.400000000000006</v>
      </c>
      <c r="M19" s="12">
        <v>285</v>
      </c>
      <c r="N19" s="12">
        <v>33.200000000000003</v>
      </c>
      <c r="O19" s="12">
        <v>87.8</v>
      </c>
      <c r="P19" s="12">
        <v>110.2</v>
      </c>
      <c r="Q19" s="12">
        <v>65.599999999999994</v>
      </c>
      <c r="R19" s="12">
        <v>10</v>
      </c>
      <c r="S19" s="12">
        <v>117.6</v>
      </c>
      <c r="T19" s="12">
        <v>13</v>
      </c>
      <c r="U19" s="12">
        <v>5</v>
      </c>
      <c r="V19" s="12">
        <v>5.8</v>
      </c>
      <c r="W19" s="12">
        <v>2.8</v>
      </c>
      <c r="X19" s="12">
        <v>3.8</v>
      </c>
      <c r="Y19" s="12">
        <v>6.4</v>
      </c>
      <c r="Z19" s="12">
        <v>5.8</v>
      </c>
      <c r="AA19" s="12">
        <v>96.4</v>
      </c>
      <c r="AB19" s="12">
        <v>90.4</v>
      </c>
      <c r="AC19" s="12">
        <v>290.8</v>
      </c>
      <c r="AD19" s="12">
        <v>68.400000000000006</v>
      </c>
      <c r="AE19" s="12">
        <v>13</v>
      </c>
      <c r="AF19" s="12">
        <v>23.6</v>
      </c>
      <c r="AG19" s="12">
        <v>9.8000000000000007</v>
      </c>
      <c r="AH19" s="12">
        <v>21.4</v>
      </c>
      <c r="AI19" s="12">
        <v>17.8</v>
      </c>
      <c r="AJ19" s="12">
        <v>9.6</v>
      </c>
      <c r="AK19" s="12">
        <v>8.8000000000000007</v>
      </c>
      <c r="AL19" s="12">
        <v>22</v>
      </c>
      <c r="AM19" s="12">
        <v>2.6</v>
      </c>
      <c r="AN19" s="12">
        <v>11</v>
      </c>
      <c r="AO19" s="13">
        <f t="shared" si="0"/>
        <v>1815.8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16.8</v>
      </c>
      <c r="C20" s="12">
        <v>38.799999999999997</v>
      </c>
      <c r="D20" s="12">
        <v>28.6</v>
      </c>
      <c r="E20" s="12">
        <v>20.2</v>
      </c>
      <c r="F20" s="12">
        <v>190.4</v>
      </c>
      <c r="G20" s="12">
        <v>33.200000000000003</v>
      </c>
      <c r="H20" s="12">
        <v>36.6</v>
      </c>
      <c r="I20" s="12">
        <v>45.6</v>
      </c>
      <c r="J20" s="12">
        <v>129.19999999999999</v>
      </c>
      <c r="K20" s="12">
        <v>62.6</v>
      </c>
      <c r="L20" s="12">
        <v>94.2</v>
      </c>
      <c r="M20" s="12">
        <v>422.4</v>
      </c>
      <c r="N20" s="12">
        <v>55.2</v>
      </c>
      <c r="O20" s="12">
        <v>124</v>
      </c>
      <c r="P20" s="12">
        <v>148.19999999999999</v>
      </c>
      <c r="Q20" s="12">
        <v>79.2</v>
      </c>
      <c r="R20" s="12">
        <v>103.8</v>
      </c>
      <c r="S20" s="12">
        <v>28.6</v>
      </c>
      <c r="T20" s="12">
        <v>33.6</v>
      </c>
      <c r="U20" s="12">
        <v>20.399999999999999</v>
      </c>
      <c r="V20" s="12">
        <v>14.6</v>
      </c>
      <c r="W20" s="12">
        <v>4</v>
      </c>
      <c r="X20" s="12">
        <v>5.2</v>
      </c>
      <c r="Y20" s="12">
        <v>14.2</v>
      </c>
      <c r="Z20" s="12">
        <v>10</v>
      </c>
      <c r="AA20" s="12">
        <v>260.39999999999998</v>
      </c>
      <c r="AB20" s="12">
        <v>190.4</v>
      </c>
      <c r="AC20" s="12">
        <v>582.6</v>
      </c>
      <c r="AD20" s="12">
        <v>138.4</v>
      </c>
      <c r="AE20" s="12">
        <v>28</v>
      </c>
      <c r="AF20" s="12">
        <v>34.200000000000003</v>
      </c>
      <c r="AG20" s="12">
        <v>20.8</v>
      </c>
      <c r="AH20" s="12">
        <v>22.8</v>
      </c>
      <c r="AI20" s="12">
        <v>36.200000000000003</v>
      </c>
      <c r="AJ20" s="12">
        <v>14</v>
      </c>
      <c r="AK20" s="12">
        <v>12.8</v>
      </c>
      <c r="AL20" s="12">
        <v>40.799999999999997</v>
      </c>
      <c r="AM20" s="12">
        <v>3.8</v>
      </c>
      <c r="AN20" s="12">
        <v>20</v>
      </c>
      <c r="AO20" s="13">
        <f t="shared" si="0"/>
        <v>3164.8000000000006</v>
      </c>
      <c r="AP20" s="14"/>
      <c r="AR20" s="18" t="s">
        <v>45</v>
      </c>
      <c r="AS20" s="15">
        <f>AS11</f>
        <v>1645.3471340628621</v>
      </c>
    </row>
    <row r="21" spans="1:51" x14ac:dyDescent="0.25">
      <c r="A21" s="1" t="s">
        <v>19</v>
      </c>
      <c r="B21" s="12">
        <v>25.101563404748116</v>
      </c>
      <c r="C21" s="12">
        <v>23.450144759698897</v>
      </c>
      <c r="D21" s="12">
        <v>12.881065431383902</v>
      </c>
      <c r="E21" s="12">
        <v>10.238795599305153</v>
      </c>
      <c r="F21" s="12">
        <v>47.891140706427329</v>
      </c>
      <c r="G21" s="12">
        <v>12.550781702374058</v>
      </c>
      <c r="H21" s="12">
        <v>40.294614939200919</v>
      </c>
      <c r="I21" s="12">
        <v>35.670642733063119</v>
      </c>
      <c r="J21" s="12">
        <v>89.506890561667632</v>
      </c>
      <c r="K21" s="12">
        <v>6.9359583092067165</v>
      </c>
      <c r="L21" s="12">
        <v>31.376954255935146</v>
      </c>
      <c r="M21" s="12">
        <v>182.64690214244354</v>
      </c>
      <c r="N21" s="12">
        <v>14.532484076433121</v>
      </c>
      <c r="O21" s="12">
        <v>13.541632889403589</v>
      </c>
      <c r="P21" s="12">
        <v>12.550781702374058</v>
      </c>
      <c r="Q21" s="12">
        <v>12.550781702374058</v>
      </c>
      <c r="R21" s="12">
        <v>9.9085118702953086</v>
      </c>
      <c r="S21" s="12">
        <v>24.440995946728432</v>
      </c>
      <c r="T21" s="12">
        <v>12.550781702374058</v>
      </c>
      <c r="U21" s="12">
        <v>79.598378691372318</v>
      </c>
      <c r="V21" s="12">
        <v>298.57649102489864</v>
      </c>
      <c r="W21" s="12">
        <v>74.97440648523451</v>
      </c>
      <c r="X21" s="12">
        <v>30.386103068905612</v>
      </c>
      <c r="Y21" s="12">
        <v>40.294614939200919</v>
      </c>
      <c r="Z21" s="12">
        <v>6.9359583092067165</v>
      </c>
      <c r="AA21" s="12">
        <v>146.64597568037058</v>
      </c>
      <c r="AB21" s="12">
        <v>95.782281412854658</v>
      </c>
      <c r="AC21" s="12">
        <v>271.49322524609147</v>
      </c>
      <c r="AD21" s="12">
        <v>100.73653734800232</v>
      </c>
      <c r="AE21" s="12">
        <v>33.028372900984365</v>
      </c>
      <c r="AF21" s="12">
        <v>70.680718008106538</v>
      </c>
      <c r="AG21" s="12">
        <v>26.422698320787493</v>
      </c>
      <c r="AH21" s="12">
        <v>19.156456282570932</v>
      </c>
      <c r="AI21" s="12">
        <v>35.670642733063119</v>
      </c>
      <c r="AJ21" s="12">
        <v>39.964331210191077</v>
      </c>
      <c r="AK21" s="12">
        <v>0.9908511870295309</v>
      </c>
      <c r="AL21" s="12">
        <v>7.2662420382165607</v>
      </c>
      <c r="AM21" s="12">
        <v>44.918587145338734</v>
      </c>
      <c r="AN21" s="12">
        <v>239.45570353213665</v>
      </c>
      <c r="AO21" s="13">
        <f t="shared" si="0"/>
        <v>2281.6</v>
      </c>
      <c r="AP21" s="14"/>
      <c r="AR21" s="17" t="s">
        <v>46</v>
      </c>
      <c r="AS21" s="15">
        <f>AS12+AT11</f>
        <v>10863.118026239357</v>
      </c>
      <c r="AT21" s="15">
        <f>AT12</f>
        <v>734.25839230209965</v>
      </c>
    </row>
    <row r="22" spans="1:51" x14ac:dyDescent="0.25">
      <c r="A22" s="1" t="s">
        <v>20</v>
      </c>
      <c r="B22" s="12">
        <v>9.9529411764705884</v>
      </c>
      <c r="C22" s="12">
        <v>10.782352941176471</v>
      </c>
      <c r="D22" s="12">
        <v>8.5014705882352946</v>
      </c>
      <c r="E22" s="12">
        <v>9.9529411764705884</v>
      </c>
      <c r="F22" s="12">
        <v>53.911764705882355</v>
      </c>
      <c r="G22" s="12">
        <v>9.3308823529411775</v>
      </c>
      <c r="H22" s="12">
        <v>24.05294117647059</v>
      </c>
      <c r="I22" s="12">
        <v>19.076470588235292</v>
      </c>
      <c r="J22" s="12">
        <v>57.022058823529413</v>
      </c>
      <c r="K22" s="12">
        <v>7.05</v>
      </c>
      <c r="L22" s="12">
        <v>12.233823529411765</v>
      </c>
      <c r="M22" s="12">
        <v>142.45147058823531</v>
      </c>
      <c r="N22" s="12">
        <v>5.5985294117647069</v>
      </c>
      <c r="O22" s="12">
        <v>8.2941176470588243</v>
      </c>
      <c r="P22" s="12">
        <v>8.5014705882352946</v>
      </c>
      <c r="Q22" s="12">
        <v>3.9397058823529414</v>
      </c>
      <c r="R22" s="12">
        <v>5.8058823529411763</v>
      </c>
      <c r="S22" s="12">
        <v>13.477941176470589</v>
      </c>
      <c r="T22" s="12">
        <v>76.305882352941168</v>
      </c>
      <c r="U22" s="12">
        <v>12.026470588235295</v>
      </c>
      <c r="V22" s="12">
        <v>77.135294117647064</v>
      </c>
      <c r="W22" s="12">
        <v>23.016176470588235</v>
      </c>
      <c r="X22" s="12">
        <v>14.929411764705884</v>
      </c>
      <c r="Y22" s="12">
        <v>48.727941176470594</v>
      </c>
      <c r="Z22" s="12">
        <v>3.1102941176470589</v>
      </c>
      <c r="AA22" s="12">
        <v>244.05441176470589</v>
      </c>
      <c r="AB22" s="12">
        <v>132.29117647058823</v>
      </c>
      <c r="AC22" s="12">
        <v>336.32647058823528</v>
      </c>
      <c r="AD22" s="12">
        <v>105.95735294117648</v>
      </c>
      <c r="AE22" s="12">
        <v>24.05294117647059</v>
      </c>
      <c r="AF22" s="12">
        <v>26.126470588235296</v>
      </c>
      <c r="AG22" s="12">
        <v>13.270588235294118</v>
      </c>
      <c r="AH22" s="12">
        <v>14.929411764705884</v>
      </c>
      <c r="AI22" s="12">
        <v>23.84558823529412</v>
      </c>
      <c r="AJ22" s="12">
        <v>37.945588235294125</v>
      </c>
      <c r="AK22" s="12">
        <v>2.0735294117647061</v>
      </c>
      <c r="AL22" s="12">
        <v>5.1838235294117654</v>
      </c>
      <c r="AM22" s="12">
        <v>14.307352941176472</v>
      </c>
      <c r="AN22" s="12">
        <v>46.44705882352941</v>
      </c>
      <c r="AO22" s="13">
        <f t="shared" si="0"/>
        <v>1692</v>
      </c>
      <c r="AP22" s="14"/>
      <c r="AR22" s="17" t="s">
        <v>47</v>
      </c>
      <c r="AS22" s="15">
        <f>AS13+AU11</f>
        <v>29385.826905679067</v>
      </c>
      <c r="AT22" s="15">
        <f>AT13+AU12</f>
        <v>2600.6842822485442</v>
      </c>
      <c r="AU22" s="15">
        <f>AU13</f>
        <v>4901.9239324910395</v>
      </c>
    </row>
    <row r="23" spans="1:51" x14ac:dyDescent="0.25">
      <c r="A23" s="1" t="s">
        <v>21</v>
      </c>
      <c r="B23" s="12">
        <v>17.600000000000001</v>
      </c>
      <c r="C23" s="12">
        <v>15.6</v>
      </c>
      <c r="D23" s="12">
        <v>12.2</v>
      </c>
      <c r="E23" s="12">
        <v>13.8</v>
      </c>
      <c r="F23" s="12">
        <v>60.4</v>
      </c>
      <c r="G23" s="12">
        <v>12.4</v>
      </c>
      <c r="H23" s="12">
        <v>28.4</v>
      </c>
      <c r="I23" s="12">
        <v>32</v>
      </c>
      <c r="J23" s="12">
        <v>82.8</v>
      </c>
      <c r="K23" s="12">
        <v>7.4</v>
      </c>
      <c r="L23" s="12">
        <v>21</v>
      </c>
      <c r="M23" s="12">
        <v>159.80000000000001</v>
      </c>
      <c r="N23" s="12">
        <v>9.6</v>
      </c>
      <c r="O23" s="12">
        <v>10.199999999999999</v>
      </c>
      <c r="P23" s="12">
        <v>4.4000000000000004</v>
      </c>
      <c r="Q23" s="12">
        <v>7</v>
      </c>
      <c r="R23" s="12">
        <v>6.4</v>
      </c>
      <c r="S23" s="12">
        <v>11.6</v>
      </c>
      <c r="T23" s="12">
        <v>372.4</v>
      </c>
      <c r="U23" s="12">
        <v>85.2</v>
      </c>
      <c r="V23" s="12">
        <v>11.8</v>
      </c>
      <c r="W23" s="12">
        <v>53.2</v>
      </c>
      <c r="X23" s="12">
        <v>21.6</v>
      </c>
      <c r="Y23" s="12">
        <v>72.599999999999994</v>
      </c>
      <c r="Z23" s="12">
        <v>5.2</v>
      </c>
      <c r="AA23" s="12">
        <v>262.8</v>
      </c>
      <c r="AB23" s="12">
        <v>174.8</v>
      </c>
      <c r="AC23" s="12">
        <v>416.8</v>
      </c>
      <c r="AD23" s="12">
        <v>140.19999999999999</v>
      </c>
      <c r="AE23" s="12">
        <v>22.2</v>
      </c>
      <c r="AF23" s="12">
        <v>27</v>
      </c>
      <c r="AG23" s="12">
        <v>14.2</v>
      </c>
      <c r="AH23" s="12">
        <v>20.6</v>
      </c>
      <c r="AI23" s="12">
        <v>26.6</v>
      </c>
      <c r="AJ23" s="12">
        <v>32.6</v>
      </c>
      <c r="AK23" s="12">
        <v>2</v>
      </c>
      <c r="AL23" s="12">
        <v>3.6</v>
      </c>
      <c r="AM23" s="12">
        <v>35.200000000000003</v>
      </c>
      <c r="AN23" s="12">
        <v>90.2</v>
      </c>
      <c r="AO23" s="13">
        <f t="shared" si="0"/>
        <v>2403.3999999999983</v>
      </c>
      <c r="AP23" s="14"/>
      <c r="AR23" s="17" t="s">
        <v>48</v>
      </c>
      <c r="AS23" s="15">
        <f>AS14+AV11</f>
        <v>12242.911287211722</v>
      </c>
      <c r="AT23" s="15">
        <f>AT14+AV12</f>
        <v>4460.3885676657874</v>
      </c>
      <c r="AU23" s="15">
        <f>AU14+AV13</f>
        <v>3211.3153368482845</v>
      </c>
      <c r="AV23" s="15">
        <f>AV14</f>
        <v>4251.4102080671573</v>
      </c>
    </row>
    <row r="24" spans="1:51" x14ac:dyDescent="0.25">
      <c r="A24" s="1" t="s">
        <v>22</v>
      </c>
      <c r="B24" s="12">
        <v>4.8</v>
      </c>
      <c r="C24" s="12">
        <v>5.6</v>
      </c>
      <c r="D24" s="12">
        <v>3.6</v>
      </c>
      <c r="E24" s="12">
        <v>5.4</v>
      </c>
      <c r="F24" s="12">
        <v>46.2</v>
      </c>
      <c r="G24" s="12">
        <v>6.4</v>
      </c>
      <c r="H24" s="12">
        <v>10.8</v>
      </c>
      <c r="I24" s="12">
        <v>19.2</v>
      </c>
      <c r="J24" s="12">
        <v>38</v>
      </c>
      <c r="K24" s="12">
        <v>3</v>
      </c>
      <c r="L24" s="12">
        <v>19.8</v>
      </c>
      <c r="M24" s="12">
        <v>115.8</v>
      </c>
      <c r="N24" s="12">
        <v>3.6</v>
      </c>
      <c r="O24" s="12">
        <v>2.4</v>
      </c>
      <c r="P24" s="12">
        <v>4</v>
      </c>
      <c r="Q24" s="12">
        <v>1.2</v>
      </c>
      <c r="R24" s="12">
        <v>2.4</v>
      </c>
      <c r="S24" s="12">
        <v>3</v>
      </c>
      <c r="T24" s="12">
        <v>87</v>
      </c>
      <c r="U24" s="12">
        <v>35.200000000000003</v>
      </c>
      <c r="V24" s="12">
        <v>46.8</v>
      </c>
      <c r="W24" s="12">
        <v>3</v>
      </c>
      <c r="X24" s="12">
        <v>10.4</v>
      </c>
      <c r="Y24" s="12">
        <v>38.799999999999997</v>
      </c>
      <c r="Z24" s="12">
        <v>2.6</v>
      </c>
      <c r="AA24" s="12">
        <v>156.19999999999999</v>
      </c>
      <c r="AB24" s="12">
        <v>88</v>
      </c>
      <c r="AC24" s="12">
        <v>223.4</v>
      </c>
      <c r="AD24" s="12">
        <v>73.8</v>
      </c>
      <c r="AE24" s="12">
        <v>11.4</v>
      </c>
      <c r="AF24" s="12">
        <v>11</v>
      </c>
      <c r="AG24" s="12">
        <v>9.1999999999999993</v>
      </c>
      <c r="AH24" s="12">
        <v>4.5999999999999996</v>
      </c>
      <c r="AI24" s="12">
        <v>9.4</v>
      </c>
      <c r="AJ24" s="12">
        <v>14.8</v>
      </c>
      <c r="AK24" s="12">
        <v>0.2</v>
      </c>
      <c r="AL24" s="12">
        <v>2.6</v>
      </c>
      <c r="AM24" s="12">
        <v>9.1999999999999993</v>
      </c>
      <c r="AN24" s="12">
        <v>12.4</v>
      </c>
      <c r="AO24" s="13">
        <f t="shared" si="0"/>
        <v>1145.2000000000003</v>
      </c>
      <c r="AP24" s="14"/>
      <c r="AR24" s="17" t="s">
        <v>49</v>
      </c>
      <c r="AS24" s="15">
        <f>AS15+AW11</f>
        <v>11227.777065444447</v>
      </c>
      <c r="AT24" s="15">
        <f>AT15+AW12</f>
        <v>1844.2926156062526</v>
      </c>
      <c r="AU24" s="15">
        <f>AU15+AW13</f>
        <v>2186.0627258825439</v>
      </c>
      <c r="AV24" s="15">
        <f>AV15+AW14</f>
        <v>1503.6872508651786</v>
      </c>
      <c r="AW24" s="15">
        <f>AW15</f>
        <v>3068.4938310034149</v>
      </c>
    </row>
    <row r="25" spans="1:51" x14ac:dyDescent="0.25">
      <c r="A25" s="1" t="s">
        <v>23</v>
      </c>
      <c r="B25" s="12">
        <v>9</v>
      </c>
      <c r="C25" s="12">
        <v>5.6</v>
      </c>
      <c r="D25" s="12">
        <v>3.4</v>
      </c>
      <c r="E25" s="12">
        <v>5.6</v>
      </c>
      <c r="F25" s="12">
        <v>42.2</v>
      </c>
      <c r="G25" s="12">
        <v>6</v>
      </c>
      <c r="H25" s="12">
        <v>10.199999999999999</v>
      </c>
      <c r="I25" s="12">
        <v>12.2</v>
      </c>
      <c r="J25" s="12">
        <v>36.6</v>
      </c>
      <c r="K25" s="12">
        <v>4.4000000000000004</v>
      </c>
      <c r="L25" s="12">
        <v>22.4</v>
      </c>
      <c r="M25" s="12">
        <v>119.2</v>
      </c>
      <c r="N25" s="12">
        <v>3.2</v>
      </c>
      <c r="O25" s="12">
        <v>1.2</v>
      </c>
      <c r="P25" s="12">
        <v>3.2</v>
      </c>
      <c r="Q25" s="12">
        <v>1.4</v>
      </c>
      <c r="R25" s="12">
        <v>2</v>
      </c>
      <c r="S25" s="12">
        <v>4</v>
      </c>
      <c r="T25" s="12">
        <v>29.6</v>
      </c>
      <c r="U25" s="12">
        <v>13.4</v>
      </c>
      <c r="V25" s="12">
        <v>19.8</v>
      </c>
      <c r="W25" s="12">
        <v>11</v>
      </c>
      <c r="X25" s="12">
        <v>2.6</v>
      </c>
      <c r="Y25" s="12">
        <v>37.6</v>
      </c>
      <c r="Z25" s="12">
        <v>1.2</v>
      </c>
      <c r="AA25" s="12">
        <v>127.6</v>
      </c>
      <c r="AB25" s="12">
        <v>84.2</v>
      </c>
      <c r="AC25" s="12">
        <v>199</v>
      </c>
      <c r="AD25" s="12">
        <v>54</v>
      </c>
      <c r="AE25" s="12">
        <v>9.1999999999999993</v>
      </c>
      <c r="AF25" s="12">
        <v>12</v>
      </c>
      <c r="AG25" s="12">
        <v>5.8</v>
      </c>
      <c r="AH25" s="12">
        <v>7.2</v>
      </c>
      <c r="AI25" s="12">
        <v>9.4</v>
      </c>
      <c r="AJ25" s="12">
        <v>11.4</v>
      </c>
      <c r="AK25" s="12">
        <v>1</v>
      </c>
      <c r="AL25" s="12">
        <v>4.4000000000000004</v>
      </c>
      <c r="AM25" s="12">
        <v>2.8</v>
      </c>
      <c r="AN25" s="12">
        <v>9.8000000000000007</v>
      </c>
      <c r="AO25" s="13">
        <f t="shared" si="0"/>
        <v>944.8</v>
      </c>
      <c r="AP25" s="14"/>
      <c r="AR25" s="17" t="s">
        <v>50</v>
      </c>
      <c r="AS25" s="15">
        <f>AS16+AX11</f>
        <v>17460.173537977174</v>
      </c>
      <c r="AT25" s="15">
        <f>AT16+AX12</f>
        <v>5704.9878202515774</v>
      </c>
      <c r="AU25" s="15">
        <f>AU16+AX13</f>
        <v>4012.8477792376825</v>
      </c>
      <c r="AV25" s="15">
        <f>AV16+AX14</f>
        <v>5710.614995661459</v>
      </c>
      <c r="AW25" s="15">
        <f>AW16+AX15</f>
        <v>3442.7635914660736</v>
      </c>
      <c r="AX25" s="15">
        <f>AX16</f>
        <v>11852.514713788272</v>
      </c>
      <c r="AY25" s="14">
        <f>SUM(AS20:AX25)</f>
        <v>142311.39999999997</v>
      </c>
    </row>
    <row r="26" spans="1:51" x14ac:dyDescent="0.25">
      <c r="A26" s="1" t="s">
        <v>24</v>
      </c>
      <c r="B26" s="12">
        <v>26.6</v>
      </c>
      <c r="C26" s="12">
        <v>19.2</v>
      </c>
      <c r="D26" s="12">
        <v>17.8</v>
      </c>
      <c r="E26" s="12">
        <v>23.8</v>
      </c>
      <c r="F26" s="12">
        <v>32.4</v>
      </c>
      <c r="G26" s="12">
        <v>9.8000000000000007</v>
      </c>
      <c r="H26" s="12">
        <v>17.399999999999999</v>
      </c>
      <c r="I26" s="12">
        <v>27.8</v>
      </c>
      <c r="J26" s="12">
        <v>70.599999999999994</v>
      </c>
      <c r="K26" s="12">
        <v>14</v>
      </c>
      <c r="L26" s="12">
        <v>30.6</v>
      </c>
      <c r="M26" s="12">
        <v>127.4</v>
      </c>
      <c r="N26" s="12">
        <v>10</v>
      </c>
      <c r="O26" s="12">
        <v>13.2</v>
      </c>
      <c r="P26" s="12">
        <v>6.2</v>
      </c>
      <c r="Q26" s="12">
        <v>2</v>
      </c>
      <c r="R26" s="12">
        <v>4.5999999999999996</v>
      </c>
      <c r="S26" s="12">
        <v>11.2</v>
      </c>
      <c r="T26" s="12">
        <v>46.2</v>
      </c>
      <c r="U26" s="12">
        <v>38.6</v>
      </c>
      <c r="V26" s="12">
        <v>56.8</v>
      </c>
      <c r="W26" s="12">
        <v>38.6</v>
      </c>
      <c r="X26" s="12">
        <v>33</v>
      </c>
      <c r="Y26" s="12">
        <v>8.4</v>
      </c>
      <c r="Z26" s="12">
        <v>8</v>
      </c>
      <c r="AA26" s="12">
        <v>250.2</v>
      </c>
      <c r="AB26" s="12">
        <v>229.2</v>
      </c>
      <c r="AC26" s="12">
        <v>487</v>
      </c>
      <c r="AD26" s="12">
        <v>184.8</v>
      </c>
      <c r="AE26" s="12">
        <v>40.799999999999997</v>
      </c>
      <c r="AF26" s="12">
        <v>48.4</v>
      </c>
      <c r="AG26" s="12">
        <v>17</v>
      </c>
      <c r="AH26" s="12">
        <v>8</v>
      </c>
      <c r="AI26" s="12">
        <v>18.2</v>
      </c>
      <c r="AJ26" s="12">
        <v>17</v>
      </c>
      <c r="AK26" s="12">
        <v>2.2000000000000002</v>
      </c>
      <c r="AL26" s="12">
        <v>9.6</v>
      </c>
      <c r="AM26" s="12">
        <v>4</v>
      </c>
      <c r="AN26" s="12">
        <v>17.399999999999999</v>
      </c>
      <c r="AO26" s="13">
        <f t="shared" si="0"/>
        <v>2028</v>
      </c>
      <c r="AP26" s="14"/>
      <c r="AS26" s="15"/>
    </row>
    <row r="27" spans="1:51" x14ac:dyDescent="0.25">
      <c r="A27" s="1" t="s">
        <v>25</v>
      </c>
      <c r="B27" s="12">
        <v>30.047719762062126</v>
      </c>
      <c r="C27" s="12">
        <v>23.711125798634058</v>
      </c>
      <c r="D27" s="12">
        <v>4.0881251376955277</v>
      </c>
      <c r="E27" s="12">
        <v>6.7454064771976201</v>
      </c>
      <c r="F27" s="12">
        <v>31.478563560255562</v>
      </c>
      <c r="G27" s="12">
        <v>35.975501211720648</v>
      </c>
      <c r="H27" s="12">
        <v>36.588719982374968</v>
      </c>
      <c r="I27" s="12">
        <v>17.578938092090766</v>
      </c>
      <c r="J27" s="12">
        <v>51.510376734963643</v>
      </c>
      <c r="K27" s="12">
        <v>9.811500330469265</v>
      </c>
      <c r="L27" s="12">
        <v>64.387970918704553</v>
      </c>
      <c r="M27" s="12">
        <v>86.259440405375642</v>
      </c>
      <c r="N27" s="12">
        <v>13.49081295439524</v>
      </c>
      <c r="O27" s="12">
        <v>22.075875743555851</v>
      </c>
      <c r="P27" s="12">
        <v>13.695219211280017</v>
      </c>
      <c r="Q27" s="12">
        <v>5.9277814496585144</v>
      </c>
      <c r="R27" s="12">
        <v>6.7454064771976201</v>
      </c>
      <c r="S27" s="12">
        <v>9.1982815598149372</v>
      </c>
      <c r="T27" s="12">
        <v>6.1321877065432915</v>
      </c>
      <c r="U27" s="12">
        <v>2.4528750826173162</v>
      </c>
      <c r="V27" s="12">
        <v>5.1101564221194096</v>
      </c>
      <c r="W27" s="12">
        <v>2.2484688257325405</v>
      </c>
      <c r="X27" s="12">
        <v>2.6572813395020929</v>
      </c>
      <c r="Y27" s="12">
        <v>6.1321877065432915</v>
      </c>
      <c r="Z27" s="12">
        <v>3.2705001101564224</v>
      </c>
      <c r="AA27" s="12">
        <v>235.27160167437759</v>
      </c>
      <c r="AB27" s="12">
        <v>213.80894470147607</v>
      </c>
      <c r="AC27" s="12">
        <v>539.63251817580965</v>
      </c>
      <c r="AD27" s="12">
        <v>144.10641110376736</v>
      </c>
      <c r="AE27" s="12">
        <v>65.205595946243662</v>
      </c>
      <c r="AF27" s="12">
        <v>68.2716897995153</v>
      </c>
      <c r="AG27" s="12">
        <v>14.921656752588675</v>
      </c>
      <c r="AH27" s="12">
        <v>20.849438202247189</v>
      </c>
      <c r="AI27" s="12">
        <v>14.717250495703899</v>
      </c>
      <c r="AJ27" s="12">
        <v>11.446750385547476</v>
      </c>
      <c r="AK27" s="12">
        <v>4.7013439083498563</v>
      </c>
      <c r="AL27" s="12">
        <v>9.811500330469265</v>
      </c>
      <c r="AM27" s="12">
        <v>2.6572813395020929</v>
      </c>
      <c r="AN27" s="12">
        <v>12.877594183740911</v>
      </c>
      <c r="AO27" s="13">
        <f t="shared" si="0"/>
        <v>1855.6</v>
      </c>
      <c r="AP27" s="14"/>
      <c r="AS27" s="15"/>
    </row>
    <row r="28" spans="1:51" x14ac:dyDescent="0.25">
      <c r="A28" s="1" t="s">
        <v>26</v>
      </c>
      <c r="B28" s="12">
        <v>66.8</v>
      </c>
      <c r="C28" s="12">
        <v>253.8</v>
      </c>
      <c r="D28" s="12">
        <v>136.6</v>
      </c>
      <c r="E28" s="12">
        <v>181</v>
      </c>
      <c r="F28" s="12">
        <v>502.2</v>
      </c>
      <c r="G28" s="12">
        <v>147.4</v>
      </c>
      <c r="H28" s="12">
        <v>218.2</v>
      </c>
      <c r="I28" s="12">
        <v>181.4</v>
      </c>
      <c r="J28" s="12">
        <v>325.8</v>
      </c>
      <c r="K28" s="12">
        <v>155.19999999999999</v>
      </c>
      <c r="L28" s="12">
        <v>182.6</v>
      </c>
      <c r="M28" s="12">
        <v>377.8</v>
      </c>
      <c r="N28" s="12">
        <v>167.4</v>
      </c>
      <c r="O28" s="12">
        <v>136</v>
      </c>
      <c r="P28" s="12">
        <v>104.6</v>
      </c>
      <c r="Q28" s="12">
        <v>63.4</v>
      </c>
      <c r="R28" s="12">
        <v>112.8</v>
      </c>
      <c r="S28" s="12">
        <v>271</v>
      </c>
      <c r="T28" s="12">
        <v>174.4</v>
      </c>
      <c r="U28" s="12">
        <v>275.60000000000002</v>
      </c>
      <c r="V28" s="12">
        <v>300.2</v>
      </c>
      <c r="W28" s="12">
        <v>183.4</v>
      </c>
      <c r="X28" s="12">
        <v>146</v>
      </c>
      <c r="Y28" s="12">
        <v>281</v>
      </c>
      <c r="Z28" s="12">
        <v>249</v>
      </c>
      <c r="AA28" s="12">
        <v>40.200000000000003</v>
      </c>
      <c r="AB28" s="12">
        <v>42.4</v>
      </c>
      <c r="AC28" s="12">
        <v>206.6</v>
      </c>
      <c r="AD28" s="12">
        <v>93.4</v>
      </c>
      <c r="AE28" s="12">
        <v>286.60000000000002</v>
      </c>
      <c r="AF28" s="12">
        <v>409</v>
      </c>
      <c r="AG28" s="12">
        <v>208</v>
      </c>
      <c r="AH28" s="12">
        <v>288.60000000000002</v>
      </c>
      <c r="AI28" s="12">
        <v>226.6</v>
      </c>
      <c r="AJ28" s="12">
        <v>185.6</v>
      </c>
      <c r="AK28" s="12">
        <v>121.4</v>
      </c>
      <c r="AL28" s="12">
        <v>660.8</v>
      </c>
      <c r="AM28" s="12">
        <v>72.2</v>
      </c>
      <c r="AN28" s="12">
        <v>214.6</v>
      </c>
      <c r="AO28" s="13">
        <f t="shared" si="0"/>
        <v>8249.6</v>
      </c>
      <c r="AP28" s="14"/>
      <c r="AS28" s="15"/>
    </row>
    <row r="29" spans="1:51" x14ac:dyDescent="0.25">
      <c r="A29" s="1" t="s">
        <v>27</v>
      </c>
      <c r="B29" s="12">
        <v>166</v>
      </c>
      <c r="C29" s="12">
        <v>256.39999999999998</v>
      </c>
      <c r="D29" s="12">
        <v>200.4</v>
      </c>
      <c r="E29" s="12">
        <v>188</v>
      </c>
      <c r="F29" s="12">
        <v>501.4</v>
      </c>
      <c r="G29" s="12">
        <v>136.80000000000001</v>
      </c>
      <c r="H29" s="12">
        <v>232.6</v>
      </c>
      <c r="I29" s="12">
        <v>154.6</v>
      </c>
      <c r="J29" s="12">
        <v>342.2</v>
      </c>
      <c r="K29" s="12">
        <v>151.19999999999999</v>
      </c>
      <c r="L29" s="12">
        <v>304.60000000000002</v>
      </c>
      <c r="M29" s="12">
        <v>255.8</v>
      </c>
      <c r="N29" s="12">
        <v>154.19999999999999</v>
      </c>
      <c r="O29" s="12">
        <v>125.6</v>
      </c>
      <c r="P29" s="12">
        <v>71.599999999999994</v>
      </c>
      <c r="Q29" s="12">
        <v>50.8</v>
      </c>
      <c r="R29" s="12">
        <v>111</v>
      </c>
      <c r="S29" s="12">
        <v>233.6</v>
      </c>
      <c r="T29" s="12">
        <v>131.19999999999999</v>
      </c>
      <c r="U29" s="12">
        <v>152</v>
      </c>
      <c r="V29" s="12">
        <v>176.4</v>
      </c>
      <c r="W29" s="12">
        <v>91.8</v>
      </c>
      <c r="X29" s="12">
        <v>81</v>
      </c>
      <c r="Y29" s="12">
        <v>205.2</v>
      </c>
      <c r="Z29" s="12">
        <v>217.6</v>
      </c>
      <c r="AA29" s="12">
        <v>61.4</v>
      </c>
      <c r="AB29" s="12">
        <v>38.200000000000003</v>
      </c>
      <c r="AC29" s="12">
        <v>72.400000000000006</v>
      </c>
      <c r="AD29" s="12">
        <v>62.8</v>
      </c>
      <c r="AE29" s="12">
        <v>467.2</v>
      </c>
      <c r="AF29" s="12">
        <v>565.79999999999995</v>
      </c>
      <c r="AG29" s="12">
        <v>506.6</v>
      </c>
      <c r="AH29" s="12">
        <v>1319.6</v>
      </c>
      <c r="AI29" s="12">
        <v>286.60000000000002</v>
      </c>
      <c r="AJ29" s="12">
        <v>211.8</v>
      </c>
      <c r="AK29" s="12">
        <v>65</v>
      </c>
      <c r="AL29" s="12">
        <v>205.4</v>
      </c>
      <c r="AM29" s="12">
        <v>39.799999999999997</v>
      </c>
      <c r="AN29" s="12">
        <v>97.8</v>
      </c>
      <c r="AO29" s="13">
        <f t="shared" si="0"/>
        <v>8692.399999999996</v>
      </c>
      <c r="AP29" s="14"/>
      <c r="AS29" s="15"/>
    </row>
    <row r="30" spans="1:51" x14ac:dyDescent="0.25">
      <c r="A30" s="1" t="s">
        <v>28</v>
      </c>
      <c r="B30" s="12">
        <v>202.26097781801721</v>
      </c>
      <c r="C30" s="12">
        <v>548.20461747397007</v>
      </c>
      <c r="D30" s="12">
        <v>309.24929832503398</v>
      </c>
      <c r="E30" s="12">
        <v>303.94409234947938</v>
      </c>
      <c r="F30" s="12">
        <v>1104.1459936622905</v>
      </c>
      <c r="G30" s="12">
        <v>316.32290629244</v>
      </c>
      <c r="H30" s="12">
        <v>485.42634676324127</v>
      </c>
      <c r="I30" s="12">
        <v>305.27039384336803</v>
      </c>
      <c r="J30" s="12">
        <v>662.92969669533716</v>
      </c>
      <c r="K30" s="12">
        <v>378.88012675418742</v>
      </c>
      <c r="L30" s="12">
        <v>536.26790402897234</v>
      </c>
      <c r="M30" s="12">
        <v>731.23422363060206</v>
      </c>
      <c r="N30" s="12">
        <v>344.39628791308286</v>
      </c>
      <c r="O30" s="12">
        <v>277.63911272068805</v>
      </c>
      <c r="P30" s="12">
        <v>176.17704843820732</v>
      </c>
      <c r="Q30" s="12">
        <v>142.5774105930285</v>
      </c>
      <c r="R30" s="12">
        <v>269.46025350837482</v>
      </c>
      <c r="S30" s="12">
        <v>580.47795382526033</v>
      </c>
      <c r="T30" s="12">
        <v>285.37587143503845</v>
      </c>
      <c r="U30" s="12">
        <v>380.64852874603889</v>
      </c>
      <c r="V30" s="12">
        <v>463.54237211407872</v>
      </c>
      <c r="W30" s="12">
        <v>228.12385694884563</v>
      </c>
      <c r="X30" s="12">
        <v>228.12385694884563</v>
      </c>
      <c r="Y30" s="12">
        <v>481.00534178361249</v>
      </c>
      <c r="Z30" s="12">
        <v>580.92005432322321</v>
      </c>
      <c r="AA30" s="12">
        <v>196.0715708465369</v>
      </c>
      <c r="AB30" s="12">
        <v>80.683340878225437</v>
      </c>
      <c r="AC30" s="12">
        <v>115.60928021729288</v>
      </c>
      <c r="AD30" s="12">
        <v>234.53431416930735</v>
      </c>
      <c r="AE30" s="12">
        <v>1118.0721593481214</v>
      </c>
      <c r="AF30" s="12">
        <v>1686.1712992304208</v>
      </c>
      <c r="AG30" s="12">
        <v>987.87356269805332</v>
      </c>
      <c r="AH30" s="12">
        <v>1676.6661385242191</v>
      </c>
      <c r="AI30" s="12">
        <v>980.13680398370298</v>
      </c>
      <c r="AJ30" s="12">
        <v>747.37089180624719</v>
      </c>
      <c r="AK30" s="12">
        <v>196.95577184246264</v>
      </c>
      <c r="AL30" s="12">
        <v>825.4016296966953</v>
      </c>
      <c r="AM30" s="12">
        <v>103.00941602535084</v>
      </c>
      <c r="AN30" s="12">
        <v>260.83929379809871</v>
      </c>
      <c r="AO30" s="13">
        <f t="shared" si="0"/>
        <v>19532</v>
      </c>
      <c r="AP30" s="14"/>
      <c r="AS30" s="15"/>
    </row>
    <row r="31" spans="1:51" x14ac:dyDescent="0.25">
      <c r="A31" s="1" t="s">
        <v>29</v>
      </c>
      <c r="B31" s="12">
        <v>70.313720485003188</v>
      </c>
      <c r="C31" s="12">
        <v>160.81008296107208</v>
      </c>
      <c r="D31" s="12">
        <v>85.070921080621147</v>
      </c>
      <c r="E31" s="12">
        <v>114.36830461603914</v>
      </c>
      <c r="F31" s="12">
        <v>350.91754945756219</v>
      </c>
      <c r="G31" s="12">
        <v>121.74690491384811</v>
      </c>
      <c r="H31" s="12">
        <v>199.87326100829608</v>
      </c>
      <c r="I31" s="12">
        <v>170.35885981706019</v>
      </c>
      <c r="J31" s="12">
        <v>258.2510104233142</v>
      </c>
      <c r="K31" s="12">
        <v>122.18094022548392</v>
      </c>
      <c r="L31" s="12">
        <v>173.18008934269304</v>
      </c>
      <c r="M31" s="12">
        <v>278.86768772601573</v>
      </c>
      <c r="N31" s="12">
        <v>105.25356307168687</v>
      </c>
      <c r="O31" s="12">
        <v>95.053733248245038</v>
      </c>
      <c r="P31" s="12">
        <v>54.254413954477769</v>
      </c>
      <c r="Q31" s="12">
        <v>39.931248670495634</v>
      </c>
      <c r="R31" s="12">
        <v>60.547925973197188</v>
      </c>
      <c r="S31" s="12">
        <v>164.06534779834075</v>
      </c>
      <c r="T31" s="12">
        <v>93.100574345883842</v>
      </c>
      <c r="U31" s="12">
        <v>97.874962773877897</v>
      </c>
      <c r="V31" s="12">
        <v>125.6532227185705</v>
      </c>
      <c r="W31" s="12">
        <v>69.879685173367378</v>
      </c>
      <c r="X31" s="12">
        <v>52.084237396298661</v>
      </c>
      <c r="Y31" s="12">
        <v>151.04428844926611</v>
      </c>
      <c r="Z31" s="12">
        <v>142.79761752818547</v>
      </c>
      <c r="AA31" s="12">
        <v>74.871091257179316</v>
      </c>
      <c r="AB31" s="12">
        <v>63.152137843012127</v>
      </c>
      <c r="AC31" s="12">
        <v>196.40097851520952</v>
      </c>
      <c r="AD31" s="12">
        <v>66.624420336098694</v>
      </c>
      <c r="AE31" s="12">
        <v>556.21625186130609</v>
      </c>
      <c r="AF31" s="12">
        <v>751.53214209742612</v>
      </c>
      <c r="AG31" s="12">
        <v>332.03701340140395</v>
      </c>
      <c r="AH31" s="12">
        <v>755.8724952137843</v>
      </c>
      <c r="AI31" s="12">
        <v>312.07138906615614</v>
      </c>
      <c r="AJ31" s="12">
        <v>305.77787704743673</v>
      </c>
      <c r="AK31" s="12">
        <v>54.905466921931506</v>
      </c>
      <c r="AL31" s="12">
        <v>184.24798978940652</v>
      </c>
      <c r="AM31" s="12">
        <v>36.675983833226965</v>
      </c>
      <c r="AN31" s="12">
        <v>93.534609657519681</v>
      </c>
      <c r="AO31" s="13">
        <f t="shared" si="0"/>
        <v>7141.4000000000005</v>
      </c>
      <c r="AP31" s="14"/>
      <c r="AS31" s="15"/>
    </row>
    <row r="32" spans="1:51" x14ac:dyDescent="0.25">
      <c r="A32" s="1">
        <v>16</v>
      </c>
      <c r="B32" s="12">
        <v>70</v>
      </c>
      <c r="C32" s="12">
        <v>64.599999999999994</v>
      </c>
      <c r="D32" s="12">
        <v>25.8</v>
      </c>
      <c r="E32" s="12">
        <v>51.6</v>
      </c>
      <c r="F32" s="12">
        <v>139.80000000000001</v>
      </c>
      <c r="G32" s="12">
        <v>62</v>
      </c>
      <c r="H32" s="12">
        <v>95</v>
      </c>
      <c r="I32" s="12">
        <v>66.400000000000006</v>
      </c>
      <c r="J32" s="12">
        <v>103.2</v>
      </c>
      <c r="K32" s="12">
        <v>47.2</v>
      </c>
      <c r="L32" s="12">
        <v>91.2</v>
      </c>
      <c r="M32" s="12">
        <v>115.8</v>
      </c>
      <c r="N32" s="12">
        <v>28.8</v>
      </c>
      <c r="O32" s="12">
        <v>26.2</v>
      </c>
      <c r="P32" s="12">
        <v>19.600000000000001</v>
      </c>
      <c r="Q32" s="12">
        <v>12.8</v>
      </c>
      <c r="R32" s="12">
        <v>15.6</v>
      </c>
      <c r="S32" s="12">
        <v>27.8</v>
      </c>
      <c r="T32" s="12">
        <v>36.799999999999997</v>
      </c>
      <c r="U32" s="12">
        <v>17</v>
      </c>
      <c r="V32" s="12">
        <v>24.8</v>
      </c>
      <c r="W32" s="12">
        <v>13</v>
      </c>
      <c r="X32" s="12">
        <v>13.6</v>
      </c>
      <c r="Y32" s="12">
        <v>64.599999999999994</v>
      </c>
      <c r="Z32" s="12">
        <v>55.6</v>
      </c>
      <c r="AA32" s="12">
        <v>212.4</v>
      </c>
      <c r="AB32" s="12">
        <v>316.60000000000002</v>
      </c>
      <c r="AC32" s="12">
        <v>1134.2</v>
      </c>
      <c r="AD32" s="12">
        <v>579.6</v>
      </c>
      <c r="AE32" s="12">
        <v>30.4</v>
      </c>
      <c r="AF32" s="12">
        <v>215</v>
      </c>
      <c r="AG32" s="12">
        <v>175.4</v>
      </c>
      <c r="AH32" s="12">
        <v>363.4</v>
      </c>
      <c r="AI32" s="12">
        <v>158.19999999999999</v>
      </c>
      <c r="AJ32" s="12">
        <v>125.6</v>
      </c>
      <c r="AK32" s="12">
        <v>9.8000000000000007</v>
      </c>
      <c r="AL32" s="12">
        <v>32.799999999999997</v>
      </c>
      <c r="AM32" s="12">
        <v>7.4</v>
      </c>
      <c r="AN32" s="12">
        <v>35.6</v>
      </c>
      <c r="AO32" s="13">
        <f t="shared" si="0"/>
        <v>4685.2000000000007</v>
      </c>
      <c r="AP32" s="14"/>
      <c r="AS32" s="15"/>
    </row>
    <row r="33" spans="1:45" x14ac:dyDescent="0.25">
      <c r="A33" s="1">
        <v>24</v>
      </c>
      <c r="B33" s="12">
        <v>125.26621730924776</v>
      </c>
      <c r="C33" s="12">
        <v>108.23974117012671</v>
      </c>
      <c r="D33" s="12">
        <v>30.404421677001885</v>
      </c>
      <c r="E33" s="12">
        <v>48.24168239417633</v>
      </c>
      <c r="F33" s="12">
        <v>112.29366406039362</v>
      </c>
      <c r="G33" s="12">
        <v>82.497330816931793</v>
      </c>
      <c r="H33" s="12">
        <v>80.470369371798327</v>
      </c>
      <c r="I33" s="12">
        <v>57.971097330816932</v>
      </c>
      <c r="J33" s="12">
        <v>99.321110811539498</v>
      </c>
      <c r="K33" s="12">
        <v>54.727959018603393</v>
      </c>
      <c r="L33" s="12">
        <v>154.45446211916959</v>
      </c>
      <c r="M33" s="12">
        <v>127.90126718792128</v>
      </c>
      <c r="N33" s="12">
        <v>45.403936370989484</v>
      </c>
      <c r="O33" s="12">
        <v>36.688002156915616</v>
      </c>
      <c r="P33" s="12">
        <v>35.066433000808843</v>
      </c>
      <c r="Q33" s="12">
        <v>27.972067942841736</v>
      </c>
      <c r="R33" s="12">
        <v>23.918145052574818</v>
      </c>
      <c r="S33" s="12">
        <v>34.052952278242117</v>
      </c>
      <c r="T33" s="12">
        <v>69.524777568077639</v>
      </c>
      <c r="U33" s="12">
        <v>25.945106497708277</v>
      </c>
      <c r="V33" s="12">
        <v>27.76937179832839</v>
      </c>
      <c r="W33" s="12">
        <v>13.175249393367483</v>
      </c>
      <c r="X33" s="12">
        <v>8.5132380695605292</v>
      </c>
      <c r="Y33" s="12">
        <v>65.876246966837414</v>
      </c>
      <c r="Z33" s="12">
        <v>81.281153949851713</v>
      </c>
      <c r="AA33" s="12">
        <v>291.8824480992181</v>
      </c>
      <c r="AB33" s="12">
        <v>403.16263143704504</v>
      </c>
      <c r="AC33" s="12">
        <v>1644.8792127258021</v>
      </c>
      <c r="AD33" s="12">
        <v>745.51641952008629</v>
      </c>
      <c r="AE33" s="12">
        <v>197.62874090051227</v>
      </c>
      <c r="AF33" s="12">
        <v>53.51178215152332</v>
      </c>
      <c r="AG33" s="12">
        <v>177.15643030466433</v>
      </c>
      <c r="AH33" s="12">
        <v>363.63688325694255</v>
      </c>
      <c r="AI33" s="12">
        <v>224.99272040981396</v>
      </c>
      <c r="AJ33" s="12">
        <v>212.83095173901322</v>
      </c>
      <c r="AK33" s="12">
        <v>10.742895659207333</v>
      </c>
      <c r="AL33" s="12">
        <v>39.93114046912914</v>
      </c>
      <c r="AM33" s="12">
        <v>9.9321110811539501</v>
      </c>
      <c r="AN33" s="12">
        <v>61.619627932057156</v>
      </c>
      <c r="AO33" s="13">
        <f t="shared" si="0"/>
        <v>6014.4000000000005</v>
      </c>
      <c r="AP33" s="14"/>
      <c r="AS33" s="15"/>
    </row>
    <row r="34" spans="1:45" x14ac:dyDescent="0.25">
      <c r="A34" s="1" t="s">
        <v>30</v>
      </c>
      <c r="B34" s="12">
        <v>13.092689058026675</v>
      </c>
      <c r="C34" s="12">
        <v>27.452412541023673</v>
      </c>
      <c r="D34" s="12">
        <v>11.61448222889463</v>
      </c>
      <c r="E34" s="12">
        <v>13.092689058026675</v>
      </c>
      <c r="F34" s="12">
        <v>61.451169611060685</v>
      </c>
      <c r="G34" s="12">
        <v>19.427861182878289</v>
      </c>
      <c r="H34" s="12">
        <v>20.483723203686893</v>
      </c>
      <c r="I34" s="12">
        <v>15.4155855038056</v>
      </c>
      <c r="J34" s="12">
        <v>45.402066894769924</v>
      </c>
      <c r="K34" s="12">
        <v>19.005516374554851</v>
      </c>
      <c r="L34" s="12">
        <v>23.22896445778926</v>
      </c>
      <c r="M34" s="12">
        <v>106.21971929334543</v>
      </c>
      <c r="N34" s="12">
        <v>16.471447524614202</v>
      </c>
      <c r="O34" s="12">
        <v>13.303861462188395</v>
      </c>
      <c r="P34" s="12">
        <v>10.769792612247748</v>
      </c>
      <c r="Q34" s="12">
        <v>6.1239997206898957</v>
      </c>
      <c r="R34" s="12">
        <v>6.9686893373367784</v>
      </c>
      <c r="S34" s="12">
        <v>17.104964737099365</v>
      </c>
      <c r="T34" s="12">
        <v>23.862481670274423</v>
      </c>
      <c r="U34" s="12">
        <v>12.459171845541514</v>
      </c>
      <c r="V34" s="12">
        <v>14.782068291320439</v>
      </c>
      <c r="W34" s="12">
        <v>7.3910341456602193</v>
      </c>
      <c r="X34" s="12">
        <v>6.3351721248516171</v>
      </c>
      <c r="Y34" s="12">
        <v>22.595447245304097</v>
      </c>
      <c r="Z34" s="12">
        <v>20.061378395363452</v>
      </c>
      <c r="AA34" s="12">
        <v>195.54564625375323</v>
      </c>
      <c r="AB34" s="12">
        <v>263.33198798966555</v>
      </c>
      <c r="AC34" s="12">
        <v>1176.0191187766218</v>
      </c>
      <c r="AD34" s="12">
        <v>293.74081418895327</v>
      </c>
      <c r="AE34" s="12">
        <v>149.08771733817471</v>
      </c>
      <c r="AF34" s="12">
        <v>155.21171705886462</v>
      </c>
      <c r="AG34" s="12">
        <v>23.651309266112701</v>
      </c>
      <c r="AH34" s="12">
        <v>57.227721527826276</v>
      </c>
      <c r="AI34" s="12">
        <v>46.035584107255083</v>
      </c>
      <c r="AJ34" s="12">
        <v>61.451169611060685</v>
      </c>
      <c r="AK34" s="12">
        <v>4.6457928915578526</v>
      </c>
      <c r="AL34" s="12">
        <v>15.626757907967322</v>
      </c>
      <c r="AM34" s="12">
        <v>6.1239997206898957</v>
      </c>
      <c r="AN34" s="12">
        <v>22.384274841142378</v>
      </c>
      <c r="AO34" s="13">
        <f t="shared" si="0"/>
        <v>3024.2</v>
      </c>
      <c r="AP34" s="14"/>
      <c r="AS34" s="15"/>
    </row>
    <row r="35" spans="1:45" x14ac:dyDescent="0.25">
      <c r="A35" s="1" t="s">
        <v>31</v>
      </c>
      <c r="B35" s="12">
        <v>30.079518072289154</v>
      </c>
      <c r="C35" s="12">
        <v>42.646987951807226</v>
      </c>
      <c r="D35" s="12">
        <v>8.8590361445783117</v>
      </c>
      <c r="E35" s="12">
        <v>9.4771084337349389</v>
      </c>
      <c r="F35" s="12">
        <v>39.762650602409636</v>
      </c>
      <c r="G35" s="12">
        <v>13.597590361445782</v>
      </c>
      <c r="H35" s="12">
        <v>24.928915662650599</v>
      </c>
      <c r="I35" s="12">
        <v>21.426506024096383</v>
      </c>
      <c r="J35" s="12">
        <v>62.013253012048189</v>
      </c>
      <c r="K35" s="12">
        <v>28.637349397590359</v>
      </c>
      <c r="L35" s="12">
        <v>52.948192771084329</v>
      </c>
      <c r="M35" s="12">
        <v>68.400000000000006</v>
      </c>
      <c r="N35" s="12">
        <v>17.924096385542168</v>
      </c>
      <c r="O35" s="12">
        <v>23.692771084337348</v>
      </c>
      <c r="P35" s="12">
        <v>16.893975903614454</v>
      </c>
      <c r="Q35" s="12">
        <v>12.155421686746989</v>
      </c>
      <c r="R35" s="12">
        <v>24.310843373493977</v>
      </c>
      <c r="S35" s="12">
        <v>19.984337349397588</v>
      </c>
      <c r="T35" s="12">
        <v>29.049397590361444</v>
      </c>
      <c r="U35" s="12">
        <v>16.687951807228913</v>
      </c>
      <c r="V35" s="12">
        <v>14.215662650602409</v>
      </c>
      <c r="W35" s="12">
        <v>3.9144578313253007</v>
      </c>
      <c r="X35" s="12">
        <v>6.1807228915662646</v>
      </c>
      <c r="Y35" s="12">
        <v>8.8590361445783117</v>
      </c>
      <c r="Z35" s="12">
        <v>23.898795180722889</v>
      </c>
      <c r="AA35" s="12">
        <v>252.58554216867466</v>
      </c>
      <c r="AB35" s="12">
        <v>443.15783132530117</v>
      </c>
      <c r="AC35" s="12">
        <v>2476.4096385542166</v>
      </c>
      <c r="AD35" s="12">
        <v>629.19759036144569</v>
      </c>
      <c r="AE35" s="12">
        <v>335.81927710843371</v>
      </c>
      <c r="AF35" s="12">
        <v>370.0192771084337</v>
      </c>
      <c r="AG35" s="12">
        <v>57.274698795180718</v>
      </c>
      <c r="AH35" s="12">
        <v>40.792771084337346</v>
      </c>
      <c r="AI35" s="12">
        <v>54.802409638554217</v>
      </c>
      <c r="AJ35" s="12">
        <v>109.19277108433734</v>
      </c>
      <c r="AK35" s="12">
        <v>8.4469879518072268</v>
      </c>
      <c r="AL35" s="12">
        <v>28.843373493975903</v>
      </c>
      <c r="AM35" s="12">
        <v>6.798795180722891</v>
      </c>
      <c r="AN35" s="12">
        <v>38.114457831325296</v>
      </c>
      <c r="AO35" s="13">
        <f t="shared" si="0"/>
        <v>5472.0000000000009</v>
      </c>
      <c r="AP35" s="14"/>
      <c r="AS35" s="15"/>
    </row>
    <row r="36" spans="1:45" x14ac:dyDescent="0.25">
      <c r="A36" s="1" t="s">
        <v>32</v>
      </c>
      <c r="B36" s="12">
        <v>23.2</v>
      </c>
      <c r="C36" s="12">
        <v>55</v>
      </c>
      <c r="D36" s="12">
        <v>18.399999999999999</v>
      </c>
      <c r="E36" s="12">
        <v>8.8000000000000007</v>
      </c>
      <c r="F36" s="12">
        <v>97.4</v>
      </c>
      <c r="G36" s="12">
        <v>14.8</v>
      </c>
      <c r="H36" s="12">
        <v>26.8</v>
      </c>
      <c r="I36" s="12">
        <v>20.6</v>
      </c>
      <c r="J36" s="12">
        <v>67</v>
      </c>
      <c r="K36" s="12">
        <v>21.2</v>
      </c>
      <c r="L36" s="12">
        <v>45.4</v>
      </c>
      <c r="M36" s="12">
        <v>149.19999999999999</v>
      </c>
      <c r="N36" s="12">
        <v>25.8</v>
      </c>
      <c r="O36" s="12">
        <v>20.8</v>
      </c>
      <c r="P36" s="12">
        <v>16.2</v>
      </c>
      <c r="Q36" s="12">
        <v>20.8</v>
      </c>
      <c r="R36" s="12">
        <v>23</v>
      </c>
      <c r="S36" s="12">
        <v>29.6</v>
      </c>
      <c r="T36" s="12">
        <v>41</v>
      </c>
      <c r="U36" s="12">
        <v>23.2</v>
      </c>
      <c r="V36" s="12">
        <v>22</v>
      </c>
      <c r="W36" s="12">
        <v>6.4</v>
      </c>
      <c r="X36" s="12">
        <v>8.8000000000000007</v>
      </c>
      <c r="Y36" s="12">
        <v>16</v>
      </c>
      <c r="Z36" s="12">
        <v>20.399999999999999</v>
      </c>
      <c r="AA36" s="12">
        <v>213.6</v>
      </c>
      <c r="AB36" s="12">
        <v>241.6</v>
      </c>
      <c r="AC36" s="12">
        <v>1039.8</v>
      </c>
      <c r="AD36" s="12">
        <v>305.2</v>
      </c>
      <c r="AE36" s="12">
        <v>158.19999999999999</v>
      </c>
      <c r="AF36" s="12">
        <v>231.4</v>
      </c>
      <c r="AG36" s="12">
        <v>51.4</v>
      </c>
      <c r="AH36" s="12">
        <v>64.8</v>
      </c>
      <c r="AI36" s="12">
        <v>13</v>
      </c>
      <c r="AJ36" s="12">
        <v>57.4</v>
      </c>
      <c r="AK36" s="12">
        <v>12</v>
      </c>
      <c r="AL36" s="12">
        <v>44.2</v>
      </c>
      <c r="AM36" s="12">
        <v>5</v>
      </c>
      <c r="AN36" s="12">
        <v>33.6</v>
      </c>
      <c r="AO36" s="13">
        <f t="shared" si="0"/>
        <v>3292.9999999999995</v>
      </c>
      <c r="AP36" s="14"/>
      <c r="AS36" s="15"/>
    </row>
    <row r="37" spans="1:45" x14ac:dyDescent="0.25">
      <c r="A37" s="1" t="s">
        <v>33</v>
      </c>
      <c r="B37" s="12">
        <v>22.2</v>
      </c>
      <c r="C37" s="12">
        <v>43.2</v>
      </c>
      <c r="D37" s="12">
        <v>11.4</v>
      </c>
      <c r="E37" s="12">
        <v>12.4</v>
      </c>
      <c r="F37" s="12">
        <v>58.4</v>
      </c>
      <c r="G37" s="12">
        <v>14.8</v>
      </c>
      <c r="H37" s="12">
        <v>23.8</v>
      </c>
      <c r="I37" s="12">
        <v>23.4</v>
      </c>
      <c r="J37" s="12">
        <v>54.4</v>
      </c>
      <c r="K37" s="12">
        <v>7.6</v>
      </c>
      <c r="L37" s="12">
        <v>20.399999999999999</v>
      </c>
      <c r="M37" s="12">
        <v>66.2</v>
      </c>
      <c r="N37" s="12">
        <v>14.6</v>
      </c>
      <c r="O37" s="12">
        <v>12.2</v>
      </c>
      <c r="P37" s="12">
        <v>11.8</v>
      </c>
      <c r="Q37" s="12">
        <v>10.6</v>
      </c>
      <c r="R37" s="12">
        <v>8.8000000000000007</v>
      </c>
      <c r="S37" s="12">
        <v>12.4</v>
      </c>
      <c r="T37" s="12">
        <v>37.4</v>
      </c>
      <c r="U37" s="12">
        <v>33.4</v>
      </c>
      <c r="V37" s="12">
        <v>34</v>
      </c>
      <c r="W37" s="12">
        <v>12</v>
      </c>
      <c r="X37" s="12">
        <v>9.8000000000000007</v>
      </c>
      <c r="Y37" s="12">
        <v>21</v>
      </c>
      <c r="Z37" s="12">
        <v>9.1999999999999993</v>
      </c>
      <c r="AA37" s="12">
        <v>169.2</v>
      </c>
      <c r="AB37" s="12">
        <v>182.2</v>
      </c>
      <c r="AC37" s="12">
        <v>729</v>
      </c>
      <c r="AD37" s="12">
        <v>275.2</v>
      </c>
      <c r="AE37" s="12">
        <v>121.4</v>
      </c>
      <c r="AF37" s="12">
        <v>189.2</v>
      </c>
      <c r="AG37" s="12">
        <v>66.2</v>
      </c>
      <c r="AH37" s="12">
        <v>121</v>
      </c>
      <c r="AI37" s="12">
        <v>54.8</v>
      </c>
      <c r="AJ37" s="12">
        <v>14.8</v>
      </c>
      <c r="AK37" s="12">
        <v>4.5999999999999996</v>
      </c>
      <c r="AL37" s="12">
        <v>18.399999999999999</v>
      </c>
      <c r="AM37" s="12">
        <v>11.2</v>
      </c>
      <c r="AN37" s="12">
        <v>52.6</v>
      </c>
      <c r="AO37" s="13">
        <f t="shared" si="0"/>
        <v>2595.1999999999998</v>
      </c>
      <c r="AP37" s="14"/>
      <c r="AS37" s="15"/>
    </row>
    <row r="38" spans="1:45" x14ac:dyDescent="0.25">
      <c r="A38" s="1" t="s">
        <v>34</v>
      </c>
      <c r="B38" s="12">
        <v>3.2</v>
      </c>
      <c r="C38" s="12">
        <v>6.2</v>
      </c>
      <c r="D38" s="12">
        <v>4.2</v>
      </c>
      <c r="E38" s="12">
        <v>2.6</v>
      </c>
      <c r="F38" s="12">
        <v>24.2</v>
      </c>
      <c r="G38" s="12">
        <v>5.4</v>
      </c>
      <c r="H38" s="12">
        <v>6.4</v>
      </c>
      <c r="I38" s="12">
        <v>5</v>
      </c>
      <c r="J38" s="12">
        <v>17.2</v>
      </c>
      <c r="K38" s="12">
        <v>32.4</v>
      </c>
      <c r="L38" s="12">
        <v>36.6</v>
      </c>
      <c r="M38" s="12">
        <v>242.4</v>
      </c>
      <c r="N38" s="12">
        <v>25.2</v>
      </c>
      <c r="O38" s="12">
        <v>44.4</v>
      </c>
      <c r="P38" s="12">
        <v>17.2</v>
      </c>
      <c r="Q38" s="12">
        <v>8</v>
      </c>
      <c r="R38" s="12">
        <v>12.8</v>
      </c>
      <c r="S38" s="12">
        <v>13.4</v>
      </c>
      <c r="T38" s="12">
        <v>1.2</v>
      </c>
      <c r="U38" s="12">
        <v>1</v>
      </c>
      <c r="V38" s="12">
        <v>2.2000000000000002</v>
      </c>
      <c r="W38" s="12">
        <v>1.2</v>
      </c>
      <c r="X38" s="12">
        <v>0.6</v>
      </c>
      <c r="Y38" s="12">
        <v>2.6</v>
      </c>
      <c r="Z38" s="12">
        <v>3.4</v>
      </c>
      <c r="AA38" s="12">
        <v>103.6</v>
      </c>
      <c r="AB38" s="12">
        <v>68.599999999999994</v>
      </c>
      <c r="AC38" s="12">
        <v>164.4</v>
      </c>
      <c r="AD38" s="12">
        <v>50</v>
      </c>
      <c r="AE38" s="12">
        <v>11</v>
      </c>
      <c r="AF38" s="12">
        <v>9.8000000000000007</v>
      </c>
      <c r="AG38" s="12">
        <v>4.2</v>
      </c>
      <c r="AH38" s="12">
        <v>7.8</v>
      </c>
      <c r="AI38" s="12">
        <v>12.4</v>
      </c>
      <c r="AJ38" s="12">
        <v>7.2</v>
      </c>
      <c r="AK38" s="12">
        <v>5</v>
      </c>
      <c r="AL38" s="12">
        <v>67</v>
      </c>
      <c r="AM38" s="12">
        <v>1</v>
      </c>
      <c r="AN38" s="12">
        <v>3.6</v>
      </c>
      <c r="AO38" s="13">
        <f t="shared" si="0"/>
        <v>1034.5999999999999</v>
      </c>
      <c r="AP38" s="14"/>
      <c r="AS38" s="15"/>
    </row>
    <row r="39" spans="1:45" x14ac:dyDescent="0.25">
      <c r="A39" s="1" t="s">
        <v>35</v>
      </c>
      <c r="B39" s="12">
        <v>14.8</v>
      </c>
      <c r="C39" s="12">
        <v>19.2</v>
      </c>
      <c r="D39" s="12">
        <v>13</v>
      </c>
      <c r="E39" s="12">
        <v>10.6</v>
      </c>
      <c r="F39" s="12">
        <v>83.4</v>
      </c>
      <c r="G39" s="12">
        <v>15.2</v>
      </c>
      <c r="H39" s="12">
        <v>18.8</v>
      </c>
      <c r="I39" s="12">
        <v>17.399999999999999</v>
      </c>
      <c r="J39" s="12">
        <v>39.4</v>
      </c>
      <c r="K39" s="12">
        <v>62.4</v>
      </c>
      <c r="L39" s="12">
        <v>84.6</v>
      </c>
      <c r="M39" s="12">
        <v>621.6</v>
      </c>
      <c r="N39" s="12">
        <v>61.8</v>
      </c>
      <c r="O39" s="12">
        <v>128.80000000000001</v>
      </c>
      <c r="P39" s="12">
        <v>50.8</v>
      </c>
      <c r="Q39" s="12">
        <v>24.2</v>
      </c>
      <c r="R39" s="12">
        <v>29.8</v>
      </c>
      <c r="S39" s="12">
        <v>41.6</v>
      </c>
      <c r="T39" s="12">
        <v>6.6</v>
      </c>
      <c r="U39" s="12">
        <v>5</v>
      </c>
      <c r="V39" s="12">
        <v>5.4</v>
      </c>
      <c r="W39" s="12">
        <v>1.6</v>
      </c>
      <c r="X39" s="12">
        <v>3</v>
      </c>
      <c r="Y39" s="12">
        <v>11.4</v>
      </c>
      <c r="Z39" s="12">
        <v>11.4</v>
      </c>
      <c r="AA39" s="12">
        <v>634.20000000000005</v>
      </c>
      <c r="AB39" s="12">
        <v>220.2</v>
      </c>
      <c r="AC39" s="12">
        <v>767.8</v>
      </c>
      <c r="AD39" s="12">
        <v>202.6</v>
      </c>
      <c r="AE39" s="12">
        <v>30.2</v>
      </c>
      <c r="AF39" s="12">
        <v>39.799999999999997</v>
      </c>
      <c r="AG39" s="12">
        <v>21</v>
      </c>
      <c r="AH39" s="12">
        <v>26.8</v>
      </c>
      <c r="AI39" s="12">
        <v>46.2</v>
      </c>
      <c r="AJ39" s="12">
        <v>23</v>
      </c>
      <c r="AK39" s="12">
        <v>71.2</v>
      </c>
      <c r="AL39" s="12">
        <v>28.8</v>
      </c>
      <c r="AM39" s="12">
        <v>2</v>
      </c>
      <c r="AN39" s="12">
        <v>7.6</v>
      </c>
      <c r="AO39" s="13">
        <f t="shared" si="0"/>
        <v>3503.2</v>
      </c>
      <c r="AP39" s="14"/>
      <c r="AS39" s="15"/>
    </row>
    <row r="40" spans="1:45" x14ac:dyDescent="0.25">
      <c r="A40" s="1" t="s">
        <v>36</v>
      </c>
      <c r="B40" s="12">
        <v>4</v>
      </c>
      <c r="C40" s="12">
        <v>3.8</v>
      </c>
      <c r="D40" s="12">
        <v>1.2</v>
      </c>
      <c r="E40" s="12">
        <v>1.2</v>
      </c>
      <c r="F40" s="12">
        <v>6</v>
      </c>
      <c r="G40" s="12">
        <v>2.4</v>
      </c>
      <c r="H40" s="12">
        <v>6</v>
      </c>
      <c r="I40" s="12">
        <v>5.6</v>
      </c>
      <c r="J40" s="12">
        <v>10.4</v>
      </c>
      <c r="K40" s="12">
        <v>1.4</v>
      </c>
      <c r="L40" s="12">
        <v>4.2</v>
      </c>
      <c r="M40" s="12">
        <v>74.599999999999994</v>
      </c>
      <c r="N40" s="12">
        <v>1.8</v>
      </c>
      <c r="O40" s="12">
        <v>0.8</v>
      </c>
      <c r="P40" s="12">
        <v>2.8</v>
      </c>
      <c r="Q40" s="12">
        <v>1.4</v>
      </c>
      <c r="R40" s="12">
        <v>2</v>
      </c>
      <c r="S40" s="12">
        <v>5</v>
      </c>
      <c r="T40" s="12">
        <v>27.2</v>
      </c>
      <c r="U40" s="12">
        <v>15.2</v>
      </c>
      <c r="V40" s="12">
        <v>26.6</v>
      </c>
      <c r="W40" s="12">
        <v>5.2</v>
      </c>
      <c r="X40" s="12">
        <v>2.2000000000000002</v>
      </c>
      <c r="Y40" s="12">
        <v>7</v>
      </c>
      <c r="Z40" s="12">
        <v>2.2000000000000002</v>
      </c>
      <c r="AA40" s="12">
        <v>63.8</v>
      </c>
      <c r="AB40" s="12">
        <v>33.799999999999997</v>
      </c>
      <c r="AC40" s="12">
        <v>97</v>
      </c>
      <c r="AD40" s="12">
        <v>34.4</v>
      </c>
      <c r="AE40" s="12">
        <v>3.8</v>
      </c>
      <c r="AF40" s="12">
        <v>10</v>
      </c>
      <c r="AG40" s="12">
        <v>6</v>
      </c>
      <c r="AH40" s="12">
        <v>7.2</v>
      </c>
      <c r="AI40" s="12">
        <v>7.6</v>
      </c>
      <c r="AJ40" s="12">
        <v>6.6</v>
      </c>
      <c r="AK40" s="12">
        <v>1.4</v>
      </c>
      <c r="AL40" s="12">
        <v>3.2</v>
      </c>
      <c r="AM40" s="12">
        <v>4.8</v>
      </c>
      <c r="AN40" s="12">
        <v>35.799999999999997</v>
      </c>
      <c r="AO40" s="13">
        <f t="shared" si="0"/>
        <v>535.59999999999991</v>
      </c>
      <c r="AP40" s="14"/>
      <c r="AS40" s="15"/>
    </row>
    <row r="41" spans="1:45" x14ac:dyDescent="0.25">
      <c r="A41" s="1" t="s">
        <v>37</v>
      </c>
      <c r="B41" s="12">
        <v>26.94590570719603</v>
      </c>
      <c r="C41" s="12">
        <v>26.333498759305211</v>
      </c>
      <c r="D41" s="12">
        <v>8.3695616211745243</v>
      </c>
      <c r="E41" s="12">
        <v>5.7157981803143088</v>
      </c>
      <c r="F41" s="12">
        <v>35.519602977667489</v>
      </c>
      <c r="G41" s="12">
        <v>14.697766749379653</v>
      </c>
      <c r="H41" s="12">
        <v>56.749710504549213</v>
      </c>
      <c r="I41" s="12">
        <v>35.111331679073615</v>
      </c>
      <c r="J41" s="12">
        <v>64.302729528535977</v>
      </c>
      <c r="K41" s="12">
        <v>8.7778329197684037</v>
      </c>
      <c r="L41" s="12">
        <v>34.907196029776678</v>
      </c>
      <c r="M41" s="12">
        <v>174.74011579818031</v>
      </c>
      <c r="N41" s="12">
        <v>15.310173697270471</v>
      </c>
      <c r="O41" s="12">
        <v>13.881224152191894</v>
      </c>
      <c r="P41" s="12">
        <v>14.901902398676592</v>
      </c>
      <c r="Q41" s="12">
        <v>10.41091811414392</v>
      </c>
      <c r="R41" s="12">
        <v>13.472952853598015</v>
      </c>
      <c r="S41" s="12">
        <v>21.638378825475598</v>
      </c>
      <c r="T41" s="12">
        <v>213.32175351530191</v>
      </c>
      <c r="U41" s="12">
        <v>48.380148883374687</v>
      </c>
      <c r="V41" s="12">
        <v>92.065177832919773</v>
      </c>
      <c r="W41" s="12">
        <v>11.635732009925558</v>
      </c>
      <c r="X41" s="12">
        <v>8.5736972704714649</v>
      </c>
      <c r="Y41" s="12">
        <v>20.617700578990902</v>
      </c>
      <c r="Z41" s="12">
        <v>13.472952853598015</v>
      </c>
      <c r="AA41" s="12">
        <v>175.55665839536806</v>
      </c>
      <c r="AB41" s="12">
        <v>99.414061207609606</v>
      </c>
      <c r="AC41" s="12">
        <v>262.31430934656743</v>
      </c>
      <c r="AD41" s="12">
        <v>103.0885028949545</v>
      </c>
      <c r="AE41" s="12">
        <v>32.049296939619516</v>
      </c>
      <c r="AF41" s="12">
        <v>68.181306865177831</v>
      </c>
      <c r="AG41" s="12">
        <v>25.92522746071133</v>
      </c>
      <c r="AH41" s="12">
        <v>47.563606286186932</v>
      </c>
      <c r="AI41" s="12">
        <v>39.194044665012406</v>
      </c>
      <c r="AJ41" s="12">
        <v>56.545574855252276</v>
      </c>
      <c r="AK41" s="12">
        <v>3.2661703887510343</v>
      </c>
      <c r="AL41" s="12">
        <v>9.7985111662531015</v>
      </c>
      <c r="AM41" s="12">
        <v>43.07262200165426</v>
      </c>
      <c r="AN41" s="12">
        <v>18.576344086021503</v>
      </c>
      <c r="AO41" s="13">
        <f t="shared" si="0"/>
        <v>1974.3999999999999</v>
      </c>
      <c r="AP41" s="14"/>
      <c r="AS41" s="15"/>
    </row>
    <row r="42" spans="1:45" x14ac:dyDescent="0.25">
      <c r="A42" s="11" t="s">
        <v>51</v>
      </c>
      <c r="B42" s="14">
        <f>SUM(B3:B41)</f>
        <v>2112.9412105189103</v>
      </c>
      <c r="C42" s="14">
        <f t="shared" ref="C42:AN42" si="3">SUM(C3:C41)</f>
        <v>3561.732961989987</v>
      </c>
      <c r="D42" s="14">
        <f t="shared" si="3"/>
        <v>1981.9407369899923</v>
      </c>
      <c r="E42" s="14">
        <f t="shared" si="3"/>
        <v>1769.1620180251305</v>
      </c>
      <c r="F42" s="14">
        <f t="shared" si="3"/>
        <v>6442.4943410895794</v>
      </c>
      <c r="G42" s="14">
        <f t="shared" si="3"/>
        <v>2332.2665857731449</v>
      </c>
      <c r="H42" s="14">
        <f t="shared" si="3"/>
        <v>2810.1554025005426</v>
      </c>
      <c r="I42" s="14">
        <f t="shared" si="3"/>
        <v>2194.8982028647388</v>
      </c>
      <c r="J42" s="14">
        <f t="shared" si="3"/>
        <v>4599.4372685999533</v>
      </c>
      <c r="K42" s="14">
        <f t="shared" si="3"/>
        <v>2078.0214582195863</v>
      </c>
      <c r="L42" s="14">
        <f t="shared" si="3"/>
        <v>3926.0710276620212</v>
      </c>
      <c r="M42" s="14">
        <f t="shared" si="3"/>
        <v>8469.1531406302493</v>
      </c>
      <c r="N42" s="14">
        <f t="shared" si="3"/>
        <v>2510.0536318352774</v>
      </c>
      <c r="O42" s="14">
        <f t="shared" si="3"/>
        <v>2628.8895203891775</v>
      </c>
      <c r="P42" s="14">
        <f t="shared" si="3"/>
        <v>2076.0477644411703</v>
      </c>
      <c r="Q42" s="14">
        <f t="shared" si="3"/>
        <v>1273.3199003032873</v>
      </c>
      <c r="R42" s="14">
        <f t="shared" si="3"/>
        <v>1711.7275390540356</v>
      </c>
      <c r="S42" s="14">
        <f t="shared" si="3"/>
        <v>3131.6930576437708</v>
      </c>
      <c r="T42" s="14">
        <f t="shared" si="3"/>
        <v>2386.5616541881091</v>
      </c>
      <c r="U42" s="14">
        <f t="shared" si="3"/>
        <v>1812.1524052178568</v>
      </c>
      <c r="V42" s="14">
        <f t="shared" si="3"/>
        <v>2366.2278158235749</v>
      </c>
      <c r="W42" s="14">
        <f t="shared" si="3"/>
        <v>1149.1932600747687</v>
      </c>
      <c r="X42" s="14">
        <f t="shared" si="3"/>
        <v>992.83085033122609</v>
      </c>
      <c r="Y42" s="14">
        <f t="shared" si="3"/>
        <v>2057.6564281162773</v>
      </c>
      <c r="Z42" s="14">
        <f t="shared" si="3"/>
        <v>1966.0757644308967</v>
      </c>
      <c r="AA42" s="14">
        <f t="shared" si="3"/>
        <v>7100.7329218784889</v>
      </c>
      <c r="AB42" s="14">
        <f t="shared" si="3"/>
        <v>6313.5602079767987</v>
      </c>
      <c r="AC42" s="14">
        <f t="shared" si="3"/>
        <v>20088.566110345793</v>
      </c>
      <c r="AD42" s="14">
        <f t="shared" si="3"/>
        <v>7352.2418504764073</v>
      </c>
      <c r="AE42" s="14">
        <f t="shared" si="3"/>
        <v>4800.7021155769116</v>
      </c>
      <c r="AF42" s="14">
        <f t="shared" si="3"/>
        <v>6347.8628091686251</v>
      </c>
      <c r="AG42" s="14">
        <f t="shared" si="3"/>
        <v>3211.8891736041787</v>
      </c>
      <c r="AH42" s="14">
        <f t="shared" si="3"/>
        <v>5764.6103179591992</v>
      </c>
      <c r="AI42" s="14">
        <f t="shared" si="3"/>
        <v>3243.2839391760563</v>
      </c>
      <c r="AJ42" s="14">
        <f t="shared" si="3"/>
        <v>2748.2365393932273</v>
      </c>
      <c r="AK42" s="14">
        <f t="shared" si="3"/>
        <v>1087.8290498664801</v>
      </c>
      <c r="AL42" s="14">
        <f t="shared" si="3"/>
        <v>3339.23252034505</v>
      </c>
      <c r="AM42" s="14">
        <f t="shared" si="3"/>
        <v>608.20925742153349</v>
      </c>
      <c r="AN42" s="14">
        <f t="shared" si="3"/>
        <v>1963.7392400979791</v>
      </c>
      <c r="AO42" s="14">
        <f>SUM(AO3:AO41)</f>
        <v>142311.4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1" sqref="B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37469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6.3971581316826107</v>
      </c>
      <c r="C3" s="12">
        <v>73.428249859313453</v>
      </c>
      <c r="D3" s="12">
        <v>64.249718626899266</v>
      </c>
      <c r="E3" s="12">
        <v>34.767163759144623</v>
      </c>
      <c r="F3" s="12">
        <v>167.4386606640405</v>
      </c>
      <c r="G3" s="12">
        <v>73.428249859313453</v>
      </c>
      <c r="H3" s="12">
        <v>57.574423185143495</v>
      </c>
      <c r="I3" s="12">
        <v>33.376477208778837</v>
      </c>
      <c r="J3" s="12">
        <v>60.07765897580191</v>
      </c>
      <c r="K3" s="12">
        <v>21.694710185706246</v>
      </c>
      <c r="L3" s="12">
        <v>69.812464828362408</v>
      </c>
      <c r="M3" s="12">
        <v>70.090602138435557</v>
      </c>
      <c r="N3" s="12">
        <v>15.853826674169948</v>
      </c>
      <c r="O3" s="12">
        <v>17.244513224535734</v>
      </c>
      <c r="P3" s="12">
        <v>15.297552054023635</v>
      </c>
      <c r="Q3" s="12">
        <v>8.3441193021947093</v>
      </c>
      <c r="R3" s="12">
        <v>10.569217782779965</v>
      </c>
      <c r="S3" s="12">
        <v>21.138435565559931</v>
      </c>
      <c r="T3" s="12">
        <v>17.522650534608889</v>
      </c>
      <c r="U3" s="12">
        <v>5.2846088913899827</v>
      </c>
      <c r="V3" s="12">
        <v>9.4566685424873373</v>
      </c>
      <c r="W3" s="12">
        <v>4.4501969611705121</v>
      </c>
      <c r="X3" s="12">
        <v>2.5032357906584131</v>
      </c>
      <c r="Y3" s="12">
        <v>10.847355092853123</v>
      </c>
      <c r="Z3" s="12">
        <v>14.463140123804164</v>
      </c>
      <c r="AA3" s="12">
        <v>50.342853123241419</v>
      </c>
      <c r="AB3" s="12">
        <v>52.567951603826671</v>
      </c>
      <c r="AC3" s="12">
        <v>165.49169949352842</v>
      </c>
      <c r="AD3" s="12">
        <v>76.765897580191336</v>
      </c>
      <c r="AE3" s="12">
        <v>65.084130557118741</v>
      </c>
      <c r="AF3" s="12">
        <v>79.825407990996055</v>
      </c>
      <c r="AG3" s="12">
        <v>9.1785312324141817</v>
      </c>
      <c r="AH3" s="12">
        <v>23.919808666291502</v>
      </c>
      <c r="AI3" s="12">
        <v>14.463140123804164</v>
      </c>
      <c r="AJ3" s="12">
        <v>28.091868317388858</v>
      </c>
      <c r="AK3" s="12">
        <v>1.112549240292628</v>
      </c>
      <c r="AL3" s="12">
        <v>8.3441193021947093</v>
      </c>
      <c r="AM3" s="12">
        <v>2.2250984805852561</v>
      </c>
      <c r="AN3" s="12">
        <v>20.025886325267304</v>
      </c>
      <c r="AO3" s="13">
        <f>SUM(B3:AN3)</f>
        <v>1482.7499999999998</v>
      </c>
      <c r="AP3" s="14"/>
      <c r="AR3" s="9" t="s">
        <v>39</v>
      </c>
      <c r="AS3" s="12">
        <f>SUM(B3:Z27,AK3:AN27,B38:Z41,AK38:AN41)</f>
        <v>26591.605703958314</v>
      </c>
      <c r="AU3" s="9" t="s">
        <v>40</v>
      </c>
      <c r="AV3" s="15">
        <f>SUM(AS11:AS16,AT11:AX11)</f>
        <v>57452.361636146088</v>
      </c>
      <c r="AW3" s="16">
        <f>AV3/AY$17</f>
        <v>0.59913925255258382</v>
      </c>
    </row>
    <row r="4" spans="1:51" x14ac:dyDescent="0.25">
      <c r="A4" s="1" t="s">
        <v>4</v>
      </c>
      <c r="B4" s="12">
        <v>73.981325636388931</v>
      </c>
      <c r="C4" s="12">
        <v>9.564125747670051</v>
      </c>
      <c r="D4" s="12">
        <v>45.570246209486719</v>
      </c>
      <c r="E4" s="12">
        <v>38.537800806788148</v>
      </c>
      <c r="F4" s="12">
        <v>282.70430518848241</v>
      </c>
      <c r="G4" s="12">
        <v>92.2656836834052</v>
      </c>
      <c r="H4" s="12">
        <v>59.353839198775908</v>
      </c>
      <c r="I4" s="12">
        <v>42.75726804840729</v>
      </c>
      <c r="J4" s="12">
        <v>87.202322993462232</v>
      </c>
      <c r="K4" s="12">
        <v>25.598101265822784</v>
      </c>
      <c r="L4" s="12">
        <v>60.760328279315623</v>
      </c>
      <c r="M4" s="12">
        <v>152.74471414661289</v>
      </c>
      <c r="N4" s="12">
        <v>21.378634024203645</v>
      </c>
      <c r="O4" s="12">
        <v>22.503825288635415</v>
      </c>
      <c r="P4" s="12">
        <v>15.471379885936848</v>
      </c>
      <c r="Q4" s="12">
        <v>8.7202322993462236</v>
      </c>
      <c r="R4" s="12">
        <v>16.315273334260677</v>
      </c>
      <c r="S4" s="12">
        <v>28.973675059118097</v>
      </c>
      <c r="T4" s="12">
        <v>13.783592989289192</v>
      </c>
      <c r="U4" s="12">
        <v>7.3137432188065095</v>
      </c>
      <c r="V4" s="12">
        <v>8.1576366671303386</v>
      </c>
      <c r="W4" s="12">
        <v>3.0942759771873694</v>
      </c>
      <c r="X4" s="12">
        <v>3.0942759771873694</v>
      </c>
      <c r="Y4" s="12">
        <v>12.095806092641535</v>
      </c>
      <c r="Z4" s="12">
        <v>14.346188621505076</v>
      </c>
      <c r="AA4" s="12">
        <v>141.21150368618723</v>
      </c>
      <c r="AB4" s="12">
        <v>97.329044373348168</v>
      </c>
      <c r="AC4" s="12">
        <v>292.54972875226042</v>
      </c>
      <c r="AD4" s="12">
        <v>110.55004173042148</v>
      </c>
      <c r="AE4" s="12">
        <v>33.193142300737236</v>
      </c>
      <c r="AF4" s="12">
        <v>57.66605230212825</v>
      </c>
      <c r="AG4" s="12">
        <v>21.94122965641953</v>
      </c>
      <c r="AH4" s="12">
        <v>27.848483794686327</v>
      </c>
      <c r="AI4" s="12">
        <v>29.254972875226038</v>
      </c>
      <c r="AJ4" s="12">
        <v>33.47444011684518</v>
      </c>
      <c r="AK4" s="12">
        <v>4.500765057727083</v>
      </c>
      <c r="AL4" s="12">
        <v>8.4389344832382811</v>
      </c>
      <c r="AM4" s="12">
        <v>1.9690847127555988</v>
      </c>
      <c r="AN4" s="12">
        <v>16.033975518152733</v>
      </c>
      <c r="AO4" s="13">
        <f t="shared" ref="AO4:AO41" si="0">SUM(B4:AN4)</f>
        <v>2022.2499999999998</v>
      </c>
      <c r="AP4" s="14"/>
      <c r="AR4" s="9" t="s">
        <v>41</v>
      </c>
      <c r="AS4" s="12">
        <f>SUM(AA28:AJ37)</f>
        <v>25207.094797405902</v>
      </c>
      <c r="AU4" s="9" t="s">
        <v>42</v>
      </c>
      <c r="AV4" s="15">
        <f>SUM(AT12:AX16)</f>
        <v>38439.138363853912</v>
      </c>
      <c r="AW4" s="16">
        <f>AV4/AY$17</f>
        <v>0.40086074744741623</v>
      </c>
    </row>
    <row r="5" spans="1:51" x14ac:dyDescent="0.25">
      <c r="A5" s="1" t="s">
        <v>5</v>
      </c>
      <c r="B5" s="12">
        <v>58.5</v>
      </c>
      <c r="C5" s="12">
        <v>47.75</v>
      </c>
      <c r="D5" s="12">
        <v>5.75</v>
      </c>
      <c r="E5" s="12">
        <v>24.25</v>
      </c>
      <c r="F5" s="12">
        <v>194.25</v>
      </c>
      <c r="G5" s="12">
        <v>37</v>
      </c>
      <c r="H5" s="12">
        <v>30.5</v>
      </c>
      <c r="I5" s="12">
        <v>22.75</v>
      </c>
      <c r="J5" s="12">
        <v>58.25</v>
      </c>
      <c r="K5" s="12">
        <v>13.25</v>
      </c>
      <c r="L5" s="12">
        <v>27.5</v>
      </c>
      <c r="M5" s="12">
        <v>80.25</v>
      </c>
      <c r="N5" s="12">
        <v>8</v>
      </c>
      <c r="O5" s="12">
        <v>8.25</v>
      </c>
      <c r="P5" s="12">
        <v>7</v>
      </c>
      <c r="Q5" s="12">
        <v>5</v>
      </c>
      <c r="R5" s="12">
        <v>8.75</v>
      </c>
      <c r="S5" s="12">
        <v>20.5</v>
      </c>
      <c r="T5" s="12">
        <v>6.75</v>
      </c>
      <c r="U5" s="12">
        <v>6.75</v>
      </c>
      <c r="V5" s="12">
        <v>8.25</v>
      </c>
      <c r="W5" s="12">
        <v>4</v>
      </c>
      <c r="X5" s="12">
        <v>2.75</v>
      </c>
      <c r="Y5" s="12">
        <v>10</v>
      </c>
      <c r="Z5" s="12">
        <v>3.5</v>
      </c>
      <c r="AA5" s="12">
        <v>77</v>
      </c>
      <c r="AB5" s="12">
        <v>66.75</v>
      </c>
      <c r="AC5" s="12">
        <v>171.25</v>
      </c>
      <c r="AD5" s="12">
        <v>72.5</v>
      </c>
      <c r="AE5" s="12">
        <v>13.75</v>
      </c>
      <c r="AF5" s="12">
        <v>17.75</v>
      </c>
      <c r="AG5" s="12">
        <v>10</v>
      </c>
      <c r="AH5" s="12">
        <v>7</v>
      </c>
      <c r="AI5" s="12">
        <v>11.25</v>
      </c>
      <c r="AJ5" s="12">
        <v>14.75</v>
      </c>
      <c r="AK5" s="12">
        <v>2.75</v>
      </c>
      <c r="AL5" s="12">
        <v>5.5</v>
      </c>
      <c r="AM5" s="12">
        <v>0.75</v>
      </c>
      <c r="AN5" s="12">
        <v>4.25</v>
      </c>
      <c r="AO5" s="13">
        <f t="shared" si="0"/>
        <v>1174.75</v>
      </c>
      <c r="AP5" s="14"/>
      <c r="AR5" s="9" t="s">
        <v>43</v>
      </c>
      <c r="AS5" s="12">
        <f>SUM(AA3:AJ27,B28:Z37,AA38:AJ41,AK28:AN37)</f>
        <v>44092.799498635803</v>
      </c>
    </row>
    <row r="6" spans="1:51" x14ac:dyDescent="0.25">
      <c r="A6" s="1" t="s">
        <v>6</v>
      </c>
      <c r="B6" s="12">
        <v>36.25</v>
      </c>
      <c r="C6" s="12">
        <v>43.5</v>
      </c>
      <c r="D6" s="12">
        <v>25</v>
      </c>
      <c r="E6" s="12">
        <v>5.5</v>
      </c>
      <c r="F6" s="12">
        <v>71</v>
      </c>
      <c r="G6" s="12">
        <v>29</v>
      </c>
      <c r="H6" s="12">
        <v>32.25</v>
      </c>
      <c r="I6" s="12">
        <v>29.5</v>
      </c>
      <c r="J6" s="12">
        <v>58.25</v>
      </c>
      <c r="K6" s="12">
        <v>22.25</v>
      </c>
      <c r="L6" s="12">
        <v>26.75</v>
      </c>
      <c r="M6" s="12">
        <v>91.75</v>
      </c>
      <c r="N6" s="12">
        <v>9.25</v>
      </c>
      <c r="O6" s="12">
        <v>9.25</v>
      </c>
      <c r="P6" s="12">
        <v>9.75</v>
      </c>
      <c r="Q6" s="12">
        <v>3</v>
      </c>
      <c r="R6" s="12">
        <v>5.25</v>
      </c>
      <c r="S6" s="12">
        <v>16</v>
      </c>
      <c r="T6" s="12">
        <v>4.5</v>
      </c>
      <c r="U6" s="12">
        <v>7.75</v>
      </c>
      <c r="V6" s="12">
        <v>11.25</v>
      </c>
      <c r="W6" s="12">
        <v>5.75</v>
      </c>
      <c r="X6" s="12">
        <v>4.75</v>
      </c>
      <c r="Y6" s="12">
        <v>7.75</v>
      </c>
      <c r="Z6" s="12">
        <v>5.5</v>
      </c>
      <c r="AA6" s="12">
        <v>110.25</v>
      </c>
      <c r="AB6" s="12">
        <v>99</v>
      </c>
      <c r="AC6" s="12">
        <v>207.25</v>
      </c>
      <c r="AD6" s="12">
        <v>112.5</v>
      </c>
      <c r="AE6" s="12">
        <v>35.75</v>
      </c>
      <c r="AF6" s="12">
        <v>40</v>
      </c>
      <c r="AG6" s="12">
        <v>9.75</v>
      </c>
      <c r="AH6" s="12">
        <v>7.25</v>
      </c>
      <c r="AI6" s="12">
        <v>9</v>
      </c>
      <c r="AJ6" s="12">
        <v>10.5</v>
      </c>
      <c r="AK6" s="12">
        <v>2.75</v>
      </c>
      <c r="AL6" s="12">
        <v>4.25</v>
      </c>
      <c r="AM6" s="12">
        <v>1.25</v>
      </c>
      <c r="AN6" s="12">
        <v>5</v>
      </c>
      <c r="AO6" s="13">
        <f t="shared" si="0"/>
        <v>1225.25</v>
      </c>
      <c r="AP6" s="14"/>
      <c r="AS6" s="12"/>
    </row>
    <row r="7" spans="1:51" x14ac:dyDescent="0.25">
      <c r="A7" s="1" t="s">
        <v>7</v>
      </c>
      <c r="B7" s="12">
        <v>176.5</v>
      </c>
      <c r="C7" s="12">
        <v>287.5</v>
      </c>
      <c r="D7" s="12">
        <v>186</v>
      </c>
      <c r="E7" s="12">
        <v>71.5</v>
      </c>
      <c r="F7" s="12">
        <v>12.5</v>
      </c>
      <c r="G7" s="12">
        <v>154.25</v>
      </c>
      <c r="H7" s="12">
        <v>93.75</v>
      </c>
      <c r="I7" s="12">
        <v>131</v>
      </c>
      <c r="J7" s="12">
        <v>232.5</v>
      </c>
      <c r="K7" s="12">
        <v>67</v>
      </c>
      <c r="L7" s="12">
        <v>108.5</v>
      </c>
      <c r="M7" s="12">
        <v>219.25</v>
      </c>
      <c r="N7" s="12">
        <v>50.75</v>
      </c>
      <c r="O7" s="12">
        <v>38.25</v>
      </c>
      <c r="P7" s="12">
        <v>56.75</v>
      </c>
      <c r="Q7" s="12">
        <v>17.5</v>
      </c>
      <c r="R7" s="12">
        <v>36.5</v>
      </c>
      <c r="S7" s="12">
        <v>123.25</v>
      </c>
      <c r="T7" s="12">
        <v>26.75</v>
      </c>
      <c r="U7" s="12">
        <v>19.75</v>
      </c>
      <c r="V7" s="12">
        <v>35.5</v>
      </c>
      <c r="W7" s="12">
        <v>13.5</v>
      </c>
      <c r="X7" s="12">
        <v>15.5</v>
      </c>
      <c r="Y7" s="12">
        <v>18</v>
      </c>
      <c r="Z7" s="12">
        <v>26.25</v>
      </c>
      <c r="AA7" s="12">
        <v>254.5</v>
      </c>
      <c r="AB7" s="12">
        <v>217</v>
      </c>
      <c r="AC7" s="12">
        <v>696.75</v>
      </c>
      <c r="AD7" s="12">
        <v>283.5</v>
      </c>
      <c r="AE7" s="12">
        <v>99.5</v>
      </c>
      <c r="AF7" s="12">
        <v>79.25</v>
      </c>
      <c r="AG7" s="12">
        <v>33.75</v>
      </c>
      <c r="AH7" s="12">
        <v>25.5</v>
      </c>
      <c r="AI7" s="12">
        <v>52</v>
      </c>
      <c r="AJ7" s="12">
        <v>55.25</v>
      </c>
      <c r="AK7" s="12">
        <v>15</v>
      </c>
      <c r="AL7" s="12">
        <v>44.5</v>
      </c>
      <c r="AM7" s="12">
        <v>4.5</v>
      </c>
      <c r="AN7" s="12">
        <v>21.75</v>
      </c>
      <c r="AO7" s="13">
        <f t="shared" si="0"/>
        <v>4101.25</v>
      </c>
      <c r="AP7" s="14"/>
      <c r="AR7" s="9" t="s">
        <v>44</v>
      </c>
      <c r="AS7" s="12">
        <f>SUM(AJ3:AN41,B37:AI41)</f>
        <v>13246.267640126945</v>
      </c>
    </row>
    <row r="8" spans="1:51" x14ac:dyDescent="0.25">
      <c r="A8" s="1" t="s">
        <v>8</v>
      </c>
      <c r="B8" s="12">
        <v>65.25</v>
      </c>
      <c r="C8" s="12">
        <v>82.5</v>
      </c>
      <c r="D8" s="12">
        <v>45</v>
      </c>
      <c r="E8" s="12">
        <v>34.5</v>
      </c>
      <c r="F8" s="12">
        <v>122.25</v>
      </c>
      <c r="G8" s="12">
        <v>7.5</v>
      </c>
      <c r="H8" s="12">
        <v>50.25</v>
      </c>
      <c r="I8" s="12">
        <v>58</v>
      </c>
      <c r="J8" s="12">
        <v>78</v>
      </c>
      <c r="K8" s="12">
        <v>38.25</v>
      </c>
      <c r="L8" s="12">
        <v>66.25</v>
      </c>
      <c r="M8" s="12">
        <v>119.75</v>
      </c>
      <c r="N8" s="12">
        <v>18</v>
      </c>
      <c r="O8" s="12">
        <v>21.25</v>
      </c>
      <c r="P8" s="12">
        <v>21.75</v>
      </c>
      <c r="Q8" s="12">
        <v>8.75</v>
      </c>
      <c r="R8" s="12">
        <v>9.5</v>
      </c>
      <c r="S8" s="12">
        <v>26</v>
      </c>
      <c r="T8" s="12">
        <v>6.75</v>
      </c>
      <c r="U8" s="12">
        <v>4.5</v>
      </c>
      <c r="V8" s="12">
        <v>9.75</v>
      </c>
      <c r="W8" s="12">
        <v>5.25</v>
      </c>
      <c r="X8" s="12">
        <v>2.25</v>
      </c>
      <c r="Y8" s="12">
        <v>7.5</v>
      </c>
      <c r="Z8" s="12">
        <v>25</v>
      </c>
      <c r="AA8" s="12">
        <v>78.25</v>
      </c>
      <c r="AB8" s="12">
        <v>76.25</v>
      </c>
      <c r="AC8" s="12">
        <v>203.75</v>
      </c>
      <c r="AD8" s="12">
        <v>127.25</v>
      </c>
      <c r="AE8" s="12">
        <v>53.5</v>
      </c>
      <c r="AF8" s="12">
        <v>58.75</v>
      </c>
      <c r="AG8" s="12">
        <v>10.5</v>
      </c>
      <c r="AH8" s="12">
        <v>8.25</v>
      </c>
      <c r="AI8" s="12">
        <v>19</v>
      </c>
      <c r="AJ8" s="12">
        <v>17</v>
      </c>
      <c r="AK8" s="12">
        <v>4</v>
      </c>
      <c r="AL8" s="12">
        <v>7.75</v>
      </c>
      <c r="AM8" s="12">
        <v>1.75</v>
      </c>
      <c r="AN8" s="12">
        <v>7</v>
      </c>
      <c r="AO8" s="13">
        <f t="shared" si="0"/>
        <v>1606.75</v>
      </c>
      <c r="AP8" s="14"/>
      <c r="AS8" s="15"/>
    </row>
    <row r="9" spans="1:51" x14ac:dyDescent="0.25">
      <c r="A9" s="1" t="s">
        <v>9</v>
      </c>
      <c r="B9" s="12">
        <v>52</v>
      </c>
      <c r="C9" s="12">
        <v>56</v>
      </c>
      <c r="D9" s="12">
        <v>30</v>
      </c>
      <c r="E9" s="12">
        <v>25.5</v>
      </c>
      <c r="F9" s="12">
        <v>95</v>
      </c>
      <c r="G9" s="12">
        <v>52.75</v>
      </c>
      <c r="H9" s="12">
        <v>5.75</v>
      </c>
      <c r="I9" s="12">
        <v>30.25</v>
      </c>
      <c r="J9" s="12">
        <v>49.5</v>
      </c>
      <c r="K9" s="12">
        <v>17</v>
      </c>
      <c r="L9" s="12">
        <v>60.5</v>
      </c>
      <c r="M9" s="12">
        <v>126.5</v>
      </c>
      <c r="N9" s="12">
        <v>26</v>
      </c>
      <c r="O9" s="12">
        <v>20.75</v>
      </c>
      <c r="P9" s="12">
        <v>22.25</v>
      </c>
      <c r="Q9" s="12">
        <v>9.75</v>
      </c>
      <c r="R9" s="12">
        <v>13</v>
      </c>
      <c r="S9" s="12">
        <v>22.5</v>
      </c>
      <c r="T9" s="12">
        <v>19.5</v>
      </c>
      <c r="U9" s="12">
        <v>14.75</v>
      </c>
      <c r="V9" s="12">
        <v>16.25</v>
      </c>
      <c r="W9" s="12">
        <v>10.25</v>
      </c>
      <c r="X9" s="12">
        <v>7</v>
      </c>
      <c r="Y9" s="12">
        <v>12.25</v>
      </c>
      <c r="Z9" s="12">
        <v>23</v>
      </c>
      <c r="AA9" s="12">
        <v>131.75</v>
      </c>
      <c r="AB9" s="12">
        <v>125.5</v>
      </c>
      <c r="AC9" s="12">
        <v>305</v>
      </c>
      <c r="AD9" s="12">
        <v>163</v>
      </c>
      <c r="AE9" s="12">
        <v>71.5</v>
      </c>
      <c r="AF9" s="12">
        <v>60.25</v>
      </c>
      <c r="AG9" s="12">
        <v>17</v>
      </c>
      <c r="AH9" s="12">
        <v>16.75</v>
      </c>
      <c r="AI9" s="12">
        <v>19</v>
      </c>
      <c r="AJ9" s="12">
        <v>24.75</v>
      </c>
      <c r="AK9" s="12">
        <v>3.5</v>
      </c>
      <c r="AL9" s="12">
        <v>9.75</v>
      </c>
      <c r="AM9" s="12">
        <v>2</v>
      </c>
      <c r="AN9" s="12">
        <v>42.5</v>
      </c>
      <c r="AO9" s="13">
        <f t="shared" si="0"/>
        <v>1810.25</v>
      </c>
      <c r="AP9" s="14"/>
      <c r="AS9" s="15"/>
    </row>
    <row r="10" spans="1:51" x14ac:dyDescent="0.25">
      <c r="A10" s="1">
        <v>19</v>
      </c>
      <c r="B10" s="12">
        <v>29.25</v>
      </c>
      <c r="C10" s="12">
        <v>34.5</v>
      </c>
      <c r="D10" s="12">
        <v>19.5</v>
      </c>
      <c r="E10" s="12">
        <v>29.5</v>
      </c>
      <c r="F10" s="12">
        <v>111.75</v>
      </c>
      <c r="G10" s="12">
        <v>54.25</v>
      </c>
      <c r="H10" s="12">
        <v>23.25</v>
      </c>
      <c r="I10" s="12">
        <v>3.25</v>
      </c>
      <c r="J10" s="12">
        <v>18</v>
      </c>
      <c r="K10" s="12">
        <v>8</v>
      </c>
      <c r="L10" s="12">
        <v>39.25</v>
      </c>
      <c r="M10" s="12">
        <v>66.25</v>
      </c>
      <c r="N10" s="12">
        <v>18.25</v>
      </c>
      <c r="O10" s="12">
        <v>17.5</v>
      </c>
      <c r="P10" s="12">
        <v>18.75</v>
      </c>
      <c r="Q10" s="12">
        <v>8.5</v>
      </c>
      <c r="R10" s="12">
        <v>12</v>
      </c>
      <c r="S10" s="12">
        <v>19.5</v>
      </c>
      <c r="T10" s="12">
        <v>24.25</v>
      </c>
      <c r="U10" s="12">
        <v>10.25</v>
      </c>
      <c r="V10" s="12">
        <v>19.5</v>
      </c>
      <c r="W10" s="12">
        <v>10</v>
      </c>
      <c r="X10" s="12">
        <v>5.25</v>
      </c>
      <c r="Y10" s="12">
        <v>23.25</v>
      </c>
      <c r="Z10" s="12">
        <v>11.25</v>
      </c>
      <c r="AA10" s="12">
        <v>75.75</v>
      </c>
      <c r="AB10" s="12">
        <v>73.75</v>
      </c>
      <c r="AC10" s="12">
        <v>168.5</v>
      </c>
      <c r="AD10" s="12">
        <v>139</v>
      </c>
      <c r="AE10" s="12">
        <v>40.75</v>
      </c>
      <c r="AF10" s="12">
        <v>36.25</v>
      </c>
      <c r="AG10" s="12">
        <v>12.5</v>
      </c>
      <c r="AH10" s="12">
        <v>8</v>
      </c>
      <c r="AI10" s="12">
        <v>11</v>
      </c>
      <c r="AJ10" s="12">
        <v>16</v>
      </c>
      <c r="AK10" s="12">
        <v>1</v>
      </c>
      <c r="AL10" s="12">
        <v>7.25</v>
      </c>
      <c r="AM10" s="12">
        <v>3.5</v>
      </c>
      <c r="AN10" s="12">
        <v>12.5</v>
      </c>
      <c r="AO10" s="13">
        <f t="shared" si="0"/>
        <v>1240.75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52.901743264659274</v>
      </c>
      <c r="C11" s="12">
        <v>78.833970355178522</v>
      </c>
      <c r="D11" s="12">
        <v>52.642420993754079</v>
      </c>
      <c r="E11" s="12">
        <v>46.937331033839847</v>
      </c>
      <c r="F11" s="12">
        <v>183.34084552997109</v>
      </c>
      <c r="G11" s="12">
        <v>76.759392187936982</v>
      </c>
      <c r="H11" s="12">
        <v>47.196653304745034</v>
      </c>
      <c r="I11" s="12">
        <v>17.63391442155309</v>
      </c>
      <c r="J11" s="12">
        <v>8.2983126689661599</v>
      </c>
      <c r="K11" s="12">
        <v>14.781369441595974</v>
      </c>
      <c r="L11" s="12">
        <v>64.311923184487739</v>
      </c>
      <c r="M11" s="12">
        <v>120.84417824181971</v>
      </c>
      <c r="N11" s="12">
        <v>66.905145893539668</v>
      </c>
      <c r="O11" s="12">
        <v>70.53565768621236</v>
      </c>
      <c r="P11" s="12">
        <v>54.71699916099562</v>
      </c>
      <c r="Q11" s="12">
        <v>22.561037568751747</v>
      </c>
      <c r="R11" s="12">
        <v>43.566141512072342</v>
      </c>
      <c r="S11" s="12">
        <v>79.352614896988911</v>
      </c>
      <c r="T11" s="12">
        <v>39.676307448494455</v>
      </c>
      <c r="U11" s="12">
        <v>30.340705695907523</v>
      </c>
      <c r="V11" s="12">
        <v>45.122075137503494</v>
      </c>
      <c r="W11" s="12">
        <v>23.598326652372517</v>
      </c>
      <c r="X11" s="12">
        <v>13.225435816164818</v>
      </c>
      <c r="Y11" s="12">
        <v>41.232241073925607</v>
      </c>
      <c r="Z11" s="12">
        <v>30.081383425002333</v>
      </c>
      <c r="AA11" s="12">
        <v>184.11881234268668</v>
      </c>
      <c r="AB11" s="12">
        <v>203.30866038967093</v>
      </c>
      <c r="AC11" s="12">
        <v>507.23436189055656</v>
      </c>
      <c r="AD11" s="12">
        <v>209.01375034958517</v>
      </c>
      <c r="AE11" s="12">
        <v>55.235643702806001</v>
      </c>
      <c r="AF11" s="12">
        <v>58.347510953668312</v>
      </c>
      <c r="AG11" s="12">
        <v>33.971217488580216</v>
      </c>
      <c r="AH11" s="12">
        <v>40.194951990304837</v>
      </c>
      <c r="AI11" s="12">
        <v>43.825463782977536</v>
      </c>
      <c r="AJ11" s="12">
        <v>46.418686492029458</v>
      </c>
      <c r="AK11" s="12">
        <v>5.1864454181038502</v>
      </c>
      <c r="AL11" s="12">
        <v>18.930525776079055</v>
      </c>
      <c r="AM11" s="12">
        <v>10.632213107112893</v>
      </c>
      <c r="AN11" s="12">
        <v>39.93562971939965</v>
      </c>
      <c r="AO11" s="13">
        <f t="shared" si="0"/>
        <v>2781.75</v>
      </c>
      <c r="AP11" s="14"/>
      <c r="AR11" s="18" t="s">
        <v>45</v>
      </c>
      <c r="AS11" s="15">
        <f>SUM(AA28:AD31)</f>
        <v>1175.6903759893378</v>
      </c>
      <c r="AT11" s="15">
        <f>SUM(Z28:Z31,H28:K31)</f>
        <v>3898.3663715705165</v>
      </c>
      <c r="AU11" s="15">
        <f>SUM(AE28:AJ31)</f>
        <v>10440.583451946824</v>
      </c>
      <c r="AV11" s="15">
        <f>SUM(B28:G31)</f>
        <v>4231.8351843283726</v>
      </c>
      <c r="AW11" s="15">
        <f>SUM(AM28:AN31,T28:Y31)</f>
        <v>4134.219748095732</v>
      </c>
      <c r="AX11" s="15">
        <f>SUM(AK28:AL31,L28:S31)</f>
        <v>6230.5548680692209</v>
      </c>
      <c r="AY11" s="14">
        <f t="shared" ref="AY11:AY16" si="1">SUM(AS11:AX11)</f>
        <v>30111.250000000007</v>
      </c>
    </row>
    <row r="12" spans="1:51" x14ac:dyDescent="0.25">
      <c r="A12" s="1" t="s">
        <v>10</v>
      </c>
      <c r="B12" s="12">
        <v>18.75</v>
      </c>
      <c r="C12" s="12">
        <v>21.75</v>
      </c>
      <c r="D12" s="12">
        <v>13</v>
      </c>
      <c r="E12" s="12">
        <v>18.25</v>
      </c>
      <c r="F12" s="12">
        <v>65.75</v>
      </c>
      <c r="G12" s="12">
        <v>32.75</v>
      </c>
      <c r="H12" s="12">
        <v>15.75</v>
      </c>
      <c r="I12" s="12">
        <v>7.5</v>
      </c>
      <c r="J12" s="12">
        <v>17</v>
      </c>
      <c r="K12" s="12">
        <v>5.25</v>
      </c>
      <c r="L12" s="12">
        <v>62.5</v>
      </c>
      <c r="M12" s="12">
        <v>107.75</v>
      </c>
      <c r="N12" s="12">
        <v>73</v>
      </c>
      <c r="O12" s="12">
        <v>65.25</v>
      </c>
      <c r="P12" s="12">
        <v>29</v>
      </c>
      <c r="Q12" s="12">
        <v>21.25</v>
      </c>
      <c r="R12" s="12">
        <v>38.5</v>
      </c>
      <c r="S12" s="12">
        <v>51</v>
      </c>
      <c r="T12" s="12">
        <v>4</v>
      </c>
      <c r="U12" s="12">
        <v>5.75</v>
      </c>
      <c r="V12" s="12">
        <v>8</v>
      </c>
      <c r="W12" s="12">
        <v>4.25</v>
      </c>
      <c r="X12" s="12">
        <v>1.25</v>
      </c>
      <c r="Y12" s="12">
        <v>10</v>
      </c>
      <c r="Z12" s="12">
        <v>16.5</v>
      </c>
      <c r="AA12" s="12">
        <v>91.25</v>
      </c>
      <c r="AB12" s="12">
        <v>107.25</v>
      </c>
      <c r="AC12" s="12">
        <v>279.5</v>
      </c>
      <c r="AD12" s="12">
        <v>114</v>
      </c>
      <c r="AE12" s="12">
        <v>43.5</v>
      </c>
      <c r="AF12" s="12">
        <v>46.25</v>
      </c>
      <c r="AG12" s="12">
        <v>27.5</v>
      </c>
      <c r="AH12" s="12">
        <v>19.75</v>
      </c>
      <c r="AI12" s="12">
        <v>16.5</v>
      </c>
      <c r="AJ12" s="12">
        <v>7.25</v>
      </c>
      <c r="AK12" s="12">
        <v>23.75</v>
      </c>
      <c r="AL12" s="12">
        <v>42.25</v>
      </c>
      <c r="AM12" s="12">
        <v>1.5</v>
      </c>
      <c r="AN12" s="12">
        <v>5.25</v>
      </c>
      <c r="AO12" s="13">
        <f t="shared" si="0"/>
        <v>1539.25</v>
      </c>
      <c r="AP12" s="14"/>
      <c r="AR12" s="17" t="s">
        <v>46</v>
      </c>
      <c r="AS12" s="15">
        <f>SUM(AA27:AD27,AA9:AD12)</f>
        <v>3538.4255849724996</v>
      </c>
      <c r="AT12" s="15">
        <f>SUM(Z27,Z9:Z12,H9:K12,H27:K27)</f>
        <v>439.7416332618626</v>
      </c>
      <c r="AU12" s="15">
        <f>SUM(AE9:AJ12,AE27:AJ27)</f>
        <v>890.99347441036628</v>
      </c>
      <c r="AV12" s="15">
        <f>SUM(B9:G12,B27:G27)</f>
        <v>1352.9157033653398</v>
      </c>
      <c r="AW12" s="15">
        <f>SUM(T9:Y12,AM9:AN12,T27:Y27,AM27:AN27)</f>
        <v>540.26293465088088</v>
      </c>
      <c r="AX12" s="15">
        <f>SUM(L9:S12,AK9:AL12,L27:S27,AK27:AL27)</f>
        <v>1735.1606693390511</v>
      </c>
      <c r="AY12" s="14">
        <f t="shared" si="1"/>
        <v>8497.5</v>
      </c>
    </row>
    <row r="13" spans="1:51" x14ac:dyDescent="0.25">
      <c r="A13" s="1" t="s">
        <v>11</v>
      </c>
      <c r="B13" s="12">
        <v>67.5</v>
      </c>
      <c r="C13" s="12">
        <v>62.75</v>
      </c>
      <c r="D13" s="12">
        <v>29.25</v>
      </c>
      <c r="E13" s="12">
        <v>27</v>
      </c>
      <c r="F13" s="12">
        <v>106.75</v>
      </c>
      <c r="G13" s="12">
        <v>67.25</v>
      </c>
      <c r="H13" s="12">
        <v>56.75</v>
      </c>
      <c r="I13" s="12">
        <v>42.5</v>
      </c>
      <c r="J13" s="12">
        <v>66.5</v>
      </c>
      <c r="K13" s="12">
        <v>55.75</v>
      </c>
      <c r="L13" s="12">
        <v>17.25</v>
      </c>
      <c r="M13" s="12">
        <v>169.5</v>
      </c>
      <c r="N13" s="12">
        <v>99.25</v>
      </c>
      <c r="O13" s="12">
        <v>142</v>
      </c>
      <c r="P13" s="12">
        <v>111.5</v>
      </c>
      <c r="Q13" s="12">
        <v>38.5</v>
      </c>
      <c r="R13" s="12">
        <v>42.75</v>
      </c>
      <c r="S13" s="12">
        <v>65.25</v>
      </c>
      <c r="T13" s="12">
        <v>29</v>
      </c>
      <c r="U13" s="12">
        <v>14.75</v>
      </c>
      <c r="V13" s="12">
        <v>13.5</v>
      </c>
      <c r="W13" s="12">
        <v>8</v>
      </c>
      <c r="X13" s="12">
        <v>10</v>
      </c>
      <c r="Y13" s="12">
        <v>21.75</v>
      </c>
      <c r="Z13" s="12">
        <v>58</v>
      </c>
      <c r="AA13" s="12">
        <v>148.75</v>
      </c>
      <c r="AB13" s="12">
        <v>117.5</v>
      </c>
      <c r="AC13" s="12">
        <v>373.5</v>
      </c>
      <c r="AD13" s="12">
        <v>144.5</v>
      </c>
      <c r="AE13" s="12">
        <v>89.5</v>
      </c>
      <c r="AF13" s="12">
        <v>111.5</v>
      </c>
      <c r="AG13" s="12">
        <v>19</v>
      </c>
      <c r="AH13" s="12">
        <v>27.75</v>
      </c>
      <c r="AI13" s="12">
        <v>29.5</v>
      </c>
      <c r="AJ13" s="12">
        <v>17.5</v>
      </c>
      <c r="AK13" s="12">
        <v>32.75</v>
      </c>
      <c r="AL13" s="12">
        <v>53.5</v>
      </c>
      <c r="AM13" s="12">
        <v>2.25</v>
      </c>
      <c r="AN13" s="12">
        <v>25</v>
      </c>
      <c r="AO13" s="13">
        <f t="shared" si="0"/>
        <v>2615.5</v>
      </c>
      <c r="AP13" s="14"/>
      <c r="AR13" s="17" t="s">
        <v>47</v>
      </c>
      <c r="AS13" s="15">
        <f>SUM(AA32:AD37)</f>
        <v>10113.233083377969</v>
      </c>
      <c r="AT13" s="15">
        <f>SUM(H32:K37,Z32:Z37)</f>
        <v>884.87720942688804</v>
      </c>
      <c r="AU13" s="15">
        <f>SUM(AE32:AJ37)</f>
        <v>3477.5878860917692</v>
      </c>
      <c r="AV13" s="15">
        <f>SUM(B32:G37)</f>
        <v>1031.1441260489198</v>
      </c>
      <c r="AW13" s="15">
        <f>SUM(T32:Y37,AM32:AN37)</f>
        <v>824.737189787538</v>
      </c>
      <c r="AX13" s="15">
        <f>SUM(L32:S37,AK32:AL37)</f>
        <v>1396.1705052669165</v>
      </c>
      <c r="AY13" s="14">
        <f t="shared" si="1"/>
        <v>17727.75</v>
      </c>
    </row>
    <row r="14" spans="1:51" x14ac:dyDescent="0.25">
      <c r="A14" s="1" t="s">
        <v>12</v>
      </c>
      <c r="B14" s="12">
        <v>65.825105698803071</v>
      </c>
      <c r="C14" s="12">
        <v>142.62106234740668</v>
      </c>
      <c r="D14" s="12">
        <v>66.691225510629437</v>
      </c>
      <c r="E14" s="12">
        <v>78.816902876198426</v>
      </c>
      <c r="F14" s="12">
        <v>143.48718215923301</v>
      </c>
      <c r="G14" s="12">
        <v>95.850592508783421</v>
      </c>
      <c r="H14" s="12">
        <v>118.94712082415293</v>
      </c>
      <c r="I14" s="12">
        <v>76.795956648603592</v>
      </c>
      <c r="J14" s="12">
        <v>160.23216518787592</v>
      </c>
      <c r="K14" s="12">
        <v>99.315071756088855</v>
      </c>
      <c r="L14" s="12">
        <v>164.8514708509498</v>
      </c>
      <c r="M14" s="12">
        <v>8.949904722205682</v>
      </c>
      <c r="N14" s="12">
        <v>156.76768594057049</v>
      </c>
      <c r="O14" s="12">
        <v>200.65108973977254</v>
      </c>
      <c r="P14" s="12">
        <v>166.29500387066039</v>
      </c>
      <c r="Q14" s="12">
        <v>86.900687786577748</v>
      </c>
      <c r="R14" s="12">
        <v>106.82144345858394</v>
      </c>
      <c r="S14" s="12">
        <v>241.35872089561127</v>
      </c>
      <c r="T14" s="12">
        <v>84.30232835109868</v>
      </c>
      <c r="U14" s="12">
        <v>90.076460429941051</v>
      </c>
      <c r="V14" s="12">
        <v>79.683022688024778</v>
      </c>
      <c r="W14" s="12">
        <v>48.502709462275952</v>
      </c>
      <c r="X14" s="12">
        <v>37.243151908533321</v>
      </c>
      <c r="Y14" s="12">
        <v>53.122015125349847</v>
      </c>
      <c r="Z14" s="12">
        <v>47.925296254391711</v>
      </c>
      <c r="AA14" s="12">
        <v>243.090960519264</v>
      </c>
      <c r="AB14" s="12">
        <v>157.63380575239685</v>
      </c>
      <c r="AC14" s="12">
        <v>581.74380694336924</v>
      </c>
      <c r="AD14" s="12">
        <v>230.09916334186866</v>
      </c>
      <c r="AE14" s="12">
        <v>88.921634014172582</v>
      </c>
      <c r="AF14" s="12">
        <v>92.097406657535885</v>
      </c>
      <c r="AG14" s="12">
        <v>45.326936818912642</v>
      </c>
      <c r="AH14" s="12">
        <v>39.264098136128148</v>
      </c>
      <c r="AI14" s="12">
        <v>81.415262311677495</v>
      </c>
      <c r="AJ14" s="12">
        <v>41.285044363722982</v>
      </c>
      <c r="AK14" s="12">
        <v>108.55368308223665</v>
      </c>
      <c r="AL14" s="12">
        <v>391.77486154945512</v>
      </c>
      <c r="AM14" s="12">
        <v>34.067379265170011</v>
      </c>
      <c r="AN14" s="12">
        <v>90.942580241767402</v>
      </c>
      <c r="AO14" s="13">
        <f t="shared" si="0"/>
        <v>4848.2499999999991</v>
      </c>
      <c r="AP14" s="14"/>
      <c r="AR14" s="17" t="s">
        <v>48</v>
      </c>
      <c r="AS14" s="15">
        <f>SUM(AA3:AD8)</f>
        <v>3840.558720343005</v>
      </c>
      <c r="AT14" s="15">
        <f>SUM(H3:K8,Z3:Z8)</f>
        <v>1492.4441298072079</v>
      </c>
      <c r="AU14" s="15">
        <f>SUM(AE3:AJ8)</f>
        <v>1122.9412079340561</v>
      </c>
      <c r="AV14" s="15">
        <f>SUM(B3:G8)</f>
        <v>2785.3326881726152</v>
      </c>
      <c r="AW14" s="15">
        <f>SUM(T3:Y8,AM3:AN8)</f>
        <v>429.35809177217146</v>
      </c>
      <c r="AX14" s="15">
        <f>SUM(L3:S8,AK3:AL8)</f>
        <v>1942.3651619709437</v>
      </c>
      <c r="AY14" s="14">
        <f t="shared" si="1"/>
        <v>11613</v>
      </c>
    </row>
    <row r="15" spans="1:51" x14ac:dyDescent="0.25">
      <c r="A15" s="1" t="s">
        <v>13</v>
      </c>
      <c r="B15" s="12">
        <v>37.5</v>
      </c>
      <c r="C15" s="12">
        <v>54.25</v>
      </c>
      <c r="D15" s="12">
        <v>5.25</v>
      </c>
      <c r="E15" s="12">
        <v>13.5</v>
      </c>
      <c r="F15" s="12">
        <v>43.75</v>
      </c>
      <c r="G15" s="12">
        <v>20.5</v>
      </c>
      <c r="H15" s="12">
        <v>26.5</v>
      </c>
      <c r="I15" s="12">
        <v>17.5</v>
      </c>
      <c r="J15" s="12">
        <v>50.5</v>
      </c>
      <c r="K15" s="12">
        <v>57.75</v>
      </c>
      <c r="L15" s="12">
        <v>92</v>
      </c>
      <c r="M15" s="12">
        <v>153.25</v>
      </c>
      <c r="N15" s="12">
        <v>5</v>
      </c>
      <c r="O15" s="12">
        <v>74</v>
      </c>
      <c r="P15" s="12">
        <v>59.75</v>
      </c>
      <c r="Q15" s="12">
        <v>28</v>
      </c>
      <c r="R15" s="12">
        <v>24</v>
      </c>
      <c r="S15" s="12">
        <v>41.5</v>
      </c>
      <c r="T15" s="12">
        <v>10.25</v>
      </c>
      <c r="U15" s="12">
        <v>5</v>
      </c>
      <c r="V15" s="12">
        <v>10.75</v>
      </c>
      <c r="W15" s="12">
        <v>5.5</v>
      </c>
      <c r="X15" s="12">
        <v>2</v>
      </c>
      <c r="Y15" s="12">
        <v>4.75</v>
      </c>
      <c r="Z15" s="12">
        <v>8</v>
      </c>
      <c r="AA15" s="12">
        <v>108.25</v>
      </c>
      <c r="AB15" s="12">
        <v>70.75</v>
      </c>
      <c r="AC15" s="12">
        <v>207</v>
      </c>
      <c r="AD15" s="12">
        <v>78.25</v>
      </c>
      <c r="AE15" s="12">
        <v>21.25</v>
      </c>
      <c r="AF15" s="12">
        <v>34.25</v>
      </c>
      <c r="AG15" s="12">
        <v>12</v>
      </c>
      <c r="AH15" s="12">
        <v>15.5</v>
      </c>
      <c r="AI15" s="12">
        <v>14.25</v>
      </c>
      <c r="AJ15" s="12">
        <v>12.5</v>
      </c>
      <c r="AK15" s="12">
        <v>16</v>
      </c>
      <c r="AL15" s="12">
        <v>32.75</v>
      </c>
      <c r="AM15" s="12">
        <v>0.75</v>
      </c>
      <c r="AN15" s="12">
        <v>10.25</v>
      </c>
      <c r="AO15" s="13">
        <f t="shared" si="0"/>
        <v>1484.5</v>
      </c>
      <c r="AP15" s="14"/>
      <c r="AR15" s="17" t="s">
        <v>49</v>
      </c>
      <c r="AS15" s="15">
        <f>SUM(AA21:AD26,AA40:AD41)</f>
        <v>3981.3837351367297</v>
      </c>
      <c r="AT15" s="15">
        <f>SUM(H21:K26,H40:K41,Z21:Z26,Z40:Z41)</f>
        <v>608.81045638844216</v>
      </c>
      <c r="AU15" s="15">
        <f>SUM(AE21:AJ26,AE40:AJ41)</f>
        <v>824.90876584512444</v>
      </c>
      <c r="AV15" s="15">
        <f>SUM(B21:G26,B40:G41)</f>
        <v>481.66620319592801</v>
      </c>
      <c r="AW15" s="15">
        <f>SUM(T21:Y26,T40:Y41,AM21:AN26,AM40:AN41)</f>
        <v>2058.4822397115131</v>
      </c>
      <c r="AX15" s="15">
        <f>SUM(L21:S26,L40:S41,AK21:AL26,AK40:AL41)</f>
        <v>961.24859972226204</v>
      </c>
      <c r="AY15" s="14">
        <f t="shared" si="1"/>
        <v>8916.5</v>
      </c>
    </row>
    <row r="16" spans="1:51" x14ac:dyDescent="0.25">
      <c r="A16" s="1" t="s">
        <v>14</v>
      </c>
      <c r="B16" s="12">
        <v>21.181137421574579</v>
      </c>
      <c r="C16" s="12">
        <v>14.562031977332524</v>
      </c>
      <c r="D16" s="12">
        <v>7.2810159886662618</v>
      </c>
      <c r="E16" s="12">
        <v>9.2667476219388796</v>
      </c>
      <c r="F16" s="12">
        <v>33.757437765634485</v>
      </c>
      <c r="G16" s="12">
        <v>29.124063954665047</v>
      </c>
      <c r="H16" s="12">
        <v>25.483555960331916</v>
      </c>
      <c r="I16" s="12">
        <v>15.554897793968832</v>
      </c>
      <c r="J16" s="12">
        <v>79.429265330904684</v>
      </c>
      <c r="K16" s="12">
        <v>66.191054442420565</v>
      </c>
      <c r="L16" s="12">
        <v>131.05828779599273</v>
      </c>
      <c r="M16" s="12">
        <v>140.9869459623558</v>
      </c>
      <c r="N16" s="12">
        <v>68.176786075693187</v>
      </c>
      <c r="O16" s="12">
        <v>6.9500607164541597</v>
      </c>
      <c r="P16" s="12">
        <v>80.091175875328886</v>
      </c>
      <c r="Q16" s="12">
        <v>66.852964986844768</v>
      </c>
      <c r="R16" s="12">
        <v>61.557680631451127</v>
      </c>
      <c r="S16" s="12">
        <v>85.055504958510426</v>
      </c>
      <c r="T16" s="12">
        <v>13.569166160696216</v>
      </c>
      <c r="U16" s="12">
        <v>6.2881501720299537</v>
      </c>
      <c r="V16" s="12">
        <v>7.9429265330904677</v>
      </c>
      <c r="W16" s="12">
        <v>2.3166869054847199</v>
      </c>
      <c r="X16" s="12">
        <v>1.3238210888484112</v>
      </c>
      <c r="Y16" s="12">
        <v>5.2952843553936448</v>
      </c>
      <c r="Z16" s="12">
        <v>14.892987249544626</v>
      </c>
      <c r="AA16" s="12">
        <v>92.998431491600897</v>
      </c>
      <c r="AB16" s="12">
        <v>55.600485731633277</v>
      </c>
      <c r="AC16" s="12">
        <v>190.63023679417122</v>
      </c>
      <c r="AD16" s="12">
        <v>69.169651892329497</v>
      </c>
      <c r="AE16" s="12">
        <v>16.21680833839304</v>
      </c>
      <c r="AF16" s="12">
        <v>25.152600688119815</v>
      </c>
      <c r="AG16" s="12">
        <v>11.252479255211496</v>
      </c>
      <c r="AH16" s="12">
        <v>16.21680833839304</v>
      </c>
      <c r="AI16" s="12">
        <v>18.533495243877759</v>
      </c>
      <c r="AJ16" s="12">
        <v>14.892987249544626</v>
      </c>
      <c r="AK16" s="12">
        <v>25.483555960331916</v>
      </c>
      <c r="AL16" s="12">
        <v>90.019834041691965</v>
      </c>
      <c r="AM16" s="12">
        <v>1.9857316332726169</v>
      </c>
      <c r="AN16" s="12">
        <v>12.90725561627201</v>
      </c>
      <c r="AO16" s="13">
        <f t="shared" si="0"/>
        <v>1635.2499999999995</v>
      </c>
      <c r="AP16" s="14"/>
      <c r="AR16" s="17" t="s">
        <v>50</v>
      </c>
      <c r="AS16" s="15">
        <f>SUM(AA13:AD20,AA38:AD39)</f>
        <v>5867.510512315881</v>
      </c>
      <c r="AT16" s="15">
        <f>SUM(H13:K20,H38:K39,Z13:Z20,Z38:Z39)</f>
        <v>1792.4646076291883</v>
      </c>
      <c r="AU16" s="15">
        <f>SUM(AE13:AJ20,AE38:AJ39)</f>
        <v>1394.1722950840312</v>
      </c>
      <c r="AV16" s="15">
        <f>SUM(B13:G20,B38:G39)</f>
        <v>1917.3991791977001</v>
      </c>
      <c r="AW16" s="15">
        <f>SUM(T13:Y20,T38:Y39,AM13:AN20,AM38:AN39)</f>
        <v>967.54480059051525</v>
      </c>
      <c r="AX16" s="15">
        <f>SUM(L13:S20,L38:S39,AK13:AL20,AK38:AL39)</f>
        <v>7086.4086051826844</v>
      </c>
      <c r="AY16" s="14">
        <f t="shared" si="1"/>
        <v>19025.5</v>
      </c>
    </row>
    <row r="17" spans="1:51" x14ac:dyDescent="0.25">
      <c r="A17" s="1" t="s">
        <v>15</v>
      </c>
      <c r="B17" s="12">
        <v>19.243718592964822</v>
      </c>
      <c r="C17" s="12">
        <v>24.184673366834168</v>
      </c>
      <c r="D17" s="12">
        <v>5.4610552763819094</v>
      </c>
      <c r="E17" s="12">
        <v>8.5816582914572859</v>
      </c>
      <c r="F17" s="12">
        <v>47.329145728643212</v>
      </c>
      <c r="G17" s="12">
        <v>22.884422110552762</v>
      </c>
      <c r="H17" s="12">
        <v>25.744974874371859</v>
      </c>
      <c r="I17" s="12">
        <v>26.525125628140703</v>
      </c>
      <c r="J17" s="12">
        <v>52.790201005025125</v>
      </c>
      <c r="K17" s="12">
        <v>28.08542713567839</v>
      </c>
      <c r="L17" s="12">
        <v>114.6821608040201</v>
      </c>
      <c r="M17" s="12">
        <v>149.78894472361807</v>
      </c>
      <c r="N17" s="12">
        <v>67.353015075376888</v>
      </c>
      <c r="O17" s="12">
        <v>71.513819095477388</v>
      </c>
      <c r="P17" s="12">
        <v>4.1608040201005023</v>
      </c>
      <c r="Q17" s="12">
        <v>59.291457286432156</v>
      </c>
      <c r="R17" s="12">
        <v>61.631909547738687</v>
      </c>
      <c r="S17" s="12">
        <v>111.821608040201</v>
      </c>
      <c r="T17" s="12">
        <v>8.8417085427135671</v>
      </c>
      <c r="U17" s="12">
        <v>4.1608040201005023</v>
      </c>
      <c r="V17" s="12">
        <v>3.6407035175879394</v>
      </c>
      <c r="W17" s="12">
        <v>1.8203517587939697</v>
      </c>
      <c r="X17" s="12">
        <v>1.300251256281407</v>
      </c>
      <c r="Y17" s="12">
        <v>3.9007537688442211</v>
      </c>
      <c r="Z17" s="12">
        <v>7.8015075376884422</v>
      </c>
      <c r="AA17" s="12">
        <v>51.489949748743719</v>
      </c>
      <c r="AB17" s="12">
        <v>31.986180904522612</v>
      </c>
      <c r="AC17" s="12">
        <v>100.11934673366834</v>
      </c>
      <c r="AD17" s="12">
        <v>43.948492462311556</v>
      </c>
      <c r="AE17" s="12">
        <v>15.863065326633166</v>
      </c>
      <c r="AF17" s="12">
        <v>27.045226130653266</v>
      </c>
      <c r="AG17" s="12">
        <v>8.3216080402010046</v>
      </c>
      <c r="AH17" s="12">
        <v>11.962311557788944</v>
      </c>
      <c r="AI17" s="12">
        <v>10.402010050251256</v>
      </c>
      <c r="AJ17" s="12">
        <v>13.00251256281407</v>
      </c>
      <c r="AK17" s="12">
        <v>13.782663316582914</v>
      </c>
      <c r="AL17" s="12">
        <v>25.224874371859297</v>
      </c>
      <c r="AM17" s="12">
        <v>1.300251256281407</v>
      </c>
      <c r="AN17" s="12">
        <v>6.7613065326633164</v>
      </c>
      <c r="AO17" s="13">
        <f t="shared" si="0"/>
        <v>1293.75</v>
      </c>
      <c r="AP17" s="14"/>
      <c r="AR17" s="1" t="s">
        <v>51</v>
      </c>
      <c r="AS17" s="14">
        <f>SUM(AS11:AS16)</f>
        <v>28516.80201213542</v>
      </c>
      <c r="AT17" s="14">
        <f t="shared" ref="AT17:AY17" si="2">SUM(AT11:AT16)</f>
        <v>9116.704408084106</v>
      </c>
      <c r="AU17" s="14">
        <f t="shared" si="2"/>
        <v>18151.187081312171</v>
      </c>
      <c r="AV17" s="14">
        <f t="shared" si="2"/>
        <v>11800.293084308876</v>
      </c>
      <c r="AW17" s="14">
        <f t="shared" si="2"/>
        <v>8954.605004608351</v>
      </c>
      <c r="AX17" s="14">
        <f t="shared" si="2"/>
        <v>19351.908409551081</v>
      </c>
      <c r="AY17" s="14">
        <f t="shared" si="2"/>
        <v>95891.5</v>
      </c>
    </row>
    <row r="18" spans="1:51" x14ac:dyDescent="0.25">
      <c r="A18" s="1" t="s">
        <v>16</v>
      </c>
      <c r="B18" s="12">
        <v>44.25</v>
      </c>
      <c r="C18" s="12">
        <v>36</v>
      </c>
      <c r="D18" s="12">
        <v>3.75</v>
      </c>
      <c r="E18" s="12">
        <v>2</v>
      </c>
      <c r="F18" s="12">
        <v>24.75</v>
      </c>
      <c r="G18" s="12">
        <v>15.5</v>
      </c>
      <c r="H18" s="12">
        <v>9.25</v>
      </c>
      <c r="I18" s="12">
        <v>6.25</v>
      </c>
      <c r="J18" s="12">
        <v>23.25</v>
      </c>
      <c r="K18" s="12">
        <v>17.5</v>
      </c>
      <c r="L18" s="12">
        <v>96.75</v>
      </c>
      <c r="M18" s="12">
        <v>116.25</v>
      </c>
      <c r="N18" s="12">
        <v>12.5</v>
      </c>
      <c r="O18" s="12">
        <v>26.75</v>
      </c>
      <c r="P18" s="12">
        <v>78.25</v>
      </c>
      <c r="Q18" s="12">
        <v>31</v>
      </c>
      <c r="R18" s="12">
        <v>23.75</v>
      </c>
      <c r="S18" s="12">
        <v>31.5</v>
      </c>
      <c r="T18" s="12">
        <v>2.25</v>
      </c>
      <c r="U18" s="12">
        <v>3.25</v>
      </c>
      <c r="V18" s="12">
        <v>5.75</v>
      </c>
      <c r="W18" s="12">
        <v>0.75</v>
      </c>
      <c r="X18" s="12">
        <v>0.5</v>
      </c>
      <c r="Y18" s="12">
        <v>3</v>
      </c>
      <c r="Z18" s="12">
        <v>2.25</v>
      </c>
      <c r="AA18" s="12">
        <v>28.5</v>
      </c>
      <c r="AB18" s="12">
        <v>13.5</v>
      </c>
      <c r="AC18" s="12">
        <v>48</v>
      </c>
      <c r="AD18" s="12">
        <v>13</v>
      </c>
      <c r="AE18" s="12">
        <v>4.75</v>
      </c>
      <c r="AF18" s="12">
        <v>6.75</v>
      </c>
      <c r="AG18" s="12">
        <v>2.75</v>
      </c>
      <c r="AH18" s="12">
        <v>3.5</v>
      </c>
      <c r="AI18" s="12">
        <v>6.5</v>
      </c>
      <c r="AJ18" s="12">
        <v>3.25</v>
      </c>
      <c r="AK18" s="12">
        <v>2.5</v>
      </c>
      <c r="AL18" s="12">
        <v>10</v>
      </c>
      <c r="AM18" s="12">
        <v>1.5</v>
      </c>
      <c r="AN18" s="12">
        <v>4</v>
      </c>
      <c r="AO18" s="13">
        <f t="shared" si="0"/>
        <v>765.5</v>
      </c>
      <c r="AP18" s="14"/>
      <c r="AS18" s="15"/>
    </row>
    <row r="19" spans="1:51" x14ac:dyDescent="0.25">
      <c r="A19" s="1" t="s">
        <v>17</v>
      </c>
      <c r="B19" s="12">
        <v>13.5</v>
      </c>
      <c r="C19" s="12">
        <v>15.5</v>
      </c>
      <c r="D19" s="12">
        <v>6.5</v>
      </c>
      <c r="E19" s="12">
        <v>4.75</v>
      </c>
      <c r="F19" s="12">
        <v>31</v>
      </c>
      <c r="G19" s="12">
        <v>11.75</v>
      </c>
      <c r="H19" s="12">
        <v>17.25</v>
      </c>
      <c r="I19" s="12">
        <v>12.5</v>
      </c>
      <c r="J19" s="12">
        <v>49.5</v>
      </c>
      <c r="K19" s="12">
        <v>40</v>
      </c>
      <c r="L19" s="12">
        <v>51.5</v>
      </c>
      <c r="M19" s="12">
        <v>121</v>
      </c>
      <c r="N19" s="12">
        <v>27.75</v>
      </c>
      <c r="O19" s="12">
        <v>70</v>
      </c>
      <c r="P19" s="12">
        <v>72.25</v>
      </c>
      <c r="Q19" s="12">
        <v>41.75</v>
      </c>
      <c r="R19" s="12">
        <v>8</v>
      </c>
      <c r="S19" s="12">
        <v>78</v>
      </c>
      <c r="T19" s="12">
        <v>11</v>
      </c>
      <c r="U19" s="12">
        <v>5.25</v>
      </c>
      <c r="V19" s="12">
        <v>4.25</v>
      </c>
      <c r="W19" s="12">
        <v>1.25</v>
      </c>
      <c r="X19" s="12">
        <v>1.75</v>
      </c>
      <c r="Y19" s="12">
        <v>4.25</v>
      </c>
      <c r="Z19" s="12">
        <v>3.75</v>
      </c>
      <c r="AA19" s="12">
        <v>71</v>
      </c>
      <c r="AB19" s="12">
        <v>51.5</v>
      </c>
      <c r="AC19" s="12">
        <v>176.5</v>
      </c>
      <c r="AD19" s="12">
        <v>48.25</v>
      </c>
      <c r="AE19" s="12">
        <v>10.25</v>
      </c>
      <c r="AF19" s="12">
        <v>21.75</v>
      </c>
      <c r="AG19" s="12">
        <v>6</v>
      </c>
      <c r="AH19" s="12">
        <v>14</v>
      </c>
      <c r="AI19" s="12">
        <v>9.5</v>
      </c>
      <c r="AJ19" s="12">
        <v>7</v>
      </c>
      <c r="AK19" s="12">
        <v>5.75</v>
      </c>
      <c r="AL19" s="12">
        <v>13.25</v>
      </c>
      <c r="AM19" s="12">
        <v>1.75</v>
      </c>
      <c r="AN19" s="12">
        <v>9.5</v>
      </c>
      <c r="AO19" s="13">
        <f t="shared" si="0"/>
        <v>1150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16.75</v>
      </c>
      <c r="C20" s="12">
        <v>31</v>
      </c>
      <c r="D20" s="12">
        <v>26.25</v>
      </c>
      <c r="E20" s="12">
        <v>21</v>
      </c>
      <c r="F20" s="12">
        <v>98.75</v>
      </c>
      <c r="G20" s="12">
        <v>27.25</v>
      </c>
      <c r="H20" s="12">
        <v>28.5</v>
      </c>
      <c r="I20" s="12">
        <v>22.25</v>
      </c>
      <c r="J20" s="12">
        <v>89.25</v>
      </c>
      <c r="K20" s="12">
        <v>46.25</v>
      </c>
      <c r="L20" s="12">
        <v>67.5</v>
      </c>
      <c r="M20" s="12">
        <v>261.5</v>
      </c>
      <c r="N20" s="12">
        <v>38.25</v>
      </c>
      <c r="O20" s="12">
        <v>76.5</v>
      </c>
      <c r="P20" s="12">
        <v>115.75</v>
      </c>
      <c r="Q20" s="12">
        <v>57.5</v>
      </c>
      <c r="R20" s="12">
        <v>68</v>
      </c>
      <c r="S20" s="12">
        <v>20.5</v>
      </c>
      <c r="T20" s="12">
        <v>20</v>
      </c>
      <c r="U20" s="12">
        <v>17</v>
      </c>
      <c r="V20" s="12">
        <v>14</v>
      </c>
      <c r="W20" s="12">
        <v>3</v>
      </c>
      <c r="X20" s="12">
        <v>4</v>
      </c>
      <c r="Y20" s="12">
        <v>12.75</v>
      </c>
      <c r="Z20" s="12">
        <v>6.5</v>
      </c>
      <c r="AA20" s="12">
        <v>179.5</v>
      </c>
      <c r="AB20" s="12">
        <v>96.75</v>
      </c>
      <c r="AC20" s="12">
        <v>332.25</v>
      </c>
      <c r="AD20" s="12">
        <v>95.25</v>
      </c>
      <c r="AE20" s="12">
        <v>26.75</v>
      </c>
      <c r="AF20" s="12">
        <v>21</v>
      </c>
      <c r="AG20" s="12">
        <v>13.5</v>
      </c>
      <c r="AH20" s="12">
        <v>18.25</v>
      </c>
      <c r="AI20" s="12">
        <v>29.5</v>
      </c>
      <c r="AJ20" s="12">
        <v>15.5</v>
      </c>
      <c r="AK20" s="12">
        <v>9.5</v>
      </c>
      <c r="AL20" s="12">
        <v>25.5</v>
      </c>
      <c r="AM20" s="12">
        <v>3.75</v>
      </c>
      <c r="AN20" s="12">
        <v>17.5</v>
      </c>
      <c r="AO20" s="13">
        <f t="shared" si="0"/>
        <v>2074.5</v>
      </c>
      <c r="AP20" s="14"/>
      <c r="AR20" s="18" t="s">
        <v>45</v>
      </c>
      <c r="AS20" s="15">
        <f>AS11</f>
        <v>1175.6903759893378</v>
      </c>
    </row>
    <row r="21" spans="1:51" x14ac:dyDescent="0.25">
      <c r="A21" s="1" t="s">
        <v>19</v>
      </c>
      <c r="B21" s="12">
        <v>20.799868334430549</v>
      </c>
      <c r="C21" s="12">
        <v>21.839861751152078</v>
      </c>
      <c r="D21" s="12">
        <v>10.399934167215275</v>
      </c>
      <c r="E21" s="12">
        <v>4.1599736668861098</v>
      </c>
      <c r="F21" s="12">
        <v>20.799868334430549</v>
      </c>
      <c r="G21" s="12">
        <v>6.2399605003291647</v>
      </c>
      <c r="H21" s="12">
        <v>33.279789335088878</v>
      </c>
      <c r="I21" s="12">
        <v>16.639894667544439</v>
      </c>
      <c r="J21" s="12">
        <v>53.039664252797898</v>
      </c>
      <c r="K21" s="12">
        <v>5.1999670836076373</v>
      </c>
      <c r="L21" s="12">
        <v>30.159809084924298</v>
      </c>
      <c r="M21" s="12">
        <v>51.999670836076376</v>
      </c>
      <c r="N21" s="12">
        <v>15.599901250822912</v>
      </c>
      <c r="O21" s="12">
        <v>7.2799539170506922</v>
      </c>
      <c r="P21" s="12">
        <v>12.479921000658329</v>
      </c>
      <c r="Q21" s="12">
        <v>9.3599407504937471</v>
      </c>
      <c r="R21" s="12">
        <v>4.1599736668861098</v>
      </c>
      <c r="S21" s="12">
        <v>19.759874917709023</v>
      </c>
      <c r="T21" s="12">
        <v>10.399934167215275</v>
      </c>
      <c r="U21" s="12">
        <v>48.879690585911789</v>
      </c>
      <c r="V21" s="12">
        <v>267.27830809743256</v>
      </c>
      <c r="W21" s="12">
        <v>47.839697169190266</v>
      </c>
      <c r="X21" s="12">
        <v>19.759874917709023</v>
      </c>
      <c r="Y21" s="12">
        <v>25.999835418038188</v>
      </c>
      <c r="Z21" s="12">
        <v>3.1199802501645824</v>
      </c>
      <c r="AA21" s="12">
        <v>120.63923633969719</v>
      </c>
      <c r="AB21" s="12">
        <v>90.479427254772887</v>
      </c>
      <c r="AC21" s="12">
        <v>181.9988479262673</v>
      </c>
      <c r="AD21" s="12">
        <v>64.479591836734699</v>
      </c>
      <c r="AE21" s="12">
        <v>23.919848584595133</v>
      </c>
      <c r="AF21" s="12">
        <v>38.479756418696518</v>
      </c>
      <c r="AG21" s="12">
        <v>14.559907834101384</v>
      </c>
      <c r="AH21" s="12">
        <v>17.679888084265968</v>
      </c>
      <c r="AI21" s="12">
        <v>33.279789335088878</v>
      </c>
      <c r="AJ21" s="12">
        <v>24.959842001316659</v>
      </c>
      <c r="AK21" s="12">
        <v>0</v>
      </c>
      <c r="AL21" s="12">
        <v>7.2799539170506922</v>
      </c>
      <c r="AM21" s="12">
        <v>22.879855167873604</v>
      </c>
      <c r="AN21" s="12">
        <v>172.63890717577357</v>
      </c>
      <c r="AO21" s="13">
        <f t="shared" si="0"/>
        <v>1579.75</v>
      </c>
      <c r="AP21" s="14"/>
      <c r="AR21" s="17" t="s">
        <v>46</v>
      </c>
      <c r="AS21" s="15">
        <f>AS12+AT11</f>
        <v>7436.7919565430166</v>
      </c>
      <c r="AT21" s="15">
        <f>AT12</f>
        <v>439.7416332618626</v>
      </c>
    </row>
    <row r="22" spans="1:51" x14ac:dyDescent="0.25">
      <c r="A22" s="1" t="s">
        <v>20</v>
      </c>
      <c r="B22" s="12">
        <v>6.75</v>
      </c>
      <c r="C22" s="12">
        <v>9.5</v>
      </c>
      <c r="D22" s="12">
        <v>3.25</v>
      </c>
      <c r="E22" s="12">
        <v>5</v>
      </c>
      <c r="F22" s="12">
        <v>27</v>
      </c>
      <c r="G22" s="12">
        <v>6.5</v>
      </c>
      <c r="H22" s="12">
        <v>12.5</v>
      </c>
      <c r="I22" s="12">
        <v>11</v>
      </c>
      <c r="J22" s="12">
        <v>30.5</v>
      </c>
      <c r="K22" s="12">
        <v>5.25</v>
      </c>
      <c r="L22" s="12">
        <v>12</v>
      </c>
      <c r="M22" s="12">
        <v>99</v>
      </c>
      <c r="N22" s="12">
        <v>2.75</v>
      </c>
      <c r="O22" s="12">
        <v>4</v>
      </c>
      <c r="P22" s="12">
        <v>3</v>
      </c>
      <c r="Q22" s="12">
        <v>0.75</v>
      </c>
      <c r="R22" s="12">
        <v>3.75</v>
      </c>
      <c r="S22" s="12">
        <v>14</v>
      </c>
      <c r="T22" s="12">
        <v>48.75</v>
      </c>
      <c r="U22" s="12">
        <v>7.75</v>
      </c>
      <c r="V22" s="12">
        <v>48</v>
      </c>
      <c r="W22" s="12">
        <v>11.75</v>
      </c>
      <c r="X22" s="12">
        <v>13.25</v>
      </c>
      <c r="Y22" s="12">
        <v>28.25</v>
      </c>
      <c r="Z22" s="12">
        <v>2.5</v>
      </c>
      <c r="AA22" s="12">
        <v>175</v>
      </c>
      <c r="AB22" s="12">
        <v>73</v>
      </c>
      <c r="AC22" s="12">
        <v>221.25</v>
      </c>
      <c r="AD22" s="12">
        <v>80</v>
      </c>
      <c r="AE22" s="12">
        <v>17</v>
      </c>
      <c r="AF22" s="12">
        <v>12.25</v>
      </c>
      <c r="AG22" s="12">
        <v>14</v>
      </c>
      <c r="AH22" s="12">
        <v>8</v>
      </c>
      <c r="AI22" s="12">
        <v>19.75</v>
      </c>
      <c r="AJ22" s="12">
        <v>27.5</v>
      </c>
      <c r="AK22" s="12">
        <v>1.25</v>
      </c>
      <c r="AL22" s="12">
        <v>4.75</v>
      </c>
      <c r="AM22" s="12">
        <v>9.75</v>
      </c>
      <c r="AN22" s="12">
        <v>23.25</v>
      </c>
      <c r="AO22" s="13">
        <f t="shared" si="0"/>
        <v>1103.5</v>
      </c>
      <c r="AP22" s="14"/>
      <c r="AR22" s="17" t="s">
        <v>47</v>
      </c>
      <c r="AS22" s="15">
        <f>AS13+AU11</f>
        <v>20553.816535324793</v>
      </c>
      <c r="AT22" s="15">
        <f>AT13+AU12</f>
        <v>1775.8706838372543</v>
      </c>
      <c r="AU22" s="15">
        <f>AU13</f>
        <v>3477.5878860917692</v>
      </c>
    </row>
    <row r="23" spans="1:51" x14ac:dyDescent="0.25">
      <c r="A23" s="1" t="s">
        <v>21</v>
      </c>
      <c r="B23" s="12">
        <v>9.75</v>
      </c>
      <c r="C23" s="12">
        <v>4.25</v>
      </c>
      <c r="D23" s="12">
        <v>6.75</v>
      </c>
      <c r="E23" s="12">
        <v>10.75</v>
      </c>
      <c r="F23" s="12">
        <v>33</v>
      </c>
      <c r="G23" s="12">
        <v>12.25</v>
      </c>
      <c r="H23" s="12">
        <v>19</v>
      </c>
      <c r="I23" s="12">
        <v>21</v>
      </c>
      <c r="J23" s="12">
        <v>52.25</v>
      </c>
      <c r="K23" s="12">
        <v>6.25</v>
      </c>
      <c r="L23" s="12">
        <v>8.5</v>
      </c>
      <c r="M23" s="12">
        <v>85.75</v>
      </c>
      <c r="N23" s="12">
        <v>8.5</v>
      </c>
      <c r="O23" s="12">
        <v>9</v>
      </c>
      <c r="P23" s="12">
        <v>5.5</v>
      </c>
      <c r="Q23" s="12">
        <v>4.25</v>
      </c>
      <c r="R23" s="12">
        <v>3.5</v>
      </c>
      <c r="S23" s="12">
        <v>15.75</v>
      </c>
      <c r="T23" s="12">
        <v>276.25</v>
      </c>
      <c r="U23" s="12">
        <v>51.25</v>
      </c>
      <c r="V23" s="12">
        <v>7.75</v>
      </c>
      <c r="W23" s="12">
        <v>26</v>
      </c>
      <c r="X23" s="12">
        <v>14.5</v>
      </c>
      <c r="Y23" s="12">
        <v>51.5</v>
      </c>
      <c r="Z23" s="12">
        <v>2.75</v>
      </c>
      <c r="AA23" s="12">
        <v>233.75</v>
      </c>
      <c r="AB23" s="12">
        <v>105.5</v>
      </c>
      <c r="AC23" s="12">
        <v>239.5</v>
      </c>
      <c r="AD23" s="12">
        <v>112.75</v>
      </c>
      <c r="AE23" s="12">
        <v>12.75</v>
      </c>
      <c r="AF23" s="12">
        <v>20.5</v>
      </c>
      <c r="AG23" s="12">
        <v>16.5</v>
      </c>
      <c r="AH23" s="12">
        <v>10.75</v>
      </c>
      <c r="AI23" s="12">
        <v>21.75</v>
      </c>
      <c r="AJ23" s="12">
        <v>26.75</v>
      </c>
      <c r="AK23" s="12">
        <v>2.5</v>
      </c>
      <c r="AL23" s="12">
        <v>4</v>
      </c>
      <c r="AM23" s="12">
        <v>18.5</v>
      </c>
      <c r="AN23" s="12">
        <v>52.75</v>
      </c>
      <c r="AO23" s="13">
        <f t="shared" si="0"/>
        <v>1624.25</v>
      </c>
      <c r="AP23" s="14"/>
      <c r="AR23" s="17" t="s">
        <v>48</v>
      </c>
      <c r="AS23" s="15">
        <f>AS14+AV11</f>
        <v>8072.3939046713776</v>
      </c>
      <c r="AT23" s="15">
        <f>AT14+AV12</f>
        <v>2845.359833172548</v>
      </c>
      <c r="AU23" s="15">
        <f>AU14+AV13</f>
        <v>2154.085333982976</v>
      </c>
      <c r="AV23" s="15">
        <f>AV14</f>
        <v>2785.3326881726152</v>
      </c>
    </row>
    <row r="24" spans="1:51" x14ac:dyDescent="0.25">
      <c r="A24" s="1" t="s">
        <v>22</v>
      </c>
      <c r="B24" s="12">
        <v>3.75</v>
      </c>
      <c r="C24" s="12">
        <v>3.25</v>
      </c>
      <c r="D24" s="12">
        <v>3.25</v>
      </c>
      <c r="E24" s="12">
        <v>2.75</v>
      </c>
      <c r="F24" s="12">
        <v>16.25</v>
      </c>
      <c r="G24" s="12">
        <v>4.75</v>
      </c>
      <c r="H24" s="12">
        <v>6.5</v>
      </c>
      <c r="I24" s="12">
        <v>12.5</v>
      </c>
      <c r="J24" s="12">
        <v>32.25</v>
      </c>
      <c r="K24" s="12">
        <v>1.75</v>
      </c>
      <c r="L24" s="12">
        <v>10</v>
      </c>
      <c r="M24" s="12">
        <v>46</v>
      </c>
      <c r="N24" s="12">
        <v>2.25</v>
      </c>
      <c r="O24" s="12">
        <v>3</v>
      </c>
      <c r="P24" s="12">
        <v>2.5</v>
      </c>
      <c r="Q24" s="12">
        <v>0.75</v>
      </c>
      <c r="R24" s="12">
        <v>1</v>
      </c>
      <c r="S24" s="12">
        <v>4.5</v>
      </c>
      <c r="T24" s="12">
        <v>54.25</v>
      </c>
      <c r="U24" s="12">
        <v>14.75</v>
      </c>
      <c r="V24" s="12">
        <v>26.5</v>
      </c>
      <c r="W24" s="12">
        <v>4.25</v>
      </c>
      <c r="X24" s="12">
        <v>6.75</v>
      </c>
      <c r="Y24" s="12">
        <v>24.5</v>
      </c>
      <c r="Z24" s="12">
        <v>0.5</v>
      </c>
      <c r="AA24" s="12">
        <v>112</v>
      </c>
      <c r="AB24" s="12">
        <v>60.5</v>
      </c>
      <c r="AC24" s="12">
        <v>166</v>
      </c>
      <c r="AD24" s="12">
        <v>61.5</v>
      </c>
      <c r="AE24" s="12">
        <v>5</v>
      </c>
      <c r="AF24" s="12">
        <v>6.75</v>
      </c>
      <c r="AG24" s="12">
        <v>9.5</v>
      </c>
      <c r="AH24" s="12">
        <v>4</v>
      </c>
      <c r="AI24" s="12">
        <v>9.25</v>
      </c>
      <c r="AJ24" s="12">
        <v>13.5</v>
      </c>
      <c r="AK24" s="12">
        <v>1</v>
      </c>
      <c r="AL24" s="12">
        <v>1.25</v>
      </c>
      <c r="AM24" s="12">
        <v>5.25</v>
      </c>
      <c r="AN24" s="12">
        <v>8.5</v>
      </c>
      <c r="AO24" s="13">
        <f t="shared" si="0"/>
        <v>752.5</v>
      </c>
      <c r="AP24" s="14"/>
      <c r="AR24" s="17" t="s">
        <v>49</v>
      </c>
      <c r="AS24" s="15">
        <f>AS15+AW11</f>
        <v>8115.6034832324622</v>
      </c>
      <c r="AT24" s="15">
        <f>AT15+AW12</f>
        <v>1149.073391039323</v>
      </c>
      <c r="AU24" s="15">
        <f>AU15+AW13</f>
        <v>1649.6459556326624</v>
      </c>
      <c r="AV24" s="15">
        <f>AV15+AW14</f>
        <v>911.02429496809941</v>
      </c>
      <c r="AW24" s="15">
        <f>AW15</f>
        <v>2058.4822397115131</v>
      </c>
    </row>
    <row r="25" spans="1:51" x14ac:dyDescent="0.25">
      <c r="A25" s="1" t="s">
        <v>23</v>
      </c>
      <c r="B25" s="12">
        <v>3.5</v>
      </c>
      <c r="C25" s="12">
        <v>2.5</v>
      </c>
      <c r="D25" s="12">
        <v>2.75</v>
      </c>
      <c r="E25" s="12">
        <v>6</v>
      </c>
      <c r="F25" s="12">
        <v>17.5</v>
      </c>
      <c r="G25" s="12">
        <v>3.75</v>
      </c>
      <c r="H25" s="12">
        <v>9.25</v>
      </c>
      <c r="I25" s="12">
        <v>8.75</v>
      </c>
      <c r="J25" s="12">
        <v>18</v>
      </c>
      <c r="K25" s="12">
        <v>1.75</v>
      </c>
      <c r="L25" s="12">
        <v>12.5</v>
      </c>
      <c r="M25" s="12">
        <v>42.5</v>
      </c>
      <c r="N25" s="12">
        <v>0</v>
      </c>
      <c r="O25" s="12">
        <v>0.5</v>
      </c>
      <c r="P25" s="12">
        <v>2.25</v>
      </c>
      <c r="Q25" s="12">
        <v>0.75</v>
      </c>
      <c r="R25" s="12">
        <v>2.25</v>
      </c>
      <c r="S25" s="12">
        <v>4.25</v>
      </c>
      <c r="T25" s="12">
        <v>19.75</v>
      </c>
      <c r="U25" s="12">
        <v>13.75</v>
      </c>
      <c r="V25" s="12">
        <v>12.25</v>
      </c>
      <c r="W25" s="12">
        <v>5.25</v>
      </c>
      <c r="X25" s="12">
        <v>1.75</v>
      </c>
      <c r="Y25" s="12">
        <v>21</v>
      </c>
      <c r="Z25" s="12">
        <v>1.75</v>
      </c>
      <c r="AA25" s="12">
        <v>93.5</v>
      </c>
      <c r="AB25" s="12">
        <v>48</v>
      </c>
      <c r="AC25" s="12">
        <v>142.75</v>
      </c>
      <c r="AD25" s="12">
        <v>56</v>
      </c>
      <c r="AE25" s="12">
        <v>10.25</v>
      </c>
      <c r="AF25" s="12">
        <v>7</v>
      </c>
      <c r="AG25" s="12">
        <v>4.5</v>
      </c>
      <c r="AH25" s="12">
        <v>5</v>
      </c>
      <c r="AI25" s="12">
        <v>6</v>
      </c>
      <c r="AJ25" s="12">
        <v>8.75</v>
      </c>
      <c r="AK25" s="12">
        <v>0.5</v>
      </c>
      <c r="AL25" s="12">
        <v>1.25</v>
      </c>
      <c r="AM25" s="12">
        <v>2.75</v>
      </c>
      <c r="AN25" s="12">
        <v>9.25</v>
      </c>
      <c r="AO25" s="13">
        <f t="shared" si="0"/>
        <v>609.75</v>
      </c>
      <c r="AP25" s="14"/>
      <c r="AR25" s="17" t="s">
        <v>50</v>
      </c>
      <c r="AS25" s="15">
        <f>AS16+AX11</f>
        <v>12098.065380385102</v>
      </c>
      <c r="AT25" s="15">
        <f>AT16+AX12</f>
        <v>3527.6252769682396</v>
      </c>
      <c r="AU25" s="15">
        <f>AU16+AX13</f>
        <v>2790.342800350948</v>
      </c>
      <c r="AV25" s="15">
        <f>AV16+AX14</f>
        <v>3859.764341168644</v>
      </c>
      <c r="AW25" s="15">
        <f>AW16+AX15</f>
        <v>1928.7934003127773</v>
      </c>
      <c r="AX25" s="15">
        <f>AX16</f>
        <v>7086.4086051826844</v>
      </c>
      <c r="AY25" s="14">
        <f>SUM(AS20:AX25)</f>
        <v>95891.500000000015</v>
      </c>
    </row>
    <row r="26" spans="1:51" x14ac:dyDescent="0.25">
      <c r="A26" s="1" t="s">
        <v>24</v>
      </c>
      <c r="B26" s="12">
        <v>22.75</v>
      </c>
      <c r="C26" s="12">
        <v>11.5</v>
      </c>
      <c r="D26" s="12">
        <v>16.75</v>
      </c>
      <c r="E26" s="12">
        <v>17.75</v>
      </c>
      <c r="F26" s="12">
        <v>15.25</v>
      </c>
      <c r="G26" s="12">
        <v>7.5</v>
      </c>
      <c r="H26" s="12">
        <v>13</v>
      </c>
      <c r="I26" s="12">
        <v>17.5</v>
      </c>
      <c r="J26" s="12">
        <v>46.75</v>
      </c>
      <c r="K26" s="12">
        <v>12</v>
      </c>
      <c r="L26" s="12">
        <v>20</v>
      </c>
      <c r="M26" s="12">
        <v>71.25</v>
      </c>
      <c r="N26" s="12">
        <v>7.5</v>
      </c>
      <c r="O26" s="12">
        <v>11</v>
      </c>
      <c r="P26" s="12">
        <v>4.5</v>
      </c>
      <c r="Q26" s="12">
        <v>2.75</v>
      </c>
      <c r="R26" s="12">
        <v>4</v>
      </c>
      <c r="S26" s="12">
        <v>10.25</v>
      </c>
      <c r="T26" s="12">
        <v>32.25</v>
      </c>
      <c r="U26" s="12">
        <v>20</v>
      </c>
      <c r="V26" s="12">
        <v>31</v>
      </c>
      <c r="W26" s="12">
        <v>19.25</v>
      </c>
      <c r="X26" s="12">
        <v>16</v>
      </c>
      <c r="Y26" s="12">
        <v>3</v>
      </c>
      <c r="Z26" s="12">
        <v>6.5</v>
      </c>
      <c r="AA26" s="12">
        <v>201.5</v>
      </c>
      <c r="AB26" s="12">
        <v>162.5</v>
      </c>
      <c r="AC26" s="12">
        <v>368</v>
      </c>
      <c r="AD26" s="12">
        <v>155.75</v>
      </c>
      <c r="AE26" s="12">
        <v>38.5</v>
      </c>
      <c r="AF26" s="12">
        <v>41.75</v>
      </c>
      <c r="AG26" s="12">
        <v>14.75</v>
      </c>
      <c r="AH26" s="12">
        <v>5</v>
      </c>
      <c r="AI26" s="12">
        <v>20.75</v>
      </c>
      <c r="AJ26" s="12">
        <v>17.75</v>
      </c>
      <c r="AK26" s="12">
        <v>1</v>
      </c>
      <c r="AL26" s="12">
        <v>6.75</v>
      </c>
      <c r="AM26" s="12">
        <v>4</v>
      </c>
      <c r="AN26" s="12">
        <v>10.75</v>
      </c>
      <c r="AO26" s="13">
        <f t="shared" si="0"/>
        <v>1488.75</v>
      </c>
      <c r="AP26" s="14"/>
      <c r="AS26" s="15"/>
    </row>
    <row r="27" spans="1:51" x14ac:dyDescent="0.25">
      <c r="A27" s="1" t="s">
        <v>25</v>
      </c>
      <c r="B27" s="12">
        <v>22.5</v>
      </c>
      <c r="C27" s="12">
        <v>18.75</v>
      </c>
      <c r="D27" s="12">
        <v>3.75</v>
      </c>
      <c r="E27" s="12">
        <v>6.25</v>
      </c>
      <c r="F27" s="12">
        <v>28</v>
      </c>
      <c r="G27" s="12">
        <v>22</v>
      </c>
      <c r="H27" s="12">
        <v>22.25</v>
      </c>
      <c r="I27" s="12">
        <v>14.75</v>
      </c>
      <c r="J27" s="12">
        <v>26</v>
      </c>
      <c r="K27" s="12">
        <v>6</v>
      </c>
      <c r="L27" s="12">
        <v>50.75</v>
      </c>
      <c r="M27" s="12">
        <v>46.25</v>
      </c>
      <c r="N27" s="12">
        <v>12.75</v>
      </c>
      <c r="O27" s="12">
        <v>15</v>
      </c>
      <c r="P27" s="12">
        <v>5</v>
      </c>
      <c r="Q27" s="12">
        <v>2.75</v>
      </c>
      <c r="R27" s="12">
        <v>3</v>
      </c>
      <c r="S27" s="12">
        <v>6.5</v>
      </c>
      <c r="T27" s="12">
        <v>5.25</v>
      </c>
      <c r="U27" s="12">
        <v>1.75</v>
      </c>
      <c r="V27" s="12">
        <v>2.75</v>
      </c>
      <c r="W27" s="12">
        <v>0.5</v>
      </c>
      <c r="X27" s="12">
        <v>0.75</v>
      </c>
      <c r="Y27" s="12">
        <v>3</v>
      </c>
      <c r="Z27" s="12">
        <v>1.5</v>
      </c>
      <c r="AA27" s="12">
        <v>169</v>
      </c>
      <c r="AB27" s="12">
        <v>95.75</v>
      </c>
      <c r="AC27" s="12">
        <v>310.25</v>
      </c>
      <c r="AD27" s="12">
        <v>85.5</v>
      </c>
      <c r="AE27" s="12">
        <v>45</v>
      </c>
      <c r="AF27" s="12">
        <v>40</v>
      </c>
      <c r="AG27" s="12">
        <v>9.75</v>
      </c>
      <c r="AH27" s="12">
        <v>12.75</v>
      </c>
      <c r="AI27" s="12">
        <v>4.75</v>
      </c>
      <c r="AJ27" s="12">
        <v>6.25</v>
      </c>
      <c r="AK27" s="12">
        <v>3</v>
      </c>
      <c r="AL27" s="12">
        <v>6.25</v>
      </c>
      <c r="AM27" s="12">
        <v>1</v>
      </c>
      <c r="AN27" s="12">
        <v>8.5</v>
      </c>
      <c r="AO27" s="13">
        <f t="shared" si="0"/>
        <v>1125.5</v>
      </c>
      <c r="AP27" s="14"/>
      <c r="AS27" s="15"/>
    </row>
    <row r="28" spans="1:51" x14ac:dyDescent="0.25">
      <c r="A28" s="1" t="s">
        <v>26</v>
      </c>
      <c r="B28" s="12">
        <v>56.5</v>
      </c>
      <c r="C28" s="12">
        <v>173.25</v>
      </c>
      <c r="D28" s="12">
        <v>99.75</v>
      </c>
      <c r="E28" s="12">
        <v>144</v>
      </c>
      <c r="F28" s="12">
        <v>326.5</v>
      </c>
      <c r="G28" s="12">
        <v>114</v>
      </c>
      <c r="H28" s="12">
        <v>181.25</v>
      </c>
      <c r="I28" s="12">
        <v>119.5</v>
      </c>
      <c r="J28" s="12">
        <v>247</v>
      </c>
      <c r="K28" s="12">
        <v>113.75</v>
      </c>
      <c r="L28" s="12">
        <v>155.75</v>
      </c>
      <c r="M28" s="12">
        <v>327.25</v>
      </c>
      <c r="N28" s="12">
        <v>105.75</v>
      </c>
      <c r="O28" s="12">
        <v>99.25</v>
      </c>
      <c r="P28" s="12">
        <v>58</v>
      </c>
      <c r="Q28" s="12">
        <v>58</v>
      </c>
      <c r="R28" s="12">
        <v>93.25</v>
      </c>
      <c r="S28" s="12">
        <v>186.75</v>
      </c>
      <c r="T28" s="12">
        <v>148.25</v>
      </c>
      <c r="U28" s="12">
        <v>198</v>
      </c>
      <c r="V28" s="12">
        <v>241.25</v>
      </c>
      <c r="W28" s="12">
        <v>135.75</v>
      </c>
      <c r="X28" s="12">
        <v>108.25</v>
      </c>
      <c r="Y28" s="12">
        <v>216.25</v>
      </c>
      <c r="Z28" s="12">
        <v>186</v>
      </c>
      <c r="AA28" s="12">
        <v>40</v>
      </c>
      <c r="AB28" s="12">
        <v>25.75</v>
      </c>
      <c r="AC28" s="12">
        <v>150</v>
      </c>
      <c r="AD28" s="12">
        <v>63.5</v>
      </c>
      <c r="AE28" s="12">
        <v>197.75</v>
      </c>
      <c r="AF28" s="12">
        <v>295.25</v>
      </c>
      <c r="AG28" s="12">
        <v>137.25</v>
      </c>
      <c r="AH28" s="12">
        <v>203.25</v>
      </c>
      <c r="AI28" s="12">
        <v>152.5</v>
      </c>
      <c r="AJ28" s="12">
        <v>109.75</v>
      </c>
      <c r="AK28" s="12">
        <v>94.25</v>
      </c>
      <c r="AL28" s="12">
        <v>500</v>
      </c>
      <c r="AM28" s="12">
        <v>50.5</v>
      </c>
      <c r="AN28" s="12">
        <v>140.5</v>
      </c>
      <c r="AO28" s="13">
        <f t="shared" si="0"/>
        <v>6053.5</v>
      </c>
      <c r="AP28" s="14"/>
      <c r="AS28" s="15"/>
    </row>
    <row r="29" spans="1:51" x14ac:dyDescent="0.25">
      <c r="A29" s="1" t="s">
        <v>27</v>
      </c>
      <c r="B29" s="12">
        <v>108</v>
      </c>
      <c r="C29" s="12">
        <v>150</v>
      </c>
      <c r="D29" s="12">
        <v>119.25</v>
      </c>
      <c r="E29" s="12">
        <v>124</v>
      </c>
      <c r="F29" s="12">
        <v>283</v>
      </c>
      <c r="G29" s="12">
        <v>85.75</v>
      </c>
      <c r="H29" s="12">
        <v>141.75</v>
      </c>
      <c r="I29" s="12">
        <v>107</v>
      </c>
      <c r="J29" s="12">
        <v>238.5</v>
      </c>
      <c r="K29" s="12">
        <v>113.25</v>
      </c>
      <c r="L29" s="12">
        <v>174</v>
      </c>
      <c r="M29" s="12">
        <v>203.25</v>
      </c>
      <c r="N29" s="12">
        <v>94.5</v>
      </c>
      <c r="O29" s="12">
        <v>74.5</v>
      </c>
      <c r="P29" s="12">
        <v>38.75</v>
      </c>
      <c r="Q29" s="12">
        <v>39.75</v>
      </c>
      <c r="R29" s="12">
        <v>63.5</v>
      </c>
      <c r="S29" s="12">
        <v>127</v>
      </c>
      <c r="T29" s="12">
        <v>74.75</v>
      </c>
      <c r="U29" s="12">
        <v>81.75</v>
      </c>
      <c r="V29" s="12">
        <v>113.75</v>
      </c>
      <c r="W29" s="12">
        <v>52.25</v>
      </c>
      <c r="X29" s="12">
        <v>51.75</v>
      </c>
      <c r="Y29" s="12">
        <v>128.25</v>
      </c>
      <c r="Z29" s="12">
        <v>104.5</v>
      </c>
      <c r="AA29" s="12">
        <v>30.25</v>
      </c>
      <c r="AB29" s="12">
        <v>33</v>
      </c>
      <c r="AC29" s="12">
        <v>48</v>
      </c>
      <c r="AD29" s="12">
        <v>37.75</v>
      </c>
      <c r="AE29" s="12">
        <v>288.25</v>
      </c>
      <c r="AF29" s="12">
        <v>357</v>
      </c>
      <c r="AG29" s="12">
        <v>322.75</v>
      </c>
      <c r="AH29" s="12">
        <v>886.75</v>
      </c>
      <c r="AI29" s="12">
        <v>148.25</v>
      </c>
      <c r="AJ29" s="12">
        <v>133.75</v>
      </c>
      <c r="AK29" s="12">
        <v>35.25</v>
      </c>
      <c r="AL29" s="12">
        <v>123.75</v>
      </c>
      <c r="AM29" s="12">
        <v>20</v>
      </c>
      <c r="AN29" s="12">
        <v>69.25</v>
      </c>
      <c r="AO29" s="13">
        <f t="shared" si="0"/>
        <v>5426.75</v>
      </c>
      <c r="AP29" s="14"/>
      <c r="AS29" s="15"/>
    </row>
    <row r="30" spans="1:51" x14ac:dyDescent="0.25">
      <c r="A30" s="1" t="s">
        <v>28</v>
      </c>
      <c r="B30" s="12">
        <v>145.98435387718015</v>
      </c>
      <c r="C30" s="12">
        <v>293.14600093078923</v>
      </c>
      <c r="D30" s="12">
        <v>183.06908893468963</v>
      </c>
      <c r="E30" s="12">
        <v>200.72848658112272</v>
      </c>
      <c r="F30" s="12">
        <v>748.75846020876281</v>
      </c>
      <c r="G30" s="12">
        <v>224.5686734038074</v>
      </c>
      <c r="H30" s="12">
        <v>355.54253928151945</v>
      </c>
      <c r="I30" s="12">
        <v>209.55818540433927</v>
      </c>
      <c r="J30" s="12">
        <v>490.04828468851809</v>
      </c>
      <c r="K30" s="12">
        <v>259.59314540256634</v>
      </c>
      <c r="L30" s="12">
        <v>419.41069410278573</v>
      </c>
      <c r="M30" s="12">
        <v>486.8107284533387</v>
      </c>
      <c r="N30" s="12">
        <v>208.08656893380316</v>
      </c>
      <c r="O30" s="12">
        <v>191.31014116969175</v>
      </c>
      <c r="P30" s="12">
        <v>108.60529552556346</v>
      </c>
      <c r="Q30" s="12">
        <v>88.002664938058203</v>
      </c>
      <c r="R30" s="12">
        <v>163.93807481772046</v>
      </c>
      <c r="S30" s="12">
        <v>339.06043481151522</v>
      </c>
      <c r="T30" s="12">
        <v>192.48743434612061</v>
      </c>
      <c r="U30" s="12">
        <v>248.9975068147065</v>
      </c>
      <c r="V30" s="12">
        <v>270.1887839904262</v>
      </c>
      <c r="W30" s="12">
        <v>196.31363716951446</v>
      </c>
      <c r="X30" s="12">
        <v>169.2358941116504</v>
      </c>
      <c r="Y30" s="12">
        <v>368.1984409281298</v>
      </c>
      <c r="Z30" s="12">
        <v>394.98186069188665</v>
      </c>
      <c r="AA30" s="12">
        <v>134.50574540699867</v>
      </c>
      <c r="AB30" s="12">
        <v>37.96770493983113</v>
      </c>
      <c r="AC30" s="12">
        <v>128.32495623074709</v>
      </c>
      <c r="AD30" s="12">
        <v>144.80706070075129</v>
      </c>
      <c r="AE30" s="12">
        <v>803.79691620681251</v>
      </c>
      <c r="AF30" s="12">
        <v>1246.7534738381758</v>
      </c>
      <c r="AG30" s="12">
        <v>651.0431265651664</v>
      </c>
      <c r="AH30" s="12">
        <v>1100.4747966668883</v>
      </c>
      <c r="AI30" s="12">
        <v>632.79508233051888</v>
      </c>
      <c r="AJ30" s="12">
        <v>506.53038915852233</v>
      </c>
      <c r="AK30" s="12">
        <v>129.50224940717595</v>
      </c>
      <c r="AL30" s="12">
        <v>530.37057598120691</v>
      </c>
      <c r="AM30" s="12">
        <v>66.517064468231283</v>
      </c>
      <c r="AN30" s="12">
        <v>210.73547858076813</v>
      </c>
      <c r="AO30" s="13">
        <f t="shared" si="0"/>
        <v>13280.75</v>
      </c>
      <c r="AP30" s="14"/>
      <c r="AS30" s="15"/>
    </row>
    <row r="31" spans="1:51" x14ac:dyDescent="0.25">
      <c r="A31" s="1" t="s">
        <v>29</v>
      </c>
      <c r="B31" s="12">
        <v>59.887878712501866</v>
      </c>
      <c r="C31" s="12">
        <v>97.1514476891697</v>
      </c>
      <c r="D31" s="12">
        <v>58.290868613501821</v>
      </c>
      <c r="E31" s="12">
        <v>106.73350828317</v>
      </c>
      <c r="F31" s="12">
        <v>218.52421521317348</v>
      </c>
      <c r="G31" s="12">
        <v>110.99220188050346</v>
      </c>
      <c r="H31" s="12">
        <v>163.42736679767177</v>
      </c>
      <c r="I31" s="12">
        <v>117.646410626337</v>
      </c>
      <c r="J31" s="12">
        <v>170.88008059300535</v>
      </c>
      <c r="K31" s="12">
        <v>91.295743992836179</v>
      </c>
      <c r="L31" s="12">
        <v>130.68865976817074</v>
      </c>
      <c r="M31" s="12">
        <v>222.25057211084027</v>
      </c>
      <c r="N31" s="12">
        <v>73.196296204168945</v>
      </c>
      <c r="O31" s="12">
        <v>71.333117755335564</v>
      </c>
      <c r="P31" s="12">
        <v>35.400390527834439</v>
      </c>
      <c r="Q31" s="12">
        <v>23.156646435500722</v>
      </c>
      <c r="R31" s="12">
        <v>41.522262574001296</v>
      </c>
      <c r="S31" s="12">
        <v>101.14397293666983</v>
      </c>
      <c r="T31" s="12">
        <v>62.549562210835283</v>
      </c>
      <c r="U31" s="12">
        <v>80.382841649669174</v>
      </c>
      <c r="V31" s="12">
        <v>114.98472712800358</v>
      </c>
      <c r="W31" s="12">
        <v>62.549562210835283</v>
      </c>
      <c r="X31" s="12">
        <v>52.168996567334965</v>
      </c>
      <c r="Y31" s="12">
        <v>118.71108402567037</v>
      </c>
      <c r="Z31" s="12">
        <v>92.892754091836238</v>
      </c>
      <c r="AA31" s="12">
        <v>42.320767623501318</v>
      </c>
      <c r="AB31" s="12">
        <v>39.925252475001244</v>
      </c>
      <c r="AC31" s="12">
        <v>149.05427590667131</v>
      </c>
      <c r="AD31" s="12">
        <v>70.534612705835528</v>
      </c>
      <c r="AE31" s="12">
        <v>458.60806676284767</v>
      </c>
      <c r="AF31" s="12">
        <v>590.36139993035181</v>
      </c>
      <c r="AG31" s="12">
        <v>224.37991890950701</v>
      </c>
      <c r="AH31" s="12">
        <v>566.40624844535103</v>
      </c>
      <c r="AI31" s="12">
        <v>203.08645092283967</v>
      </c>
      <c r="AJ31" s="12">
        <v>223.84758220984031</v>
      </c>
      <c r="AK31" s="12">
        <v>46.84562957066813</v>
      </c>
      <c r="AL31" s="12">
        <v>167.41989204517188</v>
      </c>
      <c r="AM31" s="12">
        <v>25.818329933834139</v>
      </c>
      <c r="AN31" s="12">
        <v>63.880403960001992</v>
      </c>
      <c r="AO31" s="13">
        <f t="shared" si="0"/>
        <v>5350.25</v>
      </c>
      <c r="AP31" s="14"/>
      <c r="AS31" s="15"/>
    </row>
    <row r="32" spans="1:51" x14ac:dyDescent="0.25">
      <c r="A32" s="1">
        <v>16</v>
      </c>
      <c r="B32" s="12">
        <v>56.864533119085877</v>
      </c>
      <c r="C32" s="12">
        <v>32.115202642385285</v>
      </c>
      <c r="D32" s="12">
        <v>17.088823424388501</v>
      </c>
      <c r="E32" s="12">
        <v>25.92787002321014</v>
      </c>
      <c r="F32" s="12">
        <v>102.8275754329584</v>
      </c>
      <c r="G32" s="12">
        <v>48.320121406891623</v>
      </c>
      <c r="H32" s="12">
        <v>62.462595965006244</v>
      </c>
      <c r="I32" s="12">
        <v>39.775709694697376</v>
      </c>
      <c r="J32" s="12">
        <v>62.462595965006244</v>
      </c>
      <c r="K32" s="12">
        <v>32.409837529012677</v>
      </c>
      <c r="L32" s="12">
        <v>81.613863595786469</v>
      </c>
      <c r="M32" s="12">
        <v>92.220719514372433</v>
      </c>
      <c r="N32" s="12">
        <v>24.4546955900732</v>
      </c>
      <c r="O32" s="12">
        <v>9.7229512587038034</v>
      </c>
      <c r="P32" s="12">
        <v>17.38345831101589</v>
      </c>
      <c r="Q32" s="12">
        <v>6.481967505802535</v>
      </c>
      <c r="R32" s="12">
        <v>13.258569898232459</v>
      </c>
      <c r="S32" s="12">
        <v>21.213711837171932</v>
      </c>
      <c r="T32" s="12">
        <v>25.633235136582751</v>
      </c>
      <c r="U32" s="12">
        <v>15.91028387787895</v>
      </c>
      <c r="V32" s="12">
        <v>12.669300124977681</v>
      </c>
      <c r="W32" s="12">
        <v>7.3658721656846993</v>
      </c>
      <c r="X32" s="12">
        <v>10.01758614533119</v>
      </c>
      <c r="Y32" s="12">
        <v>44.195232994108196</v>
      </c>
      <c r="Z32" s="12">
        <v>51.266470273165503</v>
      </c>
      <c r="AA32" s="12">
        <v>157.62966434565254</v>
      </c>
      <c r="AB32" s="12">
        <v>197.11073915372253</v>
      </c>
      <c r="AC32" s="12">
        <v>807.29958935904301</v>
      </c>
      <c r="AD32" s="12">
        <v>453.44309051955008</v>
      </c>
      <c r="AE32" s="12">
        <v>31.231297982503122</v>
      </c>
      <c r="AF32" s="12">
        <v>144.37109444742009</v>
      </c>
      <c r="AG32" s="12">
        <v>107.83636850562399</v>
      </c>
      <c r="AH32" s="12">
        <v>234.52936975540081</v>
      </c>
      <c r="AI32" s="12">
        <v>93.399259060881988</v>
      </c>
      <c r="AJ32" s="12">
        <v>100.47049633993929</v>
      </c>
      <c r="AK32" s="12">
        <v>9.133681485449026</v>
      </c>
      <c r="AL32" s="12">
        <v>22.686886270308872</v>
      </c>
      <c r="AM32" s="12">
        <v>3.5356186395286553</v>
      </c>
      <c r="AN32" s="12">
        <v>24.160060703445811</v>
      </c>
      <c r="AO32" s="13">
        <f t="shared" si="0"/>
        <v>3300.4999999999995</v>
      </c>
      <c r="AP32" s="14"/>
      <c r="AS32" s="15"/>
    </row>
    <row r="33" spans="1:45" x14ac:dyDescent="0.25">
      <c r="A33" s="1">
        <v>24</v>
      </c>
      <c r="B33" s="12">
        <v>66.75</v>
      </c>
      <c r="C33" s="12">
        <v>51.5</v>
      </c>
      <c r="D33" s="12">
        <v>16.75</v>
      </c>
      <c r="E33" s="12">
        <v>34.5</v>
      </c>
      <c r="F33" s="12">
        <v>69</v>
      </c>
      <c r="G33" s="12">
        <v>62.75</v>
      </c>
      <c r="H33" s="12">
        <v>69</v>
      </c>
      <c r="I33" s="12">
        <v>40.75</v>
      </c>
      <c r="J33" s="12">
        <v>62.5</v>
      </c>
      <c r="K33" s="12">
        <v>40</v>
      </c>
      <c r="L33" s="12">
        <v>121.25</v>
      </c>
      <c r="M33" s="12">
        <v>123.5</v>
      </c>
      <c r="N33" s="12">
        <v>25.75</v>
      </c>
      <c r="O33" s="12">
        <v>25.5</v>
      </c>
      <c r="P33" s="12">
        <v>19.75</v>
      </c>
      <c r="Q33" s="12">
        <v>10.5</v>
      </c>
      <c r="R33" s="12">
        <v>16.5</v>
      </c>
      <c r="S33" s="12">
        <v>24.5</v>
      </c>
      <c r="T33" s="12">
        <v>44.75</v>
      </c>
      <c r="U33" s="12">
        <v>14</v>
      </c>
      <c r="V33" s="12">
        <v>22.5</v>
      </c>
      <c r="W33" s="12">
        <v>9.5</v>
      </c>
      <c r="X33" s="12">
        <v>10.5</v>
      </c>
      <c r="Y33" s="12">
        <v>51</v>
      </c>
      <c r="Z33" s="12">
        <v>44.75</v>
      </c>
      <c r="AA33" s="12">
        <v>254.25</v>
      </c>
      <c r="AB33" s="12">
        <v>278.25</v>
      </c>
      <c r="AC33" s="12">
        <v>1178.25</v>
      </c>
      <c r="AD33" s="12">
        <v>615.75</v>
      </c>
      <c r="AE33" s="12">
        <v>139.25</v>
      </c>
      <c r="AF33" s="12">
        <v>54</v>
      </c>
      <c r="AG33" s="12">
        <v>130.75</v>
      </c>
      <c r="AH33" s="12">
        <v>286.5</v>
      </c>
      <c r="AI33" s="12">
        <v>153</v>
      </c>
      <c r="AJ33" s="12">
        <v>150.5</v>
      </c>
      <c r="AK33" s="12">
        <v>5</v>
      </c>
      <c r="AL33" s="12">
        <v>29</v>
      </c>
      <c r="AM33" s="12">
        <v>7.75</v>
      </c>
      <c r="AN33" s="12">
        <v>50.25</v>
      </c>
      <c r="AO33" s="13">
        <f t="shared" si="0"/>
        <v>4410.25</v>
      </c>
      <c r="AP33" s="14"/>
      <c r="AS33" s="15"/>
    </row>
    <row r="34" spans="1:45" x14ac:dyDescent="0.25">
      <c r="A34" s="1" t="s">
        <v>30</v>
      </c>
      <c r="B34" s="12">
        <v>12.75</v>
      </c>
      <c r="C34" s="12">
        <v>19.75</v>
      </c>
      <c r="D34" s="12">
        <v>9.5</v>
      </c>
      <c r="E34" s="12">
        <v>10</v>
      </c>
      <c r="F34" s="12">
        <v>33.25</v>
      </c>
      <c r="G34" s="12">
        <v>13.75</v>
      </c>
      <c r="H34" s="12">
        <v>17.5</v>
      </c>
      <c r="I34" s="12">
        <v>15.5</v>
      </c>
      <c r="J34" s="12">
        <v>28.25</v>
      </c>
      <c r="K34" s="12">
        <v>18.75</v>
      </c>
      <c r="L34" s="12">
        <v>20.25</v>
      </c>
      <c r="M34" s="12">
        <v>52.5</v>
      </c>
      <c r="N34" s="12">
        <v>13.25</v>
      </c>
      <c r="O34" s="12">
        <v>9.25</v>
      </c>
      <c r="P34" s="12">
        <v>4.5</v>
      </c>
      <c r="Q34" s="12">
        <v>3.5</v>
      </c>
      <c r="R34" s="12">
        <v>3.75</v>
      </c>
      <c r="S34" s="12">
        <v>10.25</v>
      </c>
      <c r="T34" s="12">
        <v>14</v>
      </c>
      <c r="U34" s="12">
        <v>17.25</v>
      </c>
      <c r="V34" s="12">
        <v>12.75</v>
      </c>
      <c r="W34" s="12">
        <v>9.25</v>
      </c>
      <c r="X34" s="12">
        <v>5</v>
      </c>
      <c r="Y34" s="12">
        <v>22.75</v>
      </c>
      <c r="Z34" s="12">
        <v>15</v>
      </c>
      <c r="AA34" s="12">
        <v>137.75</v>
      </c>
      <c r="AB34" s="12">
        <v>160.5</v>
      </c>
      <c r="AC34" s="12">
        <v>834.75</v>
      </c>
      <c r="AD34" s="12">
        <v>205.25</v>
      </c>
      <c r="AE34" s="12">
        <v>91.5</v>
      </c>
      <c r="AF34" s="12">
        <v>96.25</v>
      </c>
      <c r="AG34" s="12">
        <v>18.75</v>
      </c>
      <c r="AH34" s="12">
        <v>33</v>
      </c>
      <c r="AI34" s="12">
        <v>33</v>
      </c>
      <c r="AJ34" s="12">
        <v>50.25</v>
      </c>
      <c r="AK34" s="12">
        <v>6.25</v>
      </c>
      <c r="AL34" s="12">
        <v>16</v>
      </c>
      <c r="AM34" s="12">
        <v>3.25</v>
      </c>
      <c r="AN34" s="12">
        <v>18</v>
      </c>
      <c r="AO34" s="13">
        <f t="shared" si="0"/>
        <v>2096.75</v>
      </c>
      <c r="AP34" s="14"/>
      <c r="AS34" s="15"/>
    </row>
    <row r="35" spans="1:45" x14ac:dyDescent="0.25">
      <c r="A35" s="1" t="s">
        <v>31</v>
      </c>
      <c r="B35" s="12">
        <v>23.5</v>
      </c>
      <c r="C35" s="12">
        <v>30.5</v>
      </c>
      <c r="D35" s="12">
        <v>4.5</v>
      </c>
      <c r="E35" s="12">
        <v>6.25</v>
      </c>
      <c r="F35" s="12">
        <v>29.25</v>
      </c>
      <c r="G35" s="12">
        <v>9</v>
      </c>
      <c r="H35" s="12">
        <v>16.75</v>
      </c>
      <c r="I35" s="12">
        <v>12</v>
      </c>
      <c r="J35" s="12">
        <v>45.25</v>
      </c>
      <c r="K35" s="12">
        <v>10.5</v>
      </c>
      <c r="L35" s="12">
        <v>36</v>
      </c>
      <c r="M35" s="12">
        <v>38.75</v>
      </c>
      <c r="N35" s="12">
        <v>20</v>
      </c>
      <c r="O35" s="12">
        <v>13.75</v>
      </c>
      <c r="P35" s="12">
        <v>11.75</v>
      </c>
      <c r="Q35" s="12">
        <v>10.5</v>
      </c>
      <c r="R35" s="12">
        <v>11.5</v>
      </c>
      <c r="S35" s="12">
        <v>17.25</v>
      </c>
      <c r="T35" s="12">
        <v>15</v>
      </c>
      <c r="U35" s="12">
        <v>8</v>
      </c>
      <c r="V35" s="12">
        <v>7</v>
      </c>
      <c r="W35" s="12">
        <v>2</v>
      </c>
      <c r="X35" s="12">
        <v>2.5</v>
      </c>
      <c r="Y35" s="12">
        <v>6</v>
      </c>
      <c r="Z35" s="12">
        <v>14.75</v>
      </c>
      <c r="AA35" s="12">
        <v>191.5</v>
      </c>
      <c r="AB35" s="12">
        <v>269</v>
      </c>
      <c r="AC35" s="12">
        <v>1805</v>
      </c>
      <c r="AD35" s="12">
        <v>453.5</v>
      </c>
      <c r="AE35" s="12">
        <v>223</v>
      </c>
      <c r="AF35" s="12">
        <v>258</v>
      </c>
      <c r="AG35" s="12">
        <v>42.25</v>
      </c>
      <c r="AH35" s="12">
        <v>30.25</v>
      </c>
      <c r="AI35" s="12">
        <v>34.5</v>
      </c>
      <c r="AJ35" s="12">
        <v>94</v>
      </c>
      <c r="AK35" s="12">
        <v>3.5</v>
      </c>
      <c r="AL35" s="12">
        <v>15.5</v>
      </c>
      <c r="AM35" s="12">
        <v>4</v>
      </c>
      <c r="AN35" s="12">
        <v>34.5</v>
      </c>
      <c r="AO35" s="13">
        <f t="shared" si="0"/>
        <v>3860.75</v>
      </c>
      <c r="AP35" s="14"/>
      <c r="AS35" s="15"/>
    </row>
    <row r="36" spans="1:45" x14ac:dyDescent="0.25">
      <c r="A36" s="1" t="s">
        <v>32</v>
      </c>
      <c r="B36" s="12">
        <v>17.5</v>
      </c>
      <c r="C36" s="12">
        <v>21</v>
      </c>
      <c r="D36" s="12">
        <v>12.75</v>
      </c>
      <c r="E36" s="12">
        <v>8</v>
      </c>
      <c r="F36" s="12">
        <v>46</v>
      </c>
      <c r="G36" s="12">
        <v>13</v>
      </c>
      <c r="H36" s="12">
        <v>21</v>
      </c>
      <c r="I36" s="12">
        <v>12</v>
      </c>
      <c r="J36" s="12">
        <v>41</v>
      </c>
      <c r="K36" s="12">
        <v>20.5</v>
      </c>
      <c r="L36" s="12">
        <v>27.25</v>
      </c>
      <c r="M36" s="12">
        <v>83.75</v>
      </c>
      <c r="N36" s="12">
        <v>17.75</v>
      </c>
      <c r="O36" s="12">
        <v>22.5</v>
      </c>
      <c r="P36" s="12">
        <v>12.75</v>
      </c>
      <c r="Q36" s="12">
        <v>9.75</v>
      </c>
      <c r="R36" s="12">
        <v>9.25</v>
      </c>
      <c r="S36" s="12">
        <v>19.5</v>
      </c>
      <c r="T36" s="12">
        <v>23</v>
      </c>
      <c r="U36" s="12">
        <v>18.5</v>
      </c>
      <c r="V36" s="12">
        <v>19.5</v>
      </c>
      <c r="W36" s="12">
        <v>7</v>
      </c>
      <c r="X36" s="12">
        <v>5.75</v>
      </c>
      <c r="Y36" s="12">
        <v>16</v>
      </c>
      <c r="Z36" s="12">
        <v>9.5</v>
      </c>
      <c r="AA36" s="12">
        <v>144</v>
      </c>
      <c r="AB36" s="12">
        <v>136.75</v>
      </c>
      <c r="AC36" s="12">
        <v>630.5</v>
      </c>
      <c r="AD36" s="12">
        <v>218</v>
      </c>
      <c r="AE36" s="12">
        <v>118</v>
      </c>
      <c r="AF36" s="12">
        <v>156.5</v>
      </c>
      <c r="AG36" s="12">
        <v>40</v>
      </c>
      <c r="AH36" s="12">
        <v>51.5</v>
      </c>
      <c r="AI36" s="12">
        <v>15.75</v>
      </c>
      <c r="AJ36" s="12">
        <v>43</v>
      </c>
      <c r="AK36" s="12">
        <v>10</v>
      </c>
      <c r="AL36" s="12">
        <v>35.5</v>
      </c>
      <c r="AM36" s="12">
        <v>5.5</v>
      </c>
      <c r="AN36" s="12">
        <v>25.75</v>
      </c>
      <c r="AO36" s="13">
        <f t="shared" si="0"/>
        <v>2145.25</v>
      </c>
      <c r="AP36" s="14"/>
      <c r="AS36" s="15"/>
    </row>
    <row r="37" spans="1:45" x14ac:dyDescent="0.25">
      <c r="A37" s="1" t="s">
        <v>33</v>
      </c>
      <c r="B37" s="12">
        <v>19.75</v>
      </c>
      <c r="C37" s="12">
        <v>32</v>
      </c>
      <c r="D37" s="12">
        <v>8</v>
      </c>
      <c r="E37" s="12">
        <v>7.5</v>
      </c>
      <c r="F37" s="12">
        <v>45.5</v>
      </c>
      <c r="G37" s="12">
        <v>13.75</v>
      </c>
      <c r="H37" s="12">
        <v>15.75</v>
      </c>
      <c r="I37" s="12">
        <v>10.5</v>
      </c>
      <c r="J37" s="12">
        <v>42.25</v>
      </c>
      <c r="K37" s="12">
        <v>5.5</v>
      </c>
      <c r="L37" s="12">
        <v>16.75</v>
      </c>
      <c r="M37" s="12">
        <v>42.25</v>
      </c>
      <c r="N37" s="12">
        <v>9</v>
      </c>
      <c r="O37" s="12">
        <v>10.25</v>
      </c>
      <c r="P37" s="12">
        <v>11.25</v>
      </c>
      <c r="Q37" s="12">
        <v>7</v>
      </c>
      <c r="R37" s="12">
        <v>7</v>
      </c>
      <c r="S37" s="12">
        <v>11.5</v>
      </c>
      <c r="T37" s="12">
        <v>34.75</v>
      </c>
      <c r="U37" s="12">
        <v>21.5</v>
      </c>
      <c r="V37" s="12">
        <v>21</v>
      </c>
      <c r="W37" s="12">
        <v>10.5</v>
      </c>
      <c r="X37" s="12">
        <v>11</v>
      </c>
      <c r="Y37" s="12">
        <v>14</v>
      </c>
      <c r="Z37" s="12">
        <v>7.25</v>
      </c>
      <c r="AA37" s="12">
        <v>126.25</v>
      </c>
      <c r="AB37" s="12">
        <v>115.5</v>
      </c>
      <c r="AC37" s="12">
        <v>520.25</v>
      </c>
      <c r="AD37" s="12">
        <v>222.75</v>
      </c>
      <c r="AE37" s="12">
        <v>88.25</v>
      </c>
      <c r="AF37" s="12">
        <v>146.75</v>
      </c>
      <c r="AG37" s="12">
        <v>46</v>
      </c>
      <c r="AH37" s="12">
        <v>88</v>
      </c>
      <c r="AI37" s="12">
        <v>43.5</v>
      </c>
      <c r="AJ37" s="12">
        <v>9.75</v>
      </c>
      <c r="AK37" s="12">
        <v>2.25</v>
      </c>
      <c r="AL37" s="12">
        <v>13.5</v>
      </c>
      <c r="AM37" s="12">
        <v>5.5</v>
      </c>
      <c r="AN37" s="12">
        <v>50.5</v>
      </c>
      <c r="AO37" s="13">
        <f t="shared" si="0"/>
        <v>1914.25</v>
      </c>
      <c r="AP37" s="14"/>
      <c r="AS37" s="15"/>
    </row>
    <row r="38" spans="1:45" x14ac:dyDescent="0.25">
      <c r="A38" s="1" t="s">
        <v>34</v>
      </c>
      <c r="B38" s="12">
        <v>1.25</v>
      </c>
      <c r="C38" s="12">
        <v>4.25</v>
      </c>
      <c r="D38" s="12">
        <v>2</v>
      </c>
      <c r="E38" s="12">
        <v>2</v>
      </c>
      <c r="F38" s="12">
        <v>17.75</v>
      </c>
      <c r="G38" s="12">
        <v>4</v>
      </c>
      <c r="H38" s="12">
        <v>4</v>
      </c>
      <c r="I38" s="12">
        <v>1.5</v>
      </c>
      <c r="J38" s="12">
        <v>8</v>
      </c>
      <c r="K38" s="12">
        <v>27</v>
      </c>
      <c r="L38" s="12">
        <v>30.75</v>
      </c>
      <c r="M38" s="12">
        <v>104.75</v>
      </c>
      <c r="N38" s="12">
        <v>17.75</v>
      </c>
      <c r="O38" s="12">
        <v>30.5</v>
      </c>
      <c r="P38" s="12">
        <v>13.5</v>
      </c>
      <c r="Q38" s="12">
        <v>6</v>
      </c>
      <c r="R38" s="12">
        <v>7.75</v>
      </c>
      <c r="S38" s="12">
        <v>10</v>
      </c>
      <c r="T38" s="12">
        <v>2.75</v>
      </c>
      <c r="U38" s="12">
        <v>1.25</v>
      </c>
      <c r="V38" s="12">
        <v>1.75</v>
      </c>
      <c r="W38" s="12">
        <v>1</v>
      </c>
      <c r="X38" s="12">
        <v>0.5</v>
      </c>
      <c r="Y38" s="12">
        <v>1.75</v>
      </c>
      <c r="Z38" s="12">
        <v>1.75</v>
      </c>
      <c r="AA38" s="12">
        <v>85.75</v>
      </c>
      <c r="AB38" s="12">
        <v>41.5</v>
      </c>
      <c r="AC38" s="12">
        <v>121</v>
      </c>
      <c r="AD38" s="12">
        <v>52.5</v>
      </c>
      <c r="AE38" s="12">
        <v>11.25</v>
      </c>
      <c r="AF38" s="12">
        <v>5.5</v>
      </c>
      <c r="AG38" s="12">
        <v>9.25</v>
      </c>
      <c r="AH38" s="12">
        <v>5</v>
      </c>
      <c r="AI38" s="12">
        <v>11.25</v>
      </c>
      <c r="AJ38" s="12">
        <v>5</v>
      </c>
      <c r="AK38" s="12">
        <v>4</v>
      </c>
      <c r="AL38" s="12">
        <v>53.75</v>
      </c>
      <c r="AM38" s="12">
        <v>0</v>
      </c>
      <c r="AN38" s="12">
        <v>2.5</v>
      </c>
      <c r="AO38" s="13">
        <f t="shared" si="0"/>
        <v>711.75</v>
      </c>
      <c r="AP38" s="14"/>
      <c r="AS38" s="15"/>
    </row>
    <row r="39" spans="1:45" x14ac:dyDescent="0.25">
      <c r="A39" s="1" t="s">
        <v>35</v>
      </c>
      <c r="B39" s="12">
        <v>7.25</v>
      </c>
      <c r="C39" s="12">
        <v>11</v>
      </c>
      <c r="D39" s="12">
        <v>4.5</v>
      </c>
      <c r="E39" s="12">
        <v>5.5</v>
      </c>
      <c r="F39" s="12">
        <v>46.75</v>
      </c>
      <c r="G39" s="12">
        <v>9.5</v>
      </c>
      <c r="H39" s="12">
        <v>12</v>
      </c>
      <c r="I39" s="12">
        <v>9.5</v>
      </c>
      <c r="J39" s="12">
        <v>25.5</v>
      </c>
      <c r="K39" s="12">
        <v>36.5</v>
      </c>
      <c r="L39" s="12">
        <v>57</v>
      </c>
      <c r="M39" s="12">
        <v>437.75</v>
      </c>
      <c r="N39" s="12">
        <v>35.75</v>
      </c>
      <c r="O39" s="12">
        <v>73</v>
      </c>
      <c r="P39" s="12">
        <v>27.75</v>
      </c>
      <c r="Q39" s="12">
        <v>21.25</v>
      </c>
      <c r="R39" s="12">
        <v>22</v>
      </c>
      <c r="S39" s="12">
        <v>24.5</v>
      </c>
      <c r="T39" s="12">
        <v>4.75</v>
      </c>
      <c r="U39" s="12">
        <v>5.25</v>
      </c>
      <c r="V39" s="12">
        <v>2</v>
      </c>
      <c r="W39" s="12">
        <v>1.5</v>
      </c>
      <c r="X39" s="12">
        <v>0.75</v>
      </c>
      <c r="Y39" s="12">
        <v>7.75</v>
      </c>
      <c r="Z39" s="12">
        <v>7</v>
      </c>
      <c r="AA39" s="12">
        <v>481.25</v>
      </c>
      <c r="AB39" s="12">
        <v>146.75</v>
      </c>
      <c r="AC39" s="12">
        <v>513</v>
      </c>
      <c r="AD39" s="12">
        <v>174.75</v>
      </c>
      <c r="AE39" s="12">
        <v>22.75</v>
      </c>
      <c r="AF39" s="12">
        <v>26</v>
      </c>
      <c r="AG39" s="12">
        <v>17.5</v>
      </c>
      <c r="AH39" s="12">
        <v>11.5</v>
      </c>
      <c r="AI39" s="12">
        <v>40</v>
      </c>
      <c r="AJ39" s="12">
        <v>27</v>
      </c>
      <c r="AK39" s="12">
        <v>58</v>
      </c>
      <c r="AL39" s="12">
        <v>24.75</v>
      </c>
      <c r="AM39" s="12">
        <v>1.75</v>
      </c>
      <c r="AN39" s="12">
        <v>5.5</v>
      </c>
      <c r="AO39" s="13">
        <f t="shared" si="0"/>
        <v>2446.5</v>
      </c>
      <c r="AP39" s="14"/>
      <c r="AS39" s="15"/>
    </row>
    <row r="40" spans="1:45" x14ac:dyDescent="0.25">
      <c r="A40" s="1" t="s">
        <v>36</v>
      </c>
      <c r="B40" s="12">
        <v>0.32136060894386298</v>
      </c>
      <c r="C40" s="12">
        <v>2.8922454804947666</v>
      </c>
      <c r="D40" s="12">
        <v>0.96408182683158883</v>
      </c>
      <c r="E40" s="12">
        <v>0.32136060894386298</v>
      </c>
      <c r="F40" s="12">
        <v>3.5349666983824926</v>
      </c>
      <c r="G40" s="12">
        <v>0.64272121788772596</v>
      </c>
      <c r="H40" s="12">
        <v>6.4272121788772596</v>
      </c>
      <c r="I40" s="12">
        <v>4.1776879162702185</v>
      </c>
      <c r="J40" s="12">
        <v>9.6408182683158881</v>
      </c>
      <c r="K40" s="12">
        <v>0.64272121788772596</v>
      </c>
      <c r="L40" s="12">
        <v>0.64272121788772596</v>
      </c>
      <c r="M40" s="12">
        <v>28.27973358705994</v>
      </c>
      <c r="N40" s="12">
        <v>1.2854424357754519</v>
      </c>
      <c r="O40" s="12">
        <v>1.2854424357754519</v>
      </c>
      <c r="P40" s="12">
        <v>3.2136060894386298</v>
      </c>
      <c r="Q40" s="12">
        <v>0</v>
      </c>
      <c r="R40" s="12">
        <v>1.9281636536631777</v>
      </c>
      <c r="S40" s="12">
        <v>4.1776879162702185</v>
      </c>
      <c r="T40" s="12">
        <v>19.602997145575639</v>
      </c>
      <c r="U40" s="12">
        <v>5.1417697431018077</v>
      </c>
      <c r="V40" s="12">
        <v>17.032112274024737</v>
      </c>
      <c r="W40" s="12">
        <v>3.5349666983824926</v>
      </c>
      <c r="X40" s="12">
        <v>0.96408182683158883</v>
      </c>
      <c r="Y40" s="12">
        <v>4.1776879162702185</v>
      </c>
      <c r="Z40" s="12">
        <v>0.64272121788772596</v>
      </c>
      <c r="AA40" s="12">
        <v>60.415794481446234</v>
      </c>
      <c r="AB40" s="12">
        <v>22.81660323501427</v>
      </c>
      <c r="AC40" s="12">
        <v>63.308039961941006</v>
      </c>
      <c r="AD40" s="12">
        <v>17.996194100856325</v>
      </c>
      <c r="AE40" s="12">
        <v>3.2136060894386298</v>
      </c>
      <c r="AF40" s="12">
        <v>5.1417697431018077</v>
      </c>
      <c r="AG40" s="12">
        <v>4.820409134157944</v>
      </c>
      <c r="AH40" s="12">
        <v>1.9281636536631777</v>
      </c>
      <c r="AI40" s="12">
        <v>6.7485727878211224</v>
      </c>
      <c r="AJ40" s="12">
        <v>6.4272121788772596</v>
      </c>
      <c r="AK40" s="12">
        <v>0.64272121788772596</v>
      </c>
      <c r="AL40" s="12">
        <v>0.96408182683158883</v>
      </c>
      <c r="AM40" s="12">
        <v>3.2136060894386298</v>
      </c>
      <c r="AN40" s="12">
        <v>18.638915318744051</v>
      </c>
      <c r="AO40" s="13">
        <f t="shared" si="0"/>
        <v>337.75000000000011</v>
      </c>
      <c r="AP40" s="14"/>
      <c r="AS40" s="15"/>
    </row>
    <row r="41" spans="1:45" x14ac:dyDescent="0.25">
      <c r="A41" s="1" t="s">
        <v>37</v>
      </c>
      <c r="B41" s="12">
        <v>24</v>
      </c>
      <c r="C41" s="12">
        <v>21.75</v>
      </c>
      <c r="D41" s="12">
        <v>7.25</v>
      </c>
      <c r="E41" s="12">
        <v>5.75</v>
      </c>
      <c r="F41" s="12">
        <v>25</v>
      </c>
      <c r="G41" s="12">
        <v>8.75</v>
      </c>
      <c r="H41" s="12">
        <v>44.5</v>
      </c>
      <c r="I41" s="12">
        <v>17</v>
      </c>
      <c r="J41" s="12">
        <v>46.75</v>
      </c>
      <c r="K41" s="12">
        <v>6.25</v>
      </c>
      <c r="L41" s="12">
        <v>25.5</v>
      </c>
      <c r="M41" s="12">
        <v>91.5</v>
      </c>
      <c r="N41" s="12">
        <v>7.5</v>
      </c>
      <c r="O41" s="12">
        <v>11</v>
      </c>
      <c r="P41" s="12">
        <v>8.75</v>
      </c>
      <c r="Q41" s="12">
        <v>9.75</v>
      </c>
      <c r="R41" s="12">
        <v>12</v>
      </c>
      <c r="S41" s="12">
        <v>17.5</v>
      </c>
      <c r="T41" s="12">
        <v>157.5</v>
      </c>
      <c r="U41" s="12">
        <v>29</v>
      </c>
      <c r="V41" s="12">
        <v>53.5</v>
      </c>
      <c r="W41" s="12">
        <v>12.75</v>
      </c>
      <c r="X41" s="12">
        <v>8.5</v>
      </c>
      <c r="Y41" s="12">
        <v>16.25</v>
      </c>
      <c r="Z41" s="12">
        <v>9.75</v>
      </c>
      <c r="AA41" s="12">
        <v>148.25</v>
      </c>
      <c r="AB41" s="12">
        <v>64.75</v>
      </c>
      <c r="AC41" s="12">
        <v>197.5</v>
      </c>
      <c r="AD41" s="12">
        <v>80</v>
      </c>
      <c r="AE41" s="12">
        <v>29.25</v>
      </c>
      <c r="AF41" s="12">
        <v>46.5</v>
      </c>
      <c r="AG41" s="12">
        <v>18</v>
      </c>
      <c r="AH41" s="12">
        <v>30.5</v>
      </c>
      <c r="AI41" s="12">
        <v>30.75</v>
      </c>
      <c r="AJ41" s="12">
        <v>53.25</v>
      </c>
      <c r="AK41" s="12">
        <v>2.75</v>
      </c>
      <c r="AL41" s="12">
        <v>4</v>
      </c>
      <c r="AM41" s="12">
        <v>22</v>
      </c>
      <c r="AN41" s="12">
        <v>15</v>
      </c>
      <c r="AO41" s="13">
        <f t="shared" si="0"/>
        <v>1420.25</v>
      </c>
      <c r="AP41" s="14"/>
      <c r="AS41" s="15"/>
    </row>
    <row r="42" spans="1:45" x14ac:dyDescent="0.25">
      <c r="A42" s="11" t="s">
        <v>51</v>
      </c>
      <c r="B42" s="14">
        <f>SUM(B3:B41)</f>
        <v>1545.6381833982159</v>
      </c>
      <c r="C42" s="14">
        <f t="shared" ref="C42:AN42" si="3">SUM(C3:C41)</f>
        <v>2128.0888721477263</v>
      </c>
      <c r="D42" s="14">
        <f t="shared" si="3"/>
        <v>1227.7084795724443</v>
      </c>
      <c r="E42" s="14">
        <f t="shared" si="3"/>
        <v>1228.0288035527001</v>
      </c>
      <c r="F42" s="14">
        <f t="shared" si="3"/>
        <v>3989.0026629237127</v>
      </c>
      <c r="G42" s="14">
        <f t="shared" si="3"/>
        <v>1681.8260827140764</v>
      </c>
      <c r="H42" s="14">
        <f t="shared" si="3"/>
        <v>1951.1900709056845</v>
      </c>
      <c r="I42" s="14">
        <f t="shared" si="3"/>
        <v>1414.4415280586406</v>
      </c>
      <c r="J42" s="14">
        <f t="shared" si="3"/>
        <v>3015.3513699296791</v>
      </c>
      <c r="K42" s="14">
        <f t="shared" si="3"/>
        <v>1458.0571494532235</v>
      </c>
      <c r="L42" s="14">
        <f t="shared" si="3"/>
        <v>2762.4923835126833</v>
      </c>
      <c r="M42" s="14">
        <f t="shared" si="3"/>
        <v>5053.9667144367359</v>
      </c>
      <c r="N42" s="14">
        <f t="shared" si="3"/>
        <v>1485.8079980981975</v>
      </c>
      <c r="O42" s="14">
        <f t="shared" si="3"/>
        <v>1652.0805722876448</v>
      </c>
      <c r="P42" s="14">
        <f t="shared" si="3"/>
        <v>1345.3655863215565</v>
      </c>
      <c r="Q42" s="14">
        <f t="shared" si="3"/>
        <v>838.17171886000256</v>
      </c>
      <c r="R42" s="14">
        <f t="shared" si="3"/>
        <v>1079.2687108773905</v>
      </c>
      <c r="S42" s="14">
        <f t="shared" si="3"/>
        <v>2072.5562418353261</v>
      </c>
      <c r="T42" s="14">
        <f t="shared" si="3"/>
        <v>1609.3689170332307</v>
      </c>
      <c r="U42" s="14">
        <f t="shared" si="3"/>
        <v>1161.2765650994438</v>
      </c>
      <c r="V42" s="14">
        <f t="shared" si="3"/>
        <v>1616.1562647006892</v>
      </c>
      <c r="W42" s="14">
        <f t="shared" si="3"/>
        <v>781.38628313089214</v>
      </c>
      <c r="X42" s="14">
        <f t="shared" si="3"/>
        <v>625.33660540653091</v>
      </c>
      <c r="Y42" s="14">
        <f t="shared" si="3"/>
        <v>1434.2757367912247</v>
      </c>
      <c r="Z42" s="14">
        <f t="shared" si="3"/>
        <v>1277.664289736877</v>
      </c>
      <c r="AA42" s="14">
        <f t="shared" si="3"/>
        <v>5257.5137191090207</v>
      </c>
      <c r="AB42" s="14">
        <f t="shared" si="3"/>
        <v>3919.2258558137405</v>
      </c>
      <c r="AC42" s="14">
        <f t="shared" si="3"/>
        <v>13783.004889992224</v>
      </c>
      <c r="AD42" s="14">
        <f t="shared" si="3"/>
        <v>5557.0575472204355</v>
      </c>
      <c r="AE42" s="14">
        <f t="shared" si="3"/>
        <v>3443.784159866058</v>
      </c>
      <c r="AF42" s="14">
        <f t="shared" si="3"/>
        <v>4468.9916991008477</v>
      </c>
      <c r="AG42" s="14">
        <f t="shared" si="3"/>
        <v>2158.3817334402961</v>
      </c>
      <c r="AH42" s="14">
        <f t="shared" si="3"/>
        <v>3923.6749290891621</v>
      </c>
      <c r="AI42" s="14">
        <f t="shared" si="3"/>
        <v>2138.9534988249652</v>
      </c>
      <c r="AJ42" s="14">
        <f t="shared" si="3"/>
        <v>2017.4010609908407</v>
      </c>
      <c r="AK42" s="14">
        <f t="shared" si="3"/>
        <v>694.49394375645591</v>
      </c>
      <c r="AL42" s="14">
        <f t="shared" si="3"/>
        <v>2367.7045395650885</v>
      </c>
      <c r="AM42" s="14">
        <f t="shared" si="3"/>
        <v>360.89423275408416</v>
      </c>
      <c r="AN42" s="14">
        <f t="shared" si="3"/>
        <v>1365.9103996922561</v>
      </c>
      <c r="AO42" s="14">
        <f>SUM(AO3:AO41)</f>
        <v>95891.5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0" workbookViewId="0">
      <selection activeCell="L41" sqref="L41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37469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71.090909090909093</v>
      </c>
      <c r="C5" s="4">
        <v>42.18181818181818</v>
      </c>
      <c r="D5" s="4">
        <v>137.18181818181819</v>
      </c>
      <c r="E5" s="4">
        <v>150.13636363636363</v>
      </c>
      <c r="F5" s="4">
        <v>489.63636363636363</v>
      </c>
      <c r="G5" s="4">
        <v>944</v>
      </c>
      <c r="H5" s="4">
        <v>774.27272727272725</v>
      </c>
      <c r="I5" s="4">
        <v>1148.2272727272727</v>
      </c>
      <c r="J5" s="5">
        <v>3756.727272727273</v>
      </c>
    </row>
    <row r="6" spans="1:10" x14ac:dyDescent="0.25">
      <c r="A6" s="1" t="s">
        <v>27</v>
      </c>
      <c r="B6" s="4">
        <v>36.863636363636367</v>
      </c>
      <c r="C6" s="4">
        <v>53.18181818181818</v>
      </c>
      <c r="D6" s="4">
        <v>76.181818181818187</v>
      </c>
      <c r="E6" s="4">
        <v>112.63636363636364</v>
      </c>
      <c r="F6" s="4">
        <v>695.68181818181813</v>
      </c>
      <c r="G6" s="4">
        <v>1178.7727272727273</v>
      </c>
      <c r="H6" s="4">
        <v>1058.7272727272727</v>
      </c>
      <c r="I6" s="4">
        <v>2015.7272727272727</v>
      </c>
      <c r="J6" s="5">
        <v>5227.7727272727279</v>
      </c>
    </row>
    <row r="7" spans="1:10" x14ac:dyDescent="0.25">
      <c r="A7" s="1" t="s">
        <v>28</v>
      </c>
      <c r="B7" s="4">
        <v>198.05792824691275</v>
      </c>
      <c r="C7" s="4">
        <v>109.78844018328338</v>
      </c>
      <c r="D7" s="4">
        <v>94.746065886049507</v>
      </c>
      <c r="E7" s="4">
        <v>102.37171396728613</v>
      </c>
      <c r="F7" s="4">
        <v>705.37244751438732</v>
      </c>
      <c r="G7" s="4">
        <v>1068.478649300394</v>
      </c>
      <c r="H7" s="4">
        <v>714.72170098384868</v>
      </c>
      <c r="I7" s="4">
        <v>1617.9431548799093</v>
      </c>
      <c r="J7" s="5">
        <v>4611.4801009620714</v>
      </c>
    </row>
    <row r="8" spans="1:10" x14ac:dyDescent="0.25">
      <c r="A8" s="1" t="s">
        <v>29</v>
      </c>
      <c r="B8" s="4">
        <v>128.18663434670606</v>
      </c>
      <c r="C8" s="4">
        <v>118.87017804525215</v>
      </c>
      <c r="D8" s="4">
        <v>124.18689918063686</v>
      </c>
      <c r="E8" s="4">
        <v>62.532444913423582</v>
      </c>
      <c r="F8" s="4">
        <v>420.94773759972344</v>
      </c>
      <c r="G8" s="4">
        <v>690.00309340506237</v>
      </c>
      <c r="H8" s="4">
        <v>510.64911528754408</v>
      </c>
      <c r="I8" s="4">
        <v>1238.2106974471587</v>
      </c>
      <c r="J8" s="5">
        <v>3293.5868002255074</v>
      </c>
    </row>
    <row r="9" spans="1:10" x14ac:dyDescent="0.25">
      <c r="A9" s="1">
        <v>16</v>
      </c>
      <c r="B9" s="4">
        <v>395.54545454545456</v>
      </c>
      <c r="C9" s="4">
        <v>551.77272727272725</v>
      </c>
      <c r="D9" s="4">
        <v>774.22727272727275</v>
      </c>
      <c r="E9" s="4">
        <v>429.54545454545456</v>
      </c>
      <c r="F9" s="4">
        <v>32.136363636363633</v>
      </c>
      <c r="G9" s="4">
        <v>170.36363636363637</v>
      </c>
      <c r="H9" s="4">
        <v>169.36363636363637</v>
      </c>
      <c r="I9" s="4">
        <v>449.72727272727275</v>
      </c>
      <c r="J9" s="5">
        <v>2972.681818181818</v>
      </c>
    </row>
    <row r="10" spans="1:10" x14ac:dyDescent="0.25">
      <c r="A10" s="1">
        <v>24</v>
      </c>
      <c r="B10" s="4">
        <v>738.44450915044251</v>
      </c>
      <c r="C10" s="4">
        <v>929.51857604468569</v>
      </c>
      <c r="D10" s="4">
        <v>1128.0333704565278</v>
      </c>
      <c r="E10" s="4">
        <v>670.38093115291747</v>
      </c>
      <c r="F10" s="4">
        <v>172.85382387037873</v>
      </c>
      <c r="G10" s="4">
        <v>41.257880145661595</v>
      </c>
      <c r="H10" s="4">
        <v>166.41473274937951</v>
      </c>
      <c r="I10" s="4">
        <v>406.75977096208328</v>
      </c>
      <c r="J10" s="5">
        <v>4253.6635945320768</v>
      </c>
    </row>
    <row r="11" spans="1:10" x14ac:dyDescent="0.25">
      <c r="A11" s="1" t="s">
        <v>30</v>
      </c>
      <c r="B11" s="4">
        <v>704.91233627876204</v>
      </c>
      <c r="C11" s="4">
        <v>853.77731840139256</v>
      </c>
      <c r="D11" s="4">
        <v>867.2222483159569</v>
      </c>
      <c r="E11" s="4">
        <v>428.5389394068161</v>
      </c>
      <c r="F11" s="4">
        <v>179.88054246705863</v>
      </c>
      <c r="G11" s="4">
        <v>167.16367734931188</v>
      </c>
      <c r="H11" s="4">
        <v>25.336654929251104</v>
      </c>
      <c r="I11" s="4">
        <v>89.551970008559934</v>
      </c>
      <c r="J11" s="5">
        <v>3316.3836871571089</v>
      </c>
    </row>
    <row r="12" spans="1:10" x14ac:dyDescent="0.25">
      <c r="A12" s="1" t="s">
        <v>31</v>
      </c>
      <c r="B12" s="4">
        <v>991.4480037131616</v>
      </c>
      <c r="C12" s="4">
        <v>1286.9133025311983</v>
      </c>
      <c r="D12" s="4">
        <v>2316.5438989874215</v>
      </c>
      <c r="E12" s="4">
        <v>1128.6854378394012</v>
      </c>
      <c r="F12" s="4">
        <v>434.85175321646432</v>
      </c>
      <c r="G12" s="4">
        <v>434.65184435393519</v>
      </c>
      <c r="H12" s="4">
        <v>90.508737510058253</v>
      </c>
      <c r="I12" s="4">
        <v>34.734164864434284</v>
      </c>
      <c r="J12" s="5">
        <v>6718.3371430160751</v>
      </c>
    </row>
    <row r="13" spans="1:10" s="3" customFormat="1" x14ac:dyDescent="0.25">
      <c r="A13" s="3" t="s">
        <v>51</v>
      </c>
      <c r="B13" s="5">
        <v>3264.5494117359849</v>
      </c>
      <c r="C13" s="5">
        <v>3946.0041788421759</v>
      </c>
      <c r="D13" s="5">
        <v>5518.3233919175018</v>
      </c>
      <c r="E13" s="5">
        <v>3084.8276490980261</v>
      </c>
      <c r="F13" s="5">
        <v>3131.3608501225576</v>
      </c>
      <c r="G13" s="5">
        <v>4694.6915081907282</v>
      </c>
      <c r="H13" s="5">
        <v>3509.9945778237184</v>
      </c>
      <c r="I13" s="5">
        <v>7000.8815763439643</v>
      </c>
      <c r="J13" s="5">
        <v>34150.633144074658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17</v>
      </c>
      <c r="C17" s="4">
        <v>6.2</v>
      </c>
      <c r="D17" s="4">
        <v>45.6</v>
      </c>
      <c r="E17" s="4">
        <v>28.8</v>
      </c>
      <c r="F17" s="4">
        <v>166.2</v>
      </c>
      <c r="G17" s="4">
        <v>226.6</v>
      </c>
      <c r="H17" s="4">
        <v>95.2</v>
      </c>
      <c r="I17" s="4">
        <v>201.8</v>
      </c>
      <c r="J17" s="5">
        <v>787.4</v>
      </c>
    </row>
    <row r="18" spans="1:10" x14ac:dyDescent="0.25">
      <c r="A18" s="1" t="s">
        <v>27</v>
      </c>
      <c r="B18" s="4">
        <v>7</v>
      </c>
      <c r="C18" s="4">
        <v>22</v>
      </c>
      <c r="D18" s="4">
        <v>20.6</v>
      </c>
      <c r="E18" s="4">
        <v>22.8</v>
      </c>
      <c r="F18" s="4">
        <v>293</v>
      </c>
      <c r="G18" s="4">
        <v>328.8</v>
      </c>
      <c r="H18" s="4">
        <v>301.39999999999998</v>
      </c>
      <c r="I18" s="4">
        <v>917.8</v>
      </c>
      <c r="J18" s="5">
        <v>1913.4</v>
      </c>
    </row>
    <row r="19" spans="1:10" x14ac:dyDescent="0.25">
      <c r="A19" s="1" t="s">
        <v>28</v>
      </c>
      <c r="B19" s="4">
        <v>41.644130912332251</v>
      </c>
      <c r="C19" s="4">
        <v>21.609927392345384</v>
      </c>
      <c r="D19" s="4">
        <v>67.756126511416255</v>
      </c>
      <c r="E19" s="4">
        <v>45.470888888060081</v>
      </c>
      <c r="F19" s="4">
        <v>535.29590978122212</v>
      </c>
      <c r="G19" s="4">
        <v>802.04345103048547</v>
      </c>
      <c r="H19" s="4">
        <v>474.06778216957684</v>
      </c>
      <c r="I19" s="4">
        <v>1039.9777557566217</v>
      </c>
      <c r="J19" s="5">
        <v>3027.86597244206</v>
      </c>
    </row>
    <row r="20" spans="1:10" x14ac:dyDescent="0.25">
      <c r="A20" s="1" t="s">
        <v>29</v>
      </c>
      <c r="B20" s="4">
        <v>22.976485866630615</v>
      </c>
      <c r="C20" s="4">
        <v>24.710560271659343</v>
      </c>
      <c r="D20" s="4">
        <v>46.820008935775597</v>
      </c>
      <c r="E20" s="4">
        <v>42.48482292320378</v>
      </c>
      <c r="F20" s="4">
        <v>287.20607333288268</v>
      </c>
      <c r="G20" s="4">
        <v>392.98461203963501</v>
      </c>
      <c r="H20" s="4">
        <v>186.41299854058801</v>
      </c>
      <c r="I20" s="4">
        <v>474.05259047472788</v>
      </c>
      <c r="J20" s="5">
        <v>1477.6481523851028</v>
      </c>
    </row>
    <row r="21" spans="1:10" x14ac:dyDescent="0.25">
      <c r="A21" s="1">
        <v>16</v>
      </c>
      <c r="B21" s="4">
        <v>118.2</v>
      </c>
      <c r="C21" s="4">
        <v>172.6</v>
      </c>
      <c r="D21" s="4">
        <v>584.79999999999995</v>
      </c>
      <c r="E21" s="4">
        <v>294</v>
      </c>
      <c r="F21" s="4">
        <v>22.6</v>
      </c>
      <c r="G21" s="4">
        <v>118</v>
      </c>
      <c r="H21" s="4">
        <v>104.8</v>
      </c>
      <c r="I21" s="4">
        <v>236.8</v>
      </c>
      <c r="J21" s="5">
        <v>1651.8</v>
      </c>
    </row>
    <row r="22" spans="1:10" x14ac:dyDescent="0.25">
      <c r="A22" s="1">
        <v>24</v>
      </c>
      <c r="B22" s="4">
        <v>165.23295844814186</v>
      </c>
      <c r="C22" s="4">
        <v>213.19726126949669</v>
      </c>
      <c r="D22" s="4">
        <v>795.2725294066164</v>
      </c>
      <c r="E22" s="4">
        <v>372.12982400805379</v>
      </c>
      <c r="F22" s="4">
        <v>107.10672706294068</v>
      </c>
      <c r="G22" s="4">
        <v>41.46066854049316</v>
      </c>
      <c r="H22" s="4">
        <v>97.351275641648158</v>
      </c>
      <c r="I22" s="4">
        <v>216.24583983865062</v>
      </c>
      <c r="J22" s="5">
        <v>2007.9970842160415</v>
      </c>
    </row>
    <row r="23" spans="1:10" x14ac:dyDescent="0.25">
      <c r="A23" s="1" t="s">
        <v>30</v>
      </c>
      <c r="B23" s="4">
        <v>96.294470513416528</v>
      </c>
      <c r="C23" s="4">
        <v>140.0646843831513</v>
      </c>
      <c r="D23" s="4">
        <v>583.95870699377872</v>
      </c>
      <c r="E23" s="4">
        <v>158.64033612298996</v>
      </c>
      <c r="F23" s="4">
        <v>86.68637478591377</v>
      </c>
      <c r="G23" s="4">
        <v>86.259348309135873</v>
      </c>
      <c r="H23" s="4">
        <v>19.002678216616566</v>
      </c>
      <c r="I23" s="4">
        <v>36.937790241288383</v>
      </c>
      <c r="J23" s="5">
        <v>1207.8443895662911</v>
      </c>
    </row>
    <row r="24" spans="1:10" x14ac:dyDescent="0.25">
      <c r="A24" s="1" t="s">
        <v>31</v>
      </c>
      <c r="B24" s="4">
        <v>168.81890463196822</v>
      </c>
      <c r="C24" s="4">
        <v>307.91907788618164</v>
      </c>
      <c r="D24" s="4">
        <v>1588.7138482358084</v>
      </c>
      <c r="E24" s="4">
        <v>413.58567834042094</v>
      </c>
      <c r="F24" s="4">
        <v>230.32016817759967</v>
      </c>
      <c r="G24" s="4">
        <v>226.81170683439254</v>
      </c>
      <c r="H24" s="4">
        <v>37.97393453824224</v>
      </c>
      <c r="I24" s="4">
        <v>35.703753669108195</v>
      </c>
      <c r="J24" s="5">
        <v>3009.847072313722</v>
      </c>
    </row>
    <row r="25" spans="1:10" s="3" customFormat="1" x14ac:dyDescent="0.25">
      <c r="A25" s="3" t="s">
        <v>51</v>
      </c>
      <c r="B25" s="5">
        <v>637.16695037248951</v>
      </c>
      <c r="C25" s="5">
        <v>908.30151120283438</v>
      </c>
      <c r="D25" s="5">
        <v>3733.5212200833957</v>
      </c>
      <c r="E25" s="5">
        <v>1377.9115502827285</v>
      </c>
      <c r="F25" s="5">
        <v>1728.4152531405589</v>
      </c>
      <c r="G25" s="5">
        <v>2222.959786754142</v>
      </c>
      <c r="H25" s="5">
        <v>1316.2086691066716</v>
      </c>
      <c r="I25" s="5">
        <v>3159.317729980397</v>
      </c>
      <c r="J25" s="5">
        <v>15083.802670923218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19.75</v>
      </c>
      <c r="C29" s="4">
        <v>5.75</v>
      </c>
      <c r="D29" s="4">
        <v>27.25</v>
      </c>
      <c r="E29" s="4">
        <v>20.5</v>
      </c>
      <c r="F29" s="4">
        <v>103.5</v>
      </c>
      <c r="G29" s="4">
        <v>160.75</v>
      </c>
      <c r="H29" s="4">
        <v>66.5</v>
      </c>
      <c r="I29" s="4">
        <v>136.75</v>
      </c>
      <c r="J29" s="5">
        <v>540.75</v>
      </c>
    </row>
    <row r="30" spans="1:10" x14ac:dyDescent="0.25">
      <c r="A30" s="1" t="s">
        <v>27</v>
      </c>
      <c r="B30" s="4">
        <v>3.5</v>
      </c>
      <c r="C30" s="4">
        <v>20.5</v>
      </c>
      <c r="D30" s="4">
        <v>18.25</v>
      </c>
      <c r="E30" s="4">
        <v>17.5</v>
      </c>
      <c r="F30" s="4">
        <v>177.75</v>
      </c>
      <c r="G30" s="4">
        <v>221.5</v>
      </c>
      <c r="H30" s="4">
        <v>193.5</v>
      </c>
      <c r="I30" s="4">
        <v>619.5</v>
      </c>
      <c r="J30" s="5">
        <v>1272</v>
      </c>
    </row>
    <row r="31" spans="1:10" x14ac:dyDescent="0.25">
      <c r="A31" s="1" t="s">
        <v>28</v>
      </c>
      <c r="B31" s="4">
        <v>23.724979708014857</v>
      </c>
      <c r="C31" s="4">
        <v>11.412015555753982</v>
      </c>
      <c r="D31" s="4">
        <v>79.28347649260661</v>
      </c>
      <c r="E31" s="4">
        <v>27.929406491713692</v>
      </c>
      <c r="F31" s="4">
        <v>394.014852872348</v>
      </c>
      <c r="G31" s="4">
        <v>615.94852381187934</v>
      </c>
      <c r="H31" s="4">
        <v>309.3256848007</v>
      </c>
      <c r="I31" s="4">
        <v>705.44275106489738</v>
      </c>
      <c r="J31" s="5">
        <v>2167.0816907979138</v>
      </c>
    </row>
    <row r="32" spans="1:10" x14ac:dyDescent="0.25">
      <c r="A32" s="1" t="s">
        <v>29</v>
      </c>
      <c r="B32" s="4">
        <v>17.25461714083221</v>
      </c>
      <c r="C32" s="4">
        <v>16.192794547550225</v>
      </c>
      <c r="D32" s="4">
        <v>43.003815027920275</v>
      </c>
      <c r="E32" s="4">
        <v>44.331093269522746</v>
      </c>
      <c r="F32" s="4">
        <v>252.18286590447073</v>
      </c>
      <c r="G32" s="4">
        <v>310.05219723833875</v>
      </c>
      <c r="H32" s="4">
        <v>125.29506600727387</v>
      </c>
      <c r="I32" s="4">
        <v>330.4922821590169</v>
      </c>
      <c r="J32" s="5">
        <v>1138.8047312949257</v>
      </c>
    </row>
    <row r="33" spans="1:10" x14ac:dyDescent="0.25">
      <c r="A33" s="1">
        <v>16</v>
      </c>
      <c r="B33" s="4">
        <v>96.438776096078286</v>
      </c>
      <c r="C33" s="4">
        <v>114.59545924996958</v>
      </c>
      <c r="D33" s="4">
        <v>420.87786851807004</v>
      </c>
      <c r="E33" s="4">
        <v>236.3345315440931</v>
      </c>
      <c r="F33" s="4">
        <v>24.407344567525985</v>
      </c>
      <c r="G33" s="4">
        <v>85.128055442834537</v>
      </c>
      <c r="H33" s="4">
        <v>64.887818484398352</v>
      </c>
      <c r="I33" s="4">
        <v>158.6477396889189</v>
      </c>
      <c r="J33" s="5">
        <v>1201.3175935918887</v>
      </c>
    </row>
    <row r="34" spans="1:10" x14ac:dyDescent="0.25">
      <c r="A34" s="1">
        <v>24</v>
      </c>
      <c r="B34" s="4">
        <v>143.25</v>
      </c>
      <c r="C34" s="4">
        <v>146.75</v>
      </c>
      <c r="D34" s="4">
        <v>592.5</v>
      </c>
      <c r="E34" s="4">
        <v>322</v>
      </c>
      <c r="F34" s="4">
        <v>85.75</v>
      </c>
      <c r="G34" s="4">
        <v>44.25</v>
      </c>
      <c r="H34" s="4">
        <v>71.5</v>
      </c>
      <c r="I34" s="4">
        <v>165.75</v>
      </c>
      <c r="J34" s="5">
        <v>1571.75</v>
      </c>
    </row>
    <row r="35" spans="1:10" x14ac:dyDescent="0.25">
      <c r="A35" s="1" t="s">
        <v>30</v>
      </c>
      <c r="B35" s="4">
        <v>66</v>
      </c>
      <c r="C35" s="4">
        <v>95.75</v>
      </c>
      <c r="D35" s="4">
        <v>440.5</v>
      </c>
      <c r="E35" s="4">
        <v>111</v>
      </c>
      <c r="F35" s="4">
        <v>50.25</v>
      </c>
      <c r="G35" s="4">
        <v>52</v>
      </c>
      <c r="H35" s="4">
        <v>14.5</v>
      </c>
      <c r="I35" s="4">
        <v>21.25</v>
      </c>
      <c r="J35" s="5">
        <v>851.25</v>
      </c>
    </row>
    <row r="36" spans="1:10" x14ac:dyDescent="0.25">
      <c r="A36" s="1" t="s">
        <v>31</v>
      </c>
      <c r="B36" s="4">
        <v>130.75</v>
      </c>
      <c r="C36" s="4">
        <v>184.25</v>
      </c>
      <c r="D36" s="4">
        <v>1214</v>
      </c>
      <c r="E36" s="4">
        <v>294.25</v>
      </c>
      <c r="F36" s="4">
        <v>150.75</v>
      </c>
      <c r="G36" s="4">
        <v>152</v>
      </c>
      <c r="H36" s="4">
        <v>27.25</v>
      </c>
      <c r="I36" s="4">
        <v>25.25</v>
      </c>
      <c r="J36" s="5">
        <v>2178.5</v>
      </c>
    </row>
    <row r="37" spans="1:10" s="3" customFormat="1" x14ac:dyDescent="0.25">
      <c r="A37" s="3" t="s">
        <v>51</v>
      </c>
      <c r="B37" s="5">
        <v>500.66837294492535</v>
      </c>
      <c r="C37" s="5">
        <v>595.20026935327382</v>
      </c>
      <c r="D37" s="5">
        <v>2835.6651600385967</v>
      </c>
      <c r="E37" s="5">
        <v>1073.8450313053295</v>
      </c>
      <c r="F37" s="5">
        <v>1238.6050633443447</v>
      </c>
      <c r="G37" s="5">
        <v>1641.6287764930526</v>
      </c>
      <c r="H37" s="5">
        <v>872.75856929237216</v>
      </c>
      <c r="I37" s="5">
        <v>2163.0827729128332</v>
      </c>
      <c r="J37" s="5">
        <v>10921.454015684729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2019-10-05T07:47:25Z</dcterms:modified>
</cp:coreProperties>
</file>