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CD401D55-93B0-484E-88DC-FBDAD18D78EC}" xr6:coauthVersionLast="41" xr6:coauthVersionMax="41" xr10:uidLastSave="{00000000-0000-0000-0000-000000000000}"/>
  <bookViews>
    <workbookView xWindow="1884" yWindow="18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S3" i="2"/>
  <c r="AS4" i="2"/>
  <c r="AS5" i="2"/>
  <c r="AS7" i="2"/>
  <c r="AS11" i="2"/>
  <c r="AV3" i="2" s="1"/>
  <c r="AT11" i="2"/>
  <c r="AS21" i="2" s="1"/>
  <c r="AU11" i="2"/>
  <c r="AU17" i="2" s="1"/>
  <c r="AV11" i="2"/>
  <c r="AS23" i="2" s="1"/>
  <c r="AW11" i="2"/>
  <c r="AW17" i="2" s="1"/>
  <c r="AX11" i="2"/>
  <c r="AS12" i="2"/>
  <c r="AT12" i="2"/>
  <c r="AV4" i="2" s="1"/>
  <c r="AU12" i="2"/>
  <c r="AV12" i="2"/>
  <c r="AW12" i="2"/>
  <c r="AX12" i="2"/>
  <c r="AX17" i="2" s="1"/>
  <c r="AY12" i="2"/>
  <c r="AS13" i="2"/>
  <c r="AY13" i="2" s="1"/>
  <c r="AT13" i="2"/>
  <c r="AT22" i="2" s="1"/>
  <c r="AU13" i="2"/>
  <c r="AU22" i="2" s="1"/>
  <c r="AV13" i="2"/>
  <c r="AW13" i="2"/>
  <c r="AX13" i="2"/>
  <c r="AS14" i="2"/>
  <c r="AT14" i="2"/>
  <c r="AT23" i="2" s="1"/>
  <c r="AU14" i="2"/>
  <c r="AU23" i="2" s="1"/>
  <c r="AV14" i="2"/>
  <c r="AW14" i="2"/>
  <c r="AV24" i="2" s="1"/>
  <c r="AX14" i="2"/>
  <c r="AS15" i="2"/>
  <c r="AY15" i="2" s="1"/>
  <c r="AT15" i="2"/>
  <c r="AU15" i="2"/>
  <c r="AV15" i="2"/>
  <c r="AW15" i="2"/>
  <c r="AX15" i="2"/>
  <c r="AS16" i="2"/>
  <c r="AY16" i="2" s="1"/>
  <c r="AT16" i="2"/>
  <c r="AT25" i="2" s="1"/>
  <c r="AU16" i="2"/>
  <c r="AU25" i="2" s="1"/>
  <c r="AV16" i="2"/>
  <c r="AV25" i="2" s="1"/>
  <c r="AW16" i="2"/>
  <c r="AW25" i="2" s="1"/>
  <c r="AX16" i="2"/>
  <c r="AX25" i="2" s="1"/>
  <c r="AS20" i="2"/>
  <c r="AT21" i="2"/>
  <c r="AS22" i="2"/>
  <c r="AV23" i="2"/>
  <c r="AT24" i="2"/>
  <c r="AU24" i="2"/>
  <c r="AW24" i="2"/>
  <c r="AS25" i="2"/>
  <c r="G1" i="3"/>
  <c r="AS3" i="3"/>
  <c r="AS4" i="3"/>
  <c r="AS5" i="3"/>
  <c r="AS7" i="3"/>
  <c r="AS11" i="3"/>
  <c r="AS20" i="3" s="1"/>
  <c r="AT11" i="3"/>
  <c r="AU11" i="3"/>
  <c r="AV11" i="3"/>
  <c r="AV17" i="3" s="1"/>
  <c r="AW11" i="3"/>
  <c r="AW17" i="3" s="1"/>
  <c r="AX11" i="3"/>
  <c r="AY11" i="3" s="1"/>
  <c r="AS12" i="3"/>
  <c r="AS17" i="3" s="1"/>
  <c r="AT12" i="3"/>
  <c r="AV4" i="3" s="1"/>
  <c r="AU12" i="3"/>
  <c r="AV12" i="3"/>
  <c r="AW12" i="3"/>
  <c r="AX12" i="3"/>
  <c r="AS13" i="3"/>
  <c r="AT13" i="3"/>
  <c r="AU13" i="3"/>
  <c r="AV13" i="3"/>
  <c r="AW13" i="3"/>
  <c r="AX13" i="3"/>
  <c r="AU25" i="3" s="1"/>
  <c r="AY13" i="3"/>
  <c r="AS14" i="3"/>
  <c r="AT14" i="3"/>
  <c r="AU14" i="3"/>
  <c r="AU23" i="3" s="1"/>
  <c r="AV14" i="3"/>
  <c r="AV23" i="3" s="1"/>
  <c r="AW14" i="3"/>
  <c r="AX14" i="3"/>
  <c r="AS15" i="3"/>
  <c r="AY15" i="3" s="1"/>
  <c r="AT15" i="3"/>
  <c r="AT24" i="3" s="1"/>
  <c r="AU15" i="3"/>
  <c r="AU24" i="3" s="1"/>
  <c r="AV15" i="3"/>
  <c r="AV24" i="3" s="1"/>
  <c r="AW15" i="3"/>
  <c r="AW24" i="3" s="1"/>
  <c r="AX15" i="3"/>
  <c r="AS16" i="3"/>
  <c r="AT16" i="3"/>
  <c r="AU16" i="3"/>
  <c r="AV16" i="3"/>
  <c r="AW16" i="3"/>
  <c r="AX16" i="3"/>
  <c r="AX25" i="3" s="1"/>
  <c r="AY16" i="3"/>
  <c r="AU17" i="3"/>
  <c r="AS22" i="3"/>
  <c r="AT22" i="3"/>
  <c r="AU22" i="3"/>
  <c r="AS23" i="3"/>
  <c r="AT23" i="3"/>
  <c r="AT25" i="3"/>
  <c r="AV25" i="3"/>
  <c r="AW25" i="3"/>
  <c r="AS3" i="1"/>
  <c r="AS4" i="1"/>
  <c r="AS5" i="1"/>
  <c r="AS7" i="1"/>
  <c r="AS11" i="1"/>
  <c r="AV3" i="1" s="1"/>
  <c r="AT11" i="1"/>
  <c r="AT17" i="1" s="1"/>
  <c r="AU11" i="1"/>
  <c r="AV11" i="1"/>
  <c r="AW11" i="1"/>
  <c r="AX11" i="1"/>
  <c r="AS12" i="1"/>
  <c r="AS21" i="1" s="1"/>
  <c r="AT12" i="1"/>
  <c r="AT21" i="1" s="1"/>
  <c r="AU12" i="1"/>
  <c r="AT22" i="1" s="1"/>
  <c r="AV12" i="1"/>
  <c r="AV17" i="1" s="1"/>
  <c r="AW12" i="1"/>
  <c r="AW17" i="1" s="1"/>
  <c r="AX12" i="1"/>
  <c r="AX17" i="1" s="1"/>
  <c r="AY12" i="1"/>
  <c r="AS13" i="1"/>
  <c r="AT13" i="1"/>
  <c r="AU13" i="1"/>
  <c r="AU22" i="1" s="1"/>
  <c r="AV13" i="1"/>
  <c r="AW13" i="1"/>
  <c r="AX13" i="1"/>
  <c r="AS14" i="1"/>
  <c r="AY14" i="1" s="1"/>
  <c r="AT14" i="1"/>
  <c r="AT23" i="1" s="1"/>
  <c r="AU14" i="1"/>
  <c r="AU23" i="1" s="1"/>
  <c r="AV14" i="1"/>
  <c r="AV23" i="1" s="1"/>
  <c r="AW14" i="1"/>
  <c r="AX14" i="1"/>
  <c r="AS15" i="1"/>
  <c r="AT15" i="1"/>
  <c r="AU15" i="1"/>
  <c r="AV15" i="1"/>
  <c r="AV24" i="1" s="1"/>
  <c r="AW15" i="1"/>
  <c r="AW24" i="1" s="1"/>
  <c r="AX15" i="1"/>
  <c r="AW25" i="1" s="1"/>
  <c r="AY15" i="1"/>
  <c r="AS16" i="1"/>
  <c r="AS25" i="1" s="1"/>
  <c r="AT16" i="1"/>
  <c r="AT25" i="1" s="1"/>
  <c r="AU16" i="1"/>
  <c r="AU25" i="1" s="1"/>
  <c r="AV16" i="1"/>
  <c r="AW16" i="1"/>
  <c r="AX16" i="1"/>
  <c r="AS20" i="1"/>
  <c r="AS22" i="1"/>
  <c r="AS24" i="1"/>
  <c r="AT24" i="1"/>
  <c r="AU24" i="1"/>
  <c r="AV25" i="1"/>
  <c r="AX25" i="1"/>
  <c r="AY25" i="2" l="1"/>
  <c r="AU17" i="1"/>
  <c r="AY13" i="1"/>
  <c r="AV4" i="1"/>
  <c r="AT21" i="3"/>
  <c r="AY14" i="3"/>
  <c r="AS24" i="2"/>
  <c r="AS17" i="1"/>
  <c r="AY11" i="1"/>
  <c r="AY12" i="3"/>
  <c r="AY17" i="3" s="1"/>
  <c r="AW4" i="3" s="1"/>
  <c r="AV17" i="2"/>
  <c r="AT17" i="3"/>
  <c r="AV3" i="3"/>
  <c r="AS25" i="3"/>
  <c r="AS23" i="1"/>
  <c r="AY25" i="1" s="1"/>
  <c r="AS21" i="3"/>
  <c r="AY25" i="3" s="1"/>
  <c r="AS24" i="3"/>
  <c r="AS17" i="2"/>
  <c r="AY11" i="2"/>
  <c r="AY16" i="1"/>
  <c r="AX17" i="3"/>
  <c r="AT17" i="2"/>
  <c r="AY14" i="2"/>
  <c r="AW3" i="3" l="1"/>
  <c r="AY17" i="1"/>
  <c r="AW3" i="1" s="1"/>
  <c r="AY17" i="2"/>
  <c r="AW3" i="2" l="1"/>
  <c r="AW4" i="2"/>
  <c r="AW4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<sst xmlns="http://schemas.openxmlformats.org/spreadsheetml/2006/main" count="367" uniqueCount="58">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</sst>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C34" sqref="C34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37500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7.0649390155575515</v>
      </c>
      <c r="C3" s="12">
        <v>168.14554857026971</v>
      </c>
      <c r="D3" s="12">
        <v>129.88618651678883</v>
      </c>
      <c r="E3" s="12">
        <v>99.669985804096541</v>
      </c>
      <c r="F3" s="12">
        <v>471.39446939189389</v>
      </c>
      <c r="G3" s="12">
        <v>121.02783990497436</v>
      </c>
      <c r="H3" s="12">
        <v>161.29799229365241</v>
      </c>
      <c r="I3" s="12">
        <v>158.09159689428398</v>
      </c>
      <c r="J3" s="12">
        <v>238.0884448242895</v>
      </c>
      <c r="K3" s="12">
        <v>55.541289799229368</v>
      </c>
      <c r="L3" s="12">
        <v>117.00625923458007</v>
      </c>
      <c r="M3" s="12">
        <v>104.07198626763625</v>
      </c>
      <c r="N3" s="12">
        <v>54.834795897673615</v>
      </c>
      <c r="O3" s="12">
        <v>43.041782310166006</v>
      </c>
      <c r="P3" s="12">
        <v>47.98723962105629</v>
      </c>
      <c r="Q3" s="12">
        <v>24.45555813077614</v>
      </c>
      <c r="R3" s="12">
        <v>19.238372396210565</v>
      </c>
      <c r="S3" s="12">
        <v>32.390028102094625</v>
      </c>
      <c r="T3" s="12">
        <v>32.933484949445202</v>
      </c>
      <c r="U3" s="12">
        <v>23.586027175015211</v>
      </c>
      <c r="V3" s="12">
        <v>30.379237766897472</v>
      </c>
      <c r="W3" s="12">
        <v>9.5648405133702248</v>
      </c>
      <c r="X3" s="12">
        <v>11.086519685951849</v>
      </c>
      <c r="Y3" s="12">
        <v>24.99901497812672</v>
      </c>
      <c r="Z3" s="12">
        <v>29.618398180606658</v>
      </c>
      <c r="AA3" s="12">
        <v>218.30661558072833</v>
      </c>
      <c r="AB3" s="12">
        <v>239.82750673581137</v>
      </c>
      <c r="AC3" s="12">
        <v>318.41136686270534</v>
      </c>
      <c r="AD3" s="12">
        <v>225.20851754208073</v>
      </c>
      <c r="AE3" s="12">
        <v>124.07119825013763</v>
      </c>
      <c r="AF3" s="12">
        <v>161.02626386997713</v>
      </c>
      <c r="AG3" s="12">
        <v>27.933681953819857</v>
      </c>
      <c r="AH3" s="12">
        <v>50.7045238578092</v>
      </c>
      <c r="AI3" s="12">
        <v>71.464575426601385</v>
      </c>
      <c r="AJ3" s="12">
        <v>28.151064692760091</v>
      </c>
      <c r="AK3" s="12">
        <v>8.0975070255236563</v>
      </c>
      <c r="AL3" s="12">
        <v>25.596817510212361</v>
      </c>
      <c r="AM3" s="12">
        <v>8.7496552423443532</v>
      </c>
      <c r="AN3" s="12">
        <v>28.748867224845728</v>
      </c>
      <c r="AO3" s="13">
        <v>3751.7</v>
      </c>
      <c r="AP3" s="14"/>
      <c r="AR3" s="9" t="s">
        <v>39</v>
      </c>
      <c r="AS3" s="12">
        <f>SUM(B3:Z27,AK3:AN27,B38:Z41,AK38:AN41)</f>
        <v>79095.680719593496</v>
      </c>
      <c r="AU3" s="9" t="s">
        <v>40</v>
      </c>
      <c r="AV3" s="15">
        <f>SUM(AS11:AS16,AT11:AX11)</f>
        <v>197181.59139619174</v>
      </c>
      <c r="AW3" s="16">
        <f>AV3/AY$17</f>
        <v>0.63680968414485462</v>
      </c>
    </row>
    <row r="4" spans="1:52" x14ac:dyDescent="0.25">
      <c r="A4" s="1" t="s">
        <v>4</v>
      </c>
      <c r="B4" s="12">
        <v>177.60920727116275</v>
      </c>
      <c r="C4" s="12">
        <v>11.569613853931376</v>
      </c>
      <c r="D4" s="12">
        <v>101.36440966620057</v>
      </c>
      <c r="E4" s="12">
        <v>92.035757054246886</v>
      </c>
      <c r="F4" s="12">
        <v>982.42698540747904</v>
      </c>
      <c r="G4" s="12">
        <v>141.85805815496039</v>
      </c>
      <c r="H4" s="12">
        <v>199.13285826969275</v>
      </c>
      <c r="I4" s="12">
        <v>388.25956401706645</v>
      </c>
      <c r="J4" s="12">
        <v>602.29742031479691</v>
      </c>
      <c r="K4" s="12">
        <v>107.67037037037036</v>
      </c>
      <c r="L4" s="12">
        <v>129.97575203470655</v>
      </c>
      <c r="M4" s="12">
        <v>182.76862966548347</v>
      </c>
      <c r="N4" s="12">
        <v>51.594223943207489</v>
      </c>
      <c r="O4" s="12">
        <v>42.578263597576282</v>
      </c>
      <c r="P4" s="12">
        <v>59.828453623032516</v>
      </c>
      <c r="Q4" s="12">
        <v>27.204227170054857</v>
      </c>
      <c r="R4" s="12">
        <v>41.692302176329285</v>
      </c>
      <c r="S4" s="12">
        <v>71.60652898784555</v>
      </c>
      <c r="T4" s="12">
        <v>49.770185722993084</v>
      </c>
      <c r="U4" s="12">
        <v>31.84249578717149</v>
      </c>
      <c r="V4" s="12">
        <v>33.822880140547134</v>
      </c>
      <c r="W4" s="12">
        <v>13.758459718188663</v>
      </c>
      <c r="X4" s="12">
        <v>11.517498476210966</v>
      </c>
      <c r="Y4" s="12">
        <v>25.901342727044568</v>
      </c>
      <c r="Z4" s="12">
        <v>35.907495249363599</v>
      </c>
      <c r="AA4" s="12">
        <v>790.43393388548282</v>
      </c>
      <c r="AB4" s="12">
        <v>840.98585027428203</v>
      </c>
      <c r="AC4" s="12">
        <v>681.72125596070418</v>
      </c>
      <c r="AD4" s="12">
        <v>612.25145745939551</v>
      </c>
      <c r="AE4" s="12">
        <v>117.93709978129147</v>
      </c>
      <c r="AF4" s="12">
        <v>160.46324800114732</v>
      </c>
      <c r="AG4" s="12">
        <v>62.4342225090531</v>
      </c>
      <c r="AH4" s="12">
        <v>79.684412534509349</v>
      </c>
      <c r="AI4" s="12">
        <v>179.22478398049549</v>
      </c>
      <c r="AJ4" s="12">
        <v>59.567876734430463</v>
      </c>
      <c r="AK4" s="12">
        <v>6.3580760818902151</v>
      </c>
      <c r="AL4" s="12">
        <v>31.686149654010254</v>
      </c>
      <c r="AM4" s="12">
        <v>7.5046143917392714</v>
      </c>
      <c r="AN4" s="12">
        <v>23.504035351905635</v>
      </c>
      <c r="AO4" s="13">
        <v>7267.75</v>
      </c>
      <c r="AP4" s="14"/>
      <c r="AR4" s="9" t="s">
        <v>41</v>
      </c>
      <c r="AS4" s="12">
        <f>SUM(AA28:AJ37)</f>
        <v>80035.125084917992</v>
      </c>
      <c r="AU4" s="9" t="s">
        <v>42</v>
      </c>
      <c r="AV4" s="15">
        <f>SUM(AT12:AX16)</f>
        <v>112458.15860380826</v>
      </c>
      <c r="AW4" s="16">
        <f>AV4/AY$17</f>
        <v>0.36319031585514538</v>
      </c>
    </row>
    <row r="5" spans="1:52" x14ac:dyDescent="0.25">
      <c r="A5" s="1" t="s">
        <v>5</v>
      </c>
      <c r="B5" s="12">
        <v>143.6478830390711</v>
      </c>
      <c r="C5" s="12">
        <v>68.653017682303087</v>
      </c>
      <c r="D5" s="12">
        <v>11.173731616914431</v>
      </c>
      <c r="E5" s="12">
        <v>34.125180343549481</v>
      </c>
      <c r="F5" s="12">
        <v>742.80149190280713</v>
      </c>
      <c r="G5" s="12">
        <v>58.083271558194845</v>
      </c>
      <c r="H5" s="12">
        <v>111.08299855193761</v>
      </c>
      <c r="I5" s="12">
        <v>145.05718252228556</v>
      </c>
      <c r="J5" s="12">
        <v>298.77149044145978</v>
      </c>
      <c r="K5" s="12">
        <v>73.68623012235463</v>
      </c>
      <c r="L5" s="12">
        <v>67.44504669669071</v>
      </c>
      <c r="M5" s="12">
        <v>89.641513557318021</v>
      </c>
      <c r="N5" s="12">
        <v>21.642813492221649</v>
      </c>
      <c r="O5" s="12">
        <v>11.274395865715462</v>
      </c>
      <c r="P5" s="12">
        <v>22.196466860627318</v>
      </c>
      <c r="Q5" s="12">
        <v>7.197493789273711</v>
      </c>
      <c r="R5" s="12">
        <v>19.377867894198452</v>
      </c>
      <c r="S5" s="12">
        <v>36.943779309978346</v>
      </c>
      <c r="T5" s="12">
        <v>24.51174458305103</v>
      </c>
      <c r="U5" s="12">
        <v>24.360748209849479</v>
      </c>
      <c r="V5" s="12">
        <v>25.065397951456696</v>
      </c>
      <c r="W5" s="12">
        <v>8.355132650485567</v>
      </c>
      <c r="X5" s="12">
        <v>6.9458331672711333</v>
      </c>
      <c r="Y5" s="12">
        <v>22.448127482629896</v>
      </c>
      <c r="Z5" s="12">
        <v>7.9021435308809265</v>
      </c>
      <c r="AA5" s="12">
        <v>468.79340666640098</v>
      </c>
      <c r="AB5" s="12">
        <v>392.79189882162262</v>
      </c>
      <c r="AC5" s="12">
        <v>327.86345834495768</v>
      </c>
      <c r="AD5" s="12">
        <v>235.20201732360874</v>
      </c>
      <c r="AE5" s="12">
        <v>47.765186056089171</v>
      </c>
      <c r="AF5" s="12">
        <v>34.276176716751024</v>
      </c>
      <c r="AG5" s="12">
        <v>33.219202104340205</v>
      </c>
      <c r="AH5" s="12">
        <v>26.776690181074226</v>
      </c>
      <c r="AI5" s="12">
        <v>75.196193854370094</v>
      </c>
      <c r="AJ5" s="12">
        <v>12.885023846531958</v>
      </c>
      <c r="AK5" s="12">
        <v>14.84797669815206</v>
      </c>
      <c r="AL5" s="12">
        <v>18.471889654989173</v>
      </c>
      <c r="AM5" s="12">
        <v>4.6808875692479379</v>
      </c>
      <c r="AN5" s="12">
        <v>13.489009339338143</v>
      </c>
      <c r="AO5" s="13">
        <v>3788.65</v>
      </c>
      <c r="AP5" s="14"/>
      <c r="AR5" s="9" t="s">
        <v>43</v>
      </c>
      <c r="AS5" s="12">
        <f>SUM(AA3:AJ27,B28:Z37,AA38:AJ41,AK28:AN37)</f>
        <v>150508.9441954887</v>
      </c>
    </row>
    <row r="6" spans="1:52" x14ac:dyDescent="0.25">
      <c r="A6" s="1" t="s">
        <v>6</v>
      </c>
      <c r="B6" s="12">
        <v>95.95</v>
      </c>
      <c r="C6" s="12">
        <v>93.8</v>
      </c>
      <c r="D6" s="12">
        <v>43.55</v>
      </c>
      <c r="E6" s="12">
        <v>6.3</v>
      </c>
      <c r="F6" s="12">
        <v>230.35</v>
      </c>
      <c r="G6" s="12">
        <v>45.45</v>
      </c>
      <c r="H6" s="12">
        <v>74.45</v>
      </c>
      <c r="I6" s="12">
        <v>154</v>
      </c>
      <c r="J6" s="12">
        <v>247.35</v>
      </c>
      <c r="K6" s="12">
        <v>75.05</v>
      </c>
      <c r="L6" s="12">
        <v>62.75</v>
      </c>
      <c r="M6" s="12">
        <v>113.1</v>
      </c>
      <c r="N6" s="12">
        <v>15.65</v>
      </c>
      <c r="O6" s="12">
        <v>13.4</v>
      </c>
      <c r="P6" s="12">
        <v>23.75</v>
      </c>
      <c r="Q6" s="12">
        <v>7.85</v>
      </c>
      <c r="R6" s="12">
        <v>16.5</v>
      </c>
      <c r="S6" s="12">
        <v>32.549999999999997</v>
      </c>
      <c r="T6" s="12">
        <v>17.899999999999999</v>
      </c>
      <c r="U6" s="12">
        <v>17.75</v>
      </c>
      <c r="V6" s="12">
        <v>19.899999999999999</v>
      </c>
      <c r="W6" s="12">
        <v>9.35</v>
      </c>
      <c r="X6" s="12">
        <v>13.4</v>
      </c>
      <c r="Y6" s="12">
        <v>15.95</v>
      </c>
      <c r="Z6" s="12">
        <v>15.7</v>
      </c>
      <c r="AA6" s="12">
        <v>495.75</v>
      </c>
      <c r="AB6" s="12">
        <v>537.85</v>
      </c>
      <c r="AC6" s="12">
        <v>324.5</v>
      </c>
      <c r="AD6" s="12">
        <v>360.75</v>
      </c>
      <c r="AE6" s="12">
        <v>80.25</v>
      </c>
      <c r="AF6" s="12">
        <v>65</v>
      </c>
      <c r="AG6" s="12">
        <v>26.85</v>
      </c>
      <c r="AH6" s="12">
        <v>37</v>
      </c>
      <c r="AI6" s="12">
        <v>75.650000000000006</v>
      </c>
      <c r="AJ6" s="12">
        <v>15.4</v>
      </c>
      <c r="AK6" s="12">
        <v>3.75</v>
      </c>
      <c r="AL6" s="12">
        <v>13.35</v>
      </c>
      <c r="AM6" s="12">
        <v>1.9</v>
      </c>
      <c r="AN6" s="12">
        <v>7.95</v>
      </c>
      <c r="AO6" s="13">
        <v>3507.7</v>
      </c>
      <c r="AP6" s="14"/>
      <c r="AS6" s="12"/>
    </row>
    <row r="7" spans="1:52" x14ac:dyDescent="0.25">
      <c r="A7" s="1" t="s">
        <v>7</v>
      </c>
      <c r="B7" s="12">
        <v>443.4</v>
      </c>
      <c r="C7" s="12">
        <v>1107.55</v>
      </c>
      <c r="D7" s="12">
        <v>749.1</v>
      </c>
      <c r="E7" s="12">
        <v>246.55</v>
      </c>
      <c r="F7" s="12">
        <v>17.350000000000001</v>
      </c>
      <c r="G7" s="12">
        <v>432.45</v>
      </c>
      <c r="H7" s="12">
        <v>375.4</v>
      </c>
      <c r="I7" s="12">
        <v>500.2</v>
      </c>
      <c r="J7" s="12">
        <v>688.65</v>
      </c>
      <c r="K7" s="12">
        <v>319.7</v>
      </c>
      <c r="L7" s="12">
        <v>313.3</v>
      </c>
      <c r="M7" s="12">
        <v>365.25</v>
      </c>
      <c r="N7" s="12">
        <v>173.45</v>
      </c>
      <c r="O7" s="12">
        <v>155.15</v>
      </c>
      <c r="P7" s="12">
        <v>149.69999999999999</v>
      </c>
      <c r="Q7" s="12">
        <v>108.05</v>
      </c>
      <c r="R7" s="12">
        <v>167.15</v>
      </c>
      <c r="S7" s="12">
        <v>318.60000000000002</v>
      </c>
      <c r="T7" s="12">
        <v>128.55000000000001</v>
      </c>
      <c r="U7" s="12">
        <v>184.85</v>
      </c>
      <c r="V7" s="12">
        <v>136.5</v>
      </c>
      <c r="W7" s="12">
        <v>77.900000000000006</v>
      </c>
      <c r="X7" s="12">
        <v>64.099999999999994</v>
      </c>
      <c r="Y7" s="12">
        <v>44</v>
      </c>
      <c r="Z7" s="12">
        <v>69.05</v>
      </c>
      <c r="AA7" s="12">
        <v>664.65</v>
      </c>
      <c r="AB7" s="12">
        <v>671.1</v>
      </c>
      <c r="AC7" s="12">
        <v>774.65</v>
      </c>
      <c r="AD7" s="12">
        <v>751.3</v>
      </c>
      <c r="AE7" s="12">
        <v>236.9</v>
      </c>
      <c r="AF7" s="12">
        <v>274.60000000000002</v>
      </c>
      <c r="AG7" s="12">
        <v>143.65</v>
      </c>
      <c r="AH7" s="12">
        <v>125.45</v>
      </c>
      <c r="AI7" s="12">
        <v>233.7</v>
      </c>
      <c r="AJ7" s="12">
        <v>107.1</v>
      </c>
      <c r="AK7" s="12">
        <v>49.1</v>
      </c>
      <c r="AL7" s="12">
        <v>131.35</v>
      </c>
      <c r="AM7" s="12">
        <v>41.55</v>
      </c>
      <c r="AN7" s="12">
        <v>92.65</v>
      </c>
      <c r="AO7" s="13">
        <v>11633.7</v>
      </c>
      <c r="AP7" s="14"/>
      <c r="AR7" s="9" t="s">
        <v>44</v>
      </c>
      <c r="AS7" s="12">
        <f>SUM(AJ3:AN41,B37:AI41)</f>
        <v>41341.71516313163</v>
      </c>
    </row>
    <row r="8" spans="1:52" x14ac:dyDescent="0.25">
      <c r="A8" s="1" t="s">
        <v>8</v>
      </c>
      <c r="B8" s="12">
        <v>114.57386747408874</v>
      </c>
      <c r="C8" s="12">
        <v>139.83265659976968</v>
      </c>
      <c r="D8" s="12">
        <v>63.248007970705075</v>
      </c>
      <c r="E8" s="12">
        <v>44.505986439449813</v>
      </c>
      <c r="F8" s="12">
        <v>382.72117283231762</v>
      </c>
      <c r="G8" s="12">
        <v>7.2745312681961112</v>
      </c>
      <c r="H8" s="12">
        <v>65.369746257262278</v>
      </c>
      <c r="I8" s="12">
        <v>159.53451211780083</v>
      </c>
      <c r="J8" s="12">
        <v>227.98583064839616</v>
      </c>
      <c r="K8" s="12">
        <v>103.81362330654866</v>
      </c>
      <c r="L8" s="12">
        <v>107.80451198840626</v>
      </c>
      <c r="M8" s="12">
        <v>151.60325233233701</v>
      </c>
      <c r="N8" s="12">
        <v>44.607021595952538</v>
      </c>
      <c r="O8" s="12">
        <v>38.797500097045919</v>
      </c>
      <c r="P8" s="12">
        <v>44.404951282947096</v>
      </c>
      <c r="Q8" s="12">
        <v>18.438916061747086</v>
      </c>
      <c r="R8" s="12">
        <v>26.168105534205452</v>
      </c>
      <c r="S8" s="12">
        <v>54.407431776716749</v>
      </c>
      <c r="T8" s="12">
        <v>26.521728581964986</v>
      </c>
      <c r="U8" s="12">
        <v>18.287363326993002</v>
      </c>
      <c r="V8" s="12">
        <v>21.267900443823351</v>
      </c>
      <c r="W8" s="12">
        <v>6.1126269684147871</v>
      </c>
      <c r="X8" s="12">
        <v>10.305585963277823</v>
      </c>
      <c r="Y8" s="12">
        <v>12.932500032348642</v>
      </c>
      <c r="Z8" s="12">
        <v>34.806611415188335</v>
      </c>
      <c r="AA8" s="12">
        <v>437.73481554805068</v>
      </c>
      <c r="AB8" s="12">
        <v>464.45861444302113</v>
      </c>
      <c r="AC8" s="12">
        <v>322.45370197844284</v>
      </c>
      <c r="AD8" s="12">
        <v>336.34603599756736</v>
      </c>
      <c r="AE8" s="12">
        <v>95.478222895073955</v>
      </c>
      <c r="AF8" s="12">
        <v>93.760625234527652</v>
      </c>
      <c r="AG8" s="12">
        <v>30.916757889833473</v>
      </c>
      <c r="AH8" s="12">
        <v>40.161474709832696</v>
      </c>
      <c r="AI8" s="12">
        <v>77.241377146332312</v>
      </c>
      <c r="AJ8" s="12">
        <v>19.449267626774322</v>
      </c>
      <c r="AK8" s="12">
        <v>8.7395410374856048</v>
      </c>
      <c r="AL8" s="12">
        <v>28.693984446773545</v>
      </c>
      <c r="AM8" s="12">
        <v>3.2331250080871605</v>
      </c>
      <c r="AN8" s="12">
        <v>20.15651372229339</v>
      </c>
      <c r="AO8" s="13">
        <v>3904.15</v>
      </c>
      <c r="AP8" s="14"/>
      <c r="AS8" s="15"/>
    </row>
    <row r="9" spans="1:52" x14ac:dyDescent="0.25">
      <c r="A9" s="1" t="s">
        <v>9</v>
      </c>
      <c r="B9" s="12">
        <v>84.415614222368205</v>
      </c>
      <c r="C9" s="12">
        <v>114.38494826736738</v>
      </c>
      <c r="D9" s="12">
        <v>43.103305140417149</v>
      </c>
      <c r="E9" s="12">
        <v>38.745214731483003</v>
      </c>
      <c r="F9" s="12">
        <v>186.50238955493512</v>
      </c>
      <c r="G9" s="12">
        <v>35.043822877319755</v>
      </c>
      <c r="H9" s="12">
        <v>3.2834927738544915</v>
      </c>
      <c r="I9" s="12">
        <v>58.744670717687633</v>
      </c>
      <c r="J9" s="12">
        <v>105.90756692396124</v>
      </c>
      <c r="K9" s="12">
        <v>49.610590819510591</v>
      </c>
      <c r="L9" s="12">
        <v>191.15897930694695</v>
      </c>
      <c r="M9" s="12">
        <v>244.05306290031203</v>
      </c>
      <c r="N9" s="12">
        <v>96.594387419937604</v>
      </c>
      <c r="O9" s="12">
        <v>146.32437797667924</v>
      </c>
      <c r="P9" s="12">
        <v>307.51402323862703</v>
      </c>
      <c r="Q9" s="12">
        <v>108.89256035473805</v>
      </c>
      <c r="R9" s="12">
        <v>52.177685169978652</v>
      </c>
      <c r="S9" s="12">
        <v>138.44399531942847</v>
      </c>
      <c r="T9" s="12">
        <v>53.789581622598121</v>
      </c>
      <c r="U9" s="12">
        <v>43.998803169650188</v>
      </c>
      <c r="V9" s="12">
        <v>46.50619765150271</v>
      </c>
      <c r="W9" s="12">
        <v>17.432361635736573</v>
      </c>
      <c r="X9" s="12">
        <v>19.402457300049267</v>
      </c>
      <c r="Y9" s="12">
        <v>28.238037855148626</v>
      </c>
      <c r="Z9" s="12">
        <v>30.566332731154542</v>
      </c>
      <c r="AA9" s="12">
        <v>814.06740844145179</v>
      </c>
      <c r="AB9" s="12">
        <v>823.14178847101323</v>
      </c>
      <c r="AC9" s="12">
        <v>611.92365330924622</v>
      </c>
      <c r="AD9" s="12">
        <v>601.29707669568074</v>
      </c>
      <c r="AE9" s="12">
        <v>180.65180243061261</v>
      </c>
      <c r="AF9" s="12">
        <v>151.99586549515519</v>
      </c>
      <c r="AG9" s="12">
        <v>62.087863360157662</v>
      </c>
      <c r="AH9" s="12">
        <v>72.953239448185258</v>
      </c>
      <c r="AI9" s="12">
        <v>134.86200320249631</v>
      </c>
      <c r="AJ9" s="12">
        <v>21.790452044670719</v>
      </c>
      <c r="AK9" s="12">
        <v>6.029686730169157</v>
      </c>
      <c r="AL9" s="12">
        <v>23.879947446214484</v>
      </c>
      <c r="AM9" s="12">
        <v>12.357872803415995</v>
      </c>
      <c r="AN9" s="12">
        <v>54.326880440137955</v>
      </c>
      <c r="AO9" s="13">
        <v>5816.2</v>
      </c>
      <c r="AP9" s="14"/>
      <c r="AS9" s="15"/>
    </row>
    <row r="10" spans="1:52" x14ac:dyDescent="0.25">
      <c r="A10" s="1">
        <v>19</v>
      </c>
      <c r="B10" s="12">
        <v>155.30381161022618</v>
      </c>
      <c r="C10" s="12">
        <v>432.44033209123296</v>
      </c>
      <c r="D10" s="12">
        <v>169.67112457857309</v>
      </c>
      <c r="E10" s="12">
        <v>168.8290842580839</v>
      </c>
      <c r="F10" s="12">
        <v>423.02000600576002</v>
      </c>
      <c r="G10" s="12">
        <v>157.61942249157147</v>
      </c>
      <c r="H10" s="12">
        <v>114.51748358653072</v>
      </c>
      <c r="I10" s="12">
        <v>15.41986336895841</v>
      </c>
      <c r="J10" s="12">
        <v>74.888961003507916</v>
      </c>
      <c r="K10" s="12">
        <v>48.627828508251099</v>
      </c>
      <c r="L10" s="12">
        <v>118.04352742857924</v>
      </c>
      <c r="M10" s="12">
        <v>186.72244106847933</v>
      </c>
      <c r="N10" s="12">
        <v>166.61872841679977</v>
      </c>
      <c r="O10" s="12">
        <v>164.09260745533217</v>
      </c>
      <c r="P10" s="12">
        <v>169.88163465869539</v>
      </c>
      <c r="Q10" s="12">
        <v>142.72583432291879</v>
      </c>
      <c r="R10" s="12">
        <v>173.51293354080505</v>
      </c>
      <c r="S10" s="12">
        <v>284.71488336540955</v>
      </c>
      <c r="T10" s="12">
        <v>215.61494956526485</v>
      </c>
      <c r="U10" s="12">
        <v>295.02987729140222</v>
      </c>
      <c r="V10" s="12">
        <v>211.98365068315522</v>
      </c>
      <c r="W10" s="12">
        <v>119.25396038928244</v>
      </c>
      <c r="X10" s="12">
        <v>82.572578927971833</v>
      </c>
      <c r="Y10" s="12">
        <v>98.360834937144261</v>
      </c>
      <c r="Z10" s="12">
        <v>35.576203540668544</v>
      </c>
      <c r="AA10" s="12">
        <v>606.90056099258834</v>
      </c>
      <c r="AB10" s="12">
        <v>617.11029987851975</v>
      </c>
      <c r="AC10" s="12">
        <v>461.91174330835486</v>
      </c>
      <c r="AD10" s="12">
        <v>511.38161213709515</v>
      </c>
      <c r="AE10" s="12">
        <v>131.20040743622292</v>
      </c>
      <c r="AF10" s="12">
        <v>155.35643913025675</v>
      </c>
      <c r="AG10" s="12">
        <v>99.62389541787806</v>
      </c>
      <c r="AH10" s="12">
        <v>113.14916806573578</v>
      </c>
      <c r="AI10" s="12">
        <v>160.46130857322248</v>
      </c>
      <c r="AJ10" s="12">
        <v>142.35744168270477</v>
      </c>
      <c r="AK10" s="12">
        <v>43.470331545254766</v>
      </c>
      <c r="AL10" s="12">
        <v>151.61988520808595</v>
      </c>
      <c r="AM10" s="12">
        <v>102.09738885931507</v>
      </c>
      <c r="AN10" s="12">
        <v>189.61695467016094</v>
      </c>
      <c r="AO10" s="13">
        <v>7711.3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213.68712364805614</v>
      </c>
      <c r="C11" s="12">
        <v>589.05286465945642</v>
      </c>
      <c r="D11" s="12">
        <v>240.42295424454494</v>
      </c>
      <c r="E11" s="12">
        <v>230.64641917567965</v>
      </c>
      <c r="F11" s="12">
        <v>602.08824475127676</v>
      </c>
      <c r="G11" s="12">
        <v>206.70388431315234</v>
      </c>
      <c r="H11" s="12">
        <v>206.50436318929795</v>
      </c>
      <c r="I11" s="12">
        <v>79.675435459188066</v>
      </c>
      <c r="J11" s="12">
        <v>24.208563027666489</v>
      </c>
      <c r="K11" s="12">
        <v>68.96780181233558</v>
      </c>
      <c r="L11" s="12">
        <v>258.845404680434</v>
      </c>
      <c r="M11" s="12">
        <v>411.81159963546958</v>
      </c>
      <c r="N11" s="12">
        <v>331.1385585570095</v>
      </c>
      <c r="O11" s="12">
        <v>286.84486906133401</v>
      </c>
      <c r="P11" s="12">
        <v>277.00182695118389</v>
      </c>
      <c r="Q11" s="12">
        <v>190.27664511580724</v>
      </c>
      <c r="R11" s="12">
        <v>230.57991213439485</v>
      </c>
      <c r="S11" s="12">
        <v>366.12126227281328</v>
      </c>
      <c r="T11" s="12">
        <v>278.597995942019</v>
      </c>
      <c r="U11" s="12">
        <v>335.06247399281261</v>
      </c>
      <c r="V11" s="12">
        <v>256.58416527675087</v>
      </c>
      <c r="W11" s="12">
        <v>146.3154908265557</v>
      </c>
      <c r="X11" s="12">
        <v>111.66532231717594</v>
      </c>
      <c r="Y11" s="12">
        <v>185.42163110201696</v>
      </c>
      <c r="Z11" s="12">
        <v>74.886928486682606</v>
      </c>
      <c r="AA11" s="12">
        <v>875.63170555565102</v>
      </c>
      <c r="AB11" s="12">
        <v>928.3052822532112</v>
      </c>
      <c r="AC11" s="12">
        <v>1015.961562666575</v>
      </c>
      <c r="AD11" s="12">
        <v>826.28348092233102</v>
      </c>
      <c r="AE11" s="12">
        <v>186.15320855614974</v>
      </c>
      <c r="AF11" s="12">
        <v>207.63498289113952</v>
      </c>
      <c r="AG11" s="12">
        <v>149.50782880822604</v>
      </c>
      <c r="AH11" s="12">
        <v>147.97816685867565</v>
      </c>
      <c r="AI11" s="12">
        <v>245.6105034647592</v>
      </c>
      <c r="AJ11" s="12">
        <v>219.40672919854876</v>
      </c>
      <c r="AK11" s="12">
        <v>75.551998899530588</v>
      </c>
      <c r="AL11" s="12">
        <v>217.4115179600048</v>
      </c>
      <c r="AM11" s="12">
        <v>84.796477638117508</v>
      </c>
      <c r="AN11" s="12">
        <v>220.20481369396637</v>
      </c>
      <c r="AO11" s="13">
        <v>11603.55</v>
      </c>
      <c r="AP11" s="14"/>
      <c r="AR11" s="18" t="s">
        <v>45</v>
      </c>
      <c r="AS11" s="15">
        <f>SUM(AA28:AD31)</f>
        <v>4015.1921529830011</v>
      </c>
      <c r="AT11" s="15">
        <f>SUM(Z28:Z31,H28:K31)</f>
        <v>13440.421874455073</v>
      </c>
      <c r="AU11" s="15">
        <f>SUM(AE28:AJ31)</f>
        <v>33880.46779560612</v>
      </c>
      <c r="AV11" s="15">
        <f>SUM(B28:G31)</f>
        <v>11968.522718962236</v>
      </c>
      <c r="AW11" s="15">
        <f>SUM(AM28:AN31,T28:Y31)</f>
        <v>17963.356040066697</v>
      </c>
      <c r="AX11" s="15">
        <f>SUM(AK28:AL31,L28:S31)</f>
        <v>21436.989417926878</v>
      </c>
      <c r="AY11" s="14">
        <f t="shared" ref="AY11:AY16" si="0">SUM(AS11:AX11)</f>
        <v>102704.95000000001</v>
      </c>
      <c r="AZ11" s="15"/>
    </row>
    <row r="12" spans="1:52" x14ac:dyDescent="0.25">
      <c r="A12" s="1" t="s">
        <v>10</v>
      </c>
      <c r="B12" s="12">
        <v>48.0088245483539</v>
      </c>
      <c r="C12" s="12">
        <v>121.11896862677169</v>
      </c>
      <c r="D12" s="12">
        <v>87.905637297357899</v>
      </c>
      <c r="E12" s="12">
        <v>84.079216637287175</v>
      </c>
      <c r="F12" s="12">
        <v>280.24704914357915</v>
      </c>
      <c r="G12" s="12">
        <v>109.23155510948534</v>
      </c>
      <c r="H12" s="12">
        <v>87.242391049612294</v>
      </c>
      <c r="I12" s="12">
        <v>43.621195524806147</v>
      </c>
      <c r="J12" s="12">
        <v>73.671352441894825</v>
      </c>
      <c r="K12" s="12">
        <v>7.8569170886785349</v>
      </c>
      <c r="L12" s="12">
        <v>184.48449475754273</v>
      </c>
      <c r="M12" s="12">
        <v>280.65520068065337</v>
      </c>
      <c r="N12" s="12">
        <v>233.92184968565635</v>
      </c>
      <c r="O12" s="12">
        <v>186.5252524429138</v>
      </c>
      <c r="P12" s="12">
        <v>140.45514769566239</v>
      </c>
      <c r="Q12" s="12">
        <v>89.742319214191838</v>
      </c>
      <c r="R12" s="12">
        <v>127.44531745142194</v>
      </c>
      <c r="S12" s="12">
        <v>144.94481460347868</v>
      </c>
      <c r="T12" s="12">
        <v>26.784944620495004</v>
      </c>
      <c r="U12" s="12">
        <v>21.632031464933107</v>
      </c>
      <c r="V12" s="12">
        <v>25.050300587929613</v>
      </c>
      <c r="W12" s="12">
        <v>10.356845253258069</v>
      </c>
      <c r="X12" s="12">
        <v>14.9995689874772</v>
      </c>
      <c r="Y12" s="12">
        <v>39.182547559124117</v>
      </c>
      <c r="Z12" s="12">
        <v>31.172573644042757</v>
      </c>
      <c r="AA12" s="12">
        <v>473.91495348529156</v>
      </c>
      <c r="AB12" s="12">
        <v>495.75106071876183</v>
      </c>
      <c r="AC12" s="12">
        <v>433.86508390988479</v>
      </c>
      <c r="AD12" s="12">
        <v>355.24489408096514</v>
      </c>
      <c r="AE12" s="12">
        <v>90.048432866997487</v>
      </c>
      <c r="AF12" s="12">
        <v>82.34457260472179</v>
      </c>
      <c r="AG12" s="12">
        <v>42.549797739986353</v>
      </c>
      <c r="AH12" s="12">
        <v>71.936708409329441</v>
      </c>
      <c r="AI12" s="12">
        <v>124.69029457617103</v>
      </c>
      <c r="AJ12" s="12">
        <v>24.897243761526784</v>
      </c>
      <c r="AK12" s="12">
        <v>79.232417134530934</v>
      </c>
      <c r="AL12" s="12">
        <v>198.71877961300578</v>
      </c>
      <c r="AM12" s="12">
        <v>7.0916329566643919</v>
      </c>
      <c r="AN12" s="12">
        <v>26.42781202555507</v>
      </c>
      <c r="AO12" s="13">
        <v>5007.05</v>
      </c>
      <c r="AP12" s="14"/>
      <c r="AR12" s="17" t="s">
        <v>46</v>
      </c>
      <c r="AS12" s="15">
        <f>SUM(AA27:AD27,AA9:AD12)</f>
        <v>13638.817552144577</v>
      </c>
      <c r="AT12" s="15">
        <f>SUM(Z27,Z9:Z12,H9:K12,H27:K27)</f>
        <v>1427.3070974998659</v>
      </c>
      <c r="AU12" s="15">
        <f>SUM(AE9:AJ12,AE27:AJ27)</f>
        <v>3363.3228051615602</v>
      </c>
      <c r="AV12" s="15">
        <f>SUM(B9:G12,B27:G27)</f>
        <v>5014.8290847956187</v>
      </c>
      <c r="AW12" s="15">
        <f>SUM(T9:Y12,AM9:AN12,T27:Y27,AM27:AN27)</f>
        <v>3465.9973999186905</v>
      </c>
      <c r="AX12" s="15">
        <f>SUM(L9:S12,AK9:AL12,L27:S27,AK27:AL27)</f>
        <v>7622.3260604796842</v>
      </c>
      <c r="AY12" s="14">
        <f t="shared" si="0"/>
        <v>34532.6</v>
      </c>
      <c r="AZ12" s="15"/>
    </row>
    <row r="13" spans="1:52" x14ac:dyDescent="0.25">
      <c r="A13" s="1" t="s">
        <v>11</v>
      </c>
      <c r="B13" s="12">
        <v>115.77671089385474</v>
      </c>
      <c r="C13" s="12">
        <v>138.43229748603352</v>
      </c>
      <c r="D13" s="12">
        <v>56.916608472998135</v>
      </c>
      <c r="E13" s="12">
        <v>70.243424115456236</v>
      </c>
      <c r="F13" s="12">
        <v>299.40912476722536</v>
      </c>
      <c r="G13" s="12">
        <v>104.61550279329609</v>
      </c>
      <c r="H13" s="12">
        <v>149.92667597765362</v>
      </c>
      <c r="I13" s="12">
        <v>128.43718575418995</v>
      </c>
      <c r="J13" s="12">
        <v>264.87046089385473</v>
      </c>
      <c r="K13" s="12">
        <v>182.9105446927374</v>
      </c>
      <c r="L13" s="12">
        <v>12.660474860335196</v>
      </c>
      <c r="M13" s="12">
        <v>326.56251163873372</v>
      </c>
      <c r="N13" s="12">
        <v>256.76331471135939</v>
      </c>
      <c r="O13" s="12">
        <v>233.94114292364989</v>
      </c>
      <c r="P13" s="12">
        <v>267.86899441340779</v>
      </c>
      <c r="Q13" s="12">
        <v>121.94036312849161</v>
      </c>
      <c r="R13" s="12">
        <v>104.06021880819367</v>
      </c>
      <c r="S13" s="12">
        <v>147.7610684357542</v>
      </c>
      <c r="T13" s="12">
        <v>56.194739292364993</v>
      </c>
      <c r="U13" s="12">
        <v>31.262488361266293</v>
      </c>
      <c r="V13" s="12">
        <v>39.369634543761642</v>
      </c>
      <c r="W13" s="12">
        <v>22.433472998137802</v>
      </c>
      <c r="X13" s="12">
        <v>37.925896182495343</v>
      </c>
      <c r="Y13" s="12">
        <v>59.915141992551213</v>
      </c>
      <c r="Z13" s="12">
        <v>97.1191689944134</v>
      </c>
      <c r="AA13" s="12">
        <v>564.50169925512103</v>
      </c>
      <c r="AB13" s="12">
        <v>650.34860335195526</v>
      </c>
      <c r="AC13" s="12">
        <v>640.29796322160144</v>
      </c>
      <c r="AD13" s="12">
        <v>543.56749301675973</v>
      </c>
      <c r="AE13" s="12">
        <v>164.41958798882683</v>
      </c>
      <c r="AF13" s="12">
        <v>199.95776303538176</v>
      </c>
      <c r="AG13" s="12">
        <v>50.641899441340783</v>
      </c>
      <c r="AH13" s="12">
        <v>91.06657355679701</v>
      </c>
      <c r="AI13" s="12">
        <v>147.9276536312849</v>
      </c>
      <c r="AJ13" s="12">
        <v>36.537686219739292</v>
      </c>
      <c r="AK13" s="12">
        <v>54.751000931098687</v>
      </c>
      <c r="AL13" s="12">
        <v>159.64414571694599</v>
      </c>
      <c r="AM13" s="12">
        <v>8.440316573556796</v>
      </c>
      <c r="AN13" s="12">
        <v>39.980446927374302</v>
      </c>
      <c r="AO13" s="13">
        <v>6679.4</v>
      </c>
      <c r="AP13" s="14"/>
      <c r="AR13" s="17" t="s">
        <v>47</v>
      </c>
      <c r="AS13" s="15">
        <f>SUM(AA32:AD37)</f>
        <v>32777.470026312352</v>
      </c>
      <c r="AT13" s="15">
        <f>SUM(H32:K37,Z32:Z37)</f>
        <v>3408.0149005424573</v>
      </c>
      <c r="AU13" s="15">
        <f>SUM(AE32:AJ37)</f>
        <v>9361.9951100165272</v>
      </c>
      <c r="AV13" s="15">
        <f>SUM(B32:G37)</f>
        <v>2964.1486987826052</v>
      </c>
      <c r="AW13" s="15">
        <f>SUM(T32:Y37,AM32:AN37)</f>
        <v>2335.9345051905916</v>
      </c>
      <c r="AX13" s="15">
        <f>SUM(L32:S37,AK32:AL37)</f>
        <v>3155.9367591554665</v>
      </c>
      <c r="AY13" s="14">
        <f t="shared" si="0"/>
        <v>54003.500000000007</v>
      </c>
      <c r="AZ13" s="15"/>
    </row>
    <row r="14" spans="1:52" x14ac:dyDescent="0.25">
      <c r="A14" s="1" t="s">
        <v>12</v>
      </c>
      <c r="B14" s="12">
        <v>100.64559629732531</v>
      </c>
      <c r="C14" s="12">
        <v>205.53462854664599</v>
      </c>
      <c r="D14" s="12">
        <v>106.24910787496019</v>
      </c>
      <c r="E14" s="12">
        <v>113.43030717833692</v>
      </c>
      <c r="F14" s="12">
        <v>398.06693411217805</v>
      </c>
      <c r="G14" s="12">
        <v>163.97071742710187</v>
      </c>
      <c r="H14" s="12">
        <v>239.97174338783893</v>
      </c>
      <c r="I14" s="12">
        <v>238.28524961204587</v>
      </c>
      <c r="J14" s="12">
        <v>443.6566690836151</v>
      </c>
      <c r="K14" s="12">
        <v>261.18892314781561</v>
      </c>
      <c r="L14" s="12">
        <v>351.98757191551073</v>
      </c>
      <c r="M14" s="12">
        <v>10.336574754860438</v>
      </c>
      <c r="N14" s="12">
        <v>212.98784297515061</v>
      </c>
      <c r="O14" s="12">
        <v>250.47152721777607</v>
      </c>
      <c r="P14" s="12">
        <v>289.53289918614342</v>
      </c>
      <c r="Q14" s="12">
        <v>147.16018269419729</v>
      </c>
      <c r="R14" s="12">
        <v>194.92603866665763</v>
      </c>
      <c r="S14" s="12">
        <v>223.10680562990873</v>
      </c>
      <c r="T14" s="12">
        <v>97.816638995995092</v>
      </c>
      <c r="U14" s="12">
        <v>108.8060500511625</v>
      </c>
      <c r="V14" s="12">
        <v>106.14030182490902</v>
      </c>
      <c r="W14" s="12">
        <v>73.226471684432369</v>
      </c>
      <c r="X14" s="12">
        <v>67.731766156848664</v>
      </c>
      <c r="Y14" s="12">
        <v>109.45888635146947</v>
      </c>
      <c r="Z14" s="12">
        <v>105.65067459967878</v>
      </c>
      <c r="AA14" s="12">
        <v>626.83165434474722</v>
      </c>
      <c r="AB14" s="12">
        <v>563.23451808984271</v>
      </c>
      <c r="AC14" s="12">
        <v>603.27514450867056</v>
      </c>
      <c r="AD14" s="12">
        <v>490.93289783084521</v>
      </c>
      <c r="AE14" s="12">
        <v>129.58800561093454</v>
      </c>
      <c r="AF14" s="12">
        <v>134.81069601339036</v>
      </c>
      <c r="AG14" s="12">
        <v>83.508643414267226</v>
      </c>
      <c r="AH14" s="12">
        <v>74.423338234995157</v>
      </c>
      <c r="AI14" s="12">
        <v>127.30307855986013</v>
      </c>
      <c r="AJ14" s="12">
        <v>57.286385351937056</v>
      </c>
      <c r="AK14" s="12">
        <v>123.44046378304387</v>
      </c>
      <c r="AL14" s="12">
        <v>266.68362867539929</v>
      </c>
      <c r="AM14" s="12">
        <v>33.457860390732471</v>
      </c>
      <c r="AN14" s="12">
        <v>93.083575818769518</v>
      </c>
      <c r="AO14" s="13">
        <v>8028.2</v>
      </c>
      <c r="AP14" s="14"/>
      <c r="AR14" s="17" t="s">
        <v>48</v>
      </c>
      <c r="AS14" s="15">
        <f>SUM(AA3:AD8)</f>
        <v>11493.34045342486</v>
      </c>
      <c r="AT14" s="15">
        <f>SUM(H3:K8,Z3:Z8)</f>
        <v>5723.4657991274671</v>
      </c>
      <c r="AU14" s="15">
        <f>SUM(AE3:AJ8)</f>
        <v>3131.3391498535639</v>
      </c>
      <c r="AV14" s="15">
        <f>SUM(B3:G8)</f>
        <v>7826.4937993389285</v>
      </c>
      <c r="AW14" s="15">
        <f>SUM(T3:Y8,AM3:AN8)</f>
        <v>1490.5433848523305</v>
      </c>
      <c r="AX14" s="15">
        <f>SUM(L3:S8,AK3:AL8)</f>
        <v>4188.4674134028483</v>
      </c>
      <c r="AY14" s="14">
        <f t="shared" si="0"/>
        <v>33853.65</v>
      </c>
      <c r="AZ14" s="15"/>
    </row>
    <row r="15" spans="1:52" x14ac:dyDescent="0.25">
      <c r="A15" s="1" t="s">
        <v>13</v>
      </c>
      <c r="B15" s="12">
        <v>149.10160003818453</v>
      </c>
      <c r="C15" s="12">
        <v>122.1042018901346</v>
      </c>
      <c r="D15" s="12">
        <v>21.710835392823427</v>
      </c>
      <c r="E15" s="12">
        <v>18.220677457334084</v>
      </c>
      <c r="F15" s="12">
        <v>170.60713202303799</v>
      </c>
      <c r="G15" s="12">
        <v>47.681716501023558</v>
      </c>
      <c r="H15" s="12">
        <v>105.37197414058275</v>
      </c>
      <c r="I15" s="12">
        <v>168.65674964732338</v>
      </c>
      <c r="J15" s="12">
        <v>259.34953011805385</v>
      </c>
      <c r="K15" s="12">
        <v>176.0989981862345</v>
      </c>
      <c r="L15" s="12">
        <v>254.06296736282735</v>
      </c>
      <c r="M15" s="12">
        <v>223.57541127928809</v>
      </c>
      <c r="N15" s="12">
        <v>7.4935743909035946</v>
      </c>
      <c r="O15" s="12">
        <v>111.73637978765154</v>
      </c>
      <c r="P15" s="12">
        <v>193.54978786368122</v>
      </c>
      <c r="Q15" s="12">
        <v>94.54221937016726</v>
      </c>
      <c r="R15" s="12">
        <v>82.172689039977087</v>
      </c>
      <c r="S15" s="12">
        <v>118.9733249185927</v>
      </c>
      <c r="T15" s="12">
        <v>39.264276774255137</v>
      </c>
      <c r="U15" s="12">
        <v>20.889621760943584</v>
      </c>
      <c r="V15" s="12">
        <v>22.22409391274833</v>
      </c>
      <c r="W15" s="12">
        <v>6.3644056470688071</v>
      </c>
      <c r="X15" s="12">
        <v>6.7750124630087294</v>
      </c>
      <c r="Y15" s="12">
        <v>16.013665821656996</v>
      </c>
      <c r="Z15" s="12">
        <v>24.636408956395378</v>
      </c>
      <c r="AA15" s="12">
        <v>556.16693219062563</v>
      </c>
      <c r="AB15" s="12">
        <v>596.81700696867802</v>
      </c>
      <c r="AC15" s="12">
        <v>396.08159982604826</v>
      </c>
      <c r="AD15" s="12">
        <v>346.60347850528746</v>
      </c>
      <c r="AE15" s="12">
        <v>52.608998292302637</v>
      </c>
      <c r="AF15" s="12">
        <v>70.521720637681781</v>
      </c>
      <c r="AG15" s="12">
        <v>34.131691575006101</v>
      </c>
      <c r="AH15" s="12">
        <v>58.049538603506612</v>
      </c>
      <c r="AI15" s="12">
        <v>64.92720277050033</v>
      </c>
      <c r="AJ15" s="12">
        <v>27.356679111997369</v>
      </c>
      <c r="AK15" s="12">
        <v>35.517489578803342</v>
      </c>
      <c r="AL15" s="12">
        <v>99.366849457461356</v>
      </c>
      <c r="AM15" s="12">
        <v>7.9041812068435178</v>
      </c>
      <c r="AN15" s="12">
        <v>31.71937653135905</v>
      </c>
      <c r="AO15" s="13">
        <v>4838.95</v>
      </c>
      <c r="AP15" s="14"/>
      <c r="AR15" s="17" t="s">
        <v>49</v>
      </c>
      <c r="AS15" s="15">
        <f>SUM(AA21:AD26,AA40:AD41)</f>
        <v>18095.046503243695</v>
      </c>
      <c r="AT15" s="15">
        <f>SUM(H21:K26,H40:K41,Z21:Z26,Z40:Z41)</f>
        <v>4053.8949470182779</v>
      </c>
      <c r="AU15" s="15">
        <f>SUM(AE21:AJ26,AE40:AJ41)</f>
        <v>2411.0544586895098</v>
      </c>
      <c r="AV15" s="15">
        <f>SUM(B21:G26,B40:G41)</f>
        <v>1542.1290356533457</v>
      </c>
      <c r="AW15" s="15">
        <f>SUM(T21:Y26,T40:Y41,AM21:AN26,AM40:AN41)</f>
        <v>6767.5603019085347</v>
      </c>
      <c r="AX15" s="15">
        <f>SUM(L21:S26,L40:S41,AK21:AL26,AK40:AL41)</f>
        <v>1809.0647534866339</v>
      </c>
      <c r="AY15" s="14">
        <f t="shared" si="0"/>
        <v>34678.75</v>
      </c>
      <c r="AZ15" s="15"/>
    </row>
    <row r="16" spans="1:52" x14ac:dyDescent="0.25">
      <c r="A16" s="1" t="s">
        <v>14</v>
      </c>
      <c r="B16" s="12">
        <v>38.340543804866556</v>
      </c>
      <c r="C16" s="12">
        <v>44.061371001001589</v>
      </c>
      <c r="D16" s="12">
        <v>16.887441819360159</v>
      </c>
      <c r="E16" s="12">
        <v>11.111606669416132</v>
      </c>
      <c r="F16" s="12">
        <v>153.25215931184826</v>
      </c>
      <c r="G16" s="12">
        <v>35.645154068226006</v>
      </c>
      <c r="H16" s="12">
        <v>86.14245566487952</v>
      </c>
      <c r="I16" s="12">
        <v>176.0804601425794</v>
      </c>
      <c r="J16" s="12">
        <v>323.50177635067462</v>
      </c>
      <c r="K16" s="12">
        <v>194.56313262240027</v>
      </c>
      <c r="L16" s="12">
        <v>224.59747540210924</v>
      </c>
      <c r="M16" s="12">
        <v>239.88968656100869</v>
      </c>
      <c r="N16" s="12">
        <v>113.09635303128499</v>
      </c>
      <c r="O16" s="12">
        <v>8.4162169327755851</v>
      </c>
      <c r="P16" s="12">
        <v>151.49190478996053</v>
      </c>
      <c r="Q16" s="12">
        <v>126.40827785306075</v>
      </c>
      <c r="R16" s="12">
        <v>132.78920049490367</v>
      </c>
      <c r="S16" s="12">
        <v>235.32402639486244</v>
      </c>
      <c r="T16" s="12">
        <v>30.63943027160785</v>
      </c>
      <c r="U16" s="12">
        <v>16.6674100041242</v>
      </c>
      <c r="V16" s="12">
        <v>17.547537265068048</v>
      </c>
      <c r="W16" s="12">
        <v>3.575516997584399</v>
      </c>
      <c r="X16" s="12">
        <v>5.0057237966181587</v>
      </c>
      <c r="Y16" s="12">
        <v>14.082036175101633</v>
      </c>
      <c r="Z16" s="12">
        <v>33.114788193012437</v>
      </c>
      <c r="AA16" s="12">
        <v>504.20290461320923</v>
      </c>
      <c r="AB16" s="12">
        <v>523.34567253873797</v>
      </c>
      <c r="AC16" s="12">
        <v>355.62642137512523</v>
      </c>
      <c r="AD16" s="12">
        <v>272.2343634006952</v>
      </c>
      <c r="AE16" s="12">
        <v>53.797778825192957</v>
      </c>
      <c r="AF16" s="12">
        <v>62.654059388440473</v>
      </c>
      <c r="AG16" s="12">
        <v>24.14849172214694</v>
      </c>
      <c r="AH16" s="12">
        <v>33.114788193012437</v>
      </c>
      <c r="AI16" s="12">
        <v>80.201596653508517</v>
      </c>
      <c r="AJ16" s="12">
        <v>24.258507629764921</v>
      </c>
      <c r="AK16" s="12">
        <v>43.346267601484712</v>
      </c>
      <c r="AL16" s="12">
        <v>240.10971837624464</v>
      </c>
      <c r="AM16" s="12">
        <v>3.8505567666293525</v>
      </c>
      <c r="AN16" s="12">
        <v>15.127187297472457</v>
      </c>
      <c r="AO16" s="13">
        <v>4668.25</v>
      </c>
      <c r="AP16" s="14"/>
      <c r="AR16" s="17" t="s">
        <v>50</v>
      </c>
      <c r="AS16" s="15">
        <f>SUM(AA13:AD20,AA38:AD39)</f>
        <v>18471.966861066259</v>
      </c>
      <c r="AT16" s="15">
        <f>SUM(H13:K20,H38:K39,Z13:Z20,Z38:Z39)</f>
        <v>7303.1750791357572</v>
      </c>
      <c r="AU16" s="15">
        <f>SUM(AE13:AJ20,AE38:AJ39)</f>
        <v>3230.7314968225505</v>
      </c>
      <c r="AV16" s="15">
        <f>SUM(B13:G20,B38:G39)</f>
        <v>4800.790706042787</v>
      </c>
      <c r="AW16" s="15">
        <f>SUM(T13:Y20,T38:Y39,AM13:AN20,AM38:AN39)</f>
        <v>1829.2753353111755</v>
      </c>
      <c r="AX16" s="15">
        <f>SUM(L13:S20,L38:S39,AK13:AL20,AK38:AL39)</f>
        <v>14230.360521621471</v>
      </c>
      <c r="AY16" s="14">
        <f t="shared" si="0"/>
        <v>49866.3</v>
      </c>
      <c r="AZ16" s="15"/>
    </row>
    <row r="17" spans="1:51" x14ac:dyDescent="0.25">
      <c r="A17" s="1" t="s">
        <v>15</v>
      </c>
      <c r="B17" s="12">
        <v>108.92760219815892</v>
      </c>
      <c r="C17" s="12">
        <v>82.558960743849568</v>
      </c>
      <c r="D17" s="12">
        <v>21.869230412502606</v>
      </c>
      <c r="E17" s="12">
        <v>26.368641454309365</v>
      </c>
      <c r="F17" s="12">
        <v>146.44013379089665</v>
      </c>
      <c r="G17" s="12">
        <v>46.877584807661094</v>
      </c>
      <c r="H17" s="12">
        <v>89.151121107426903</v>
      </c>
      <c r="I17" s="12">
        <v>184.99904004451969</v>
      </c>
      <c r="J17" s="12">
        <v>244.59007698193707</v>
      </c>
      <c r="K17" s="12">
        <v>115.93831242609038</v>
      </c>
      <c r="L17" s="12">
        <v>295.28692930182945</v>
      </c>
      <c r="M17" s="12">
        <v>301.66981473322977</v>
      </c>
      <c r="N17" s="12">
        <v>216.18100493890137</v>
      </c>
      <c r="O17" s="12">
        <v>158.36880492498898</v>
      </c>
      <c r="P17" s="12">
        <v>8.894184617524985</v>
      </c>
      <c r="Q17" s="12">
        <v>160.25227931458252</v>
      </c>
      <c r="R17" s="12">
        <v>239.30588494446633</v>
      </c>
      <c r="S17" s="12">
        <v>380.98501402833494</v>
      </c>
      <c r="T17" s="12">
        <v>30.449502631762005</v>
      </c>
      <c r="U17" s="12">
        <v>21.241405615971434</v>
      </c>
      <c r="V17" s="12">
        <v>14.806201451526887</v>
      </c>
      <c r="W17" s="12">
        <v>5.3365107705149901</v>
      </c>
      <c r="X17" s="12">
        <v>6.3828854314002825</v>
      </c>
      <c r="Y17" s="12">
        <v>14.021420455862916</v>
      </c>
      <c r="Z17" s="12">
        <v>29.246171771743917</v>
      </c>
      <c r="AA17" s="12">
        <v>383.33935701532687</v>
      </c>
      <c r="AB17" s="12">
        <v>319.09195283696988</v>
      </c>
      <c r="AC17" s="12">
        <v>259.50091589955247</v>
      </c>
      <c r="AD17" s="12">
        <v>223.5579462981427</v>
      </c>
      <c r="AE17" s="12">
        <v>46.406716210262715</v>
      </c>
      <c r="AF17" s="12">
        <v>57.655243814779602</v>
      </c>
      <c r="AG17" s="12">
        <v>25.165310594291281</v>
      </c>
      <c r="AH17" s="12">
        <v>31.181964894381711</v>
      </c>
      <c r="AI17" s="12">
        <v>42.482811231942868</v>
      </c>
      <c r="AJ17" s="12">
        <v>21.136768149882904</v>
      </c>
      <c r="AK17" s="12">
        <v>21.555318014237024</v>
      </c>
      <c r="AL17" s="12">
        <v>101.75993577109467</v>
      </c>
      <c r="AM17" s="12">
        <v>6.3828854314002825</v>
      </c>
      <c r="AN17" s="12">
        <v>23.334154937742017</v>
      </c>
      <c r="AO17" s="13">
        <v>4512.7</v>
      </c>
      <c r="AP17" s="14"/>
      <c r="AR17" s="1" t="s">
        <v>51</v>
      </c>
      <c r="AS17" s="14">
        <f>SUM(AS11:AS16)</f>
        <v>98491.833549174757</v>
      </c>
      <c r="AT17" s="14">
        <f t="shared" ref="AT17:AY17" si="1">SUM(AT11:AT16)</f>
        <v>35356.279697778897</v>
      </c>
      <c r="AU17" s="14">
        <f t="shared" si="1"/>
        <v>55378.91081614983</v>
      </c>
      <c r="AV17" s="14">
        <f t="shared" si="1"/>
        <v>34116.914043575525</v>
      </c>
      <c r="AW17" s="14">
        <f t="shared" si="1"/>
        <v>33852.66696724802</v>
      </c>
      <c r="AX17" s="14">
        <f t="shared" si="1"/>
        <v>52443.144926072986</v>
      </c>
      <c r="AY17" s="14">
        <f t="shared" si="1"/>
        <v>309639.75</v>
      </c>
    </row>
    <row r="18" spans="1:51" x14ac:dyDescent="0.25">
      <c r="A18" s="1" t="s">
        <v>16</v>
      </c>
      <c r="B18" s="12">
        <v>64.814582278481012</v>
      </c>
      <c r="C18" s="12">
        <v>101.62503797468354</v>
      </c>
      <c r="D18" s="12">
        <v>8.5127848101265826</v>
      </c>
      <c r="E18" s="12">
        <v>8.8650379746835437</v>
      </c>
      <c r="F18" s="12">
        <v>134.09103797468356</v>
      </c>
      <c r="G18" s="12">
        <v>93.934177215189877</v>
      </c>
      <c r="H18" s="12">
        <v>35.342734177215192</v>
      </c>
      <c r="I18" s="12">
        <v>93.875468354430382</v>
      </c>
      <c r="J18" s="12">
        <v>228.0839240506329</v>
      </c>
      <c r="K18" s="12">
        <v>102.27083544303797</v>
      </c>
      <c r="L18" s="12">
        <v>208.12291139240506</v>
      </c>
      <c r="M18" s="12">
        <v>207.71194936708861</v>
      </c>
      <c r="N18" s="12">
        <v>81.018227848101262</v>
      </c>
      <c r="O18" s="12">
        <v>95.578025316455708</v>
      </c>
      <c r="P18" s="12">
        <v>197.67273417721518</v>
      </c>
      <c r="Q18" s="12">
        <v>50.665746835443038</v>
      </c>
      <c r="R18" s="12">
        <v>93.934177215189877</v>
      </c>
      <c r="S18" s="12">
        <v>168.37701265822787</v>
      </c>
      <c r="T18" s="12">
        <v>14.324962025316456</v>
      </c>
      <c r="U18" s="12">
        <v>15.381721518987341</v>
      </c>
      <c r="V18" s="12">
        <v>19.608759493670885</v>
      </c>
      <c r="W18" s="12">
        <v>1.9961012658227848</v>
      </c>
      <c r="X18" s="12">
        <v>3.5225316455696203</v>
      </c>
      <c r="Y18" s="12">
        <v>10.802430379746834</v>
      </c>
      <c r="Z18" s="12">
        <v>26.301569620253165</v>
      </c>
      <c r="AA18" s="12">
        <v>174.18918987341772</v>
      </c>
      <c r="AB18" s="12">
        <v>171.19503797468357</v>
      </c>
      <c r="AC18" s="12">
        <v>151.17531645569622</v>
      </c>
      <c r="AD18" s="12">
        <v>124.05182278481014</v>
      </c>
      <c r="AE18" s="12">
        <v>28.121544303797467</v>
      </c>
      <c r="AF18" s="12">
        <v>32.113746835443038</v>
      </c>
      <c r="AG18" s="12">
        <v>8.1018227848101265</v>
      </c>
      <c r="AH18" s="12">
        <v>15.440430379746836</v>
      </c>
      <c r="AI18" s="12">
        <v>40.215569620253163</v>
      </c>
      <c r="AJ18" s="12">
        <v>9.6282531645569609</v>
      </c>
      <c r="AK18" s="12">
        <v>16.497189873417721</v>
      </c>
      <c r="AL18" s="12">
        <v>44.5600253164557</v>
      </c>
      <c r="AM18" s="12">
        <v>2.7593164556962027</v>
      </c>
      <c r="AN18" s="12">
        <v>14.266253164556963</v>
      </c>
      <c r="AO18" s="13">
        <v>2898.75</v>
      </c>
      <c r="AP18" s="14"/>
      <c r="AS18" s="15"/>
    </row>
    <row r="19" spans="1:51" x14ac:dyDescent="0.25">
      <c r="A19" s="1" t="s">
        <v>17</v>
      </c>
      <c r="B19" s="12">
        <v>18.20734456726186</v>
      </c>
      <c r="C19" s="12">
        <v>45.082410914431478</v>
      </c>
      <c r="D19" s="12">
        <v>15.43777666125583</v>
      </c>
      <c r="E19" s="12">
        <v>16.873848908814512</v>
      </c>
      <c r="F19" s="12">
        <v>171.76449846692947</v>
      </c>
      <c r="G19" s="12">
        <v>30.465246966066321</v>
      </c>
      <c r="H19" s="12">
        <v>60.827917343021305</v>
      </c>
      <c r="I19" s="12">
        <v>172.7902643580428</v>
      </c>
      <c r="J19" s="12">
        <v>245.31191285975626</v>
      </c>
      <c r="K19" s="12">
        <v>131.04159258972973</v>
      </c>
      <c r="L19" s="12">
        <v>119.09141995825925</v>
      </c>
      <c r="M19" s="12">
        <v>196.4341681482054</v>
      </c>
      <c r="N19" s="12">
        <v>89.036479348638267</v>
      </c>
      <c r="O19" s="12">
        <v>147.8128649094329</v>
      </c>
      <c r="P19" s="12">
        <v>253.92834634510837</v>
      </c>
      <c r="Q19" s="12">
        <v>115.91154569580789</v>
      </c>
      <c r="R19" s="12">
        <v>10.719253562134446</v>
      </c>
      <c r="S19" s="12">
        <v>205.46090799000285</v>
      </c>
      <c r="T19" s="12">
        <v>23.33617402282858</v>
      </c>
      <c r="U19" s="12">
        <v>28.208562005616965</v>
      </c>
      <c r="V19" s="12">
        <v>16.104524490479502</v>
      </c>
      <c r="W19" s="12">
        <v>5.2826943392337231</v>
      </c>
      <c r="X19" s="12">
        <v>6.770054881348071</v>
      </c>
      <c r="Y19" s="12">
        <v>11.283424802246786</v>
      </c>
      <c r="Z19" s="12">
        <v>18.617650923707195</v>
      </c>
      <c r="AA19" s="12">
        <v>539.50157043106344</v>
      </c>
      <c r="AB19" s="12">
        <v>457.02999278555052</v>
      </c>
      <c r="AC19" s="12">
        <v>296.2411893535338</v>
      </c>
      <c r="AD19" s="12">
        <v>243.31166937208522</v>
      </c>
      <c r="AE19" s="12">
        <v>31.439724562623997</v>
      </c>
      <c r="AF19" s="12">
        <v>36.619842312746393</v>
      </c>
      <c r="AG19" s="12">
        <v>16.104524490479502</v>
      </c>
      <c r="AH19" s="12">
        <v>30.465246966066321</v>
      </c>
      <c r="AI19" s="12">
        <v>59.237980211795623</v>
      </c>
      <c r="AJ19" s="12">
        <v>12.822073638916802</v>
      </c>
      <c r="AK19" s="12">
        <v>17.130290381592847</v>
      </c>
      <c r="AL19" s="12">
        <v>55.904241065677255</v>
      </c>
      <c r="AM19" s="12">
        <v>6.1545953466800647</v>
      </c>
      <c r="AN19" s="12">
        <v>23.33617402282858</v>
      </c>
      <c r="AO19" s="13">
        <v>3981.1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33.052930105151539</v>
      </c>
      <c r="C20" s="12">
        <v>86.442082707431297</v>
      </c>
      <c r="D20" s="12">
        <v>44.613573385172749</v>
      </c>
      <c r="E20" s="12">
        <v>35.049768489882482</v>
      </c>
      <c r="F20" s="12">
        <v>357.90700627374747</v>
      </c>
      <c r="G20" s="12">
        <v>56.016571529557297</v>
      </c>
      <c r="H20" s="12">
        <v>95.532952195811617</v>
      </c>
      <c r="I20" s="12">
        <v>290.53998497835113</v>
      </c>
      <c r="J20" s="12">
        <v>379.66203499160554</v>
      </c>
      <c r="K20" s="12">
        <v>150.91894318282229</v>
      </c>
      <c r="L20" s="12">
        <v>162.0591994344791</v>
      </c>
      <c r="M20" s="12">
        <v>224.53922152513917</v>
      </c>
      <c r="N20" s="12">
        <v>122.70046390386145</v>
      </c>
      <c r="O20" s="12">
        <v>258.0125386586551</v>
      </c>
      <c r="P20" s="12">
        <v>392.64148449235665</v>
      </c>
      <c r="Q20" s="12">
        <v>204.41319254219314</v>
      </c>
      <c r="R20" s="12">
        <v>211.66486878147919</v>
      </c>
      <c r="S20" s="12">
        <v>26.116544137138821</v>
      </c>
      <c r="T20" s="12">
        <v>27.325156843686489</v>
      </c>
      <c r="U20" s="12">
        <v>29.059253335689668</v>
      </c>
      <c r="V20" s="12">
        <v>24.960479809136697</v>
      </c>
      <c r="W20" s="12">
        <v>6.6210956967394186</v>
      </c>
      <c r="X20" s="12">
        <v>13.39983652911549</v>
      </c>
      <c r="Y20" s="12">
        <v>26.011447380047716</v>
      </c>
      <c r="Z20" s="12">
        <v>17.498610055668461</v>
      </c>
      <c r="AA20" s="12">
        <v>780.44851815852257</v>
      </c>
      <c r="AB20" s="12">
        <v>737.62158964389857</v>
      </c>
      <c r="AC20" s="12">
        <v>442.93028276044885</v>
      </c>
      <c r="AD20" s="12">
        <v>303.25669258637447</v>
      </c>
      <c r="AE20" s="12">
        <v>40.935186886984184</v>
      </c>
      <c r="AF20" s="12">
        <v>45.979831227357074</v>
      </c>
      <c r="AG20" s="12">
        <v>24.592641159317839</v>
      </c>
      <c r="AH20" s="12">
        <v>29.164350092780772</v>
      </c>
      <c r="AI20" s="12">
        <v>81.765277016877263</v>
      </c>
      <c r="AJ20" s="12">
        <v>22.858544667314661</v>
      </c>
      <c r="AK20" s="12">
        <v>28.48122117168861</v>
      </c>
      <c r="AL20" s="12">
        <v>89.016953256163291</v>
      </c>
      <c r="AM20" s="12">
        <v>5.1497410974639921</v>
      </c>
      <c r="AN20" s="12">
        <v>37.939929309887781</v>
      </c>
      <c r="AO20" s="13">
        <v>5946.9</v>
      </c>
      <c r="AP20" s="14"/>
      <c r="AR20" s="18" t="s">
        <v>45</v>
      </c>
      <c r="AS20" s="15">
        <f>AS11</f>
        <v>4015.1921529830011</v>
      </c>
    </row>
    <row r="21" spans="1:51" x14ac:dyDescent="0.25">
      <c r="A21" s="1" t="s">
        <v>19</v>
      </c>
      <c r="B21" s="12">
        <v>39.347909864582775</v>
      </c>
      <c r="C21" s="12">
        <v>51.808081321700655</v>
      </c>
      <c r="D21" s="12">
        <v>29.309148245285375</v>
      </c>
      <c r="E21" s="12">
        <v>19.169494549412121</v>
      </c>
      <c r="F21" s="12">
        <v>127.62847686845438</v>
      </c>
      <c r="G21" s="12">
        <v>27.99755124979928</v>
      </c>
      <c r="H21" s="12">
        <v>102.15322753305144</v>
      </c>
      <c r="I21" s="12">
        <v>217.62420917411549</v>
      </c>
      <c r="J21" s="12">
        <v>307.87217167121622</v>
      </c>
      <c r="K21" s="12">
        <v>26.938184445752821</v>
      </c>
      <c r="L21" s="12">
        <v>59.374987064889652</v>
      </c>
      <c r="M21" s="12">
        <v>101.24519884386875</v>
      </c>
      <c r="N21" s="12">
        <v>38.893895519991432</v>
      </c>
      <c r="O21" s="12">
        <v>33.950183767774625</v>
      </c>
      <c r="P21" s="12">
        <v>28.350673517814769</v>
      </c>
      <c r="Q21" s="12">
        <v>19.774847008867241</v>
      </c>
      <c r="R21" s="12">
        <v>21.944026655248084</v>
      </c>
      <c r="S21" s="12">
        <v>26.231939909721849</v>
      </c>
      <c r="T21" s="12">
        <v>167.98530749879569</v>
      </c>
      <c r="U21" s="12">
        <v>164.20185462720119</v>
      </c>
      <c r="V21" s="12">
        <v>514.75137469000333</v>
      </c>
      <c r="W21" s="12">
        <v>124.29903834145122</v>
      </c>
      <c r="X21" s="12">
        <v>68.354381880140593</v>
      </c>
      <c r="Y21" s="12">
        <v>110.82994611857481</v>
      </c>
      <c r="Z21" s="12">
        <v>16.041840175560669</v>
      </c>
      <c r="AA21" s="12">
        <v>714.1645640421774</v>
      </c>
      <c r="AB21" s="12">
        <v>716.73731199486156</v>
      </c>
      <c r="AC21" s="12">
        <v>393.32776053096399</v>
      </c>
      <c r="AD21" s="12">
        <v>367.0453745829542</v>
      </c>
      <c r="AE21" s="12">
        <v>60.83792217523952</v>
      </c>
      <c r="AF21" s="12">
        <v>89.592163999357695</v>
      </c>
      <c r="AG21" s="12">
        <v>44.241175578511658</v>
      </c>
      <c r="AH21" s="12">
        <v>43.888053310496169</v>
      </c>
      <c r="AI21" s="12">
        <v>104.92775963888739</v>
      </c>
      <c r="AJ21" s="12">
        <v>64.520482970258172</v>
      </c>
      <c r="AK21" s="12">
        <v>3.7834528715944975</v>
      </c>
      <c r="AL21" s="12">
        <v>13.368200146300557</v>
      </c>
      <c r="AM21" s="12">
        <v>81.621689949865299</v>
      </c>
      <c r="AN21" s="12">
        <v>510.76613766525713</v>
      </c>
      <c r="AO21" s="13">
        <v>5654.9</v>
      </c>
      <c r="AP21" s="14"/>
      <c r="AR21" s="17" t="s">
        <v>46</v>
      </c>
      <c r="AS21" s="15">
        <f>AS12+AT11</f>
        <v>27079.239426599648</v>
      </c>
      <c r="AT21" s="15">
        <f>AT12</f>
        <v>1427.3070974998659</v>
      </c>
    </row>
    <row r="22" spans="1:51" x14ac:dyDescent="0.25">
      <c r="A22" s="1" t="s">
        <v>20</v>
      </c>
      <c r="B22" s="12">
        <v>22.400838659497481</v>
      </c>
      <c r="C22" s="12">
        <v>33.178600656048154</v>
      </c>
      <c r="D22" s="12">
        <v>22.71783165939603</v>
      </c>
      <c r="E22" s="12">
        <v>26.468915491528865</v>
      </c>
      <c r="F22" s="12">
        <v>174.66314294410066</v>
      </c>
      <c r="G22" s="12">
        <v>21.344195326502316</v>
      </c>
      <c r="H22" s="12">
        <v>89.180697304791863</v>
      </c>
      <c r="I22" s="12">
        <v>277.21037841128134</v>
      </c>
      <c r="J22" s="12">
        <v>397.1393967062325</v>
      </c>
      <c r="K22" s="12">
        <v>21.55552399310135</v>
      </c>
      <c r="L22" s="12">
        <v>32.333285989652026</v>
      </c>
      <c r="M22" s="12">
        <v>98.373494301849789</v>
      </c>
      <c r="N22" s="12">
        <v>21.925349159649659</v>
      </c>
      <c r="O22" s="12">
        <v>17.540279327719727</v>
      </c>
      <c r="P22" s="12">
        <v>19.230908660511989</v>
      </c>
      <c r="Q22" s="12">
        <v>13.683531162287377</v>
      </c>
      <c r="R22" s="12">
        <v>27.367062324574754</v>
      </c>
      <c r="S22" s="12">
        <v>31.857796489804201</v>
      </c>
      <c r="T22" s="12">
        <v>187.81835243989045</v>
      </c>
      <c r="U22" s="12">
        <v>11.20041932974874</v>
      </c>
      <c r="V22" s="12">
        <v>145.12996178688581</v>
      </c>
      <c r="W22" s="12">
        <v>66.145872645497278</v>
      </c>
      <c r="X22" s="12">
        <v>42.371397653106087</v>
      </c>
      <c r="Y22" s="12">
        <v>127.85384329241488</v>
      </c>
      <c r="Z22" s="12">
        <v>8.7701396638598634</v>
      </c>
      <c r="AA22" s="12">
        <v>1406.7621013831117</v>
      </c>
      <c r="AB22" s="12">
        <v>1327.408187075175</v>
      </c>
      <c r="AC22" s="12">
        <v>476.2291501809205</v>
      </c>
      <c r="AD22" s="12">
        <v>448.91492002299555</v>
      </c>
      <c r="AE22" s="12">
        <v>51.194369483615709</v>
      </c>
      <c r="AF22" s="12">
        <v>61.07398464712049</v>
      </c>
      <c r="AG22" s="12">
        <v>59.172026647729197</v>
      </c>
      <c r="AH22" s="12">
        <v>49.398075817523925</v>
      </c>
      <c r="AI22" s="12">
        <v>131.28793412464915</v>
      </c>
      <c r="AJ22" s="12">
        <v>79.301082141287068</v>
      </c>
      <c r="AK22" s="12">
        <v>3.8039159987825912</v>
      </c>
      <c r="AL22" s="12">
        <v>5.4417131649250958</v>
      </c>
      <c r="AM22" s="12">
        <v>37.141013154780019</v>
      </c>
      <c r="AN22" s="12">
        <v>174.61031077745088</v>
      </c>
      <c r="AO22" s="13">
        <v>6249.2</v>
      </c>
      <c r="AP22" s="14"/>
      <c r="AR22" s="17" t="s">
        <v>47</v>
      </c>
      <c r="AS22" s="15">
        <f>AS13+AU11</f>
        <v>66657.937821918473</v>
      </c>
      <c r="AT22" s="15">
        <f>AT13+AU12</f>
        <v>6771.3377057040179</v>
      </c>
      <c r="AU22" s="15">
        <f>AU13</f>
        <v>9361.9951100165272</v>
      </c>
    </row>
    <row r="23" spans="1:51" x14ac:dyDescent="0.25">
      <c r="A23" s="1" t="s">
        <v>21</v>
      </c>
      <c r="B23" s="12">
        <v>31.5</v>
      </c>
      <c r="C23" s="12">
        <v>34.25</v>
      </c>
      <c r="D23" s="12">
        <v>29</v>
      </c>
      <c r="E23" s="12">
        <v>23.15</v>
      </c>
      <c r="F23" s="12">
        <v>139.30000000000001</v>
      </c>
      <c r="G23" s="12">
        <v>22.1</v>
      </c>
      <c r="H23" s="12">
        <v>93.25</v>
      </c>
      <c r="I23" s="12">
        <v>208.5</v>
      </c>
      <c r="J23" s="12">
        <v>313.55</v>
      </c>
      <c r="K23" s="12">
        <v>23.35</v>
      </c>
      <c r="L23" s="12">
        <v>32.4</v>
      </c>
      <c r="M23" s="12">
        <v>111.85</v>
      </c>
      <c r="N23" s="12">
        <v>26.6</v>
      </c>
      <c r="O23" s="12">
        <v>20.5</v>
      </c>
      <c r="P23" s="12">
        <v>15.35</v>
      </c>
      <c r="Q23" s="12">
        <v>19.399999999999999</v>
      </c>
      <c r="R23" s="12">
        <v>15.45</v>
      </c>
      <c r="S23" s="12">
        <v>25.05</v>
      </c>
      <c r="T23" s="12">
        <v>608.25</v>
      </c>
      <c r="U23" s="12">
        <v>144.5</v>
      </c>
      <c r="V23" s="12">
        <v>10.199999999999999</v>
      </c>
      <c r="W23" s="12">
        <v>75.3</v>
      </c>
      <c r="X23" s="12">
        <v>48.3</v>
      </c>
      <c r="Y23" s="12">
        <v>151.85</v>
      </c>
      <c r="Z23" s="12">
        <v>17.149999999999999</v>
      </c>
      <c r="AA23" s="12">
        <v>1077.75</v>
      </c>
      <c r="AB23" s="12">
        <v>1026.45</v>
      </c>
      <c r="AC23" s="12">
        <v>426.05</v>
      </c>
      <c r="AD23" s="12">
        <v>353.4</v>
      </c>
      <c r="AE23" s="12">
        <v>42.25</v>
      </c>
      <c r="AF23" s="12">
        <v>61.45</v>
      </c>
      <c r="AG23" s="12">
        <v>47.8</v>
      </c>
      <c r="AH23" s="12">
        <v>36.4</v>
      </c>
      <c r="AI23" s="12">
        <v>99.75</v>
      </c>
      <c r="AJ23" s="12">
        <v>52.65</v>
      </c>
      <c r="AK23" s="12">
        <v>4.4000000000000004</v>
      </c>
      <c r="AL23" s="12">
        <v>8.15</v>
      </c>
      <c r="AM23" s="12">
        <v>80.3</v>
      </c>
      <c r="AN23" s="12">
        <v>221.5</v>
      </c>
      <c r="AO23" s="13">
        <v>5778.4</v>
      </c>
      <c r="AP23" s="14"/>
      <c r="AR23" s="17" t="s">
        <v>48</v>
      </c>
      <c r="AS23" s="15">
        <f>AS14+AV11</f>
        <v>23461.863172387097</v>
      </c>
      <c r="AT23" s="15">
        <f>AT14+AV12</f>
        <v>10738.294883923085</v>
      </c>
      <c r="AU23" s="15">
        <f>AU14+AV13</f>
        <v>6095.4878486361686</v>
      </c>
      <c r="AV23" s="15">
        <f>AV14</f>
        <v>7826.4937993389285</v>
      </c>
    </row>
    <row r="24" spans="1:51" x14ac:dyDescent="0.25">
      <c r="A24" s="1" t="s">
        <v>22</v>
      </c>
      <c r="B24" s="12">
        <v>9.25</v>
      </c>
      <c r="C24" s="12">
        <v>13.45</v>
      </c>
      <c r="D24" s="12">
        <v>6.15</v>
      </c>
      <c r="E24" s="12">
        <v>8.8000000000000007</v>
      </c>
      <c r="F24" s="12">
        <v>78.400000000000006</v>
      </c>
      <c r="G24" s="12">
        <v>6.25</v>
      </c>
      <c r="H24" s="12">
        <v>30.35</v>
      </c>
      <c r="I24" s="12">
        <v>116.95</v>
      </c>
      <c r="J24" s="12">
        <v>184.3</v>
      </c>
      <c r="K24" s="12">
        <v>8.3000000000000007</v>
      </c>
      <c r="L24" s="12">
        <v>21.8</v>
      </c>
      <c r="M24" s="12">
        <v>70.150000000000006</v>
      </c>
      <c r="N24" s="12">
        <v>6.35</v>
      </c>
      <c r="O24" s="12">
        <v>2.0499999999999998</v>
      </c>
      <c r="P24" s="12">
        <v>5.9</v>
      </c>
      <c r="Q24" s="12">
        <v>1.95</v>
      </c>
      <c r="R24" s="12">
        <v>6.2</v>
      </c>
      <c r="S24" s="12">
        <v>5.6</v>
      </c>
      <c r="T24" s="12">
        <v>144.9</v>
      </c>
      <c r="U24" s="12">
        <v>79.25</v>
      </c>
      <c r="V24" s="12">
        <v>92.6</v>
      </c>
      <c r="W24" s="12">
        <v>6.2</v>
      </c>
      <c r="X24" s="12">
        <v>18.25</v>
      </c>
      <c r="Y24" s="12">
        <v>78.45</v>
      </c>
      <c r="Z24" s="12">
        <v>4.1500000000000004</v>
      </c>
      <c r="AA24" s="12">
        <v>805.45</v>
      </c>
      <c r="AB24" s="12">
        <v>681.7</v>
      </c>
      <c r="AC24" s="12">
        <v>231.75</v>
      </c>
      <c r="AD24" s="12">
        <v>200.55</v>
      </c>
      <c r="AE24" s="12">
        <v>17.25</v>
      </c>
      <c r="AF24" s="12">
        <v>28.6</v>
      </c>
      <c r="AG24" s="12">
        <v>19.3</v>
      </c>
      <c r="AH24" s="12">
        <v>5.9</v>
      </c>
      <c r="AI24" s="12">
        <v>37.75</v>
      </c>
      <c r="AJ24" s="12">
        <v>15.65</v>
      </c>
      <c r="AK24" s="12">
        <v>2.2999999999999998</v>
      </c>
      <c r="AL24" s="12">
        <v>4.45</v>
      </c>
      <c r="AM24" s="12">
        <v>11.15</v>
      </c>
      <c r="AN24" s="12">
        <v>33</v>
      </c>
      <c r="AO24" s="13">
        <v>3100.8</v>
      </c>
      <c r="AP24" s="14"/>
      <c r="AR24" s="17" t="s">
        <v>49</v>
      </c>
      <c r="AS24" s="15">
        <f>AS15+AW11</f>
        <v>36058.402543310396</v>
      </c>
      <c r="AT24" s="15">
        <f>AT15+AW12</f>
        <v>7519.8923469369684</v>
      </c>
      <c r="AU24" s="15">
        <f>AU15+AW13</f>
        <v>4746.9889638801014</v>
      </c>
      <c r="AV24" s="15">
        <f>AV15+AW14</f>
        <v>3032.6724205056762</v>
      </c>
      <c r="AW24" s="15">
        <f>AW15</f>
        <v>6767.5603019085347</v>
      </c>
    </row>
    <row r="25" spans="1:51" x14ac:dyDescent="0.25">
      <c r="A25" s="1" t="s">
        <v>23</v>
      </c>
      <c r="B25" s="12">
        <v>11.55</v>
      </c>
      <c r="C25" s="12">
        <v>9.5500000000000007</v>
      </c>
      <c r="D25" s="12">
        <v>11</v>
      </c>
      <c r="E25" s="12">
        <v>10.75</v>
      </c>
      <c r="F25" s="12">
        <v>60.8</v>
      </c>
      <c r="G25" s="12">
        <v>12.35</v>
      </c>
      <c r="H25" s="12">
        <v>38.65</v>
      </c>
      <c r="I25" s="12">
        <v>82.75</v>
      </c>
      <c r="J25" s="12">
        <v>144.25</v>
      </c>
      <c r="K25" s="12">
        <v>11.8</v>
      </c>
      <c r="L25" s="12">
        <v>35.549999999999997</v>
      </c>
      <c r="M25" s="12">
        <v>64.099999999999994</v>
      </c>
      <c r="N25" s="12">
        <v>7.35</v>
      </c>
      <c r="O25" s="12">
        <v>6.9</v>
      </c>
      <c r="P25" s="12">
        <v>7.2</v>
      </c>
      <c r="Q25" s="12">
        <v>3.35</v>
      </c>
      <c r="R25" s="12">
        <v>6.05</v>
      </c>
      <c r="S25" s="12">
        <v>12.55</v>
      </c>
      <c r="T25" s="12">
        <v>63.8</v>
      </c>
      <c r="U25" s="12">
        <v>54.4</v>
      </c>
      <c r="V25" s="12">
        <v>48</v>
      </c>
      <c r="W25" s="12">
        <v>16.7</v>
      </c>
      <c r="X25" s="12">
        <v>3.8</v>
      </c>
      <c r="Y25" s="12">
        <v>73.45</v>
      </c>
      <c r="Z25" s="12">
        <v>3.85</v>
      </c>
      <c r="AA25" s="12">
        <v>708</v>
      </c>
      <c r="AB25" s="12">
        <v>626.15</v>
      </c>
      <c r="AC25" s="12">
        <v>209.9</v>
      </c>
      <c r="AD25" s="12">
        <v>194.55</v>
      </c>
      <c r="AE25" s="12">
        <v>20.25</v>
      </c>
      <c r="AF25" s="12">
        <v>23.95</v>
      </c>
      <c r="AG25" s="12">
        <v>12.55</v>
      </c>
      <c r="AH25" s="12">
        <v>16.25</v>
      </c>
      <c r="AI25" s="12">
        <v>37.549999999999997</v>
      </c>
      <c r="AJ25" s="12">
        <v>19.3</v>
      </c>
      <c r="AK25" s="12">
        <v>1.2</v>
      </c>
      <c r="AL25" s="12">
        <v>2.7</v>
      </c>
      <c r="AM25" s="12">
        <v>11.35</v>
      </c>
      <c r="AN25" s="12">
        <v>27.35</v>
      </c>
      <c r="AO25" s="13">
        <v>2711.55</v>
      </c>
      <c r="AP25" s="14"/>
      <c r="AR25" s="17" t="s">
        <v>50</v>
      </c>
      <c r="AS25" s="15">
        <f>AS16+AX11</f>
        <v>39908.956278993137</v>
      </c>
      <c r="AT25" s="15">
        <f>AT16+AX12</f>
        <v>14925.50113961544</v>
      </c>
      <c r="AU25" s="15">
        <f>AU16+AX13</f>
        <v>6386.6682559780165</v>
      </c>
      <c r="AV25" s="15">
        <f>AV16+AX14</f>
        <v>8989.2581194456361</v>
      </c>
      <c r="AW25" s="15">
        <f>AW16+AX15</f>
        <v>3638.3400887978096</v>
      </c>
      <c r="AX25" s="15">
        <f>AX16</f>
        <v>14230.360521621471</v>
      </c>
      <c r="AY25" s="14">
        <f>SUM(AS20:AX25)</f>
        <v>309639.75</v>
      </c>
    </row>
    <row r="26" spans="1:51" x14ac:dyDescent="0.25">
      <c r="A26" s="1" t="s">
        <v>24</v>
      </c>
      <c r="B26" s="12">
        <v>26.4</v>
      </c>
      <c r="C26" s="12">
        <v>31.65</v>
      </c>
      <c r="D26" s="12">
        <v>20</v>
      </c>
      <c r="E26" s="12">
        <v>25.8</v>
      </c>
      <c r="F26" s="12">
        <v>58.9</v>
      </c>
      <c r="G26" s="12">
        <v>10.9</v>
      </c>
      <c r="H26" s="12">
        <v>49.85</v>
      </c>
      <c r="I26" s="12">
        <v>112.9</v>
      </c>
      <c r="J26" s="12">
        <v>217.5</v>
      </c>
      <c r="K26" s="12">
        <v>44</v>
      </c>
      <c r="L26" s="12">
        <v>60</v>
      </c>
      <c r="M26" s="12">
        <v>104.25</v>
      </c>
      <c r="N26" s="12">
        <v>23.1</v>
      </c>
      <c r="O26" s="12">
        <v>16</v>
      </c>
      <c r="P26" s="12">
        <v>13.15</v>
      </c>
      <c r="Q26" s="12">
        <v>7.7</v>
      </c>
      <c r="R26" s="12">
        <v>11.1</v>
      </c>
      <c r="S26" s="12">
        <v>22.4</v>
      </c>
      <c r="T26" s="12">
        <v>113.45</v>
      </c>
      <c r="U26" s="12">
        <v>123.75</v>
      </c>
      <c r="V26" s="12">
        <v>160.1</v>
      </c>
      <c r="W26" s="12">
        <v>78.400000000000006</v>
      </c>
      <c r="X26" s="12">
        <v>71.7</v>
      </c>
      <c r="Y26" s="12">
        <v>7.5</v>
      </c>
      <c r="Z26" s="12">
        <v>14.35</v>
      </c>
      <c r="AA26" s="12">
        <v>913.8</v>
      </c>
      <c r="AB26" s="12">
        <v>943.05</v>
      </c>
      <c r="AC26" s="12">
        <v>487.3</v>
      </c>
      <c r="AD26" s="12">
        <v>501.3</v>
      </c>
      <c r="AE26" s="12">
        <v>106.1</v>
      </c>
      <c r="AF26" s="12">
        <v>76.8</v>
      </c>
      <c r="AG26" s="12">
        <v>38.1</v>
      </c>
      <c r="AH26" s="12">
        <v>56.05</v>
      </c>
      <c r="AI26" s="12">
        <v>80.150000000000006</v>
      </c>
      <c r="AJ26" s="12">
        <v>26.55</v>
      </c>
      <c r="AK26" s="12">
        <v>7.15</v>
      </c>
      <c r="AL26" s="12">
        <v>11.2</v>
      </c>
      <c r="AM26" s="12">
        <v>17.100000000000001</v>
      </c>
      <c r="AN26" s="12">
        <v>48.45</v>
      </c>
      <c r="AO26" s="13">
        <v>4737.95</v>
      </c>
      <c r="AP26" s="14"/>
      <c r="AS26" s="15"/>
    </row>
    <row r="27" spans="1:51" x14ac:dyDescent="0.25">
      <c r="A27" s="1" t="s">
        <v>25</v>
      </c>
      <c r="B27" s="12">
        <v>29.550867678958785</v>
      </c>
      <c r="C27" s="12">
        <v>36.022959241922592</v>
      </c>
      <c r="D27" s="12">
        <v>8.4789416600068499</v>
      </c>
      <c r="E27" s="12">
        <v>14.399149446283822</v>
      </c>
      <c r="F27" s="12">
        <v>69.135985843132786</v>
      </c>
      <c r="G27" s="12">
        <v>34.969362940974996</v>
      </c>
      <c r="H27" s="12">
        <v>49.719711154241345</v>
      </c>
      <c r="I27" s="12">
        <v>37.628439319557025</v>
      </c>
      <c r="J27" s="12">
        <v>70.340095901358595</v>
      </c>
      <c r="K27" s="12">
        <v>28.948812649845873</v>
      </c>
      <c r="L27" s="12">
        <v>105.51014385203791</v>
      </c>
      <c r="M27" s="12">
        <v>94.52263957072725</v>
      </c>
      <c r="N27" s="12">
        <v>38.58169311565247</v>
      </c>
      <c r="O27" s="12">
        <v>39.284090649617532</v>
      </c>
      <c r="P27" s="12">
        <v>34.216794154583859</v>
      </c>
      <c r="Q27" s="12">
        <v>19.516617193743578</v>
      </c>
      <c r="R27" s="12">
        <v>16.506342048179015</v>
      </c>
      <c r="S27" s="12">
        <v>15.05137572782281</v>
      </c>
      <c r="T27" s="12">
        <v>12.79366936864939</v>
      </c>
      <c r="U27" s="12">
        <v>8.0274003881721647</v>
      </c>
      <c r="V27" s="12">
        <v>12.79366936864939</v>
      </c>
      <c r="W27" s="12">
        <v>3.3113026601210183</v>
      </c>
      <c r="X27" s="12">
        <v>3.3113026601210183</v>
      </c>
      <c r="Y27" s="12">
        <v>14.499491951135973</v>
      </c>
      <c r="Z27" s="12">
        <v>5.7195227765726679</v>
      </c>
      <c r="AA27" s="12">
        <v>1162.3675762073296</v>
      </c>
      <c r="AB27" s="12">
        <v>1101.4095045096474</v>
      </c>
      <c r="AC27" s="12">
        <v>525.84489667770288</v>
      </c>
      <c r="AD27" s="12">
        <v>396.50340792327887</v>
      </c>
      <c r="AE27" s="12">
        <v>94.020927046466497</v>
      </c>
      <c r="AF27" s="12">
        <v>82.481538988468998</v>
      </c>
      <c r="AG27" s="12">
        <v>27.644360086767897</v>
      </c>
      <c r="AH27" s="12">
        <v>48.214573581459064</v>
      </c>
      <c r="AI27" s="12">
        <v>72.798487270236322</v>
      </c>
      <c r="AJ27" s="12">
        <v>18.914562164630667</v>
      </c>
      <c r="AK27" s="12">
        <v>7.9772291357460894</v>
      </c>
      <c r="AL27" s="12">
        <v>22.978433611142822</v>
      </c>
      <c r="AM27" s="12">
        <v>3.16078890284279</v>
      </c>
      <c r="AN27" s="12">
        <v>27.343332572211438</v>
      </c>
      <c r="AO27" s="13">
        <v>4394.5</v>
      </c>
      <c r="AP27" s="14"/>
      <c r="AS27" s="15"/>
    </row>
    <row r="28" spans="1:51" x14ac:dyDescent="0.25">
      <c r="A28" s="1" t="s">
        <v>26</v>
      </c>
      <c r="B28" s="12">
        <v>244.2</v>
      </c>
      <c r="C28" s="12">
        <v>884.15</v>
      </c>
      <c r="D28" s="12">
        <v>455.5</v>
      </c>
      <c r="E28" s="12">
        <v>476.65</v>
      </c>
      <c r="F28" s="12">
        <v>835.35</v>
      </c>
      <c r="G28" s="12">
        <v>513.85</v>
      </c>
      <c r="H28" s="12">
        <v>764.25</v>
      </c>
      <c r="I28" s="12">
        <v>873.6</v>
      </c>
      <c r="J28" s="12">
        <v>1227.45</v>
      </c>
      <c r="K28" s="12">
        <v>567.20000000000005</v>
      </c>
      <c r="L28" s="12">
        <v>652.6</v>
      </c>
      <c r="M28" s="12">
        <v>649.35</v>
      </c>
      <c r="N28" s="12">
        <v>653.6</v>
      </c>
      <c r="O28" s="12">
        <v>612</v>
      </c>
      <c r="P28" s="12">
        <v>439.8</v>
      </c>
      <c r="Q28" s="12">
        <v>327.5</v>
      </c>
      <c r="R28" s="12">
        <v>618.04999999999995</v>
      </c>
      <c r="S28" s="12">
        <v>870.85</v>
      </c>
      <c r="T28" s="12">
        <v>846.2</v>
      </c>
      <c r="U28" s="12">
        <v>1729.2</v>
      </c>
      <c r="V28" s="12">
        <v>1261.9000000000001</v>
      </c>
      <c r="W28" s="12">
        <v>820.3</v>
      </c>
      <c r="X28" s="12">
        <v>726.55</v>
      </c>
      <c r="Y28" s="12">
        <v>892.3</v>
      </c>
      <c r="Z28" s="12">
        <v>1289</v>
      </c>
      <c r="AA28" s="12">
        <v>106.85</v>
      </c>
      <c r="AB28" s="12">
        <v>139.25</v>
      </c>
      <c r="AC28" s="12">
        <v>344.05</v>
      </c>
      <c r="AD28" s="12">
        <v>336.65</v>
      </c>
      <c r="AE28" s="12">
        <v>798.05</v>
      </c>
      <c r="AF28" s="12">
        <v>1447.2</v>
      </c>
      <c r="AG28" s="12">
        <v>1133.95</v>
      </c>
      <c r="AH28" s="12">
        <v>1581.8</v>
      </c>
      <c r="AI28" s="12">
        <v>1213.1500000000001</v>
      </c>
      <c r="AJ28" s="12">
        <v>1314.2</v>
      </c>
      <c r="AK28" s="12">
        <v>476.6</v>
      </c>
      <c r="AL28" s="12">
        <v>1471.6</v>
      </c>
      <c r="AM28" s="12">
        <v>391.35</v>
      </c>
      <c r="AN28" s="12">
        <v>746</v>
      </c>
      <c r="AO28" s="13">
        <v>30732.1</v>
      </c>
      <c r="AP28" s="14"/>
      <c r="AS28" s="15"/>
    </row>
    <row r="29" spans="1:51" x14ac:dyDescent="0.25">
      <c r="A29" s="1" t="s">
        <v>27</v>
      </c>
      <c r="B29" s="12">
        <v>523.25</v>
      </c>
      <c r="C29" s="12">
        <v>919.6</v>
      </c>
      <c r="D29" s="12">
        <v>607.25</v>
      </c>
      <c r="E29" s="12">
        <v>430.7</v>
      </c>
      <c r="F29" s="12">
        <v>970.3</v>
      </c>
      <c r="G29" s="12">
        <v>486.75</v>
      </c>
      <c r="H29" s="12">
        <v>738.4</v>
      </c>
      <c r="I29" s="12">
        <v>646.25</v>
      </c>
      <c r="J29" s="12">
        <v>797.85</v>
      </c>
      <c r="K29" s="12">
        <v>481.95</v>
      </c>
      <c r="L29" s="12">
        <v>858.55</v>
      </c>
      <c r="M29" s="12">
        <v>613.65</v>
      </c>
      <c r="N29" s="12">
        <v>644.35</v>
      </c>
      <c r="O29" s="12">
        <v>580.4</v>
      </c>
      <c r="P29" s="12">
        <v>351</v>
      </c>
      <c r="Q29" s="12">
        <v>295.60000000000002</v>
      </c>
      <c r="R29" s="12">
        <v>497.15</v>
      </c>
      <c r="S29" s="12">
        <v>790</v>
      </c>
      <c r="T29" s="12">
        <v>759.35</v>
      </c>
      <c r="U29" s="12">
        <v>1309.5999999999999</v>
      </c>
      <c r="V29" s="12">
        <v>976</v>
      </c>
      <c r="W29" s="12">
        <v>564.79999999999995</v>
      </c>
      <c r="X29" s="12">
        <v>566.9</v>
      </c>
      <c r="Y29" s="12">
        <v>712.6</v>
      </c>
      <c r="Z29" s="12">
        <v>1011.1</v>
      </c>
      <c r="AA29" s="12">
        <v>284.60000000000002</v>
      </c>
      <c r="AB29" s="12">
        <v>86.55</v>
      </c>
      <c r="AC29" s="12">
        <v>200.75</v>
      </c>
      <c r="AD29" s="12">
        <v>304.64999999999998</v>
      </c>
      <c r="AE29" s="12">
        <v>1139.5999999999999</v>
      </c>
      <c r="AF29" s="12">
        <v>1912.35</v>
      </c>
      <c r="AG29" s="12">
        <v>1613.55</v>
      </c>
      <c r="AH29" s="12">
        <v>3059.9</v>
      </c>
      <c r="AI29" s="12">
        <v>1398.8</v>
      </c>
      <c r="AJ29" s="12">
        <v>1361.8</v>
      </c>
      <c r="AK29" s="12">
        <v>383.35</v>
      </c>
      <c r="AL29" s="12">
        <v>948.65</v>
      </c>
      <c r="AM29" s="12">
        <v>287.35000000000002</v>
      </c>
      <c r="AN29" s="12">
        <v>534.54999999999995</v>
      </c>
      <c r="AO29" s="13">
        <v>30649.8</v>
      </c>
      <c r="AP29" s="14"/>
      <c r="AS29" s="15"/>
    </row>
    <row r="30" spans="1:51" x14ac:dyDescent="0.25">
      <c r="A30" s="1" t="s">
        <v>28</v>
      </c>
      <c r="B30" s="12">
        <v>267.64534716104748</v>
      </c>
      <c r="C30" s="12">
        <v>625.20371186033469</v>
      </c>
      <c r="D30" s="12">
        <v>276.71807079362537</v>
      </c>
      <c r="E30" s="12">
        <v>298.76013654200369</v>
      </c>
      <c r="F30" s="12">
        <v>822.65176783855213</v>
      </c>
      <c r="G30" s="12">
        <v>305.44836229678867</v>
      </c>
      <c r="H30" s="12">
        <v>545.06131977256348</v>
      </c>
      <c r="I30" s="12">
        <v>520.16948826779844</v>
      </c>
      <c r="J30" s="12">
        <v>932.97841355009211</v>
      </c>
      <c r="K30" s="12">
        <v>434.9091495154961</v>
      </c>
      <c r="L30" s="12">
        <v>623.51711580043241</v>
      </c>
      <c r="M30" s="12">
        <v>668.41546608472811</v>
      </c>
      <c r="N30" s="12">
        <v>395.07058741090731</v>
      </c>
      <c r="O30" s="12">
        <v>364.07211499959959</v>
      </c>
      <c r="P30" s="12">
        <v>262.87635140546166</v>
      </c>
      <c r="Q30" s="12">
        <v>197.2735805237447</v>
      </c>
      <c r="R30" s="12">
        <v>289.80372987907424</v>
      </c>
      <c r="S30" s="12">
        <v>439.56182830143348</v>
      </c>
      <c r="T30" s="12">
        <v>392.86056498758711</v>
      </c>
      <c r="U30" s="12">
        <v>498.88348282213502</v>
      </c>
      <c r="V30" s="12">
        <v>420.31136982461766</v>
      </c>
      <c r="W30" s="12">
        <v>225.13149475454475</v>
      </c>
      <c r="X30" s="12">
        <v>199.25096900776811</v>
      </c>
      <c r="Y30" s="12">
        <v>435.8396852726836</v>
      </c>
      <c r="Z30" s="12">
        <v>549.30688916473127</v>
      </c>
      <c r="AA30" s="12">
        <v>508.77042524225192</v>
      </c>
      <c r="AB30" s="12">
        <v>279.04441018659406</v>
      </c>
      <c r="AC30" s="12">
        <v>126.84365540161768</v>
      </c>
      <c r="AD30" s="12">
        <v>330.68914471049891</v>
      </c>
      <c r="AE30" s="12">
        <v>1291.6999479458636</v>
      </c>
      <c r="AF30" s="12">
        <v>2003.501643709458</v>
      </c>
      <c r="AG30" s="12">
        <v>1287.1054276447505</v>
      </c>
      <c r="AH30" s="12">
        <v>2959.8016096740607</v>
      </c>
      <c r="AI30" s="12">
        <v>1154.9693501241291</v>
      </c>
      <c r="AJ30" s="12">
        <v>958.62630535757182</v>
      </c>
      <c r="AK30" s="12">
        <v>177.73232962280773</v>
      </c>
      <c r="AL30" s="12">
        <v>622.23762913429971</v>
      </c>
      <c r="AM30" s="12">
        <v>170.22988508048368</v>
      </c>
      <c r="AN30" s="12">
        <v>376.22723832786096</v>
      </c>
      <c r="AO30" s="13">
        <v>23239.200000000001</v>
      </c>
      <c r="AP30" s="14"/>
      <c r="AS30" s="15"/>
    </row>
    <row r="31" spans="1:51" x14ac:dyDescent="0.25">
      <c r="A31" s="1" t="s">
        <v>29</v>
      </c>
      <c r="B31" s="12">
        <v>167.22471856693647</v>
      </c>
      <c r="C31" s="12">
        <v>520.17646972144451</v>
      </c>
      <c r="D31" s="12">
        <v>230.0722526044201</v>
      </c>
      <c r="E31" s="12">
        <v>270.14384030671965</v>
      </c>
      <c r="F31" s="12">
        <v>533.19847877401116</v>
      </c>
      <c r="G31" s="12">
        <v>303.72956249635092</v>
      </c>
      <c r="H31" s="12">
        <v>453.85975180509183</v>
      </c>
      <c r="I31" s="12">
        <v>395.58751824553696</v>
      </c>
      <c r="J31" s="12">
        <v>542.90213802939854</v>
      </c>
      <c r="K31" s="12">
        <v>295.78563419401297</v>
      </c>
      <c r="L31" s="12">
        <v>2319.3253961192959</v>
      </c>
      <c r="M31" s="12">
        <v>368.23627143242408</v>
      </c>
      <c r="N31" s="12">
        <v>308.75736521934959</v>
      </c>
      <c r="O31" s="12">
        <v>258.07711377152276</v>
      </c>
      <c r="P31" s="12">
        <v>191.35817163733017</v>
      </c>
      <c r="Q31" s="12">
        <v>169.99001006458573</v>
      </c>
      <c r="R31" s="12">
        <v>222.88249471053197</v>
      </c>
      <c r="S31" s="12">
        <v>285.57919466632563</v>
      </c>
      <c r="T31" s="12">
        <v>315.44434284093785</v>
      </c>
      <c r="U31" s="12">
        <v>388.49831640610887</v>
      </c>
      <c r="V31" s="12">
        <v>271.30023493300934</v>
      </c>
      <c r="W31" s="12">
        <v>166.21915802233673</v>
      </c>
      <c r="X31" s="12">
        <v>149.67768706367102</v>
      </c>
      <c r="Y31" s="12">
        <v>381.96217286621055</v>
      </c>
      <c r="Z31" s="12">
        <v>372.81157191035294</v>
      </c>
      <c r="AA31" s="12">
        <v>301.91955351607135</v>
      </c>
      <c r="AB31" s="12">
        <v>302.32177773391123</v>
      </c>
      <c r="AC31" s="12">
        <v>275.07108697525837</v>
      </c>
      <c r="AD31" s="12">
        <v>87.182099216797297</v>
      </c>
      <c r="AE31" s="12">
        <v>778.65580771080727</v>
      </c>
      <c r="AF31" s="12">
        <v>1192.5948058952895</v>
      </c>
      <c r="AG31" s="12">
        <v>792.08004098121376</v>
      </c>
      <c r="AH31" s="12">
        <v>2053.8574123449653</v>
      </c>
      <c r="AI31" s="12">
        <v>715.0038252376437</v>
      </c>
      <c r="AJ31" s="12">
        <v>718.2216189803629</v>
      </c>
      <c r="AK31" s="12">
        <v>147.01295162048172</v>
      </c>
      <c r="AL31" s="12">
        <v>390.55971552253828</v>
      </c>
      <c r="AM31" s="12">
        <v>117.80141779985932</v>
      </c>
      <c r="AN31" s="12">
        <v>328.76802005688438</v>
      </c>
      <c r="AO31" s="13">
        <v>18083.849999999999</v>
      </c>
      <c r="AP31" s="14"/>
      <c r="AS31" s="15"/>
    </row>
    <row r="32" spans="1:51" x14ac:dyDescent="0.25">
      <c r="A32" s="1">
        <v>16</v>
      </c>
      <c r="B32" s="12">
        <v>85.194804619802397</v>
      </c>
      <c r="C32" s="12">
        <v>97.595941860318021</v>
      </c>
      <c r="D32" s="12">
        <v>40.026434833208938</v>
      </c>
      <c r="E32" s="12">
        <v>78.792591491568743</v>
      </c>
      <c r="F32" s="12">
        <v>221.2544363765164</v>
      </c>
      <c r="G32" s="12">
        <v>91.445784367054173</v>
      </c>
      <c r="H32" s="12">
        <v>162.32382892057026</v>
      </c>
      <c r="I32" s="12">
        <v>134.09359780394934</v>
      </c>
      <c r="J32" s="12">
        <v>183.49650225803595</v>
      </c>
      <c r="K32" s="12">
        <v>92.302773525951594</v>
      </c>
      <c r="L32" s="12">
        <v>142.26020037697182</v>
      </c>
      <c r="M32" s="12">
        <v>114.83654729225437</v>
      </c>
      <c r="N32" s="12">
        <v>43.807269357756383</v>
      </c>
      <c r="O32" s="12">
        <v>51.772227422802999</v>
      </c>
      <c r="P32" s="12">
        <v>49.503726708074531</v>
      </c>
      <c r="Q32" s="12">
        <v>30.649965212331278</v>
      </c>
      <c r="R32" s="12">
        <v>27.927764354657118</v>
      </c>
      <c r="S32" s="12">
        <v>38.766156658359797</v>
      </c>
      <c r="T32" s="12">
        <v>51.570582914827135</v>
      </c>
      <c r="U32" s="12">
        <v>49.856604597032295</v>
      </c>
      <c r="V32" s="12">
        <v>44.36179175469001</v>
      </c>
      <c r="W32" s="12">
        <v>18.954583749731185</v>
      </c>
      <c r="X32" s="12">
        <v>15.375393733159605</v>
      </c>
      <c r="Y32" s="12">
        <v>89.983861684229169</v>
      </c>
      <c r="Z32" s="12">
        <v>101.07430962290167</v>
      </c>
      <c r="AA32" s="12">
        <v>673.03895649643891</v>
      </c>
      <c r="AB32" s="12">
        <v>948.63658777245064</v>
      </c>
      <c r="AC32" s="12">
        <v>1365.4357857585608</v>
      </c>
      <c r="AD32" s="12">
        <v>854.26695803974644</v>
      </c>
      <c r="AE32" s="12">
        <v>35.539844530745974</v>
      </c>
      <c r="AF32" s="12">
        <v>302.51717309078947</v>
      </c>
      <c r="AG32" s="12">
        <v>289.20863556438252</v>
      </c>
      <c r="AH32" s="12">
        <v>848.52008956243435</v>
      </c>
      <c r="AI32" s="12">
        <v>229.62268345751477</v>
      </c>
      <c r="AJ32" s="12">
        <v>201.19080783291798</v>
      </c>
      <c r="AK32" s="12">
        <v>18.299239098809625</v>
      </c>
      <c r="AL32" s="12">
        <v>61.451163805644455</v>
      </c>
      <c r="AM32" s="12">
        <v>13.711826542358729</v>
      </c>
      <c r="AN32" s="12">
        <v>71.432566950449697</v>
      </c>
      <c r="AO32" s="13">
        <v>7970.1</v>
      </c>
      <c r="AP32" s="14"/>
      <c r="AS32" s="15"/>
    </row>
    <row r="33" spans="1:45" x14ac:dyDescent="0.25">
      <c r="A33" s="1">
        <v>24</v>
      </c>
      <c r="B33" s="12">
        <v>129.02298211696473</v>
      </c>
      <c r="C33" s="12">
        <v>133.67817786370227</v>
      </c>
      <c r="D33" s="12">
        <v>36.448066698888354</v>
      </c>
      <c r="E33" s="12">
        <v>58.137046882551964</v>
      </c>
      <c r="F33" s="12">
        <v>261.11416143064287</v>
      </c>
      <c r="G33" s="12">
        <v>94.47931367810537</v>
      </c>
      <c r="H33" s="12">
        <v>138.75657322377961</v>
      </c>
      <c r="I33" s="12">
        <v>148.75466408893186</v>
      </c>
      <c r="J33" s="12">
        <v>219.3231996133398</v>
      </c>
      <c r="K33" s="12">
        <v>72.896133397776708</v>
      </c>
      <c r="L33" s="12">
        <v>203.55901401643308</v>
      </c>
      <c r="M33" s="12">
        <v>131.56217979700338</v>
      </c>
      <c r="N33" s="12">
        <v>65.807539874335433</v>
      </c>
      <c r="O33" s="12">
        <v>57.608047365877241</v>
      </c>
      <c r="P33" s="12">
        <v>50.783953600773323</v>
      </c>
      <c r="Q33" s="12">
        <v>42.161261478975355</v>
      </c>
      <c r="R33" s="12">
        <v>34.014668922184633</v>
      </c>
      <c r="S33" s="12">
        <v>41.89676172063799</v>
      </c>
      <c r="T33" s="12">
        <v>85.116022232962791</v>
      </c>
      <c r="U33" s="12">
        <v>59.089246012566463</v>
      </c>
      <c r="V33" s="12">
        <v>60.30594490091832</v>
      </c>
      <c r="W33" s="12">
        <v>27.878274528757856</v>
      </c>
      <c r="X33" s="12">
        <v>23.275978733687772</v>
      </c>
      <c r="Y33" s="12">
        <v>79.032527791203492</v>
      </c>
      <c r="Z33" s="12">
        <v>86.332721121314648</v>
      </c>
      <c r="AA33" s="12">
        <v>1203.1565007249881</v>
      </c>
      <c r="AB33" s="12">
        <v>1571.393064282262</v>
      </c>
      <c r="AC33" s="12">
        <v>2112.7182696955051</v>
      </c>
      <c r="AD33" s="12">
        <v>1286.7913243112616</v>
      </c>
      <c r="AE33" s="12">
        <v>321.15560657322379</v>
      </c>
      <c r="AF33" s="12">
        <v>55.015949734171102</v>
      </c>
      <c r="AG33" s="12">
        <v>305.12692121797971</v>
      </c>
      <c r="AH33" s="12">
        <v>957.22462542290964</v>
      </c>
      <c r="AI33" s="12">
        <v>328.19130014499757</v>
      </c>
      <c r="AJ33" s="12">
        <v>258.6807636539391</v>
      </c>
      <c r="AK33" s="12">
        <v>23.857878202029969</v>
      </c>
      <c r="AL33" s="12">
        <v>64.326341227646211</v>
      </c>
      <c r="AM33" s="12">
        <v>22.006379893668441</v>
      </c>
      <c r="AN33" s="12">
        <v>94.32061382310296</v>
      </c>
      <c r="AO33" s="13">
        <v>10945</v>
      </c>
      <c r="AP33" s="14"/>
      <c r="AS33" s="15"/>
    </row>
    <row r="34" spans="1:45" x14ac:dyDescent="0.25">
      <c r="A34" s="1" t="s">
        <v>30</v>
      </c>
      <c r="B34" s="12">
        <v>22.287366186714074</v>
      </c>
      <c r="C34" s="12">
        <v>53.648874320876018</v>
      </c>
      <c r="D34" s="12">
        <v>25.09981953884704</v>
      </c>
      <c r="E34" s="12">
        <v>25.842731745070843</v>
      </c>
      <c r="F34" s="12">
        <v>142.21462233427076</v>
      </c>
      <c r="G34" s="12">
        <v>24.62223312056031</v>
      </c>
      <c r="H34" s="12">
        <v>58.000217243044005</v>
      </c>
      <c r="I34" s="12">
        <v>96.737782281856568</v>
      </c>
      <c r="J34" s="12">
        <v>143.54125127395611</v>
      </c>
      <c r="K34" s="12">
        <v>40.011128820910507</v>
      </c>
      <c r="L34" s="12">
        <v>47.334120567973699</v>
      </c>
      <c r="M34" s="12">
        <v>73.176852313044549</v>
      </c>
      <c r="N34" s="12">
        <v>31.04311718863746</v>
      </c>
      <c r="O34" s="12">
        <v>26.001927217833085</v>
      </c>
      <c r="P34" s="12">
        <v>25.152884696434455</v>
      </c>
      <c r="Q34" s="12">
        <v>11.40900888129411</v>
      </c>
      <c r="R34" s="12">
        <v>11.886595299580838</v>
      </c>
      <c r="S34" s="12">
        <v>26.850969739231719</v>
      </c>
      <c r="T34" s="12">
        <v>43.248103433742784</v>
      </c>
      <c r="U34" s="12">
        <v>55.50615483643552</v>
      </c>
      <c r="V34" s="12">
        <v>49.24446624112062</v>
      </c>
      <c r="W34" s="12">
        <v>19.581043149755935</v>
      </c>
      <c r="X34" s="12">
        <v>14.539853178951562</v>
      </c>
      <c r="Y34" s="12">
        <v>36.402698104966319</v>
      </c>
      <c r="Z34" s="12">
        <v>32.84733254660955</v>
      </c>
      <c r="AA34" s="12">
        <v>1099.1386091081158</v>
      </c>
      <c r="AB34" s="12">
        <v>1349.5530877631245</v>
      </c>
      <c r="AC34" s="12">
        <v>1481.8445256285488</v>
      </c>
      <c r="AD34" s="12">
        <v>759.83999149418776</v>
      </c>
      <c r="AE34" s="12">
        <v>292.49514862182855</v>
      </c>
      <c r="AF34" s="12">
        <v>299.65894489612947</v>
      </c>
      <c r="AG34" s="12">
        <v>28.018403206154833</v>
      </c>
      <c r="AH34" s="12">
        <v>183.44624977969178</v>
      </c>
      <c r="AI34" s="12">
        <v>77.740455865562183</v>
      </c>
      <c r="AJ34" s="12">
        <v>92.174178729338905</v>
      </c>
      <c r="AK34" s="12">
        <v>11.674334669231181</v>
      </c>
      <c r="AL34" s="12">
        <v>60.282019019302822</v>
      </c>
      <c r="AM34" s="12">
        <v>10.878357305419964</v>
      </c>
      <c r="AN34" s="12">
        <v>41.974539651644832</v>
      </c>
      <c r="AO34" s="13">
        <v>6924.95</v>
      </c>
      <c r="AP34" s="14"/>
      <c r="AS34" s="15"/>
    </row>
    <row r="35" spans="1:45" x14ac:dyDescent="0.25">
      <c r="A35" s="1" t="s">
        <v>31</v>
      </c>
      <c r="B35" s="12">
        <v>48.162879709101205</v>
      </c>
      <c r="C35" s="12">
        <v>87.115123234517469</v>
      </c>
      <c r="D35" s="12">
        <v>34.063917059214745</v>
      </c>
      <c r="E35" s="12">
        <v>38.38622677669818</v>
      </c>
      <c r="F35" s="12">
        <v>115.46741673848624</v>
      </c>
      <c r="G35" s="12">
        <v>41.782327269006608</v>
      </c>
      <c r="H35" s="12">
        <v>79.499625160856169</v>
      </c>
      <c r="I35" s="12">
        <v>108.98395216226108</v>
      </c>
      <c r="J35" s="12">
        <v>170.47395350026957</v>
      </c>
      <c r="K35" s="12">
        <v>63.805524400946048</v>
      </c>
      <c r="L35" s="12">
        <v>100.23642059116364</v>
      </c>
      <c r="M35" s="12">
        <v>71.7812149510643</v>
      </c>
      <c r="N35" s="12">
        <v>60.563792112833468</v>
      </c>
      <c r="O35" s="12">
        <v>39.05515566154682</v>
      </c>
      <c r="P35" s="12">
        <v>32.057130404668861</v>
      </c>
      <c r="Q35" s="12">
        <v>15.488276487649001</v>
      </c>
      <c r="R35" s="12">
        <v>30.925096907232721</v>
      </c>
      <c r="S35" s="12">
        <v>29.278502729143792</v>
      </c>
      <c r="T35" s="12">
        <v>41.627959064810774</v>
      </c>
      <c r="U35" s="12">
        <v>44.818235284858069</v>
      </c>
      <c r="V35" s="12">
        <v>31.079465111428558</v>
      </c>
      <c r="W35" s="12">
        <v>6.8436570526821168</v>
      </c>
      <c r="X35" s="12">
        <v>14.716435466669815</v>
      </c>
      <c r="Y35" s="12">
        <v>58.351181186026466</v>
      </c>
      <c r="Z35" s="12">
        <v>57.630796233112562</v>
      </c>
      <c r="AA35" s="12">
        <v>1409.8448089205813</v>
      </c>
      <c r="AB35" s="12">
        <v>1873.4639821887458</v>
      </c>
      <c r="AC35" s="12">
        <v>3774.2511365201544</v>
      </c>
      <c r="AD35" s="12">
        <v>2026.4428725468204</v>
      </c>
      <c r="AE35" s="12">
        <v>820.05535675635258</v>
      </c>
      <c r="AF35" s="12">
        <v>991.81571195825404</v>
      </c>
      <c r="AG35" s="12">
        <v>184.8816525585477</v>
      </c>
      <c r="AH35" s="12">
        <v>51.456068065279069</v>
      </c>
      <c r="AI35" s="12">
        <v>172.37782801868488</v>
      </c>
      <c r="AJ35" s="12">
        <v>227.28145264433766</v>
      </c>
      <c r="AK35" s="12">
        <v>12.966929152450325</v>
      </c>
      <c r="AL35" s="12">
        <v>38.437682844763465</v>
      </c>
      <c r="AM35" s="12">
        <v>11.834895655014186</v>
      </c>
      <c r="AN35" s="12">
        <v>58.145356913765347</v>
      </c>
      <c r="AO35" s="13">
        <v>13075.45</v>
      </c>
      <c r="AP35" s="14"/>
      <c r="AS35" s="15"/>
    </row>
    <row r="36" spans="1:45" x14ac:dyDescent="0.25">
      <c r="A36" s="1" t="s">
        <v>32</v>
      </c>
      <c r="B36" s="12">
        <v>70.217962029929481</v>
      </c>
      <c r="C36" s="12">
        <v>198.99224575266234</v>
      </c>
      <c r="D36" s="12">
        <v>78.157802259462144</v>
      </c>
      <c r="E36" s="12">
        <v>84.757794450261173</v>
      </c>
      <c r="F36" s="12">
        <v>228.66739861054069</v>
      </c>
      <c r="G36" s="12">
        <v>80.093138315410727</v>
      </c>
      <c r="H36" s="12">
        <v>120.13970747311609</v>
      </c>
      <c r="I36" s="12">
        <v>165.69454079005973</v>
      </c>
      <c r="J36" s="12">
        <v>254.0748873450452</v>
      </c>
      <c r="K36" s="12">
        <v>135.3742759135319</v>
      </c>
      <c r="L36" s="12">
        <v>143.76073215597575</v>
      </c>
      <c r="M36" s="12">
        <v>116.21941135978433</v>
      </c>
      <c r="N36" s="12">
        <v>90.91117062814898</v>
      </c>
      <c r="O36" s="12">
        <v>84.460050441653692</v>
      </c>
      <c r="P36" s="12">
        <v>44.463105285382902</v>
      </c>
      <c r="Q36" s="12">
        <v>49.425505428840822</v>
      </c>
      <c r="R36" s="12">
        <v>60.789401757359443</v>
      </c>
      <c r="S36" s="12">
        <v>80.390882324018207</v>
      </c>
      <c r="T36" s="12">
        <v>110.61189919767691</v>
      </c>
      <c r="U36" s="12">
        <v>134.03442787479827</v>
      </c>
      <c r="V36" s="12">
        <v>95.1788347515228</v>
      </c>
      <c r="W36" s="12">
        <v>39.599953144794149</v>
      </c>
      <c r="X36" s="12">
        <v>35.133793015682031</v>
      </c>
      <c r="Y36" s="12">
        <v>79.84501830823784</v>
      </c>
      <c r="Z36" s="12">
        <v>94.682594737176998</v>
      </c>
      <c r="AA36" s="12">
        <v>1186.410626297918</v>
      </c>
      <c r="AB36" s="12">
        <v>1518.6433159024255</v>
      </c>
      <c r="AC36" s="12">
        <v>1171.5234258675443</v>
      </c>
      <c r="AD36" s="12">
        <v>755.82316585007482</v>
      </c>
      <c r="AE36" s="12">
        <v>240.87490296344711</v>
      </c>
      <c r="AF36" s="12">
        <v>332.38156160881107</v>
      </c>
      <c r="AG36" s="12">
        <v>86.296138494733128</v>
      </c>
      <c r="AH36" s="12">
        <v>198.19826172970906</v>
      </c>
      <c r="AI36" s="12">
        <v>17.418024503537278</v>
      </c>
      <c r="AJ36" s="12">
        <v>74.932242166214493</v>
      </c>
      <c r="AK36" s="12">
        <v>37.515745084541827</v>
      </c>
      <c r="AL36" s="12">
        <v>133.53818786045247</v>
      </c>
      <c r="AM36" s="12">
        <v>50.467609458966983</v>
      </c>
      <c r="AN36" s="12">
        <v>98.950258860550804</v>
      </c>
      <c r="AO36" s="13">
        <v>8578.65</v>
      </c>
      <c r="AP36" s="14"/>
      <c r="AS36" s="15"/>
    </row>
    <row r="37" spans="1:45" x14ac:dyDescent="0.25">
      <c r="A37" s="1" t="s">
        <v>33</v>
      </c>
      <c r="B37" s="12">
        <v>22.055773809988523</v>
      </c>
      <c r="C37" s="12">
        <v>59.103375440130534</v>
      </c>
      <c r="D37" s="12">
        <v>17.837734118216524</v>
      </c>
      <c r="E37" s="12">
        <v>13.365595649831755</v>
      </c>
      <c r="F37" s="12">
        <v>104.84115523042932</v>
      </c>
      <c r="G37" s="12">
        <v>20.17544286305402</v>
      </c>
      <c r="H37" s="12">
        <v>38.521374534496083</v>
      </c>
      <c r="I37" s="12">
        <v>141.17728028605558</v>
      </c>
      <c r="J37" s="12">
        <v>217.96593057843495</v>
      </c>
      <c r="K37" s="12">
        <v>27.341028363534157</v>
      </c>
      <c r="L37" s="12">
        <v>39.080391843044183</v>
      </c>
      <c r="M37" s="12">
        <v>60.068950791259063</v>
      </c>
      <c r="N37" s="12">
        <v>22.71643062918173</v>
      </c>
      <c r="O37" s="12">
        <v>21.496756501440423</v>
      </c>
      <c r="P37" s="12">
        <v>19.565605799183366</v>
      </c>
      <c r="Q37" s="12">
        <v>11.993462256122791</v>
      </c>
      <c r="R37" s="12">
        <v>11.891822745477683</v>
      </c>
      <c r="S37" s="12">
        <v>21.090198458859991</v>
      </c>
      <c r="T37" s="12">
        <v>61.085345897710148</v>
      </c>
      <c r="U37" s="12">
        <v>74.450941547541902</v>
      </c>
      <c r="V37" s="12">
        <v>45.941058811588995</v>
      </c>
      <c r="W37" s="12">
        <v>15.906583415959464</v>
      </c>
      <c r="X37" s="12">
        <v>19.260687267248041</v>
      </c>
      <c r="Y37" s="12">
        <v>29.678737108371653</v>
      </c>
      <c r="Z37" s="12">
        <v>22.15741332063363</v>
      </c>
      <c r="AA37" s="12">
        <v>1287.5185010969105</v>
      </c>
      <c r="AB37" s="12">
        <v>1357.7005831973579</v>
      </c>
      <c r="AC37" s="12">
        <v>976.90815656545931</v>
      </c>
      <c r="AD37" s="12">
        <v>733.12579028316679</v>
      </c>
      <c r="AE37" s="12">
        <v>178.631439958778</v>
      </c>
      <c r="AF37" s="12">
        <v>252.37090493180415</v>
      </c>
      <c r="AG37" s="12">
        <v>99.555900676883681</v>
      </c>
      <c r="AH37" s="12">
        <v>250.64303325083731</v>
      </c>
      <c r="AI37" s="12">
        <v>67.488635068351982</v>
      </c>
      <c r="AJ37" s="12">
        <v>9.8082127772529599</v>
      </c>
      <c r="AK37" s="12">
        <v>8.0803410962861175</v>
      </c>
      <c r="AL37" s="12">
        <v>48.024668779813716</v>
      </c>
      <c r="AM37" s="12">
        <v>16.109862437249681</v>
      </c>
      <c r="AN37" s="12">
        <v>84.614892612052742</v>
      </c>
      <c r="AO37" s="13">
        <v>6509.35</v>
      </c>
      <c r="AP37" s="14"/>
      <c r="AS37" s="15"/>
    </row>
    <row r="38" spans="1:45" x14ac:dyDescent="0.25">
      <c r="A38" s="1" t="s">
        <v>34</v>
      </c>
      <c r="B38" s="12">
        <v>7.3700710309080435</v>
      </c>
      <c r="C38" s="12">
        <v>7.9758302937224039</v>
      </c>
      <c r="D38" s="12">
        <v>3.4326358226147051</v>
      </c>
      <c r="E38" s="12">
        <v>3.4831157611825687</v>
      </c>
      <c r="F38" s="12">
        <v>51.136177769245535</v>
      </c>
      <c r="G38" s="12">
        <v>6.6633518909579568</v>
      </c>
      <c r="H38" s="12">
        <v>12.670464580533691</v>
      </c>
      <c r="I38" s="12">
        <v>46.441543482434248</v>
      </c>
      <c r="J38" s="12">
        <v>85.008216548281823</v>
      </c>
      <c r="K38" s="12">
        <v>70.570954117872915</v>
      </c>
      <c r="L38" s="12">
        <v>54.871693223267421</v>
      </c>
      <c r="M38" s="12">
        <v>110.39962564791706</v>
      </c>
      <c r="N38" s="12">
        <v>34.932117488961417</v>
      </c>
      <c r="O38" s="12">
        <v>52.095296602034942</v>
      </c>
      <c r="P38" s="12">
        <v>24.836129775388752</v>
      </c>
      <c r="Q38" s="12">
        <v>17.86989825302361</v>
      </c>
      <c r="R38" s="12">
        <v>16.91077942023421</v>
      </c>
      <c r="S38" s="12">
        <v>27.763966212324821</v>
      </c>
      <c r="T38" s="12">
        <v>5.1994336724899215</v>
      </c>
      <c r="U38" s="12">
        <v>3.3316759454789784</v>
      </c>
      <c r="V38" s="12">
        <v>4.4422345939719721</v>
      </c>
      <c r="W38" s="12">
        <v>1.615358034171626</v>
      </c>
      <c r="X38" s="12">
        <v>1.5648780956037627</v>
      </c>
      <c r="Y38" s="12">
        <v>7.16815127663659</v>
      </c>
      <c r="Z38" s="12">
        <v>10.550307160683431</v>
      </c>
      <c r="AA38" s="12">
        <v>421.55796698022652</v>
      </c>
      <c r="AB38" s="12">
        <v>415.55085429065082</v>
      </c>
      <c r="AC38" s="12">
        <v>178.14370320598962</v>
      </c>
      <c r="AD38" s="12">
        <v>162.54540218851986</v>
      </c>
      <c r="AE38" s="12">
        <v>19.232856594355923</v>
      </c>
      <c r="AF38" s="12">
        <v>25.088529468228067</v>
      </c>
      <c r="AG38" s="12">
        <v>12.216145133422922</v>
      </c>
      <c r="AH38" s="12">
        <v>11.913265502015742</v>
      </c>
      <c r="AI38" s="12">
        <v>39.323872144365524</v>
      </c>
      <c r="AJ38" s="12">
        <v>10.348387406411979</v>
      </c>
      <c r="AK38" s="12">
        <v>3.7355154540218853</v>
      </c>
      <c r="AL38" s="12">
        <v>129.58200230370511</v>
      </c>
      <c r="AM38" s="12">
        <v>2.5239969283931658</v>
      </c>
      <c r="AN38" s="12">
        <v>3.5335956997504319</v>
      </c>
      <c r="AO38" s="13">
        <v>2103.6</v>
      </c>
      <c r="AP38" s="14"/>
      <c r="AS38" s="15"/>
    </row>
    <row r="39" spans="1:45" x14ac:dyDescent="0.25">
      <c r="A39" s="1" t="s">
        <v>35</v>
      </c>
      <c r="B39" s="12">
        <v>25.333211365153538</v>
      </c>
      <c r="C39" s="12">
        <v>39.217261765687589</v>
      </c>
      <c r="D39" s="12">
        <v>18.702023114152205</v>
      </c>
      <c r="E39" s="12">
        <v>15.593653621495328</v>
      </c>
      <c r="F39" s="12">
        <v>136.14658377837117</v>
      </c>
      <c r="G39" s="12">
        <v>27.923519275700937</v>
      </c>
      <c r="H39" s="12">
        <v>48.749594876502002</v>
      </c>
      <c r="I39" s="12">
        <v>166.86763559746331</v>
      </c>
      <c r="J39" s="12">
        <v>272.24136139853141</v>
      </c>
      <c r="K39" s="12">
        <v>192.56349007009345</v>
      </c>
      <c r="L39" s="12">
        <v>168.31820802736982</v>
      </c>
      <c r="M39" s="12">
        <v>260.58497580106808</v>
      </c>
      <c r="N39" s="12">
        <v>101.90271320093457</v>
      </c>
      <c r="O39" s="12">
        <v>262.2427728638184</v>
      </c>
      <c r="P39" s="12">
        <v>104.33760263684914</v>
      </c>
      <c r="Q39" s="12">
        <v>70.300956692256335</v>
      </c>
      <c r="R39" s="12">
        <v>56.572324766355145</v>
      </c>
      <c r="S39" s="12">
        <v>92.318573931909214</v>
      </c>
      <c r="T39" s="12">
        <v>13.884050400534047</v>
      </c>
      <c r="U39" s="12">
        <v>7.8745360480640851</v>
      </c>
      <c r="V39" s="12">
        <v>6.3203513017356476</v>
      </c>
      <c r="W39" s="12">
        <v>4.1962988150867826</v>
      </c>
      <c r="X39" s="12">
        <v>3.5228187583444592</v>
      </c>
      <c r="Y39" s="12">
        <v>12.381671812416554</v>
      </c>
      <c r="Z39" s="12">
        <v>25.436823681575436</v>
      </c>
      <c r="AA39" s="12">
        <v>1328.6725396361815</v>
      </c>
      <c r="AB39" s="12">
        <v>1083.4221866655541</v>
      </c>
      <c r="AC39" s="12">
        <v>578.72659337449932</v>
      </c>
      <c r="AD39" s="12">
        <v>462.83621745660884</v>
      </c>
      <c r="AE39" s="12">
        <v>66.467300984646201</v>
      </c>
      <c r="AF39" s="12">
        <v>63.773380757676904</v>
      </c>
      <c r="AG39" s="12">
        <v>67.866067256341793</v>
      </c>
      <c r="AH39" s="12">
        <v>42.377437416555409</v>
      </c>
      <c r="AI39" s="12">
        <v>149.20173564753006</v>
      </c>
      <c r="AJ39" s="12">
        <v>50.044748831775699</v>
      </c>
      <c r="AK39" s="12">
        <v>147.80296937583446</v>
      </c>
      <c r="AL39" s="12">
        <v>20.463432493324433</v>
      </c>
      <c r="AM39" s="12">
        <v>3.5228187583444592</v>
      </c>
      <c r="AN39" s="12">
        <v>9.7395577436582119</v>
      </c>
      <c r="AO39" s="13">
        <v>6208.45</v>
      </c>
      <c r="AP39" s="14"/>
      <c r="AS39" s="15"/>
    </row>
    <row r="40" spans="1:45" x14ac:dyDescent="0.25">
      <c r="A40" s="1" t="s">
        <v>36</v>
      </c>
      <c r="B40" s="12">
        <v>8.1</v>
      </c>
      <c r="C40" s="12">
        <v>6.1</v>
      </c>
      <c r="D40" s="12">
        <v>4.95</v>
      </c>
      <c r="E40" s="12">
        <v>1.65</v>
      </c>
      <c r="F40" s="12">
        <v>43.4</v>
      </c>
      <c r="G40" s="12">
        <v>2.7</v>
      </c>
      <c r="H40" s="12">
        <v>21.3</v>
      </c>
      <c r="I40" s="12">
        <v>93.25</v>
      </c>
      <c r="J40" s="12">
        <v>109.15</v>
      </c>
      <c r="K40" s="12">
        <v>8.1</v>
      </c>
      <c r="L40" s="12">
        <v>7.05</v>
      </c>
      <c r="M40" s="12">
        <v>31.75</v>
      </c>
      <c r="N40" s="12">
        <v>7.5</v>
      </c>
      <c r="O40" s="12">
        <v>5.45</v>
      </c>
      <c r="P40" s="12">
        <v>6.15</v>
      </c>
      <c r="Q40" s="12">
        <v>3.1</v>
      </c>
      <c r="R40" s="12">
        <v>6.45</v>
      </c>
      <c r="S40" s="12">
        <v>7.35</v>
      </c>
      <c r="T40" s="12">
        <v>73.3</v>
      </c>
      <c r="U40" s="12">
        <v>38.200000000000003</v>
      </c>
      <c r="V40" s="12">
        <v>64.05</v>
      </c>
      <c r="W40" s="12">
        <v>11.95</v>
      </c>
      <c r="X40" s="12">
        <v>10.050000000000001</v>
      </c>
      <c r="Y40" s="12">
        <v>17.8</v>
      </c>
      <c r="Z40" s="12">
        <v>3.25</v>
      </c>
      <c r="AA40" s="12">
        <v>328.45</v>
      </c>
      <c r="AB40" s="12">
        <v>305.2</v>
      </c>
      <c r="AC40" s="12">
        <v>155.75</v>
      </c>
      <c r="AD40" s="12">
        <v>130.15</v>
      </c>
      <c r="AE40" s="12">
        <v>17.05</v>
      </c>
      <c r="AF40" s="12">
        <v>21.8</v>
      </c>
      <c r="AG40" s="12">
        <v>11.25</v>
      </c>
      <c r="AH40" s="12">
        <v>13.45</v>
      </c>
      <c r="AI40" s="12">
        <v>48.8</v>
      </c>
      <c r="AJ40" s="12">
        <v>14.4</v>
      </c>
      <c r="AK40" s="12">
        <v>2.5</v>
      </c>
      <c r="AL40" s="12">
        <v>2.9</v>
      </c>
      <c r="AM40" s="12">
        <v>3.4</v>
      </c>
      <c r="AN40" s="12">
        <v>75.8</v>
      </c>
      <c r="AO40" s="13">
        <v>1723</v>
      </c>
      <c r="AP40" s="14"/>
      <c r="AS40" s="15"/>
    </row>
    <row r="41" spans="1:45" x14ac:dyDescent="0.25">
      <c r="A41" s="1" t="s">
        <v>37</v>
      </c>
      <c r="B41" s="12">
        <v>31.416295937589801</v>
      </c>
      <c r="C41" s="12">
        <v>29.154322630083335</v>
      </c>
      <c r="D41" s="12">
        <v>9.5505539650272997</v>
      </c>
      <c r="E41" s="12">
        <v>7.7409753190221267</v>
      </c>
      <c r="F41" s="12">
        <v>91.785850211262357</v>
      </c>
      <c r="G41" s="12">
        <v>18.296850754052301</v>
      </c>
      <c r="H41" s="12">
        <v>109.27844378931236</v>
      </c>
      <c r="I41" s="12">
        <v>194.52970444555604</v>
      </c>
      <c r="J41" s="12">
        <v>279.88149724879997</v>
      </c>
      <c r="K41" s="12">
        <v>24.730908162070694</v>
      </c>
      <c r="L41" s="12">
        <v>41.972171372619975</v>
      </c>
      <c r="M41" s="12">
        <v>89.574142977256031</v>
      </c>
      <c r="N41" s="12">
        <v>28.852726189082471</v>
      </c>
      <c r="O41" s="12">
        <v>15.582482785044542</v>
      </c>
      <c r="P41" s="12">
        <v>23.323458104066667</v>
      </c>
      <c r="Q41" s="12">
        <v>14.476629168041381</v>
      </c>
      <c r="R41" s="12">
        <v>19.855099032556755</v>
      </c>
      <c r="S41" s="12">
        <v>33.225874583594972</v>
      </c>
      <c r="T41" s="12">
        <v>576.04920231164658</v>
      </c>
      <c r="U41" s="12">
        <v>177.33870730850691</v>
      </c>
      <c r="V41" s="12">
        <v>219.81353941612832</v>
      </c>
      <c r="W41" s="12">
        <v>34.231196053597841</v>
      </c>
      <c r="X41" s="12">
        <v>28.802460115582328</v>
      </c>
      <c r="Y41" s="12">
        <v>58.861572068668245</v>
      </c>
      <c r="Z41" s="12">
        <v>26.188624293574858</v>
      </c>
      <c r="AA41" s="12">
        <v>617.92084153726626</v>
      </c>
      <c r="AB41" s="12">
        <v>544.6831724475569</v>
      </c>
      <c r="AC41" s="12">
        <v>397.25277887163548</v>
      </c>
      <c r="AD41" s="12">
        <v>377.90034057408019</v>
      </c>
      <c r="AE41" s="12">
        <v>78.666405027724863</v>
      </c>
      <c r="AF41" s="12">
        <v>102.19092742579211</v>
      </c>
      <c r="AG41" s="12">
        <v>43.379621430623992</v>
      </c>
      <c r="AH41" s="12">
        <v>57.152525569663368</v>
      </c>
      <c r="AI41" s="12">
        <v>101.68826669079067</v>
      </c>
      <c r="AJ41" s="12">
        <v>83.441682010238509</v>
      </c>
      <c r="AK41" s="12">
        <v>4.8758091295139367</v>
      </c>
      <c r="AL41" s="12">
        <v>9.7516182590278735</v>
      </c>
      <c r="AM41" s="12">
        <v>93.796493151268109</v>
      </c>
      <c r="AN41" s="12">
        <v>25.736229632073567</v>
      </c>
      <c r="AO41" s="13">
        <v>4722.95</v>
      </c>
      <c r="AP41" s="14"/>
      <c r="AS41" s="15"/>
    </row>
    <row r="42" spans="1:45" x14ac:dyDescent="0.25">
      <c r="A42" s="11" t="s">
        <v>51</v>
      </c>
      <c r="B42" s="14">
        <v>3934.009209749343</v>
      </c>
      <c r="C42" s="14">
        <v>7544.0099175784662</v>
      </c>
      <c r="D42" s="14">
        <v>3896.0879482330674</v>
      </c>
      <c r="E42" s="14">
        <v>3278.1914247257409</v>
      </c>
      <c r="F42" s="14">
        <v>11416.795490458611</v>
      </c>
      <c r="G42" s="14">
        <v>4047.8200528302955</v>
      </c>
      <c r="H42" s="14">
        <v>6004.5134373382207</v>
      </c>
      <c r="I42" s="14">
        <v>7941.9691578704169</v>
      </c>
      <c r="J42" s="14">
        <v>12042.135030579097</v>
      </c>
      <c r="K42" s="14">
        <v>4897.8894556890455</v>
      </c>
      <c r="L42" s="14">
        <v>8928.0868067567662</v>
      </c>
      <c r="M42" s="14">
        <v>7864.493995279493</v>
      </c>
      <c r="N42" s="14">
        <v>4941.9454072520803</v>
      </c>
      <c r="O42" s="14">
        <v>4918.9050488564362</v>
      </c>
      <c r="P42" s="14">
        <v>4746.9065762037544</v>
      </c>
      <c r="Q42" s="14">
        <v>3088.7409114052148</v>
      </c>
      <c r="R42" s="14">
        <v>3953.142036633792</v>
      </c>
      <c r="S42" s="14">
        <v>5910.4914493837787</v>
      </c>
      <c r="T42" s="14">
        <v>5848.8703327079093</v>
      </c>
      <c r="U42" s="14">
        <v>6423.9283361002372</v>
      </c>
      <c r="V42" s="14">
        <v>5601.6455607796343</v>
      </c>
      <c r="W42" s="14">
        <v>2870.799801723314</v>
      </c>
      <c r="X42" s="14">
        <v>2558.2171085415262</v>
      </c>
      <c r="Y42" s="14">
        <v>4215.6630488740429</v>
      </c>
      <c r="Z42" s="14">
        <v>4469.7726163021225</v>
      </c>
      <c r="AA42" s="14">
        <v>27521.508797227249</v>
      </c>
      <c r="AB42" s="14">
        <v>28228.324701796879</v>
      </c>
      <c r="AC42" s="14">
        <v>24308.061584995907</v>
      </c>
      <c r="AD42" s="14">
        <v>18433.938465154719</v>
      </c>
      <c r="AE42" s="14">
        <v>8307.8509373265952</v>
      </c>
      <c r="AF42" s="14">
        <v>11452.978298320248</v>
      </c>
      <c r="AG42" s="14">
        <v>7148.460791442998</v>
      </c>
      <c r="AH42" s="14">
        <v>13654.541896014041</v>
      </c>
      <c r="AI42" s="14">
        <v>8300.152367857354</v>
      </c>
      <c r="AJ42" s="14">
        <v>6514.9265251885963</v>
      </c>
      <c r="AK42" s="14">
        <v>2122.515417000036</v>
      </c>
      <c r="AL42" s="14">
        <v>5967.9172773016253</v>
      </c>
      <c r="AM42" s="14">
        <v>1784.8681427564495</v>
      </c>
      <c r="AN42" s="14">
        <v>4548.6746357649081</v>
      </c>
      <c r="AO42" s="14">
        <v>309639.75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O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37500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7.1799948572897918</v>
      </c>
      <c r="C3" s="12">
        <v>101.54564155309848</v>
      </c>
      <c r="D3" s="12">
        <v>79.236371817948054</v>
      </c>
      <c r="E3" s="12">
        <v>57.696387246078686</v>
      </c>
      <c r="F3" s="12">
        <v>241.81196965800976</v>
      </c>
      <c r="G3" s="12">
        <v>96.160645410131139</v>
      </c>
      <c r="H3" s="12">
        <v>81.800655695551555</v>
      </c>
      <c r="I3" s="12">
        <v>55.644960143995888</v>
      </c>
      <c r="J3" s="12">
        <v>85.134224736436096</v>
      </c>
      <c r="K3" s="12">
        <v>20.514271020827977</v>
      </c>
      <c r="L3" s="12">
        <v>74.364232450501419</v>
      </c>
      <c r="M3" s="12">
        <v>87.442080226279245</v>
      </c>
      <c r="N3" s="12">
        <v>26.66855232707637</v>
      </c>
      <c r="O3" s="12">
        <v>19.488557469786578</v>
      </c>
      <c r="P3" s="12">
        <v>22.309269735150423</v>
      </c>
      <c r="Q3" s="12">
        <v>12.564991000257136</v>
      </c>
      <c r="R3" s="12">
        <v>7.9492800205708409</v>
      </c>
      <c r="S3" s="12">
        <v>22.565698122910774</v>
      </c>
      <c r="T3" s="12">
        <v>18.719272306505527</v>
      </c>
      <c r="U3" s="12">
        <v>7.6928516328104912</v>
      </c>
      <c r="V3" s="12">
        <v>13.077847775777835</v>
      </c>
      <c r="W3" s="12">
        <v>2.3078554898431474</v>
      </c>
      <c r="X3" s="12">
        <v>9.7442787348932889</v>
      </c>
      <c r="Y3" s="12">
        <v>14.359989714579584</v>
      </c>
      <c r="Z3" s="12">
        <v>17.43713036770378</v>
      </c>
      <c r="AA3" s="12">
        <v>67.697094368732323</v>
      </c>
      <c r="AB3" s="12">
        <v>68.209951144253026</v>
      </c>
      <c r="AC3" s="12">
        <v>193.85986114682439</v>
      </c>
      <c r="AD3" s="12">
        <v>101.28921316533813</v>
      </c>
      <c r="AE3" s="12">
        <v>91.288506042684489</v>
      </c>
      <c r="AF3" s="12">
        <v>142.06132681923373</v>
      </c>
      <c r="AG3" s="12">
        <v>22.309269735150423</v>
      </c>
      <c r="AH3" s="12">
        <v>31.797120082283364</v>
      </c>
      <c r="AI3" s="12">
        <v>28.976407816919515</v>
      </c>
      <c r="AJ3" s="12">
        <v>24.104268449472873</v>
      </c>
      <c r="AK3" s="12">
        <v>2.5642838776034971</v>
      </c>
      <c r="AL3" s="12">
        <v>10.257135510413988</v>
      </c>
      <c r="AM3" s="12">
        <v>5.3849961429673439</v>
      </c>
      <c r="AN3" s="12">
        <v>21.283556184109024</v>
      </c>
      <c r="AO3" s="13">
        <v>1994.5</v>
      </c>
      <c r="AP3" s="14"/>
      <c r="AR3" s="9" t="s">
        <v>39</v>
      </c>
      <c r="AS3" s="12">
        <f>SUM(B3:Z27,AK3:AN27,B38:Z41,AK38:AN41)</f>
        <v>39652.110097381526</v>
      </c>
      <c r="AU3" s="9" t="s">
        <v>40</v>
      </c>
      <c r="AV3" s="15">
        <f>SUM(AS11:AS16,AT11:AX11)</f>
        <v>83240.435212243232</v>
      </c>
      <c r="AW3" s="16">
        <f>AV3/AY$17</f>
        <v>0.5900783509384262</v>
      </c>
    </row>
    <row r="4" spans="1:51" x14ac:dyDescent="0.25">
      <c r="A4" s="1" t="s">
        <v>4</v>
      </c>
      <c r="B4" s="12">
        <v>123.65047574547617</v>
      </c>
      <c r="C4" s="12">
        <v>8.6468864157675647</v>
      </c>
      <c r="D4" s="12">
        <v>64.27518902387223</v>
      </c>
      <c r="E4" s="12">
        <v>60.816434457565201</v>
      </c>
      <c r="F4" s="12">
        <v>616.81123099141962</v>
      </c>
      <c r="G4" s="12">
        <v>110.68014612182482</v>
      </c>
      <c r="H4" s="12">
        <v>94.251061931866445</v>
      </c>
      <c r="I4" s="12">
        <v>92.809914195905193</v>
      </c>
      <c r="J4" s="12">
        <v>161.40854642766121</v>
      </c>
      <c r="K4" s="12">
        <v>38.334529776569532</v>
      </c>
      <c r="L4" s="12">
        <v>85.604175516098877</v>
      </c>
      <c r="M4" s="12">
        <v>181.29638518392659</v>
      </c>
      <c r="N4" s="12">
        <v>29.687643360801971</v>
      </c>
      <c r="O4" s="12">
        <v>32.569938832724489</v>
      </c>
      <c r="P4" s="12">
        <v>30.264102455186475</v>
      </c>
      <c r="Q4" s="12">
        <v>18.446691020304137</v>
      </c>
      <c r="R4" s="12">
        <v>25.075970605725935</v>
      </c>
      <c r="S4" s="12">
        <v>36.605152493416021</v>
      </c>
      <c r="T4" s="12">
        <v>27.670036530456205</v>
      </c>
      <c r="U4" s="12">
        <v>11.817411434882338</v>
      </c>
      <c r="V4" s="12">
        <v>17.582002378727381</v>
      </c>
      <c r="W4" s="12">
        <v>4.6116727550760341</v>
      </c>
      <c r="X4" s="12">
        <v>5.7645909438450431</v>
      </c>
      <c r="Y4" s="12">
        <v>18.734920567496388</v>
      </c>
      <c r="Z4" s="12">
        <v>20.176068303457651</v>
      </c>
      <c r="AA4" s="12">
        <v>223.08966952680316</v>
      </c>
      <c r="AB4" s="12">
        <v>196.57255118511594</v>
      </c>
      <c r="AC4" s="12">
        <v>457.13206184691188</v>
      </c>
      <c r="AD4" s="12">
        <v>192.82556707161669</v>
      </c>
      <c r="AE4" s="12">
        <v>70.904468609294028</v>
      </c>
      <c r="AF4" s="12">
        <v>115.29181887690085</v>
      </c>
      <c r="AG4" s="12">
        <v>28.822954719225212</v>
      </c>
      <c r="AH4" s="12">
        <v>42.657972984453316</v>
      </c>
      <c r="AI4" s="12">
        <v>55.051843513720158</v>
      </c>
      <c r="AJ4" s="12">
        <v>41.216825248492057</v>
      </c>
      <c r="AK4" s="12">
        <v>5.7645909438450431</v>
      </c>
      <c r="AL4" s="12">
        <v>16.717313737150622</v>
      </c>
      <c r="AM4" s="12">
        <v>4.3234432078837823</v>
      </c>
      <c r="AN4" s="12">
        <v>24.787741058533683</v>
      </c>
      <c r="AO4" s="13">
        <v>3392.75</v>
      </c>
      <c r="AP4" s="14"/>
      <c r="AR4" s="9" t="s">
        <v>41</v>
      </c>
      <c r="AS4" s="12">
        <f>SUM(AA28:AJ37)</f>
        <v>36492.482509344773</v>
      </c>
      <c r="AU4" s="9" t="s">
        <v>42</v>
      </c>
      <c r="AV4" s="15">
        <f>SUM(AT12:AX16)</f>
        <v>57826.314787756783</v>
      </c>
      <c r="AW4" s="16">
        <f>AV4/AY$17</f>
        <v>0.40992164906157391</v>
      </c>
    </row>
    <row r="5" spans="1:51" x14ac:dyDescent="0.25">
      <c r="A5" s="1" t="s">
        <v>5</v>
      </c>
      <c r="B5" s="12">
        <v>95.408078715691346</v>
      </c>
      <c r="C5" s="12">
        <v>58.475919212843088</v>
      </c>
      <c r="D5" s="12">
        <v>9.7459865354738486</v>
      </c>
      <c r="E5" s="12">
        <v>27.186172967374418</v>
      </c>
      <c r="F5" s="12">
        <v>506.02187985499739</v>
      </c>
      <c r="G5" s="12">
        <v>63.861859140341792</v>
      </c>
      <c r="H5" s="12">
        <v>50.781719316416364</v>
      </c>
      <c r="I5" s="12">
        <v>38.727472812014497</v>
      </c>
      <c r="J5" s="12">
        <v>88.483298808907307</v>
      </c>
      <c r="K5" s="12">
        <v>25.134386328327292</v>
      </c>
      <c r="L5" s="12">
        <v>52.833505955463494</v>
      </c>
      <c r="M5" s="12">
        <v>81.302045572242363</v>
      </c>
      <c r="N5" s="12">
        <v>10.51540652511652</v>
      </c>
      <c r="O5" s="12">
        <v>7.9506732263076128</v>
      </c>
      <c r="P5" s="12">
        <v>12.054246504401865</v>
      </c>
      <c r="Q5" s="12">
        <v>3.0776799585706889</v>
      </c>
      <c r="R5" s="12">
        <v>10.77187985499741</v>
      </c>
      <c r="S5" s="12">
        <v>22.313179699637494</v>
      </c>
      <c r="T5" s="12">
        <v>10.258933195235629</v>
      </c>
      <c r="U5" s="12">
        <v>7.4377265665458312</v>
      </c>
      <c r="V5" s="12">
        <v>12.054246504401865</v>
      </c>
      <c r="W5" s="12">
        <v>3.8470999482133608</v>
      </c>
      <c r="X5" s="12">
        <v>7.1812532366649409</v>
      </c>
      <c r="Y5" s="12">
        <v>10.002459865354739</v>
      </c>
      <c r="Z5" s="12">
        <v>4.1035732780942515</v>
      </c>
      <c r="AA5" s="12">
        <v>137.72617814603834</v>
      </c>
      <c r="AB5" s="12">
        <v>104.12817193164163</v>
      </c>
      <c r="AC5" s="12">
        <v>257.49922320041429</v>
      </c>
      <c r="AD5" s="12">
        <v>122.85072501294665</v>
      </c>
      <c r="AE5" s="12">
        <v>30.263852925945105</v>
      </c>
      <c r="AF5" s="12">
        <v>27.955592957017089</v>
      </c>
      <c r="AG5" s="12">
        <v>13.336613153806319</v>
      </c>
      <c r="AH5" s="12">
        <v>8.9765665458311759</v>
      </c>
      <c r="AI5" s="12">
        <v>16.670766442257897</v>
      </c>
      <c r="AJ5" s="12">
        <v>9.7459865354738486</v>
      </c>
      <c r="AK5" s="12">
        <v>9.2330398757120662</v>
      </c>
      <c r="AL5" s="12">
        <v>8.9765665458311759</v>
      </c>
      <c r="AM5" s="12">
        <v>3.8470999482133608</v>
      </c>
      <c r="AN5" s="12">
        <v>10.258933195235629</v>
      </c>
      <c r="AO5" s="13">
        <v>1981</v>
      </c>
      <c r="AP5" s="14"/>
      <c r="AR5" s="9" t="s">
        <v>43</v>
      </c>
      <c r="AS5" s="12">
        <f>SUM(AA3:AJ27,B28:Z37,AA38:AJ41,AK28:AN37)</f>
        <v>64922.157393273723</v>
      </c>
    </row>
    <row r="6" spans="1:51" x14ac:dyDescent="0.25">
      <c r="A6" s="1" t="s">
        <v>6</v>
      </c>
      <c r="B6" s="12">
        <v>57.5</v>
      </c>
      <c r="C6" s="12">
        <v>61</v>
      </c>
      <c r="D6" s="12">
        <v>34</v>
      </c>
      <c r="E6" s="12">
        <v>9.5</v>
      </c>
      <c r="F6" s="12">
        <v>197</v>
      </c>
      <c r="G6" s="12">
        <v>42</v>
      </c>
      <c r="H6" s="12">
        <v>35.5</v>
      </c>
      <c r="I6" s="12">
        <v>45</v>
      </c>
      <c r="J6" s="12">
        <v>78.25</v>
      </c>
      <c r="K6" s="12">
        <v>23.5</v>
      </c>
      <c r="L6" s="12">
        <v>33.5</v>
      </c>
      <c r="M6" s="12">
        <v>101</v>
      </c>
      <c r="N6" s="12">
        <v>8.75</v>
      </c>
      <c r="O6" s="12">
        <v>13.25</v>
      </c>
      <c r="P6" s="12">
        <v>11</v>
      </c>
      <c r="Q6" s="12">
        <v>3</v>
      </c>
      <c r="R6" s="12">
        <v>9.75</v>
      </c>
      <c r="S6" s="12">
        <v>24.25</v>
      </c>
      <c r="T6" s="12">
        <v>8.5</v>
      </c>
      <c r="U6" s="12">
        <v>8.25</v>
      </c>
      <c r="V6" s="12">
        <v>13.25</v>
      </c>
      <c r="W6" s="12">
        <v>4.25</v>
      </c>
      <c r="X6" s="12">
        <v>6.5</v>
      </c>
      <c r="Y6" s="12">
        <v>8.25</v>
      </c>
      <c r="Z6" s="12">
        <v>10</v>
      </c>
      <c r="AA6" s="12">
        <v>145.25</v>
      </c>
      <c r="AB6" s="12">
        <v>126.5</v>
      </c>
      <c r="AC6" s="12">
        <v>266.25</v>
      </c>
      <c r="AD6" s="12">
        <v>207.5</v>
      </c>
      <c r="AE6" s="12">
        <v>61</v>
      </c>
      <c r="AF6" s="12">
        <v>53.75</v>
      </c>
      <c r="AG6" s="12">
        <v>17.25</v>
      </c>
      <c r="AH6" s="12">
        <v>12</v>
      </c>
      <c r="AI6" s="12">
        <v>12.75</v>
      </c>
      <c r="AJ6" s="12">
        <v>5.5</v>
      </c>
      <c r="AK6" s="12">
        <v>2</v>
      </c>
      <c r="AL6" s="12">
        <v>7.75</v>
      </c>
      <c r="AM6" s="12">
        <v>1.25</v>
      </c>
      <c r="AN6" s="12">
        <v>4.5</v>
      </c>
      <c r="AO6" s="13">
        <v>1770</v>
      </c>
      <c r="AP6" s="14"/>
      <c r="AS6" s="12"/>
    </row>
    <row r="7" spans="1:51" x14ac:dyDescent="0.25">
      <c r="A7" s="1" t="s">
        <v>7</v>
      </c>
      <c r="B7" s="12">
        <v>252.25</v>
      </c>
      <c r="C7" s="12">
        <v>632.25</v>
      </c>
      <c r="D7" s="12">
        <v>490.75</v>
      </c>
      <c r="E7" s="12">
        <v>206</v>
      </c>
      <c r="F7" s="12">
        <v>19.5</v>
      </c>
      <c r="G7" s="12">
        <v>315</v>
      </c>
      <c r="H7" s="12">
        <v>245.25</v>
      </c>
      <c r="I7" s="12">
        <v>231.5</v>
      </c>
      <c r="J7" s="12">
        <v>340.5</v>
      </c>
      <c r="K7" s="12">
        <v>141.75</v>
      </c>
      <c r="L7" s="12">
        <v>174.5</v>
      </c>
      <c r="M7" s="12">
        <v>224.25</v>
      </c>
      <c r="N7" s="12">
        <v>123.75</v>
      </c>
      <c r="O7" s="12">
        <v>106.25</v>
      </c>
      <c r="P7" s="12">
        <v>94.75</v>
      </c>
      <c r="Q7" s="12">
        <v>45</v>
      </c>
      <c r="R7" s="12">
        <v>103</v>
      </c>
      <c r="S7" s="12">
        <v>262.75</v>
      </c>
      <c r="T7" s="12">
        <v>66.5</v>
      </c>
      <c r="U7" s="12">
        <v>89.75</v>
      </c>
      <c r="V7" s="12">
        <v>105</v>
      </c>
      <c r="W7" s="12">
        <v>70.75</v>
      </c>
      <c r="X7" s="12">
        <v>72.25</v>
      </c>
      <c r="Y7" s="12">
        <v>43.75</v>
      </c>
      <c r="Z7" s="12">
        <v>42.25</v>
      </c>
      <c r="AA7" s="12">
        <v>432.25</v>
      </c>
      <c r="AB7" s="12">
        <v>370.25</v>
      </c>
      <c r="AC7" s="12">
        <v>1022</v>
      </c>
      <c r="AD7" s="12">
        <v>531</v>
      </c>
      <c r="AE7" s="12">
        <v>154.75</v>
      </c>
      <c r="AF7" s="12">
        <v>153</v>
      </c>
      <c r="AG7" s="12">
        <v>88.5</v>
      </c>
      <c r="AH7" s="12">
        <v>49.5</v>
      </c>
      <c r="AI7" s="12">
        <v>132.5</v>
      </c>
      <c r="AJ7" s="12">
        <v>70.25</v>
      </c>
      <c r="AK7" s="12">
        <v>37.5</v>
      </c>
      <c r="AL7" s="12">
        <v>127.25</v>
      </c>
      <c r="AM7" s="12">
        <v>15.5</v>
      </c>
      <c r="AN7" s="12">
        <v>46</v>
      </c>
      <c r="AO7" s="13">
        <v>7729.5</v>
      </c>
      <c r="AP7" s="14"/>
      <c r="AR7" s="9" t="s">
        <v>44</v>
      </c>
      <c r="AS7" s="12">
        <f>SUM(AJ3:AN41,B37:AI41)</f>
        <v>17642.822629958344</v>
      </c>
    </row>
    <row r="8" spans="1:51" x14ac:dyDescent="0.25">
      <c r="A8" s="1" t="s">
        <v>8</v>
      </c>
      <c r="B8" s="12">
        <v>99</v>
      </c>
      <c r="C8" s="12">
        <v>107.25</v>
      </c>
      <c r="D8" s="12">
        <v>65.75</v>
      </c>
      <c r="E8" s="12">
        <v>41.5</v>
      </c>
      <c r="F8" s="12">
        <v>262.5</v>
      </c>
      <c r="G8" s="12">
        <v>4.5</v>
      </c>
      <c r="H8" s="12">
        <v>56</v>
      </c>
      <c r="I8" s="12">
        <v>87.25</v>
      </c>
      <c r="J8" s="12">
        <v>116</v>
      </c>
      <c r="K8" s="12">
        <v>58.75</v>
      </c>
      <c r="L8" s="12">
        <v>77.25</v>
      </c>
      <c r="M8" s="12">
        <v>105</v>
      </c>
      <c r="N8" s="12">
        <v>27.25</v>
      </c>
      <c r="O8" s="12">
        <v>33.5</v>
      </c>
      <c r="P8" s="12">
        <v>28</v>
      </c>
      <c r="Q8" s="12">
        <v>11</v>
      </c>
      <c r="R8" s="12">
        <v>13</v>
      </c>
      <c r="S8" s="12">
        <v>25.25</v>
      </c>
      <c r="T8" s="12">
        <v>12.5</v>
      </c>
      <c r="U8" s="12">
        <v>8.25</v>
      </c>
      <c r="V8" s="12">
        <v>10</v>
      </c>
      <c r="W8" s="12">
        <v>4</v>
      </c>
      <c r="X8" s="12">
        <v>3.5</v>
      </c>
      <c r="Y8" s="12">
        <v>7.5</v>
      </c>
      <c r="Z8" s="12">
        <v>39.75</v>
      </c>
      <c r="AA8" s="12">
        <v>120.75</v>
      </c>
      <c r="AB8" s="12">
        <v>134</v>
      </c>
      <c r="AC8" s="12">
        <v>270.25</v>
      </c>
      <c r="AD8" s="12">
        <v>208</v>
      </c>
      <c r="AE8" s="12">
        <v>74.5</v>
      </c>
      <c r="AF8" s="12">
        <v>78.25</v>
      </c>
      <c r="AG8" s="12">
        <v>16.75</v>
      </c>
      <c r="AH8" s="12">
        <v>18</v>
      </c>
      <c r="AI8" s="12">
        <v>13.5</v>
      </c>
      <c r="AJ8" s="12">
        <v>12</v>
      </c>
      <c r="AK8" s="12">
        <v>3.25</v>
      </c>
      <c r="AL8" s="12">
        <v>11.75</v>
      </c>
      <c r="AM8" s="12">
        <v>3</v>
      </c>
      <c r="AN8" s="12">
        <v>10.25</v>
      </c>
      <c r="AO8" s="13">
        <v>2278.5</v>
      </c>
      <c r="AP8" s="14"/>
      <c r="AS8" s="15"/>
    </row>
    <row r="9" spans="1:51" x14ac:dyDescent="0.25">
      <c r="A9" s="1" t="s">
        <v>9</v>
      </c>
      <c r="B9" s="12">
        <v>23.914610639938321</v>
      </c>
      <c r="C9" s="12">
        <v>29.194459742262364</v>
      </c>
      <c r="D9" s="12">
        <v>12.733753717369755</v>
      </c>
      <c r="E9" s="12">
        <v>11.80201564048904</v>
      </c>
      <c r="F9" s="12">
        <v>63.97934794580901</v>
      </c>
      <c r="G9" s="12">
        <v>19.56649961449499</v>
      </c>
      <c r="H9" s="12">
        <v>4.3481110254433313</v>
      </c>
      <c r="I9" s="12">
        <v>11.180856922568566</v>
      </c>
      <c r="J9" s="12">
        <v>26.399245511620222</v>
      </c>
      <c r="K9" s="12">
        <v>9.6279601277673752</v>
      </c>
      <c r="L9" s="12">
        <v>69.259197048133061</v>
      </c>
      <c r="M9" s="12">
        <v>108.08161691816279</v>
      </c>
      <c r="N9" s="12">
        <v>53.109070382200684</v>
      </c>
      <c r="O9" s="12">
        <v>74.539046150457096</v>
      </c>
      <c r="P9" s="12">
        <v>222.99597973345084</v>
      </c>
      <c r="Q9" s="12">
        <v>84.167006278224477</v>
      </c>
      <c r="R9" s="12">
        <v>18.013602819693798</v>
      </c>
      <c r="S9" s="12">
        <v>53.730229100121157</v>
      </c>
      <c r="T9" s="12">
        <v>10.55969820464809</v>
      </c>
      <c r="U9" s="12">
        <v>8.0750633329661863</v>
      </c>
      <c r="V9" s="12">
        <v>10.249118845687851</v>
      </c>
      <c r="W9" s="12">
        <v>4.0375316664830931</v>
      </c>
      <c r="X9" s="12">
        <v>4.3481110254433313</v>
      </c>
      <c r="Y9" s="12">
        <v>4.6586903844035685</v>
      </c>
      <c r="Z9" s="12">
        <v>7.45390461504571</v>
      </c>
      <c r="AA9" s="12">
        <v>337.28918383081839</v>
      </c>
      <c r="AB9" s="12">
        <v>267.40882806476486</v>
      </c>
      <c r="AC9" s="12">
        <v>509.03956933582992</v>
      </c>
      <c r="AD9" s="12">
        <v>361.82495318867717</v>
      </c>
      <c r="AE9" s="12">
        <v>131.99622755810111</v>
      </c>
      <c r="AF9" s="12">
        <v>129.82217204537946</v>
      </c>
      <c r="AG9" s="12">
        <v>31.057935896023793</v>
      </c>
      <c r="AH9" s="12">
        <v>40.064737305870693</v>
      </c>
      <c r="AI9" s="12">
        <v>30.747356537063553</v>
      </c>
      <c r="AJ9" s="12">
        <v>5.5904284612842829</v>
      </c>
      <c r="AK9" s="12">
        <v>1.5528967948011896</v>
      </c>
      <c r="AL9" s="12">
        <v>5.5904284612842829</v>
      </c>
      <c r="AM9" s="12">
        <v>2.4846348716819033</v>
      </c>
      <c r="AN9" s="12">
        <v>19.25592025553475</v>
      </c>
      <c r="AO9" s="13">
        <v>2819.75</v>
      </c>
      <c r="AP9" s="14"/>
      <c r="AS9" s="15"/>
    </row>
    <row r="10" spans="1:51" x14ac:dyDescent="0.25">
      <c r="A10" s="1">
        <v>19</v>
      </c>
      <c r="B10" s="12">
        <v>50.861975642760484</v>
      </c>
      <c r="C10" s="12">
        <v>98.641407307171846</v>
      </c>
      <c r="D10" s="12">
        <v>43.926251691474967</v>
      </c>
      <c r="E10" s="12">
        <v>41.999661705006766</v>
      </c>
      <c r="F10" s="12">
        <v>218.86062246278755</v>
      </c>
      <c r="G10" s="12">
        <v>90.549729364005415</v>
      </c>
      <c r="H10" s="12">
        <v>41.999661705006766</v>
      </c>
      <c r="I10" s="12">
        <v>11.174221921515562</v>
      </c>
      <c r="J10" s="12">
        <v>30.054803788903925</v>
      </c>
      <c r="K10" s="12">
        <v>16.183355886332883</v>
      </c>
      <c r="L10" s="12">
        <v>55.100473612990527</v>
      </c>
      <c r="M10" s="12">
        <v>95.173545331529084</v>
      </c>
      <c r="N10" s="12">
        <v>39.687753721244924</v>
      </c>
      <c r="O10" s="12">
        <v>41.229025710419485</v>
      </c>
      <c r="P10" s="12">
        <v>35.834573748308522</v>
      </c>
      <c r="Q10" s="12">
        <v>21.192489851150203</v>
      </c>
      <c r="R10" s="12">
        <v>34.678619756427601</v>
      </c>
      <c r="S10" s="12">
        <v>41.229025710419485</v>
      </c>
      <c r="T10" s="12">
        <v>40.073071718538564</v>
      </c>
      <c r="U10" s="12">
        <v>26.972259810554803</v>
      </c>
      <c r="V10" s="12">
        <v>31.596075778078482</v>
      </c>
      <c r="W10" s="12">
        <v>14.642083897158322</v>
      </c>
      <c r="X10" s="12">
        <v>16.183355886332883</v>
      </c>
      <c r="Y10" s="12">
        <v>48.935385656292283</v>
      </c>
      <c r="Z10" s="12">
        <v>22.733761840324764</v>
      </c>
      <c r="AA10" s="12">
        <v>142.56765899864681</v>
      </c>
      <c r="AB10" s="12">
        <v>123.68707713125845</v>
      </c>
      <c r="AC10" s="12">
        <v>295.15358592692826</v>
      </c>
      <c r="AD10" s="12">
        <v>208.45703653585926</v>
      </c>
      <c r="AE10" s="12">
        <v>64.733423545331533</v>
      </c>
      <c r="AF10" s="12">
        <v>56.641745602165088</v>
      </c>
      <c r="AG10" s="12">
        <v>22.733761840324764</v>
      </c>
      <c r="AH10" s="12">
        <v>27.742895805142084</v>
      </c>
      <c r="AI10" s="12">
        <v>24.660351826792962</v>
      </c>
      <c r="AJ10" s="12">
        <v>25.816305818673882</v>
      </c>
      <c r="AK10" s="12">
        <v>5.779769959404601</v>
      </c>
      <c r="AL10" s="12">
        <v>17.3393098782138</v>
      </c>
      <c r="AM10" s="12">
        <v>10.788903924221922</v>
      </c>
      <c r="AN10" s="12">
        <v>42.384979702300406</v>
      </c>
      <c r="AO10" s="13">
        <v>2278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75.410731851268935</v>
      </c>
      <c r="C11" s="12">
        <v>153.88382844776706</v>
      </c>
      <c r="D11" s="12">
        <v>82.301052528034631</v>
      </c>
      <c r="E11" s="12">
        <v>72.731162699193391</v>
      </c>
      <c r="F11" s="12">
        <v>298.1977670666929</v>
      </c>
      <c r="G11" s="12">
        <v>112.92469998032658</v>
      </c>
      <c r="H11" s="12">
        <v>72.348367106039746</v>
      </c>
      <c r="I11" s="12">
        <v>25.264509148140863</v>
      </c>
      <c r="J11" s="12">
        <v>13.01505016722408</v>
      </c>
      <c r="K11" s="12">
        <v>25.647304741294512</v>
      </c>
      <c r="L11" s="12">
        <v>91.488146763722213</v>
      </c>
      <c r="M11" s="12">
        <v>152.73544166830612</v>
      </c>
      <c r="N11" s="12">
        <v>101.82362777887074</v>
      </c>
      <c r="O11" s="12">
        <v>92.253737950029517</v>
      </c>
      <c r="P11" s="12">
        <v>81.535461341727327</v>
      </c>
      <c r="Q11" s="12">
        <v>39.810741687979544</v>
      </c>
      <c r="R11" s="12">
        <v>51.677405075742669</v>
      </c>
      <c r="S11" s="12">
        <v>98.37846744048791</v>
      </c>
      <c r="T11" s="12">
        <v>65.075250836120404</v>
      </c>
      <c r="U11" s="12">
        <v>50.911813889435372</v>
      </c>
      <c r="V11" s="12">
        <v>56.653747786740112</v>
      </c>
      <c r="W11" s="12">
        <v>32.537625418060202</v>
      </c>
      <c r="X11" s="12">
        <v>25.647304741294512</v>
      </c>
      <c r="Y11" s="12">
        <v>50.529018296281727</v>
      </c>
      <c r="Z11" s="12">
        <v>46.318266771591581</v>
      </c>
      <c r="AA11" s="12">
        <v>244.22358843202832</v>
      </c>
      <c r="AB11" s="12">
        <v>276.76121385008855</v>
      </c>
      <c r="AC11" s="12">
        <v>621.66004328152667</v>
      </c>
      <c r="AD11" s="12">
        <v>281.73755656108597</v>
      </c>
      <c r="AE11" s="12">
        <v>88.808577611646669</v>
      </c>
      <c r="AF11" s="12">
        <v>76.176323037576239</v>
      </c>
      <c r="AG11" s="12">
        <v>45.552675585284284</v>
      </c>
      <c r="AH11" s="12">
        <v>54.35697422781822</v>
      </c>
      <c r="AI11" s="12">
        <v>64.309659649813099</v>
      </c>
      <c r="AJ11" s="12">
        <v>55.50536100727917</v>
      </c>
      <c r="AK11" s="12">
        <v>8.8042986425339365</v>
      </c>
      <c r="AL11" s="12">
        <v>29.858056265984654</v>
      </c>
      <c r="AM11" s="12">
        <v>17.225801691914224</v>
      </c>
      <c r="AN11" s="12">
        <v>57.419338973047417</v>
      </c>
      <c r="AO11" s="13">
        <v>3891.5</v>
      </c>
      <c r="AP11" s="14"/>
      <c r="AR11" s="18" t="s">
        <v>45</v>
      </c>
      <c r="AS11" s="15">
        <f>SUM(AA28:AD31)</f>
        <v>1568.1169529624633</v>
      </c>
      <c r="AT11" s="15">
        <f>SUM(Z28:Z31,H28:K31)</f>
        <v>5614.5260591771257</v>
      </c>
      <c r="AU11" s="15">
        <f>SUM(AE28:AJ31)</f>
        <v>15195.515040755901</v>
      </c>
      <c r="AV11" s="15">
        <f>SUM(B28:G31)</f>
        <v>6605.9937336286912</v>
      </c>
      <c r="AW11" s="15">
        <f>SUM(AM28:AN31,T28:Y31)</f>
        <v>5635.7013274977789</v>
      </c>
      <c r="AX11" s="15">
        <f>SUM(AK28:AL31,L28:S31)</f>
        <v>9476.3968859780434</v>
      </c>
      <c r="AY11" s="14">
        <f t="shared" ref="AY11:AY16" si="0">SUM(AS11:AX11)</f>
        <v>44096.250000000007</v>
      </c>
    </row>
    <row r="12" spans="1:51" x14ac:dyDescent="0.25">
      <c r="A12" s="1" t="s">
        <v>10</v>
      </c>
      <c r="B12" s="12">
        <v>23.295675198587819</v>
      </c>
      <c r="C12" s="12">
        <v>41.738084730803173</v>
      </c>
      <c r="D12" s="12">
        <v>30.090247131509265</v>
      </c>
      <c r="E12" s="12">
        <v>24.589879376287143</v>
      </c>
      <c r="F12" s="12">
        <v>113.56641659311562</v>
      </c>
      <c r="G12" s="12">
        <v>46.591350397175638</v>
      </c>
      <c r="H12" s="12">
        <v>32.355104442483082</v>
      </c>
      <c r="I12" s="12">
        <v>11.64783759929391</v>
      </c>
      <c r="J12" s="12">
        <v>25.560532509561636</v>
      </c>
      <c r="K12" s="12">
        <v>8.4123271550456007</v>
      </c>
      <c r="L12" s="12">
        <v>78.622903795233896</v>
      </c>
      <c r="M12" s="12">
        <v>129.09686672550751</v>
      </c>
      <c r="N12" s="12">
        <v>111.30155928214181</v>
      </c>
      <c r="O12" s="12">
        <v>93.829802883200941</v>
      </c>
      <c r="P12" s="12">
        <v>38.8261253309797</v>
      </c>
      <c r="Q12" s="12">
        <v>27.178287731685788</v>
      </c>
      <c r="R12" s="12">
        <v>45.944248308325975</v>
      </c>
      <c r="S12" s="12">
        <v>55.327228596646073</v>
      </c>
      <c r="T12" s="12">
        <v>7.4416740217711093</v>
      </c>
      <c r="U12" s="12">
        <v>10.353633421594587</v>
      </c>
      <c r="V12" s="12">
        <v>9.0594292438952628</v>
      </c>
      <c r="W12" s="12">
        <v>5.1768167107972936</v>
      </c>
      <c r="X12" s="12">
        <v>5.5003677552221237</v>
      </c>
      <c r="Y12" s="12">
        <v>13.589143865842894</v>
      </c>
      <c r="Z12" s="12">
        <v>15.530450132391879</v>
      </c>
      <c r="AA12" s="12">
        <v>141.06825536922625</v>
      </c>
      <c r="AB12" s="12">
        <v>188.63025889967636</v>
      </c>
      <c r="AC12" s="12">
        <v>371.43659899970578</v>
      </c>
      <c r="AD12" s="12">
        <v>173.42335981170933</v>
      </c>
      <c r="AE12" s="12">
        <v>55.650779641070905</v>
      </c>
      <c r="AF12" s="12">
        <v>58.239187996469546</v>
      </c>
      <c r="AG12" s="12">
        <v>18.765960576640186</v>
      </c>
      <c r="AH12" s="12">
        <v>41.090982641953516</v>
      </c>
      <c r="AI12" s="12">
        <v>22.325022065313327</v>
      </c>
      <c r="AJ12" s="12">
        <v>14.883348043542219</v>
      </c>
      <c r="AK12" s="12">
        <v>44.00294204177699</v>
      </c>
      <c r="AL12" s="12">
        <v>54.356575463371577</v>
      </c>
      <c r="AM12" s="12">
        <v>1.617755222124154</v>
      </c>
      <c r="AN12" s="12">
        <v>9.382980288320093</v>
      </c>
      <c r="AO12" s="13">
        <v>2199.5</v>
      </c>
      <c r="AP12" s="14"/>
      <c r="AR12" s="17" t="s">
        <v>46</v>
      </c>
      <c r="AS12" s="15">
        <f>SUM(AA27:AD27,AA9:AD12)</f>
        <v>5711.1262188823475</v>
      </c>
      <c r="AT12" s="15">
        <f>SUM(Z27,Z9:Z12,H9:K12,H27:K27)</f>
        <v>575.34329589112269</v>
      </c>
      <c r="AU12" s="15">
        <f>SUM(AE9:AJ12,AE27:AJ27)</f>
        <v>1402.1403981123037</v>
      </c>
      <c r="AV12" s="15">
        <f>SUM(B9:G12,B27:G27)</f>
        <v>1925.8802622167141</v>
      </c>
      <c r="AW12" s="15">
        <f>SUM(T9:Y12,AM9:AN12,T27:Y27,AM27:AN27)</f>
        <v>755.72411833503111</v>
      </c>
      <c r="AX12" s="15">
        <f>SUM(L9:S12,AK9:AL12,L27:S27,AK27:AL27)</f>
        <v>2730.7857065624785</v>
      </c>
      <c r="AY12" s="14">
        <f t="shared" si="0"/>
        <v>13100.999999999996</v>
      </c>
    </row>
    <row r="13" spans="1:51" x14ac:dyDescent="0.25">
      <c r="A13" s="1" t="s">
        <v>11</v>
      </c>
      <c r="B13" s="12">
        <v>78.502145922746777</v>
      </c>
      <c r="C13" s="12">
        <v>87.582618025751074</v>
      </c>
      <c r="D13" s="12">
        <v>35.736051502145926</v>
      </c>
      <c r="E13" s="12">
        <v>32.806866952789704</v>
      </c>
      <c r="F13" s="12">
        <v>171.9431330472103</v>
      </c>
      <c r="G13" s="12">
        <v>75.280042918454939</v>
      </c>
      <c r="H13" s="12">
        <v>70.886266094420606</v>
      </c>
      <c r="I13" s="12">
        <v>55.068669527897001</v>
      </c>
      <c r="J13" s="12">
        <v>113.35944206008584</v>
      </c>
      <c r="K13" s="12">
        <v>71.765021459227469</v>
      </c>
      <c r="L13" s="12">
        <v>8.7875536480686698</v>
      </c>
      <c r="M13" s="12">
        <v>222.32510729613736</v>
      </c>
      <c r="N13" s="12">
        <v>120.6824034334764</v>
      </c>
      <c r="O13" s="12">
        <v>166.96351931330472</v>
      </c>
      <c r="P13" s="12">
        <v>134.74248927038627</v>
      </c>
      <c r="Q13" s="12">
        <v>60.634120171673821</v>
      </c>
      <c r="R13" s="12">
        <v>50.967811158798284</v>
      </c>
      <c r="S13" s="12">
        <v>63.563304721030043</v>
      </c>
      <c r="T13" s="12">
        <v>31.928111587982833</v>
      </c>
      <c r="U13" s="12">
        <v>16.989270386266096</v>
      </c>
      <c r="V13" s="12">
        <v>20.504291845493562</v>
      </c>
      <c r="W13" s="12">
        <v>14.060085836909872</v>
      </c>
      <c r="X13" s="12">
        <v>20.504291845493562</v>
      </c>
      <c r="Y13" s="12">
        <v>28.706008583690988</v>
      </c>
      <c r="Z13" s="12">
        <v>62.684549356223179</v>
      </c>
      <c r="AA13" s="12">
        <v>171.35729613733906</v>
      </c>
      <c r="AB13" s="12">
        <v>172.82188841201719</v>
      </c>
      <c r="AC13" s="12">
        <v>492.39592274678114</v>
      </c>
      <c r="AD13" s="12">
        <v>215.58798283261802</v>
      </c>
      <c r="AE13" s="12">
        <v>108.37982832618026</v>
      </c>
      <c r="AF13" s="12">
        <v>146.45922746781116</v>
      </c>
      <c r="AG13" s="12">
        <v>28.706008583690988</v>
      </c>
      <c r="AH13" s="12">
        <v>41.594420600858371</v>
      </c>
      <c r="AI13" s="12">
        <v>35.736051502145926</v>
      </c>
      <c r="AJ13" s="12">
        <v>29.584763948497855</v>
      </c>
      <c r="AK13" s="12">
        <v>36.61480686695279</v>
      </c>
      <c r="AL13" s="12">
        <v>82.017167381974247</v>
      </c>
      <c r="AM13" s="12">
        <v>1.757510729613734</v>
      </c>
      <c r="AN13" s="12">
        <v>32.513948497854081</v>
      </c>
      <c r="AO13" s="13">
        <v>3412.5</v>
      </c>
      <c r="AP13" s="14"/>
      <c r="AR13" s="17" t="s">
        <v>47</v>
      </c>
      <c r="AS13" s="15">
        <f>SUM(AA32:AD37)</f>
        <v>14240.811957493321</v>
      </c>
      <c r="AT13" s="15">
        <f>SUM(H32:K37,Z32:Z37)</f>
        <v>1466.5462298656896</v>
      </c>
      <c r="AU13" s="15">
        <f>SUM(AE32:AJ37)</f>
        <v>5488.0385581330911</v>
      </c>
      <c r="AV13" s="15">
        <f>SUM(B32:G37)</f>
        <v>1930.0215254598636</v>
      </c>
      <c r="AW13" s="15">
        <f>SUM(T32:Y37,AM32:AN37)</f>
        <v>1184.7969005501197</v>
      </c>
      <c r="AX13" s="15">
        <f>SUM(L32:S37,AK32:AL37)</f>
        <v>1804.0348284979145</v>
      </c>
      <c r="AY13" s="14">
        <f t="shared" si="0"/>
        <v>26114.249999999996</v>
      </c>
    </row>
    <row r="14" spans="1:51" x14ac:dyDescent="0.25">
      <c r="A14" s="1" t="s">
        <v>12</v>
      </c>
      <c r="B14" s="12">
        <v>104.64240857929568</v>
      </c>
      <c r="C14" s="12">
        <v>226.1363219168156</v>
      </c>
      <c r="D14" s="12">
        <v>103.8270131877687</v>
      </c>
      <c r="E14" s="12">
        <v>111.98096710303849</v>
      </c>
      <c r="F14" s="12">
        <v>232.11588812134679</v>
      </c>
      <c r="G14" s="12">
        <v>117.1451379160427</v>
      </c>
      <c r="H14" s="12">
        <v>171.77662914835031</v>
      </c>
      <c r="I14" s="12">
        <v>101.10902854934544</v>
      </c>
      <c r="J14" s="12">
        <v>190.80252161731318</v>
      </c>
      <c r="K14" s="12">
        <v>142.15059658953672</v>
      </c>
      <c r="L14" s="12">
        <v>221.51574803149606</v>
      </c>
      <c r="M14" s="12">
        <v>10.600140089850731</v>
      </c>
      <c r="N14" s="12">
        <v>207.92582483937971</v>
      </c>
      <c r="O14" s="12">
        <v>249.23919134341335</v>
      </c>
      <c r="P14" s="12">
        <v>216.62337568233417</v>
      </c>
      <c r="Q14" s="12">
        <v>104.09881165161103</v>
      </c>
      <c r="R14" s="12">
        <v>152.20713975170281</v>
      </c>
      <c r="S14" s="12">
        <v>196.51028935800201</v>
      </c>
      <c r="T14" s="12">
        <v>101.65262547703009</v>
      </c>
      <c r="U14" s="12">
        <v>106.54499782619196</v>
      </c>
      <c r="V14" s="12">
        <v>83.985725327278871</v>
      </c>
      <c r="W14" s="12">
        <v>57.621274334573208</v>
      </c>
      <c r="X14" s="12">
        <v>65.775228249842996</v>
      </c>
      <c r="Y14" s="12">
        <v>71.482995990531847</v>
      </c>
      <c r="Z14" s="12">
        <v>59.795662045311815</v>
      </c>
      <c r="AA14" s="12">
        <v>282.67040239601948</v>
      </c>
      <c r="AB14" s="12">
        <v>202.76165402637554</v>
      </c>
      <c r="AC14" s="12">
        <v>529.73520602869428</v>
      </c>
      <c r="AD14" s="12">
        <v>262.55731607168735</v>
      </c>
      <c r="AE14" s="12">
        <v>98.391043910922178</v>
      </c>
      <c r="AF14" s="12">
        <v>119.31952562678131</v>
      </c>
      <c r="AG14" s="12">
        <v>58.980266653784838</v>
      </c>
      <c r="AH14" s="12">
        <v>47.564731172407129</v>
      </c>
      <c r="AI14" s="12">
        <v>95.673059272498904</v>
      </c>
      <c r="AJ14" s="12">
        <v>43.759552678614554</v>
      </c>
      <c r="AK14" s="12">
        <v>108.17578860924593</v>
      </c>
      <c r="AL14" s="12">
        <v>237.00826047050865</v>
      </c>
      <c r="AM14" s="12">
        <v>33.703009516448482</v>
      </c>
      <c r="AN14" s="12">
        <v>98.934640838606825</v>
      </c>
      <c r="AO14" s="13">
        <v>5626.5</v>
      </c>
      <c r="AP14" s="14"/>
      <c r="AR14" s="17" t="s">
        <v>48</v>
      </c>
      <c r="AS14" s="15">
        <f>SUM(AA3:AD8)</f>
        <v>5956.8802677466356</v>
      </c>
      <c r="AT14" s="15">
        <f>SUM(H3:K8,Z3:Z8)</f>
        <v>2425.9918131437353</v>
      </c>
      <c r="AU14" s="15">
        <f>SUM(AE3:AJ8)</f>
        <v>1825.1821614581613</v>
      </c>
      <c r="AV14" s="15">
        <f>SUM(B3:G8)</f>
        <v>5226.4612697252032</v>
      </c>
      <c r="AW14" s="15">
        <f>SUM(T3:Y8,AM3:AN8)</f>
        <v>896.00021931825233</v>
      </c>
      <c r="AX14" s="15">
        <f>SUM(L3:S8,AK3:AL8)</f>
        <v>2815.7342686080115</v>
      </c>
      <c r="AY14" s="14">
        <f t="shared" si="0"/>
        <v>19146.249999999996</v>
      </c>
    </row>
    <row r="15" spans="1:51" x14ac:dyDescent="0.25">
      <c r="A15" s="1" t="s">
        <v>13</v>
      </c>
      <c r="B15" s="12">
        <v>63.25</v>
      </c>
      <c r="C15" s="12">
        <v>71</v>
      </c>
      <c r="D15" s="12">
        <v>11.5</v>
      </c>
      <c r="E15" s="12">
        <v>13.25</v>
      </c>
      <c r="F15" s="12">
        <v>126.75</v>
      </c>
      <c r="G15" s="12">
        <v>24</v>
      </c>
      <c r="H15" s="12">
        <v>40.5</v>
      </c>
      <c r="I15" s="12">
        <v>45</v>
      </c>
      <c r="J15" s="12">
        <v>75.5</v>
      </c>
      <c r="K15" s="12">
        <v>74.75</v>
      </c>
      <c r="L15" s="12">
        <v>120.5</v>
      </c>
      <c r="M15" s="12">
        <v>191</v>
      </c>
      <c r="N15" s="12">
        <v>4.5</v>
      </c>
      <c r="O15" s="12">
        <v>90.75</v>
      </c>
      <c r="P15" s="12">
        <v>94.75</v>
      </c>
      <c r="Q15" s="12">
        <v>47.75</v>
      </c>
      <c r="R15" s="12">
        <v>37.75</v>
      </c>
      <c r="S15" s="12">
        <v>57.25</v>
      </c>
      <c r="T15" s="12">
        <v>14.5</v>
      </c>
      <c r="U15" s="12">
        <v>10.5</v>
      </c>
      <c r="V15" s="12">
        <v>13</v>
      </c>
      <c r="W15" s="12">
        <v>5.75</v>
      </c>
      <c r="X15" s="12">
        <v>2.75</v>
      </c>
      <c r="Y15" s="12">
        <v>9</v>
      </c>
      <c r="Z15" s="12">
        <v>10.25</v>
      </c>
      <c r="AA15" s="12">
        <v>152.25</v>
      </c>
      <c r="AB15" s="12">
        <v>132.75</v>
      </c>
      <c r="AC15" s="12">
        <v>300.25</v>
      </c>
      <c r="AD15" s="12">
        <v>125.5</v>
      </c>
      <c r="AE15" s="12">
        <v>30.5</v>
      </c>
      <c r="AF15" s="12">
        <v>52.75</v>
      </c>
      <c r="AG15" s="12">
        <v>17.25</v>
      </c>
      <c r="AH15" s="12">
        <v>23.75</v>
      </c>
      <c r="AI15" s="12">
        <v>18.5</v>
      </c>
      <c r="AJ15" s="12">
        <v>15.75</v>
      </c>
      <c r="AK15" s="12">
        <v>23.25</v>
      </c>
      <c r="AL15" s="12">
        <v>50.75</v>
      </c>
      <c r="AM15" s="12">
        <v>2.75</v>
      </c>
      <c r="AN15" s="12">
        <v>16.75</v>
      </c>
      <c r="AO15" s="13">
        <v>2218.25</v>
      </c>
      <c r="AP15" s="14"/>
      <c r="AR15" s="17" t="s">
        <v>49</v>
      </c>
      <c r="AS15" s="15">
        <f>SUM(AA21:AD26,AA40:AD41)</f>
        <v>5275</v>
      </c>
      <c r="AT15" s="15">
        <f>SUM(H21:K26,H40:K41,Z21:Z26,Z40:Z41)</f>
        <v>944.5</v>
      </c>
      <c r="AU15" s="15">
        <f>SUM(AE21:AJ26,AE40:AJ41)</f>
        <v>1195</v>
      </c>
      <c r="AV15" s="15">
        <f>SUM(B21:G26,B40:G41)</f>
        <v>976.75</v>
      </c>
      <c r="AW15" s="15">
        <f>SUM(T21:Y26,T40:Y41,AM21:AN26,AM40:AN41)</f>
        <v>3541.5</v>
      </c>
      <c r="AX15" s="15">
        <f>SUM(L21:S26,L40:S41,AK21:AL26,AK40:AL41)</f>
        <v>1142</v>
      </c>
      <c r="AY15" s="14">
        <f t="shared" si="0"/>
        <v>13074.75</v>
      </c>
    </row>
    <row r="16" spans="1:51" x14ac:dyDescent="0.25">
      <c r="A16" s="1" t="s">
        <v>14</v>
      </c>
      <c r="B16" s="12">
        <v>19.167262117422887</v>
      </c>
      <c r="C16" s="12">
        <v>32.584345599618906</v>
      </c>
      <c r="D16" s="12">
        <v>8.7621769679647485</v>
      </c>
      <c r="E16" s="12">
        <v>8.7621769679647485</v>
      </c>
      <c r="F16" s="12">
        <v>115.82502679528402</v>
      </c>
      <c r="G16" s="12">
        <v>28.203257115636536</v>
      </c>
      <c r="H16" s="12">
        <v>41.346522567583655</v>
      </c>
      <c r="I16" s="12">
        <v>40.251250446588067</v>
      </c>
      <c r="J16" s="12">
        <v>99.943581040847917</v>
      </c>
      <c r="K16" s="12">
        <v>97.753036798856726</v>
      </c>
      <c r="L16" s="12">
        <v>164.01700011909014</v>
      </c>
      <c r="M16" s="12">
        <v>221.79260450160771</v>
      </c>
      <c r="N16" s="12">
        <v>108.70575800881267</v>
      </c>
      <c r="O16" s="12">
        <v>9.5836310587114433</v>
      </c>
      <c r="P16" s="12">
        <v>112.81302846254614</v>
      </c>
      <c r="Q16" s="12">
        <v>99.122126950101219</v>
      </c>
      <c r="R16" s="12">
        <v>68.728325592473496</v>
      </c>
      <c r="S16" s="12">
        <v>105.69375967607478</v>
      </c>
      <c r="T16" s="12">
        <v>12.595629391449327</v>
      </c>
      <c r="U16" s="12">
        <v>5.4763606049779678</v>
      </c>
      <c r="V16" s="12">
        <v>8.2145409074669526</v>
      </c>
      <c r="W16" s="12">
        <v>3.5596343932356791</v>
      </c>
      <c r="X16" s="12">
        <v>1.9167262117422887</v>
      </c>
      <c r="Y16" s="12">
        <v>8.2145409074669526</v>
      </c>
      <c r="Z16" s="12">
        <v>32.036709539121112</v>
      </c>
      <c r="AA16" s="12">
        <v>139.6471954269382</v>
      </c>
      <c r="AB16" s="12">
        <v>99.122126950101219</v>
      </c>
      <c r="AC16" s="12">
        <v>207.28024889841609</v>
      </c>
      <c r="AD16" s="12">
        <v>92.002858163629867</v>
      </c>
      <c r="AE16" s="12">
        <v>24.643622722400856</v>
      </c>
      <c r="AF16" s="12">
        <v>31.489073478623315</v>
      </c>
      <c r="AG16" s="12">
        <v>14.512355603191615</v>
      </c>
      <c r="AH16" s="12">
        <v>19.441080147671787</v>
      </c>
      <c r="AI16" s="12">
        <v>26.012712873645349</v>
      </c>
      <c r="AJ16" s="12">
        <v>20.262534238418482</v>
      </c>
      <c r="AK16" s="12">
        <v>40.525068476836964</v>
      </c>
      <c r="AL16" s="12">
        <v>116.92029891627962</v>
      </c>
      <c r="AM16" s="12">
        <v>0.27381803024889839</v>
      </c>
      <c r="AN16" s="12">
        <v>12.047993330951529</v>
      </c>
      <c r="AO16" s="13">
        <v>2299.25</v>
      </c>
      <c r="AP16" s="14"/>
      <c r="AR16" s="17" t="s">
        <v>50</v>
      </c>
      <c r="AS16" s="15">
        <f>SUM(AA13:AD20,AA38:AD39)</f>
        <v>7960.3667681209172</v>
      </c>
      <c r="AT16" s="15">
        <f>SUM(H13:K20,H38:K39,Z13:Z20,Z38:Z39)</f>
        <v>2564.4253491700938</v>
      </c>
      <c r="AU16" s="15">
        <f>SUM(AE13:AJ20,AE38:AJ39)</f>
        <v>1878.4440882980903</v>
      </c>
      <c r="AV16" s="15">
        <f>SUM(B13:G20,B38:G39)</f>
        <v>3193.56134888324</v>
      </c>
      <c r="AW16" s="15">
        <f>SUM(T13:Y20,T38:Y39,AM13:AN20,AM38:AN39)</f>
        <v>1234.1317722070862</v>
      </c>
      <c r="AX16" s="15">
        <f>SUM(L13:S20,L38:S39,AK13:AL20,AK38:AL39)</f>
        <v>8703.3206733205698</v>
      </c>
      <c r="AY16" s="14">
        <f t="shared" si="0"/>
        <v>25534.249999999996</v>
      </c>
    </row>
    <row r="17" spans="1:51" x14ac:dyDescent="0.25">
      <c r="A17" s="1" t="s">
        <v>15</v>
      </c>
      <c r="B17" s="12">
        <v>24.25</v>
      </c>
      <c r="C17" s="12">
        <v>31.5</v>
      </c>
      <c r="D17" s="12">
        <v>13.25</v>
      </c>
      <c r="E17" s="12">
        <v>11.5</v>
      </c>
      <c r="F17" s="12">
        <v>92.25</v>
      </c>
      <c r="G17" s="12">
        <v>29.5</v>
      </c>
      <c r="H17" s="12">
        <v>40</v>
      </c>
      <c r="I17" s="12">
        <v>46.25</v>
      </c>
      <c r="J17" s="12">
        <v>77.25</v>
      </c>
      <c r="K17" s="12">
        <v>39</v>
      </c>
      <c r="L17" s="12">
        <v>136.5</v>
      </c>
      <c r="M17" s="12">
        <v>187.25</v>
      </c>
      <c r="N17" s="12">
        <v>101.5</v>
      </c>
      <c r="O17" s="12">
        <v>120.5</v>
      </c>
      <c r="P17" s="12">
        <v>10</v>
      </c>
      <c r="Q17" s="12">
        <v>92.5</v>
      </c>
      <c r="R17" s="12">
        <v>104.5</v>
      </c>
      <c r="S17" s="12">
        <v>149</v>
      </c>
      <c r="T17" s="12">
        <v>10.5</v>
      </c>
      <c r="U17" s="12">
        <v>7.75</v>
      </c>
      <c r="V17" s="12">
        <v>7.25</v>
      </c>
      <c r="W17" s="12">
        <v>3.5</v>
      </c>
      <c r="X17" s="12">
        <v>3</v>
      </c>
      <c r="Y17" s="12">
        <v>9.5</v>
      </c>
      <c r="Z17" s="12">
        <v>15.75</v>
      </c>
      <c r="AA17" s="12">
        <v>85.75</v>
      </c>
      <c r="AB17" s="12">
        <v>60.5</v>
      </c>
      <c r="AC17" s="12">
        <v>152.75</v>
      </c>
      <c r="AD17" s="12">
        <v>64.5</v>
      </c>
      <c r="AE17" s="12">
        <v>23.75</v>
      </c>
      <c r="AF17" s="12">
        <v>44</v>
      </c>
      <c r="AG17" s="12">
        <v>9.75</v>
      </c>
      <c r="AH17" s="12">
        <v>18.75</v>
      </c>
      <c r="AI17" s="12">
        <v>18.25</v>
      </c>
      <c r="AJ17" s="12">
        <v>15</v>
      </c>
      <c r="AK17" s="12">
        <v>17.5</v>
      </c>
      <c r="AL17" s="12">
        <v>51.5</v>
      </c>
      <c r="AM17" s="12">
        <v>2.25</v>
      </c>
      <c r="AN17" s="12">
        <v>15</v>
      </c>
      <c r="AO17" s="13">
        <v>1943</v>
      </c>
      <c r="AP17" s="14"/>
      <c r="AR17" s="1" t="s">
        <v>51</v>
      </c>
      <c r="AS17" s="14">
        <f>SUM(AS11:AS16)</f>
        <v>40712.302165205685</v>
      </c>
      <c r="AT17" s="14">
        <f t="shared" ref="AT17:AY17" si="1">SUM(AT11:AT16)</f>
        <v>13591.332747247769</v>
      </c>
      <c r="AU17" s="14">
        <f t="shared" si="1"/>
        <v>26984.320246757547</v>
      </c>
      <c r="AV17" s="14">
        <f t="shared" si="1"/>
        <v>19858.668139913712</v>
      </c>
      <c r="AW17" s="14">
        <f t="shared" si="1"/>
        <v>13247.854337908269</v>
      </c>
      <c r="AX17" s="14">
        <f t="shared" si="1"/>
        <v>26672.272362967018</v>
      </c>
      <c r="AY17" s="14">
        <f t="shared" si="1"/>
        <v>141066.75</v>
      </c>
    </row>
    <row r="18" spans="1:51" x14ac:dyDescent="0.25">
      <c r="A18" s="1" t="s">
        <v>16</v>
      </c>
      <c r="B18" s="12">
        <v>28.621273712737128</v>
      </c>
      <c r="C18" s="12">
        <v>37.343947606142727</v>
      </c>
      <c r="D18" s="12">
        <v>4.0887533875338757</v>
      </c>
      <c r="E18" s="12">
        <v>4.3613369467028003</v>
      </c>
      <c r="F18" s="12">
        <v>47.156955736224027</v>
      </c>
      <c r="G18" s="12">
        <v>16.082429990966578</v>
      </c>
      <c r="H18" s="12">
        <v>16.627597109304428</v>
      </c>
      <c r="I18" s="12">
        <v>20.716350496838302</v>
      </c>
      <c r="J18" s="12">
        <v>45.794037940379404</v>
      </c>
      <c r="K18" s="12">
        <v>24.259936766034329</v>
      </c>
      <c r="L18" s="12">
        <v>89.134823848238483</v>
      </c>
      <c r="M18" s="12">
        <v>127.29652213188798</v>
      </c>
      <c r="N18" s="12">
        <v>41.432700993676605</v>
      </c>
      <c r="O18" s="12">
        <v>74.415311653116532</v>
      </c>
      <c r="P18" s="12">
        <v>104.39950316169829</v>
      </c>
      <c r="Q18" s="12">
        <v>20.988934056007228</v>
      </c>
      <c r="R18" s="12">
        <v>58.060298102981029</v>
      </c>
      <c r="S18" s="12">
        <v>73.597560975609753</v>
      </c>
      <c r="T18" s="12">
        <v>9.8130081300813004</v>
      </c>
      <c r="U18" s="12">
        <v>4.3613369467028003</v>
      </c>
      <c r="V18" s="12">
        <v>8.1775067750677515</v>
      </c>
      <c r="W18" s="12">
        <v>2.4532520325203251</v>
      </c>
      <c r="X18" s="12">
        <v>1.0903342366757001</v>
      </c>
      <c r="Y18" s="12">
        <v>3.5435862691960254</v>
      </c>
      <c r="Z18" s="12">
        <v>8.9952574525745259</v>
      </c>
      <c r="AA18" s="12">
        <v>47.974706413730807</v>
      </c>
      <c r="AB18" s="12">
        <v>40.069783197831981</v>
      </c>
      <c r="AC18" s="12">
        <v>100.31074977416441</v>
      </c>
      <c r="AD18" s="12">
        <v>31.347109304426379</v>
      </c>
      <c r="AE18" s="12">
        <v>9.2678410117434513</v>
      </c>
      <c r="AF18" s="12">
        <v>22.079268292682926</v>
      </c>
      <c r="AG18" s="12">
        <v>7.3597560975609762</v>
      </c>
      <c r="AH18" s="12">
        <v>13.356594399277327</v>
      </c>
      <c r="AI18" s="12">
        <v>15.809846431797652</v>
      </c>
      <c r="AJ18" s="12">
        <v>8.7226738934056005</v>
      </c>
      <c r="AK18" s="12">
        <v>9.8130081300813004</v>
      </c>
      <c r="AL18" s="12">
        <v>19.353432700993675</v>
      </c>
      <c r="AM18" s="12">
        <v>1.362917795844625</v>
      </c>
      <c r="AN18" s="12">
        <v>7.3597560975609762</v>
      </c>
      <c r="AO18" s="13">
        <v>1207</v>
      </c>
      <c r="AP18" s="14"/>
      <c r="AS18" s="15"/>
    </row>
    <row r="19" spans="1:51" x14ac:dyDescent="0.25">
      <c r="A19" s="1" t="s">
        <v>17</v>
      </c>
      <c r="B19" s="12">
        <v>11.5</v>
      </c>
      <c r="C19" s="12">
        <v>18.5</v>
      </c>
      <c r="D19" s="12">
        <v>11.5</v>
      </c>
      <c r="E19" s="12">
        <v>7</v>
      </c>
      <c r="F19" s="12">
        <v>116.5</v>
      </c>
      <c r="G19" s="12">
        <v>19.75</v>
      </c>
      <c r="H19" s="12">
        <v>23.25</v>
      </c>
      <c r="I19" s="12">
        <v>27.75</v>
      </c>
      <c r="J19" s="12">
        <v>64.75</v>
      </c>
      <c r="K19" s="12">
        <v>49.75</v>
      </c>
      <c r="L19" s="12">
        <v>53.5</v>
      </c>
      <c r="M19" s="12">
        <v>138</v>
      </c>
      <c r="N19" s="12">
        <v>43.5</v>
      </c>
      <c r="O19" s="12">
        <v>83.75</v>
      </c>
      <c r="P19" s="12">
        <v>109.25</v>
      </c>
      <c r="Q19" s="12">
        <v>66.25</v>
      </c>
      <c r="R19" s="12">
        <v>12.75</v>
      </c>
      <c r="S19" s="12">
        <v>130.25</v>
      </c>
      <c r="T19" s="12">
        <v>12.75</v>
      </c>
      <c r="U19" s="12">
        <v>4.5</v>
      </c>
      <c r="V19" s="12">
        <v>5.25</v>
      </c>
      <c r="W19" s="12">
        <v>2</v>
      </c>
      <c r="X19" s="12">
        <v>2.25</v>
      </c>
      <c r="Y19" s="12">
        <v>5.25</v>
      </c>
      <c r="Z19" s="12">
        <v>7</v>
      </c>
      <c r="AA19" s="12">
        <v>134.5</v>
      </c>
      <c r="AB19" s="12">
        <v>99.75</v>
      </c>
      <c r="AC19" s="12">
        <v>225.25</v>
      </c>
      <c r="AD19" s="12">
        <v>64.25</v>
      </c>
      <c r="AE19" s="12">
        <v>16.5</v>
      </c>
      <c r="AF19" s="12">
        <v>28.75</v>
      </c>
      <c r="AG19" s="12">
        <v>10.5</v>
      </c>
      <c r="AH19" s="12">
        <v>19.25</v>
      </c>
      <c r="AI19" s="12">
        <v>21.75</v>
      </c>
      <c r="AJ19" s="12">
        <v>15.25</v>
      </c>
      <c r="AK19" s="12">
        <v>8.75</v>
      </c>
      <c r="AL19" s="12">
        <v>34.25</v>
      </c>
      <c r="AM19" s="12">
        <v>3.5</v>
      </c>
      <c r="AN19" s="12">
        <v>11.5</v>
      </c>
      <c r="AO19" s="13">
        <v>1720.25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21.765755764304014</v>
      </c>
      <c r="C20" s="12">
        <v>52.341460290350128</v>
      </c>
      <c r="D20" s="12">
        <v>27.725426985482493</v>
      </c>
      <c r="E20" s="12">
        <v>26.170730145175064</v>
      </c>
      <c r="F20" s="12">
        <v>340.7377241673783</v>
      </c>
      <c r="G20" s="12">
        <v>29.539239965841162</v>
      </c>
      <c r="H20" s="12">
        <v>37.312724167378313</v>
      </c>
      <c r="I20" s="12">
        <v>43.013279248505555</v>
      </c>
      <c r="J20" s="12">
        <v>89.913300597779681</v>
      </c>
      <c r="K20" s="12">
        <v>61.410525192143467</v>
      </c>
      <c r="L20" s="12">
        <v>73.070751494449183</v>
      </c>
      <c r="M20" s="12">
        <v>187.60008539709651</v>
      </c>
      <c r="N20" s="12">
        <v>61.669641332194708</v>
      </c>
      <c r="O20" s="12">
        <v>109.86524338172502</v>
      </c>
      <c r="P20" s="12">
        <v>161.17023911187019</v>
      </c>
      <c r="Q20" s="12">
        <v>89.913300597779681</v>
      </c>
      <c r="R20" s="12">
        <v>142.25476088812979</v>
      </c>
      <c r="S20" s="12">
        <v>33.166865926558501</v>
      </c>
      <c r="T20" s="12">
        <v>22.283988044406492</v>
      </c>
      <c r="U20" s="12">
        <v>20.211058923996585</v>
      </c>
      <c r="V20" s="12">
        <v>11.401110162254483</v>
      </c>
      <c r="W20" s="12">
        <v>3.6276259607173356</v>
      </c>
      <c r="X20" s="12">
        <v>5.4414389410760036</v>
      </c>
      <c r="Y20" s="12">
        <v>19.174594363791631</v>
      </c>
      <c r="Z20" s="12">
        <v>7.7734842015371477</v>
      </c>
      <c r="AA20" s="12">
        <v>261.96641759180187</v>
      </c>
      <c r="AB20" s="12">
        <v>196.41003415883861</v>
      </c>
      <c r="AC20" s="12">
        <v>476.77369769427838</v>
      </c>
      <c r="AD20" s="12">
        <v>153.91498719043554</v>
      </c>
      <c r="AE20" s="12">
        <v>27.725426985482493</v>
      </c>
      <c r="AF20" s="12">
        <v>37.830956447480787</v>
      </c>
      <c r="AG20" s="12">
        <v>18.138129803586679</v>
      </c>
      <c r="AH20" s="12">
        <v>26.170730145175064</v>
      </c>
      <c r="AI20" s="12">
        <v>42.23593082835184</v>
      </c>
      <c r="AJ20" s="12">
        <v>17.619897523484202</v>
      </c>
      <c r="AK20" s="12">
        <v>12.178458582408199</v>
      </c>
      <c r="AL20" s="12">
        <v>54.414389410760037</v>
      </c>
      <c r="AM20" s="12">
        <v>3.3685098206660973</v>
      </c>
      <c r="AN20" s="12">
        <v>26.948078565328778</v>
      </c>
      <c r="AO20" s="13">
        <v>3034.25</v>
      </c>
      <c r="AP20" s="14"/>
      <c r="AR20" s="18" t="s">
        <v>45</v>
      </c>
      <c r="AS20" s="15">
        <f>AS11</f>
        <v>1568.1169529624633</v>
      </c>
    </row>
    <row r="21" spans="1:51" x14ac:dyDescent="0.25">
      <c r="A21" s="1" t="s">
        <v>19</v>
      </c>
      <c r="B21" s="12">
        <v>24.5</v>
      </c>
      <c r="C21" s="12">
        <v>26</v>
      </c>
      <c r="D21" s="12">
        <v>14</v>
      </c>
      <c r="E21" s="12">
        <v>10.5</v>
      </c>
      <c r="F21" s="12">
        <v>68</v>
      </c>
      <c r="G21" s="12">
        <v>11.75</v>
      </c>
      <c r="H21" s="12">
        <v>38.75</v>
      </c>
      <c r="I21" s="12">
        <v>40.25</v>
      </c>
      <c r="J21" s="12">
        <v>76.75</v>
      </c>
      <c r="K21" s="12">
        <v>4.5</v>
      </c>
      <c r="L21" s="12">
        <v>25</v>
      </c>
      <c r="M21" s="12">
        <v>88.75</v>
      </c>
      <c r="N21" s="12">
        <v>16.5</v>
      </c>
      <c r="O21" s="12">
        <v>13.5</v>
      </c>
      <c r="P21" s="12">
        <v>10.5</v>
      </c>
      <c r="Q21" s="12">
        <v>11.5</v>
      </c>
      <c r="R21" s="12">
        <v>11.5</v>
      </c>
      <c r="S21" s="12">
        <v>20.25</v>
      </c>
      <c r="T21" s="12">
        <v>10.5</v>
      </c>
      <c r="U21" s="12">
        <v>74.5</v>
      </c>
      <c r="V21" s="12">
        <v>308.25</v>
      </c>
      <c r="W21" s="12">
        <v>81.25</v>
      </c>
      <c r="X21" s="12">
        <v>34.5</v>
      </c>
      <c r="Y21" s="12">
        <v>53.75</v>
      </c>
      <c r="Z21" s="12">
        <v>8</v>
      </c>
      <c r="AA21" s="12">
        <v>142</v>
      </c>
      <c r="AB21" s="12">
        <v>98</v>
      </c>
      <c r="AC21" s="12">
        <v>212.5</v>
      </c>
      <c r="AD21" s="12">
        <v>96</v>
      </c>
      <c r="AE21" s="12">
        <v>32.75</v>
      </c>
      <c r="AF21" s="12">
        <v>62.5</v>
      </c>
      <c r="AG21" s="12">
        <v>22.75</v>
      </c>
      <c r="AH21" s="12">
        <v>21.75</v>
      </c>
      <c r="AI21" s="12">
        <v>32.25</v>
      </c>
      <c r="AJ21" s="12">
        <v>42.75</v>
      </c>
      <c r="AK21" s="12">
        <v>1.75</v>
      </c>
      <c r="AL21" s="12">
        <v>8.25</v>
      </c>
      <c r="AM21" s="12">
        <v>35.25</v>
      </c>
      <c r="AN21" s="12">
        <v>236.75</v>
      </c>
      <c r="AO21" s="13">
        <v>2128.5</v>
      </c>
      <c r="AP21" s="14"/>
      <c r="AR21" s="17" t="s">
        <v>46</v>
      </c>
      <c r="AS21" s="15">
        <f>AS12+AT11</f>
        <v>11325.652278059473</v>
      </c>
      <c r="AT21" s="15">
        <f>AT12</f>
        <v>575.34329589112269</v>
      </c>
    </row>
    <row r="22" spans="1:51" x14ac:dyDescent="0.25">
      <c r="A22" s="1" t="s">
        <v>20</v>
      </c>
      <c r="B22" s="12">
        <v>9.25</v>
      </c>
      <c r="C22" s="12">
        <v>13.25</v>
      </c>
      <c r="D22" s="12">
        <v>7.5</v>
      </c>
      <c r="E22" s="12">
        <v>10.5</v>
      </c>
      <c r="F22" s="12">
        <v>93</v>
      </c>
      <c r="G22" s="12">
        <v>8.25</v>
      </c>
      <c r="H22" s="12">
        <v>22.5</v>
      </c>
      <c r="I22" s="12">
        <v>20.75</v>
      </c>
      <c r="J22" s="12">
        <v>47</v>
      </c>
      <c r="K22" s="12">
        <v>8</v>
      </c>
      <c r="L22" s="12">
        <v>12.5</v>
      </c>
      <c r="M22" s="12">
        <v>88.75</v>
      </c>
      <c r="N22" s="12">
        <v>7</v>
      </c>
      <c r="O22" s="12">
        <v>5.75</v>
      </c>
      <c r="P22" s="12">
        <v>6</v>
      </c>
      <c r="Q22" s="12">
        <v>3.75</v>
      </c>
      <c r="R22" s="12">
        <v>3.25</v>
      </c>
      <c r="S22" s="12">
        <v>13.75</v>
      </c>
      <c r="T22" s="12">
        <v>80</v>
      </c>
      <c r="U22" s="12">
        <v>10.25</v>
      </c>
      <c r="V22" s="12">
        <v>79.75</v>
      </c>
      <c r="W22" s="12">
        <v>32.75</v>
      </c>
      <c r="X22" s="12">
        <v>17.75</v>
      </c>
      <c r="Y22" s="12">
        <v>59.5</v>
      </c>
      <c r="Z22" s="12">
        <v>2.75</v>
      </c>
      <c r="AA22" s="12">
        <v>244.5</v>
      </c>
      <c r="AB22" s="12">
        <v>134.5</v>
      </c>
      <c r="AC22" s="12">
        <v>264.5</v>
      </c>
      <c r="AD22" s="12">
        <v>115.25</v>
      </c>
      <c r="AE22" s="12">
        <v>27</v>
      </c>
      <c r="AF22" s="12">
        <v>29.25</v>
      </c>
      <c r="AG22" s="12">
        <v>21.25</v>
      </c>
      <c r="AH22" s="12">
        <v>12</v>
      </c>
      <c r="AI22" s="12">
        <v>30.25</v>
      </c>
      <c r="AJ22" s="12">
        <v>31</v>
      </c>
      <c r="AK22" s="12">
        <v>3</v>
      </c>
      <c r="AL22" s="12">
        <v>2.75</v>
      </c>
      <c r="AM22" s="12">
        <v>14</v>
      </c>
      <c r="AN22" s="12">
        <v>43.5</v>
      </c>
      <c r="AO22" s="13">
        <v>1636.25</v>
      </c>
      <c r="AP22" s="14"/>
      <c r="AR22" s="17" t="s">
        <v>47</v>
      </c>
      <c r="AS22" s="15">
        <f>AS13+AU11</f>
        <v>29436.32699824922</v>
      </c>
      <c r="AT22" s="15">
        <f>AT13+AU12</f>
        <v>2868.6866279779933</v>
      </c>
      <c r="AU22" s="15">
        <f>AU13</f>
        <v>5488.0385581330911</v>
      </c>
    </row>
    <row r="23" spans="1:51" x14ac:dyDescent="0.25">
      <c r="A23" s="1" t="s">
        <v>21</v>
      </c>
      <c r="B23" s="12">
        <v>15</v>
      </c>
      <c r="C23" s="12">
        <v>14.75</v>
      </c>
      <c r="D23" s="12">
        <v>16</v>
      </c>
      <c r="E23" s="12">
        <v>14.25</v>
      </c>
      <c r="F23" s="12">
        <v>109.5</v>
      </c>
      <c r="G23" s="12">
        <v>12.25</v>
      </c>
      <c r="H23" s="12">
        <v>31.75</v>
      </c>
      <c r="I23" s="12">
        <v>37.75</v>
      </c>
      <c r="J23" s="12">
        <v>73.25</v>
      </c>
      <c r="K23" s="12">
        <v>9.25</v>
      </c>
      <c r="L23" s="12">
        <v>18.5</v>
      </c>
      <c r="M23" s="12">
        <v>79.5</v>
      </c>
      <c r="N23" s="12">
        <v>12.25</v>
      </c>
      <c r="O23" s="12">
        <v>7</v>
      </c>
      <c r="P23" s="12">
        <v>6.75</v>
      </c>
      <c r="Q23" s="12">
        <v>8</v>
      </c>
      <c r="R23" s="12">
        <v>3.75</v>
      </c>
      <c r="S23" s="12">
        <v>9.75</v>
      </c>
      <c r="T23" s="12">
        <v>410.5</v>
      </c>
      <c r="U23" s="12">
        <v>81.25</v>
      </c>
      <c r="V23" s="12">
        <v>12.25</v>
      </c>
      <c r="W23" s="12">
        <v>56.25</v>
      </c>
      <c r="X23" s="12">
        <v>15</v>
      </c>
      <c r="Y23" s="12">
        <v>101.5</v>
      </c>
      <c r="Z23" s="12">
        <v>5</v>
      </c>
      <c r="AA23" s="12">
        <v>272</v>
      </c>
      <c r="AB23" s="12">
        <v>158.75</v>
      </c>
      <c r="AC23" s="12">
        <v>320.75</v>
      </c>
      <c r="AD23" s="12">
        <v>171.5</v>
      </c>
      <c r="AE23" s="12">
        <v>22.5</v>
      </c>
      <c r="AF23" s="12">
        <v>33.25</v>
      </c>
      <c r="AG23" s="12">
        <v>16.25</v>
      </c>
      <c r="AH23" s="12">
        <v>15.75</v>
      </c>
      <c r="AI23" s="12">
        <v>34</v>
      </c>
      <c r="AJ23" s="12">
        <v>25.75</v>
      </c>
      <c r="AK23" s="12">
        <v>2.75</v>
      </c>
      <c r="AL23" s="12">
        <v>4.75</v>
      </c>
      <c r="AM23" s="12">
        <v>37</v>
      </c>
      <c r="AN23" s="12">
        <v>93.75</v>
      </c>
      <c r="AO23" s="13">
        <v>2369.75</v>
      </c>
      <c r="AP23" s="14"/>
      <c r="AR23" s="17" t="s">
        <v>48</v>
      </c>
      <c r="AS23" s="15">
        <f>AS14+AV11</f>
        <v>12562.874001375327</v>
      </c>
      <c r="AT23" s="15">
        <f>AT14+AV12</f>
        <v>4351.8720753604493</v>
      </c>
      <c r="AU23" s="15">
        <f>AU14+AV13</f>
        <v>3755.2036869180247</v>
      </c>
      <c r="AV23" s="15">
        <f>AV14</f>
        <v>5226.4612697252032</v>
      </c>
    </row>
    <row r="24" spans="1:51" x14ac:dyDescent="0.25">
      <c r="A24" s="1" t="s">
        <v>22</v>
      </c>
      <c r="B24" s="12">
        <v>4.25</v>
      </c>
      <c r="C24" s="12">
        <v>7</v>
      </c>
      <c r="D24" s="12">
        <v>6.25</v>
      </c>
      <c r="E24" s="12">
        <v>3.25</v>
      </c>
      <c r="F24" s="12">
        <v>72</v>
      </c>
      <c r="G24" s="12">
        <v>3.75</v>
      </c>
      <c r="H24" s="12">
        <v>16.25</v>
      </c>
      <c r="I24" s="12">
        <v>20</v>
      </c>
      <c r="J24" s="12">
        <v>39</v>
      </c>
      <c r="K24" s="12">
        <v>4.5</v>
      </c>
      <c r="L24" s="12">
        <v>17.5</v>
      </c>
      <c r="M24" s="12">
        <v>46.5</v>
      </c>
      <c r="N24" s="12">
        <v>2.5</v>
      </c>
      <c r="O24" s="12">
        <v>3.5</v>
      </c>
      <c r="P24" s="12">
        <v>3.25</v>
      </c>
      <c r="Q24" s="12">
        <v>1.5</v>
      </c>
      <c r="R24" s="12">
        <v>3</v>
      </c>
      <c r="S24" s="12">
        <v>4.25</v>
      </c>
      <c r="T24" s="12">
        <v>95.25</v>
      </c>
      <c r="U24" s="12">
        <v>41.25</v>
      </c>
      <c r="V24" s="12">
        <v>49.5</v>
      </c>
      <c r="W24" s="12">
        <v>4.5</v>
      </c>
      <c r="X24" s="12">
        <v>10.75</v>
      </c>
      <c r="Y24" s="12">
        <v>76.25</v>
      </c>
      <c r="Z24" s="12">
        <v>2.5</v>
      </c>
      <c r="AA24" s="12">
        <v>163.5</v>
      </c>
      <c r="AB24" s="12">
        <v>93.25</v>
      </c>
      <c r="AC24" s="12">
        <v>197.25</v>
      </c>
      <c r="AD24" s="12">
        <v>104.75</v>
      </c>
      <c r="AE24" s="12">
        <v>11.75</v>
      </c>
      <c r="AF24" s="12">
        <v>13.75</v>
      </c>
      <c r="AG24" s="12">
        <v>8</v>
      </c>
      <c r="AH24" s="12">
        <v>3</v>
      </c>
      <c r="AI24" s="12">
        <v>13.5</v>
      </c>
      <c r="AJ24" s="12">
        <v>8.25</v>
      </c>
      <c r="AK24" s="12">
        <v>1.25</v>
      </c>
      <c r="AL24" s="12">
        <v>0.75</v>
      </c>
      <c r="AM24" s="12">
        <v>9.75</v>
      </c>
      <c r="AN24" s="12">
        <v>16.5</v>
      </c>
      <c r="AO24" s="13">
        <v>1183.5</v>
      </c>
      <c r="AP24" s="14"/>
      <c r="AR24" s="17" t="s">
        <v>49</v>
      </c>
      <c r="AS24" s="15">
        <f>AS15+AW11</f>
        <v>10910.70132749778</v>
      </c>
      <c r="AT24" s="15">
        <f>AT15+AW12</f>
        <v>1700.2241183350311</v>
      </c>
      <c r="AU24" s="15">
        <f>AU15+AW13</f>
        <v>2379.79690055012</v>
      </c>
      <c r="AV24" s="15">
        <f>AV15+AW14</f>
        <v>1872.7502193182522</v>
      </c>
      <c r="AW24" s="15">
        <f>AW15</f>
        <v>3541.5</v>
      </c>
    </row>
    <row r="25" spans="1:51" x14ac:dyDescent="0.25">
      <c r="A25" s="1" t="s">
        <v>23</v>
      </c>
      <c r="B25" s="12">
        <v>9.5</v>
      </c>
      <c r="C25" s="12">
        <v>3.75</v>
      </c>
      <c r="D25" s="12">
        <v>8.25</v>
      </c>
      <c r="E25" s="12">
        <v>5.25</v>
      </c>
      <c r="F25" s="12">
        <v>75.75</v>
      </c>
      <c r="G25" s="12">
        <v>3.75</v>
      </c>
      <c r="H25" s="12">
        <v>12.5</v>
      </c>
      <c r="I25" s="12">
        <v>15.5</v>
      </c>
      <c r="J25" s="12">
        <v>30</v>
      </c>
      <c r="K25" s="12">
        <v>4</v>
      </c>
      <c r="L25" s="12">
        <v>23.25</v>
      </c>
      <c r="M25" s="12">
        <v>57.75</v>
      </c>
      <c r="N25" s="12">
        <v>2.25</v>
      </c>
      <c r="O25" s="12">
        <v>1.75</v>
      </c>
      <c r="P25" s="12">
        <v>1.25</v>
      </c>
      <c r="Q25" s="12">
        <v>2</v>
      </c>
      <c r="R25" s="12">
        <v>0.75</v>
      </c>
      <c r="S25" s="12">
        <v>7.75</v>
      </c>
      <c r="T25" s="12">
        <v>33.5</v>
      </c>
      <c r="U25" s="12">
        <v>18.75</v>
      </c>
      <c r="V25" s="12">
        <v>17.75</v>
      </c>
      <c r="W25" s="12">
        <v>12.5</v>
      </c>
      <c r="X25" s="12">
        <v>2.25</v>
      </c>
      <c r="Y25" s="12">
        <v>71.5</v>
      </c>
      <c r="Z25" s="12">
        <v>2.25</v>
      </c>
      <c r="AA25" s="12">
        <v>172</v>
      </c>
      <c r="AB25" s="12">
        <v>102.5</v>
      </c>
      <c r="AC25" s="12">
        <v>164.5</v>
      </c>
      <c r="AD25" s="12">
        <v>79.75</v>
      </c>
      <c r="AE25" s="12">
        <v>9.5</v>
      </c>
      <c r="AF25" s="12">
        <v>14</v>
      </c>
      <c r="AG25" s="12">
        <v>11.25</v>
      </c>
      <c r="AH25" s="12">
        <v>8.5</v>
      </c>
      <c r="AI25" s="12">
        <v>12.5</v>
      </c>
      <c r="AJ25" s="12">
        <v>14</v>
      </c>
      <c r="AK25" s="12">
        <v>0.75</v>
      </c>
      <c r="AL25" s="12">
        <v>4.25</v>
      </c>
      <c r="AM25" s="12">
        <v>3.5</v>
      </c>
      <c r="AN25" s="12">
        <v>8</v>
      </c>
      <c r="AO25" s="13">
        <v>1028.5</v>
      </c>
      <c r="AP25" s="14"/>
      <c r="AR25" s="17" t="s">
        <v>50</v>
      </c>
      <c r="AS25" s="15">
        <f>AS16+AX11</f>
        <v>17436.763654098962</v>
      </c>
      <c r="AT25" s="15">
        <f>AT16+AX12</f>
        <v>5295.2110557325723</v>
      </c>
      <c r="AU25" s="15">
        <f>AU16+AX13</f>
        <v>3682.4789167960048</v>
      </c>
      <c r="AV25" s="15">
        <f>AV16+AX14</f>
        <v>6009.2956174912515</v>
      </c>
      <c r="AW25" s="15">
        <f>AW16+AX15</f>
        <v>2376.1317722070862</v>
      </c>
      <c r="AX25" s="15">
        <f>AX16</f>
        <v>8703.3206733205698</v>
      </c>
      <c r="AY25" s="14">
        <f>SUM(AS20:AX25)</f>
        <v>141066.75</v>
      </c>
    </row>
    <row r="26" spans="1:51" x14ac:dyDescent="0.25">
      <c r="A26" s="1" t="s">
        <v>24</v>
      </c>
      <c r="B26" s="12">
        <v>17.5</v>
      </c>
      <c r="C26" s="12">
        <v>18.75</v>
      </c>
      <c r="D26" s="12">
        <v>14</v>
      </c>
      <c r="E26" s="12">
        <v>15</v>
      </c>
      <c r="F26" s="12">
        <v>59</v>
      </c>
      <c r="G26" s="12">
        <v>14.25</v>
      </c>
      <c r="H26" s="12">
        <v>20.25</v>
      </c>
      <c r="I26" s="12">
        <v>47</v>
      </c>
      <c r="J26" s="12">
        <v>60.75</v>
      </c>
      <c r="K26" s="12">
        <v>19</v>
      </c>
      <c r="L26" s="12">
        <v>27.75</v>
      </c>
      <c r="M26" s="12">
        <v>71.5</v>
      </c>
      <c r="N26" s="12">
        <v>12.25</v>
      </c>
      <c r="O26" s="12">
        <v>10.25</v>
      </c>
      <c r="P26" s="12">
        <v>9</v>
      </c>
      <c r="Q26" s="12">
        <v>3.75</v>
      </c>
      <c r="R26" s="12">
        <v>5.75</v>
      </c>
      <c r="S26" s="12">
        <v>11.75</v>
      </c>
      <c r="T26" s="12">
        <v>54</v>
      </c>
      <c r="U26" s="12">
        <v>60</v>
      </c>
      <c r="V26" s="12">
        <v>101.25</v>
      </c>
      <c r="W26" s="12">
        <v>78.75</v>
      </c>
      <c r="X26" s="12">
        <v>84</v>
      </c>
      <c r="Y26" s="12">
        <v>5</v>
      </c>
      <c r="Z26" s="12">
        <v>11.75</v>
      </c>
      <c r="AA26" s="12">
        <v>258.25</v>
      </c>
      <c r="AB26" s="12">
        <v>224.5</v>
      </c>
      <c r="AC26" s="12">
        <v>437.5</v>
      </c>
      <c r="AD26" s="12">
        <v>267.75</v>
      </c>
      <c r="AE26" s="12">
        <v>78.25</v>
      </c>
      <c r="AF26" s="12">
        <v>64.75</v>
      </c>
      <c r="AG26" s="12">
        <v>28.75</v>
      </c>
      <c r="AH26" s="12">
        <v>12.75</v>
      </c>
      <c r="AI26" s="12">
        <v>20.75</v>
      </c>
      <c r="AJ26" s="12">
        <v>12.25</v>
      </c>
      <c r="AK26" s="12">
        <v>1.25</v>
      </c>
      <c r="AL26" s="12">
        <v>5</v>
      </c>
      <c r="AM26" s="12">
        <v>5.25</v>
      </c>
      <c r="AN26" s="12">
        <v>30.5</v>
      </c>
      <c r="AO26" s="13">
        <v>2279.75</v>
      </c>
      <c r="AP26" s="14"/>
      <c r="AS26" s="15"/>
    </row>
    <row r="27" spans="1:51" x14ac:dyDescent="0.25">
      <c r="A27" s="1" t="s">
        <v>25</v>
      </c>
      <c r="B27" s="12">
        <v>21.820546382064705</v>
      </c>
      <c r="C27" s="12">
        <v>22.333971002819172</v>
      </c>
      <c r="D27" s="12">
        <v>2.3104107933950866</v>
      </c>
      <c r="E27" s="12">
        <v>11.295341656598202</v>
      </c>
      <c r="F27" s="12">
        <v>44.924654316015577</v>
      </c>
      <c r="G27" s="12">
        <v>41.844106591488789</v>
      </c>
      <c r="H27" s="12">
        <v>33.372600349040141</v>
      </c>
      <c r="I27" s="12">
        <v>22.847395623573636</v>
      </c>
      <c r="J27" s="12">
        <v>44.667942005638345</v>
      </c>
      <c r="K27" s="12">
        <v>11.552053966975434</v>
      </c>
      <c r="L27" s="12">
        <v>66.745200698080282</v>
      </c>
      <c r="M27" s="12">
        <v>56.219995972613773</v>
      </c>
      <c r="N27" s="12">
        <v>16.686300174520071</v>
      </c>
      <c r="O27" s="12">
        <v>31.062189555645055</v>
      </c>
      <c r="P27" s="12">
        <v>14.889314001879447</v>
      </c>
      <c r="Q27" s="12">
        <v>8.2147939320714194</v>
      </c>
      <c r="R27" s="12">
        <v>7.9580816216941876</v>
      </c>
      <c r="S27" s="12">
        <v>7.4446570009397233</v>
      </c>
      <c r="T27" s="12">
        <v>5.9043831386763328</v>
      </c>
      <c r="U27" s="12">
        <v>3.337260034904014</v>
      </c>
      <c r="V27" s="12">
        <v>5.3909585179218684</v>
      </c>
      <c r="W27" s="12">
        <v>2.5671231037723183</v>
      </c>
      <c r="X27" s="12">
        <v>2.3104107933950866</v>
      </c>
      <c r="Y27" s="12">
        <v>9.4983554839575781</v>
      </c>
      <c r="Z27" s="12">
        <v>5.6476708282991011</v>
      </c>
      <c r="AA27" s="12">
        <v>283.66710296684118</v>
      </c>
      <c r="AB27" s="12">
        <v>219.48902537253323</v>
      </c>
      <c r="AC27" s="12">
        <v>478.51174654316014</v>
      </c>
      <c r="AD27" s="12">
        <v>185.08957578198417</v>
      </c>
      <c r="AE27" s="12">
        <v>66.231776077325819</v>
      </c>
      <c r="AF27" s="12">
        <v>72.136159216002156</v>
      </c>
      <c r="AG27" s="12">
        <v>21.307121761310242</v>
      </c>
      <c r="AH27" s="12">
        <v>26.954792589609344</v>
      </c>
      <c r="AI27" s="12">
        <v>15.916163243388375</v>
      </c>
      <c r="AJ27" s="12">
        <v>12.322190898107129</v>
      </c>
      <c r="AK27" s="12">
        <v>4.6208215867901732</v>
      </c>
      <c r="AL27" s="12">
        <v>11.808766277352666</v>
      </c>
      <c r="AM27" s="12">
        <v>1.5402738622633911</v>
      </c>
      <c r="AN27" s="12">
        <v>11.808766277352666</v>
      </c>
      <c r="AO27" s="13">
        <v>1912.25</v>
      </c>
      <c r="AP27" s="14"/>
      <c r="AS27" s="15"/>
    </row>
    <row r="28" spans="1:51" x14ac:dyDescent="0.25">
      <c r="A28" s="1" t="s">
        <v>26</v>
      </c>
      <c r="B28" s="12">
        <v>79.75</v>
      </c>
      <c r="C28" s="12">
        <v>282</v>
      </c>
      <c r="D28" s="12">
        <v>155.5</v>
      </c>
      <c r="E28" s="12">
        <v>194.5</v>
      </c>
      <c r="F28" s="12">
        <v>572.75</v>
      </c>
      <c r="G28" s="12">
        <v>155.75</v>
      </c>
      <c r="H28" s="12">
        <v>256.25</v>
      </c>
      <c r="I28" s="12">
        <v>189.5</v>
      </c>
      <c r="J28" s="12">
        <v>300.5</v>
      </c>
      <c r="K28" s="12">
        <v>170.5</v>
      </c>
      <c r="L28" s="12">
        <v>205.25</v>
      </c>
      <c r="M28" s="12">
        <v>335.5</v>
      </c>
      <c r="N28" s="12">
        <v>165</v>
      </c>
      <c r="O28" s="12">
        <v>157</v>
      </c>
      <c r="P28" s="12">
        <v>102.75</v>
      </c>
      <c r="Q28" s="12">
        <v>62</v>
      </c>
      <c r="R28" s="12">
        <v>154.5</v>
      </c>
      <c r="S28" s="12">
        <v>277</v>
      </c>
      <c r="T28" s="12">
        <v>178</v>
      </c>
      <c r="U28" s="12">
        <v>291.5</v>
      </c>
      <c r="V28" s="12">
        <v>343</v>
      </c>
      <c r="W28" s="12">
        <v>201.5</v>
      </c>
      <c r="X28" s="12">
        <v>200.5</v>
      </c>
      <c r="Y28" s="12">
        <v>327.75</v>
      </c>
      <c r="Z28" s="12">
        <v>316.75</v>
      </c>
      <c r="AA28" s="12">
        <v>40</v>
      </c>
      <c r="AB28" s="12">
        <v>44.75</v>
      </c>
      <c r="AC28" s="12">
        <v>165.5</v>
      </c>
      <c r="AD28" s="12">
        <v>91.75</v>
      </c>
      <c r="AE28" s="12">
        <v>308.5</v>
      </c>
      <c r="AF28" s="12">
        <v>430</v>
      </c>
      <c r="AG28" s="12">
        <v>230.75</v>
      </c>
      <c r="AH28" s="12">
        <v>324.75</v>
      </c>
      <c r="AI28" s="12">
        <v>241.75</v>
      </c>
      <c r="AJ28" s="12">
        <v>194.75</v>
      </c>
      <c r="AK28" s="12">
        <v>131.75</v>
      </c>
      <c r="AL28" s="12">
        <v>739.25</v>
      </c>
      <c r="AM28" s="12">
        <v>95.25</v>
      </c>
      <c r="AN28" s="12">
        <v>174.5</v>
      </c>
      <c r="AO28" s="13">
        <v>8888.25</v>
      </c>
      <c r="AP28" s="14"/>
      <c r="AS28" s="15"/>
    </row>
    <row r="29" spans="1:51" x14ac:dyDescent="0.25">
      <c r="A29" s="1" t="s">
        <v>27</v>
      </c>
      <c r="B29" s="12">
        <v>172.25</v>
      </c>
      <c r="C29" s="12">
        <v>303.75</v>
      </c>
      <c r="D29" s="12">
        <v>157.5</v>
      </c>
      <c r="E29" s="12">
        <v>165</v>
      </c>
      <c r="F29" s="12">
        <v>485.5</v>
      </c>
      <c r="G29" s="12">
        <v>153.25</v>
      </c>
      <c r="H29" s="12">
        <v>247.25</v>
      </c>
      <c r="I29" s="12">
        <v>181</v>
      </c>
      <c r="J29" s="12">
        <v>328.75</v>
      </c>
      <c r="K29" s="12">
        <v>199</v>
      </c>
      <c r="L29" s="12">
        <v>248</v>
      </c>
      <c r="M29" s="12">
        <v>244</v>
      </c>
      <c r="N29" s="12">
        <v>176</v>
      </c>
      <c r="O29" s="12">
        <v>129.5</v>
      </c>
      <c r="P29" s="12">
        <v>78</v>
      </c>
      <c r="Q29" s="12">
        <v>62.25</v>
      </c>
      <c r="R29" s="12">
        <v>128.5</v>
      </c>
      <c r="S29" s="12">
        <v>230</v>
      </c>
      <c r="T29" s="12">
        <v>122.25</v>
      </c>
      <c r="U29" s="12">
        <v>147.25</v>
      </c>
      <c r="V29" s="12">
        <v>165.75</v>
      </c>
      <c r="W29" s="12">
        <v>89</v>
      </c>
      <c r="X29" s="12">
        <v>96</v>
      </c>
      <c r="Y29" s="12">
        <v>197.25</v>
      </c>
      <c r="Z29" s="12">
        <v>225.5</v>
      </c>
      <c r="AA29" s="12">
        <v>85.25</v>
      </c>
      <c r="AB29" s="12">
        <v>35</v>
      </c>
      <c r="AC29" s="12">
        <v>76.5</v>
      </c>
      <c r="AD29" s="12">
        <v>78.25</v>
      </c>
      <c r="AE29" s="12">
        <v>486.5</v>
      </c>
      <c r="AF29" s="12">
        <v>607</v>
      </c>
      <c r="AG29" s="12">
        <v>539.25</v>
      </c>
      <c r="AH29" s="12">
        <v>1520.25</v>
      </c>
      <c r="AI29" s="12">
        <v>304</v>
      </c>
      <c r="AJ29" s="12">
        <v>217.5</v>
      </c>
      <c r="AK29" s="12">
        <v>69.75</v>
      </c>
      <c r="AL29" s="12">
        <v>240</v>
      </c>
      <c r="AM29" s="12">
        <v>39</v>
      </c>
      <c r="AN29" s="12">
        <v>101</v>
      </c>
      <c r="AO29" s="13">
        <v>9131.75</v>
      </c>
      <c r="AP29" s="14"/>
      <c r="AS29" s="15"/>
    </row>
    <row r="30" spans="1:51" x14ac:dyDescent="0.25">
      <c r="A30" s="1" t="s">
        <v>28</v>
      </c>
      <c r="B30" s="12">
        <v>166.30425584868095</v>
      </c>
      <c r="C30" s="12">
        <v>474.19549527127924</v>
      </c>
      <c r="D30" s="12">
        <v>260.87468889995023</v>
      </c>
      <c r="E30" s="12">
        <v>268.6660029865605</v>
      </c>
      <c r="F30" s="12">
        <v>1110.1279243404679</v>
      </c>
      <c r="G30" s="12">
        <v>274.57665505226481</v>
      </c>
      <c r="H30" s="12">
        <v>464.79218516674962</v>
      </c>
      <c r="I30" s="12">
        <v>288.27862120457939</v>
      </c>
      <c r="J30" s="12">
        <v>591.60253857640623</v>
      </c>
      <c r="K30" s="12">
        <v>372.6397461423594</v>
      </c>
      <c r="L30" s="12">
        <v>451.89621702339474</v>
      </c>
      <c r="M30" s="12">
        <v>655.54504728720758</v>
      </c>
      <c r="N30" s="12">
        <v>293.38327526132406</v>
      </c>
      <c r="O30" s="12">
        <v>212.24614235938279</v>
      </c>
      <c r="P30" s="12">
        <v>145.34830761572923</v>
      </c>
      <c r="Q30" s="12">
        <v>111.76505724240916</v>
      </c>
      <c r="R30" s="12">
        <v>228.63476854156298</v>
      </c>
      <c r="S30" s="12">
        <v>447.86622697859633</v>
      </c>
      <c r="T30" s="12">
        <v>207.4101543056247</v>
      </c>
      <c r="U30" s="12">
        <v>299.56259333001492</v>
      </c>
      <c r="V30" s="12">
        <v>358.93777999004482</v>
      </c>
      <c r="W30" s="12">
        <v>210.63414634146343</v>
      </c>
      <c r="X30" s="12">
        <v>182.42421602787456</v>
      </c>
      <c r="Y30" s="12">
        <v>449.74688899950223</v>
      </c>
      <c r="Z30" s="12">
        <v>538.6753359880538</v>
      </c>
      <c r="AA30" s="12">
        <v>148.57229965156796</v>
      </c>
      <c r="AB30" s="12">
        <v>75.226480836236931</v>
      </c>
      <c r="AC30" s="12">
        <v>132.18367346938777</v>
      </c>
      <c r="AD30" s="12">
        <v>218.42546042807368</v>
      </c>
      <c r="AE30" s="12">
        <v>1014.2141612742658</v>
      </c>
      <c r="AF30" s="12">
        <v>1544.8295171727227</v>
      </c>
      <c r="AG30" s="12">
        <v>885.52314584370333</v>
      </c>
      <c r="AH30" s="12">
        <v>1618.9813339970135</v>
      </c>
      <c r="AI30" s="12">
        <v>855.70121951219517</v>
      </c>
      <c r="AJ30" s="12">
        <v>599.39385266301645</v>
      </c>
      <c r="AK30" s="12">
        <v>157.43827775012446</v>
      </c>
      <c r="AL30" s="12">
        <v>653.93305126928817</v>
      </c>
      <c r="AM30" s="12">
        <v>79.256470881035341</v>
      </c>
      <c r="AN30" s="12">
        <v>222.18678446988551</v>
      </c>
      <c r="AO30" s="13">
        <v>17272</v>
      </c>
      <c r="AP30" s="14"/>
      <c r="AS30" s="15"/>
    </row>
    <row r="31" spans="1:51" x14ac:dyDescent="0.25">
      <c r="A31" s="1" t="s">
        <v>29</v>
      </c>
      <c r="B31" s="12">
        <v>84.469563536386289</v>
      </c>
      <c r="C31" s="12">
        <v>167.1740914167884</v>
      </c>
      <c r="D31" s="12">
        <v>116.49235329495662</v>
      </c>
      <c r="E31" s="12">
        <v>195.41466191253545</v>
      </c>
      <c r="F31" s="12">
        <v>426.13003694475469</v>
      </c>
      <c r="G31" s="12">
        <v>184.06800412406565</v>
      </c>
      <c r="H31" s="12">
        <v>254.4172824125784</v>
      </c>
      <c r="I31" s="12">
        <v>176.5035655984191</v>
      </c>
      <c r="J31" s="12">
        <v>205.24843199587593</v>
      </c>
      <c r="K31" s="12">
        <v>128.0911590342813</v>
      </c>
      <c r="L31" s="12">
        <v>1209.049424349171</v>
      </c>
      <c r="M31" s="12">
        <v>207.265615602715</v>
      </c>
      <c r="N31" s="12">
        <v>103.88495575221239</v>
      </c>
      <c r="O31" s="12">
        <v>86.99104304493514</v>
      </c>
      <c r="P31" s="12">
        <v>58.750472549188075</v>
      </c>
      <c r="Q31" s="12">
        <v>38.326488529942438</v>
      </c>
      <c r="R31" s="12">
        <v>61.776247959446692</v>
      </c>
      <c r="S31" s="12">
        <v>139.94211272446086</v>
      </c>
      <c r="T31" s="12">
        <v>81.948084027837439</v>
      </c>
      <c r="U31" s="12">
        <v>105.64999140819658</v>
      </c>
      <c r="V31" s="12">
        <v>147.00225534839763</v>
      </c>
      <c r="W31" s="12">
        <v>97.329109029985389</v>
      </c>
      <c r="X31" s="12">
        <v>74.887941403900683</v>
      </c>
      <c r="Y31" s="12">
        <v>229.70678322879974</v>
      </c>
      <c r="Z31" s="12">
        <v>179.27719305782284</v>
      </c>
      <c r="AA31" s="12">
        <v>74.131497551336025</v>
      </c>
      <c r="AB31" s="12">
        <v>61.271952057736918</v>
      </c>
      <c r="AC31" s="12">
        <v>174.99067789328981</v>
      </c>
      <c r="AD31" s="12">
        <v>66.314911074834612</v>
      </c>
      <c r="AE31" s="12">
        <v>608.68515336369103</v>
      </c>
      <c r="AF31" s="12">
        <v>852.00792593865458</v>
      </c>
      <c r="AG31" s="12">
        <v>346.955580376321</v>
      </c>
      <c r="AH31" s="12">
        <v>833.09682962453826</v>
      </c>
      <c r="AI31" s="12">
        <v>328.80092791476932</v>
      </c>
      <c r="AJ31" s="12">
        <v>302.32539307500645</v>
      </c>
      <c r="AK31" s="12">
        <v>52.698921728670847</v>
      </c>
      <c r="AL31" s="12">
        <v>223.6552324082825</v>
      </c>
      <c r="AM31" s="12">
        <v>36.057156972248478</v>
      </c>
      <c r="AN31" s="12">
        <v>83.460971732966755</v>
      </c>
      <c r="AO31" s="13">
        <v>8804.25</v>
      </c>
      <c r="AP31" s="14"/>
      <c r="AS31" s="15"/>
    </row>
    <row r="32" spans="1:51" x14ac:dyDescent="0.25">
      <c r="A32" s="1">
        <v>16</v>
      </c>
      <c r="B32" s="12">
        <v>69.829108460210335</v>
      </c>
      <c r="C32" s="12">
        <v>67.797716214095118</v>
      </c>
      <c r="D32" s="12">
        <v>39.104300737717786</v>
      </c>
      <c r="E32" s="12">
        <v>80.239993721550775</v>
      </c>
      <c r="F32" s="12">
        <v>165.30454402762518</v>
      </c>
      <c r="G32" s="12">
        <v>93.190119290535236</v>
      </c>
      <c r="H32" s="12">
        <v>149.56125412023232</v>
      </c>
      <c r="I32" s="12">
        <v>87.603790613718417</v>
      </c>
      <c r="J32" s="12">
        <v>88.365562706011616</v>
      </c>
      <c r="K32" s="12">
        <v>58.910375137341077</v>
      </c>
      <c r="L32" s="12">
        <v>84.81062627531</v>
      </c>
      <c r="M32" s="12">
        <v>86.588094490660808</v>
      </c>
      <c r="N32" s="12">
        <v>23.61493486108931</v>
      </c>
      <c r="O32" s="12">
        <v>23.868858891853712</v>
      </c>
      <c r="P32" s="12">
        <v>25.138479045675719</v>
      </c>
      <c r="Q32" s="12">
        <v>11.680505415162456</v>
      </c>
      <c r="R32" s="12">
        <v>14.219745722806467</v>
      </c>
      <c r="S32" s="12">
        <v>29.201263537906136</v>
      </c>
      <c r="T32" s="12">
        <v>37.072908491602576</v>
      </c>
      <c r="U32" s="12">
        <v>20.567846491916498</v>
      </c>
      <c r="V32" s="12">
        <v>19.044302307330089</v>
      </c>
      <c r="W32" s="12">
        <v>15.235441845864072</v>
      </c>
      <c r="X32" s="12">
        <v>13.711897661277664</v>
      </c>
      <c r="Y32" s="12">
        <v>88.87341076754042</v>
      </c>
      <c r="Z32" s="12">
        <v>86.080246429132004</v>
      </c>
      <c r="AA32" s="12">
        <v>212.02656568827501</v>
      </c>
      <c r="AB32" s="12">
        <v>308.51769737874747</v>
      </c>
      <c r="AC32" s="12">
        <v>1010.6176424423168</v>
      </c>
      <c r="AD32" s="12">
        <v>656.90146758750586</v>
      </c>
      <c r="AE32" s="12">
        <v>40.627844922304192</v>
      </c>
      <c r="AF32" s="12">
        <v>220.40605870350024</v>
      </c>
      <c r="AG32" s="12">
        <v>174.44580913514363</v>
      </c>
      <c r="AH32" s="12">
        <v>378.0928818081934</v>
      </c>
      <c r="AI32" s="12">
        <v>150.83087427405431</v>
      </c>
      <c r="AJ32" s="12">
        <v>131.78657196672421</v>
      </c>
      <c r="AK32" s="12">
        <v>12.188353476691258</v>
      </c>
      <c r="AL32" s="12">
        <v>35.54936430701617</v>
      </c>
      <c r="AM32" s="12">
        <v>9.6491131690472454</v>
      </c>
      <c r="AN32" s="12">
        <v>31.99442787631455</v>
      </c>
      <c r="AO32" s="13">
        <v>4853.25</v>
      </c>
      <c r="AP32" s="14"/>
      <c r="AS32" s="15"/>
    </row>
    <row r="33" spans="1:45" x14ac:dyDescent="0.25">
      <c r="A33" s="1">
        <v>24</v>
      </c>
      <c r="B33" s="12">
        <v>153.47513851255712</v>
      </c>
      <c r="C33" s="12">
        <v>111.82861851417478</v>
      </c>
      <c r="D33" s="12">
        <v>35.990819751688434</v>
      </c>
      <c r="E33" s="12">
        <v>55.014538763295178</v>
      </c>
      <c r="F33" s="12">
        <v>156.30298863590406</v>
      </c>
      <c r="G33" s="12">
        <v>75.066566910664449</v>
      </c>
      <c r="H33" s="12">
        <v>108.22953653900593</v>
      </c>
      <c r="I33" s="12">
        <v>72.495794071258132</v>
      </c>
      <c r="J33" s="12">
        <v>93.576131354389929</v>
      </c>
      <c r="K33" s="12">
        <v>47.55929752901686</v>
      </c>
      <c r="L33" s="12">
        <v>161.18745703077607</v>
      </c>
      <c r="M33" s="12">
        <v>110.02907752659036</v>
      </c>
      <c r="N33" s="12">
        <v>51.415456788126335</v>
      </c>
      <c r="O33" s="12">
        <v>39.075747158976014</v>
      </c>
      <c r="P33" s="12">
        <v>38.818669875035383</v>
      </c>
      <c r="Q33" s="12">
        <v>24.679419258300641</v>
      </c>
      <c r="R33" s="12">
        <v>23.136955554656851</v>
      </c>
      <c r="S33" s="12">
        <v>36.762051603510329</v>
      </c>
      <c r="T33" s="12">
        <v>55.785770615117073</v>
      </c>
      <c r="U33" s="12">
        <v>27.250192097706957</v>
      </c>
      <c r="V33" s="12">
        <v>29.563887653172642</v>
      </c>
      <c r="W33" s="12">
        <v>14.910482468556637</v>
      </c>
      <c r="X33" s="12">
        <v>13.625096048853479</v>
      </c>
      <c r="Y33" s="12">
        <v>74.038257774901922</v>
      </c>
      <c r="Z33" s="12">
        <v>76.351953330367607</v>
      </c>
      <c r="AA33" s="12">
        <v>306.43612245723295</v>
      </c>
      <c r="AB33" s="12">
        <v>412.3519634407732</v>
      </c>
      <c r="AC33" s="12">
        <v>1512.6427387066769</v>
      </c>
      <c r="AD33" s="12">
        <v>919.30836737169886</v>
      </c>
      <c r="AE33" s="12">
        <v>202.8339770291584</v>
      </c>
      <c r="AF33" s="12">
        <v>71.210407651554974</v>
      </c>
      <c r="AG33" s="12">
        <v>194.86458122699881</v>
      </c>
      <c r="AH33" s="12">
        <v>462.48203380919642</v>
      </c>
      <c r="AI33" s="12">
        <v>250.90742912605651</v>
      </c>
      <c r="AJ33" s="12">
        <v>215.68784122618999</v>
      </c>
      <c r="AK33" s="12">
        <v>12.596786913090952</v>
      </c>
      <c r="AL33" s="12">
        <v>29.306810369232011</v>
      </c>
      <c r="AM33" s="12">
        <v>9.7689367897440036</v>
      </c>
      <c r="AN33" s="12">
        <v>70.182098515792447</v>
      </c>
      <c r="AO33" s="13">
        <v>6356.75</v>
      </c>
      <c r="AP33" s="14"/>
      <c r="AS33" s="15"/>
    </row>
    <row r="34" spans="1:45" x14ac:dyDescent="0.25">
      <c r="A34" s="1" t="s">
        <v>30</v>
      </c>
      <c r="B34" s="12">
        <v>21.595628415300546</v>
      </c>
      <c r="C34" s="12">
        <v>26.426229508196723</v>
      </c>
      <c r="D34" s="12">
        <v>14.775956284153006</v>
      </c>
      <c r="E34" s="12">
        <v>19.606557377049182</v>
      </c>
      <c r="F34" s="12">
        <v>90.644808743169406</v>
      </c>
      <c r="G34" s="12">
        <v>17.333333333333332</v>
      </c>
      <c r="H34" s="12">
        <v>26.426229508196723</v>
      </c>
      <c r="I34" s="12">
        <v>24.721311475409838</v>
      </c>
      <c r="J34" s="12">
        <v>44.612021857923501</v>
      </c>
      <c r="K34" s="12">
        <v>24.437158469945356</v>
      </c>
      <c r="L34" s="12">
        <v>28.415300546448087</v>
      </c>
      <c r="M34" s="12">
        <v>56.262295081967217</v>
      </c>
      <c r="N34" s="12">
        <v>22.16393442622951</v>
      </c>
      <c r="O34" s="12">
        <v>17.617486338797814</v>
      </c>
      <c r="P34" s="12">
        <v>7.6721311475409841</v>
      </c>
      <c r="Q34" s="12">
        <v>5.6830601092896176</v>
      </c>
      <c r="R34" s="12">
        <v>8.5245901639344268</v>
      </c>
      <c r="S34" s="12">
        <v>21.311475409836067</v>
      </c>
      <c r="T34" s="12">
        <v>20.459016393442624</v>
      </c>
      <c r="U34" s="12">
        <v>22.448087431693988</v>
      </c>
      <c r="V34" s="12">
        <v>21.027322404371585</v>
      </c>
      <c r="W34" s="12">
        <v>10.229508196721312</v>
      </c>
      <c r="X34" s="12">
        <v>10.513661202185792</v>
      </c>
      <c r="Y34" s="12">
        <v>25.005464480874316</v>
      </c>
      <c r="Z34" s="12">
        <v>25.57377049180328</v>
      </c>
      <c r="AA34" s="12">
        <v>223.34426229508196</v>
      </c>
      <c r="AB34" s="12">
        <v>280.74316939890713</v>
      </c>
      <c r="AC34" s="12">
        <v>1032.327868852459</v>
      </c>
      <c r="AD34" s="12">
        <v>322.79781420765028</v>
      </c>
      <c r="AE34" s="12">
        <v>162.81967213114754</v>
      </c>
      <c r="AF34" s="12">
        <v>194.36065573770492</v>
      </c>
      <c r="AG34" s="12">
        <v>34.382513661202189</v>
      </c>
      <c r="AH34" s="12">
        <v>82.120218579234972</v>
      </c>
      <c r="AI34" s="12">
        <v>48.021857923497272</v>
      </c>
      <c r="AJ34" s="12">
        <v>69.049180327868854</v>
      </c>
      <c r="AK34" s="12">
        <v>4.8306010928961749</v>
      </c>
      <c r="AL34" s="12">
        <v>19.89071038251366</v>
      </c>
      <c r="AM34" s="12">
        <v>4.5464480874316937</v>
      </c>
      <c r="AN34" s="12">
        <v>27.278688524590166</v>
      </c>
      <c r="AO34" s="13">
        <v>3120</v>
      </c>
      <c r="AP34" s="14"/>
      <c r="AS34" s="15"/>
    </row>
    <row r="35" spans="1:45" x14ac:dyDescent="0.25">
      <c r="A35" s="1" t="s">
        <v>31</v>
      </c>
      <c r="B35" s="12">
        <v>31.106548381196269</v>
      </c>
      <c r="C35" s="12">
        <v>48.842738247667825</v>
      </c>
      <c r="D35" s="12">
        <v>8.4587982440095111</v>
      </c>
      <c r="E35" s="12">
        <v>12.551765136272179</v>
      </c>
      <c r="F35" s="12">
        <v>55.118620815803915</v>
      </c>
      <c r="G35" s="12">
        <v>13.916087433693068</v>
      </c>
      <c r="H35" s="12">
        <v>30.015090543259557</v>
      </c>
      <c r="I35" s="12">
        <v>28.105039326870312</v>
      </c>
      <c r="J35" s="12">
        <v>55.664349734772273</v>
      </c>
      <c r="K35" s="12">
        <v>36.290973111395644</v>
      </c>
      <c r="L35" s="12">
        <v>48.842738247667825</v>
      </c>
      <c r="M35" s="12">
        <v>45.295500274373516</v>
      </c>
      <c r="N35" s="12">
        <v>22.1020212182184</v>
      </c>
      <c r="O35" s="12">
        <v>19.100512163892446</v>
      </c>
      <c r="P35" s="12">
        <v>14.734680812145601</v>
      </c>
      <c r="Q35" s="12">
        <v>12.006036217303823</v>
      </c>
      <c r="R35" s="12">
        <v>19.646241082860801</v>
      </c>
      <c r="S35" s="12">
        <v>24.557801353576</v>
      </c>
      <c r="T35" s="12">
        <v>20.191970001829155</v>
      </c>
      <c r="U35" s="12">
        <v>15.826138650082312</v>
      </c>
      <c r="V35" s="12">
        <v>9.2773916224620443</v>
      </c>
      <c r="W35" s="12">
        <v>3.8201024327784889</v>
      </c>
      <c r="X35" s="12">
        <v>6.5487470276202666</v>
      </c>
      <c r="Y35" s="12">
        <v>16.644732028534847</v>
      </c>
      <c r="Z35" s="12">
        <v>23.466343515639291</v>
      </c>
      <c r="AA35" s="12">
        <v>314.33985732577281</v>
      </c>
      <c r="AB35" s="12">
        <v>500.16055423449791</v>
      </c>
      <c r="AC35" s="12">
        <v>2438.3168099506129</v>
      </c>
      <c r="AD35" s="12">
        <v>817.22905615511252</v>
      </c>
      <c r="AE35" s="12">
        <v>392.37909273824766</v>
      </c>
      <c r="AF35" s="12">
        <v>466.59822571794405</v>
      </c>
      <c r="AG35" s="12">
        <v>74.219132979696354</v>
      </c>
      <c r="AH35" s="12">
        <v>58.938723248582406</v>
      </c>
      <c r="AI35" s="12">
        <v>92.77391622462045</v>
      </c>
      <c r="AJ35" s="12">
        <v>124.69905798426925</v>
      </c>
      <c r="AK35" s="12">
        <v>4.6386958112310221</v>
      </c>
      <c r="AL35" s="12">
        <v>13.370358514724712</v>
      </c>
      <c r="AM35" s="12">
        <v>6.2758825681360895</v>
      </c>
      <c r="AN35" s="12">
        <v>40.929668922626668</v>
      </c>
      <c r="AO35" s="13">
        <v>5967</v>
      </c>
      <c r="AP35" s="14"/>
      <c r="AS35" s="15"/>
    </row>
    <row r="36" spans="1:45" x14ac:dyDescent="0.25">
      <c r="A36" s="1" t="s">
        <v>32</v>
      </c>
      <c r="B36" s="12">
        <v>26.75</v>
      </c>
      <c r="C36" s="12">
        <v>57.5</v>
      </c>
      <c r="D36" s="12">
        <v>20</v>
      </c>
      <c r="E36" s="12">
        <v>17</v>
      </c>
      <c r="F36" s="12">
        <v>152.25</v>
      </c>
      <c r="G36" s="12">
        <v>18</v>
      </c>
      <c r="H36" s="12">
        <v>21.75</v>
      </c>
      <c r="I36" s="12">
        <v>25</v>
      </c>
      <c r="J36" s="12">
        <v>69</v>
      </c>
      <c r="K36" s="12">
        <v>18.25</v>
      </c>
      <c r="L36" s="12">
        <v>41.25</v>
      </c>
      <c r="M36" s="12">
        <v>87</v>
      </c>
      <c r="N36" s="12">
        <v>29.75</v>
      </c>
      <c r="O36" s="12">
        <v>25</v>
      </c>
      <c r="P36" s="12">
        <v>20.25</v>
      </c>
      <c r="Q36" s="12">
        <v>15.25</v>
      </c>
      <c r="R36" s="12">
        <v>17</v>
      </c>
      <c r="S36" s="12">
        <v>40.5</v>
      </c>
      <c r="T36" s="12">
        <v>34.5</v>
      </c>
      <c r="U36" s="12">
        <v>29</v>
      </c>
      <c r="V36" s="12">
        <v>25</v>
      </c>
      <c r="W36" s="12">
        <v>14</v>
      </c>
      <c r="X36" s="12">
        <v>10.25</v>
      </c>
      <c r="Y36" s="12">
        <v>21.75</v>
      </c>
      <c r="Z36" s="12">
        <v>22.5</v>
      </c>
      <c r="AA36" s="12">
        <v>231.5</v>
      </c>
      <c r="AB36" s="12">
        <v>252.25</v>
      </c>
      <c r="AC36" s="12">
        <v>861</v>
      </c>
      <c r="AD36" s="12">
        <v>328</v>
      </c>
      <c r="AE36" s="12">
        <v>137.5</v>
      </c>
      <c r="AF36" s="12">
        <v>229</v>
      </c>
      <c r="AG36" s="12">
        <v>46.5</v>
      </c>
      <c r="AH36" s="12">
        <v>88.5</v>
      </c>
      <c r="AI36" s="12">
        <v>22</v>
      </c>
      <c r="AJ36" s="12">
        <v>57.5</v>
      </c>
      <c r="AK36" s="12">
        <v>8</v>
      </c>
      <c r="AL36" s="12">
        <v>43</v>
      </c>
      <c r="AM36" s="12">
        <v>5.25</v>
      </c>
      <c r="AN36" s="12">
        <v>42.75</v>
      </c>
      <c r="AO36" s="13">
        <v>3211.25</v>
      </c>
      <c r="AP36" s="14"/>
      <c r="AS36" s="15"/>
    </row>
    <row r="37" spans="1:45" x14ac:dyDescent="0.25">
      <c r="A37" s="1" t="s">
        <v>33</v>
      </c>
      <c r="B37" s="12">
        <v>22.25</v>
      </c>
      <c r="C37" s="12">
        <v>42</v>
      </c>
      <c r="D37" s="12">
        <v>12.75</v>
      </c>
      <c r="E37" s="12">
        <v>10.25</v>
      </c>
      <c r="F37" s="12">
        <v>72.25</v>
      </c>
      <c r="G37" s="12">
        <v>15.5</v>
      </c>
      <c r="H37" s="12">
        <v>18.5</v>
      </c>
      <c r="I37" s="12">
        <v>22.75</v>
      </c>
      <c r="J37" s="12">
        <v>52</v>
      </c>
      <c r="K37" s="12">
        <v>17.25</v>
      </c>
      <c r="L37" s="12">
        <v>22.5</v>
      </c>
      <c r="M37" s="12">
        <v>39.75</v>
      </c>
      <c r="N37" s="12">
        <v>15.25</v>
      </c>
      <c r="O37" s="12">
        <v>17</v>
      </c>
      <c r="P37" s="12">
        <v>11.5</v>
      </c>
      <c r="Q37" s="12">
        <v>10.25</v>
      </c>
      <c r="R37" s="12">
        <v>11.75</v>
      </c>
      <c r="S37" s="12">
        <v>17</v>
      </c>
      <c r="T37" s="12">
        <v>40</v>
      </c>
      <c r="U37" s="12">
        <v>25.5</v>
      </c>
      <c r="V37" s="12">
        <v>30.5</v>
      </c>
      <c r="W37" s="12">
        <v>9.75</v>
      </c>
      <c r="X37" s="12">
        <v>11</v>
      </c>
      <c r="Y37" s="12">
        <v>21.75</v>
      </c>
      <c r="Z37" s="12">
        <v>11.5</v>
      </c>
      <c r="AA37" s="12">
        <v>175.75</v>
      </c>
      <c r="AB37" s="12">
        <v>172</v>
      </c>
      <c r="AC37" s="12">
        <v>639.5</v>
      </c>
      <c r="AD37" s="12">
        <v>312.75</v>
      </c>
      <c r="AE37" s="12">
        <v>119</v>
      </c>
      <c r="AF37" s="12">
        <v>206</v>
      </c>
      <c r="AG37" s="12">
        <v>70.75</v>
      </c>
      <c r="AH37" s="12">
        <v>139.5</v>
      </c>
      <c r="AI37" s="12">
        <v>60</v>
      </c>
      <c r="AJ37" s="12">
        <v>17.25</v>
      </c>
      <c r="AK37" s="12">
        <v>8.25</v>
      </c>
      <c r="AL37" s="12">
        <v>33.25</v>
      </c>
      <c r="AM37" s="12">
        <v>9</v>
      </c>
      <c r="AN37" s="12">
        <v>62.5</v>
      </c>
      <c r="AO37" s="13">
        <v>2606</v>
      </c>
      <c r="AP37" s="14"/>
      <c r="AS37" s="15"/>
    </row>
    <row r="38" spans="1:45" x14ac:dyDescent="0.25">
      <c r="A38" s="1" t="s">
        <v>34</v>
      </c>
      <c r="B38" s="12">
        <v>1.75</v>
      </c>
      <c r="C38" s="12">
        <v>8</v>
      </c>
      <c r="D38" s="12">
        <v>3.25</v>
      </c>
      <c r="E38" s="12">
        <v>2</v>
      </c>
      <c r="F38" s="12">
        <v>38.75</v>
      </c>
      <c r="G38" s="12">
        <v>3.75</v>
      </c>
      <c r="H38" s="12">
        <v>5.5</v>
      </c>
      <c r="I38" s="12">
        <v>5.5</v>
      </c>
      <c r="J38" s="12">
        <v>11.25</v>
      </c>
      <c r="K38" s="12">
        <v>33</v>
      </c>
      <c r="L38" s="12">
        <v>36.75</v>
      </c>
      <c r="M38" s="12">
        <v>91</v>
      </c>
      <c r="N38" s="12">
        <v>24</v>
      </c>
      <c r="O38" s="12">
        <v>45.25</v>
      </c>
      <c r="P38" s="12">
        <v>20.5</v>
      </c>
      <c r="Q38" s="12">
        <v>12.75</v>
      </c>
      <c r="R38" s="12">
        <v>10.25</v>
      </c>
      <c r="S38" s="12">
        <v>14.75</v>
      </c>
      <c r="T38" s="12">
        <v>1.25</v>
      </c>
      <c r="U38" s="12">
        <v>0.75</v>
      </c>
      <c r="V38" s="12">
        <v>2.25</v>
      </c>
      <c r="W38" s="12">
        <v>3.5</v>
      </c>
      <c r="X38" s="12">
        <v>0.75</v>
      </c>
      <c r="Y38" s="12">
        <v>3.75</v>
      </c>
      <c r="Z38" s="12">
        <v>4.25</v>
      </c>
      <c r="AA38" s="12">
        <v>116</v>
      </c>
      <c r="AB38" s="12">
        <v>65.25</v>
      </c>
      <c r="AC38" s="12">
        <v>133.25</v>
      </c>
      <c r="AD38" s="12">
        <v>53.5</v>
      </c>
      <c r="AE38" s="12">
        <v>11</v>
      </c>
      <c r="AF38" s="12">
        <v>15.75</v>
      </c>
      <c r="AG38" s="12">
        <v>3.75</v>
      </c>
      <c r="AH38" s="12">
        <v>4.75</v>
      </c>
      <c r="AI38" s="12">
        <v>12.75</v>
      </c>
      <c r="AJ38" s="12">
        <v>6.75</v>
      </c>
      <c r="AK38" s="12">
        <v>5.75</v>
      </c>
      <c r="AL38" s="12">
        <v>65.25</v>
      </c>
      <c r="AM38" s="12">
        <v>0.75</v>
      </c>
      <c r="AN38" s="12">
        <v>6.5</v>
      </c>
      <c r="AO38" s="13">
        <v>885.5</v>
      </c>
      <c r="AP38" s="14"/>
      <c r="AS38" s="15"/>
    </row>
    <row r="39" spans="1:45" x14ac:dyDescent="0.25">
      <c r="A39" s="1" t="s">
        <v>35</v>
      </c>
      <c r="B39" s="12">
        <v>10.739492967236588</v>
      </c>
      <c r="C39" s="12">
        <v>15.035290154131223</v>
      </c>
      <c r="D39" s="12">
        <v>9.6655436705129283</v>
      </c>
      <c r="E39" s="12">
        <v>8.5915943737892704</v>
      </c>
      <c r="F39" s="12">
        <v>155.99113534911143</v>
      </c>
      <c r="G39" s="12">
        <v>12.350416912322077</v>
      </c>
      <c r="H39" s="12">
        <v>26.311757769729638</v>
      </c>
      <c r="I39" s="12">
        <v>26.580245093910555</v>
      </c>
      <c r="J39" s="12">
        <v>40.004611302956292</v>
      </c>
      <c r="K39" s="12">
        <v>53.428977512002021</v>
      </c>
      <c r="L39" s="12">
        <v>77.324349364103426</v>
      </c>
      <c r="M39" s="12">
        <v>213.17893539964626</v>
      </c>
      <c r="N39" s="12">
        <v>59.604185968163065</v>
      </c>
      <c r="O39" s="12">
        <v>129.41089025520088</v>
      </c>
      <c r="P39" s="12">
        <v>55.308388781268427</v>
      </c>
      <c r="Q39" s="12">
        <v>33.02394087425251</v>
      </c>
      <c r="R39" s="12">
        <v>40.541585951318119</v>
      </c>
      <c r="S39" s="12">
        <v>54.7714141329066</v>
      </c>
      <c r="T39" s="12">
        <v>9.1285690221510993</v>
      </c>
      <c r="U39" s="12">
        <v>5.1012591594373795</v>
      </c>
      <c r="V39" s="12">
        <v>5.1012591594373795</v>
      </c>
      <c r="W39" s="12">
        <v>2.1478985934473176</v>
      </c>
      <c r="X39" s="12">
        <v>2.4163859176282321</v>
      </c>
      <c r="Y39" s="12">
        <v>9.1285690221510993</v>
      </c>
      <c r="Z39" s="12">
        <v>15.303777478312137</v>
      </c>
      <c r="AA39" s="12">
        <v>725.98972458519336</v>
      </c>
      <c r="AB39" s="12">
        <v>240.83312979028048</v>
      </c>
      <c r="AC39" s="12">
        <v>601.14311884106803</v>
      </c>
      <c r="AD39" s="12">
        <v>249.69321148825065</v>
      </c>
      <c r="AE39" s="12">
        <v>31.681504253347935</v>
      </c>
      <c r="AF39" s="12">
        <v>34.903352143518909</v>
      </c>
      <c r="AG39" s="12">
        <v>22.015960582835003</v>
      </c>
      <c r="AH39" s="12">
        <v>18.257138044302199</v>
      </c>
      <c r="AI39" s="12">
        <v>52.623515539459277</v>
      </c>
      <c r="AJ39" s="12">
        <v>27.3857070664533</v>
      </c>
      <c r="AK39" s="12">
        <v>76.518887391560682</v>
      </c>
      <c r="AL39" s="12">
        <v>25.23780847300598</v>
      </c>
      <c r="AM39" s="12">
        <v>1.6109239450854882</v>
      </c>
      <c r="AN39" s="12">
        <v>9.6655436705129283</v>
      </c>
      <c r="AO39" s="13">
        <v>3187.75</v>
      </c>
      <c r="AP39" s="14"/>
      <c r="AS39" s="15"/>
    </row>
    <row r="40" spans="1:45" x14ac:dyDescent="0.25">
      <c r="A40" s="1" t="s">
        <v>36</v>
      </c>
      <c r="B40" s="12">
        <v>2.5</v>
      </c>
      <c r="C40" s="12">
        <v>3.25</v>
      </c>
      <c r="D40" s="12">
        <v>2.75</v>
      </c>
      <c r="E40" s="12">
        <v>1.75</v>
      </c>
      <c r="F40" s="12">
        <v>13.75</v>
      </c>
      <c r="G40" s="12">
        <v>1.75</v>
      </c>
      <c r="H40" s="12">
        <v>8.5</v>
      </c>
      <c r="I40" s="12">
        <v>6.25</v>
      </c>
      <c r="J40" s="12">
        <v>13.75</v>
      </c>
      <c r="K40" s="12">
        <v>0.75</v>
      </c>
      <c r="L40" s="12">
        <v>2.75</v>
      </c>
      <c r="M40" s="12">
        <v>33.5</v>
      </c>
      <c r="N40" s="12">
        <v>2</v>
      </c>
      <c r="O40" s="12">
        <v>1.5</v>
      </c>
      <c r="P40" s="12">
        <v>2</v>
      </c>
      <c r="Q40" s="12">
        <v>3</v>
      </c>
      <c r="R40" s="12">
        <v>2.25</v>
      </c>
      <c r="S40" s="12">
        <v>4.25</v>
      </c>
      <c r="T40" s="12">
        <v>34</v>
      </c>
      <c r="U40" s="12">
        <v>12</v>
      </c>
      <c r="V40" s="12">
        <v>27.25</v>
      </c>
      <c r="W40" s="12">
        <v>11.75</v>
      </c>
      <c r="X40" s="12">
        <v>2.25</v>
      </c>
      <c r="Y40" s="12">
        <v>13</v>
      </c>
      <c r="Z40" s="12">
        <v>0.75</v>
      </c>
      <c r="AA40" s="12">
        <v>77.75</v>
      </c>
      <c r="AB40" s="12">
        <v>35.25</v>
      </c>
      <c r="AC40" s="12">
        <v>70.25</v>
      </c>
      <c r="AD40" s="12">
        <v>34</v>
      </c>
      <c r="AE40" s="12">
        <v>4.75</v>
      </c>
      <c r="AF40" s="12">
        <v>12</v>
      </c>
      <c r="AG40" s="12">
        <v>4</v>
      </c>
      <c r="AH40" s="12">
        <v>4.75</v>
      </c>
      <c r="AI40" s="12">
        <v>6.25</v>
      </c>
      <c r="AJ40" s="12">
        <v>8.75</v>
      </c>
      <c r="AK40" s="12">
        <v>1</v>
      </c>
      <c r="AL40" s="12">
        <v>1.25</v>
      </c>
      <c r="AM40" s="12">
        <v>8.5</v>
      </c>
      <c r="AN40" s="12">
        <v>47.5</v>
      </c>
      <c r="AO40" s="13">
        <v>523.25</v>
      </c>
      <c r="AP40" s="14"/>
      <c r="AS40" s="15"/>
    </row>
    <row r="41" spans="1:45" x14ac:dyDescent="0.25">
      <c r="A41" s="1" t="s">
        <v>37</v>
      </c>
      <c r="B41" s="12">
        <v>23.5</v>
      </c>
      <c r="C41" s="12">
        <v>31.75</v>
      </c>
      <c r="D41" s="12">
        <v>8</v>
      </c>
      <c r="E41" s="12">
        <v>5.5</v>
      </c>
      <c r="F41" s="12">
        <v>51.5</v>
      </c>
      <c r="G41" s="12">
        <v>11.25</v>
      </c>
      <c r="H41" s="12">
        <v>58.25</v>
      </c>
      <c r="I41" s="12">
        <v>39.5</v>
      </c>
      <c r="J41" s="12">
        <v>60.5</v>
      </c>
      <c r="K41" s="12">
        <v>7.75</v>
      </c>
      <c r="L41" s="12">
        <v>29.25</v>
      </c>
      <c r="M41" s="12">
        <v>87.75</v>
      </c>
      <c r="N41" s="12">
        <v>24.25</v>
      </c>
      <c r="O41" s="12">
        <v>17</v>
      </c>
      <c r="P41" s="12">
        <v>18.5</v>
      </c>
      <c r="Q41" s="12">
        <v>13</v>
      </c>
      <c r="R41" s="12">
        <v>11.5</v>
      </c>
      <c r="S41" s="12">
        <v>25</v>
      </c>
      <c r="T41" s="12">
        <v>239.75</v>
      </c>
      <c r="U41" s="12">
        <v>58</v>
      </c>
      <c r="V41" s="12">
        <v>85.5</v>
      </c>
      <c r="W41" s="12">
        <v>14</v>
      </c>
      <c r="X41" s="12">
        <v>10.25</v>
      </c>
      <c r="Y41" s="12">
        <v>41.25</v>
      </c>
      <c r="Z41" s="12">
        <v>17</v>
      </c>
      <c r="AA41" s="12">
        <v>150.25</v>
      </c>
      <c r="AB41" s="12">
        <v>94.25</v>
      </c>
      <c r="AC41" s="12">
        <v>224</v>
      </c>
      <c r="AD41" s="12">
        <v>93.5</v>
      </c>
      <c r="AE41" s="12">
        <v>35.5</v>
      </c>
      <c r="AF41" s="12">
        <v>82.5</v>
      </c>
      <c r="AG41" s="12">
        <v>24.25</v>
      </c>
      <c r="AH41" s="12">
        <v>38.75</v>
      </c>
      <c r="AI41" s="12">
        <v>53.75</v>
      </c>
      <c r="AJ41" s="12">
        <v>61.25</v>
      </c>
      <c r="AK41" s="12">
        <v>3.5</v>
      </c>
      <c r="AL41" s="12">
        <v>7.75</v>
      </c>
      <c r="AM41" s="12">
        <v>50</v>
      </c>
      <c r="AN41" s="12">
        <v>16.5</v>
      </c>
      <c r="AO41" s="13">
        <v>1925.25</v>
      </c>
      <c r="AP41" s="14"/>
      <c r="AS41" s="15"/>
    </row>
    <row r="42" spans="1:45" x14ac:dyDescent="0.25">
      <c r="A42" s="11" t="s">
        <v>51</v>
      </c>
      <c r="B42" s="14">
        <v>2128.260671251152</v>
      </c>
      <c r="C42" s="14">
        <v>3594.9990711775454</v>
      </c>
      <c r="D42" s="14">
        <v>2042.6211461529617</v>
      </c>
      <c r="E42" s="14">
        <v>1875.7842481353161</v>
      </c>
      <c r="F42" s="14">
        <v>7850.0726756131271</v>
      </c>
      <c r="G42" s="14">
        <v>2366.9303275836096</v>
      </c>
      <c r="H42" s="14">
        <v>3007.4603567186368</v>
      </c>
      <c r="I42" s="14">
        <v>2367.2441140203478</v>
      </c>
      <c r="J42" s="14">
        <v>4048.3601747406942</v>
      </c>
      <c r="K42" s="14">
        <v>2157.3529927452814</v>
      </c>
      <c r="L42" s="14">
        <v>4498.0698258184366</v>
      </c>
      <c r="M42" s="14">
        <v>5332.8770026783086</v>
      </c>
      <c r="N42" s="14">
        <v>2304.3150064348765</v>
      </c>
      <c r="O42" s="14">
        <v>2413.30054874188</v>
      </c>
      <c r="P42" s="14">
        <v>2172.2288383665032</v>
      </c>
      <c r="Q42" s="14">
        <v>1301.0744825340771</v>
      </c>
      <c r="R42" s="14">
        <v>1715.2675585338504</v>
      </c>
      <c r="S42" s="14">
        <v>2889.2877645626459</v>
      </c>
      <c r="T42" s="14">
        <v>2254.7221554405069</v>
      </c>
      <c r="U42" s="14">
        <v>1755.5871533808777</v>
      </c>
      <c r="V42" s="14">
        <v>2279.6508003340086</v>
      </c>
      <c r="W42" s="14">
        <v>1205.1063704561768</v>
      </c>
      <c r="X42" s="14">
        <v>1061.0356378912625</v>
      </c>
      <c r="Y42" s="14">
        <v>2271.8237962511907</v>
      </c>
      <c r="Z42" s="14">
        <v>2010.9151090228077</v>
      </c>
      <c r="AA42" s="14">
        <v>7685.2850791594237</v>
      </c>
      <c r="AB42" s="14">
        <v>6469.1775114616767</v>
      </c>
      <c r="AC42" s="14">
        <v>17896.761045579446</v>
      </c>
      <c r="AD42" s="14">
        <v>8661.0785290051426</v>
      </c>
      <c r="AE42" s="14">
        <v>4967.0267806802922</v>
      </c>
      <c r="AF42" s="14">
        <v>6630.0685209297244</v>
      </c>
      <c r="AG42" s="14">
        <v>3251.4895338154806</v>
      </c>
      <c r="AH42" s="14">
        <v>6209.9887577594136</v>
      </c>
      <c r="AI42" s="14">
        <v>3314.7849125183607</v>
      </c>
      <c r="AJ42" s="14">
        <v>2610.9617410542746</v>
      </c>
      <c r="AK42" s="14">
        <v>941.54029855225815</v>
      </c>
      <c r="AL42" s="14">
        <v>3104.3110367441823</v>
      </c>
      <c r="AM42" s="14">
        <v>575.59360717682034</v>
      </c>
      <c r="AN42" s="14">
        <v>1844.3348169774247</v>
      </c>
      <c r="AO42" s="14">
        <v>141066.75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O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37500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6.5590560301143768</v>
      </c>
      <c r="C3" s="12">
        <v>71.938033878673806</v>
      </c>
      <c r="D3" s="12">
        <v>64.109483133053416</v>
      </c>
      <c r="E3" s="12">
        <v>32.583697697987546</v>
      </c>
      <c r="F3" s="12">
        <v>162.07215867960039</v>
      </c>
      <c r="G3" s="12">
        <v>64.109483133053416</v>
      </c>
      <c r="H3" s="12">
        <v>54.37669031417402</v>
      </c>
      <c r="I3" s="12">
        <v>26.236224120457507</v>
      </c>
      <c r="J3" s="12">
        <v>47.394469378890975</v>
      </c>
      <c r="K3" s="12">
        <v>23.908817142029825</v>
      </c>
      <c r="L3" s="12">
        <v>70.033791805414793</v>
      </c>
      <c r="M3" s="12">
        <v>117.42826118430577</v>
      </c>
      <c r="N3" s="12">
        <v>14.599189228319096</v>
      </c>
      <c r="O3" s="12">
        <v>18.619255827421458</v>
      </c>
      <c r="P3" s="12">
        <v>15.022354133487765</v>
      </c>
      <c r="Q3" s="12">
        <v>11.21386998696974</v>
      </c>
      <c r="R3" s="12">
        <v>7.6169682930360505</v>
      </c>
      <c r="S3" s="12">
        <v>19.042420732590124</v>
      </c>
      <c r="T3" s="12">
        <v>18.40767337483712</v>
      </c>
      <c r="U3" s="12">
        <v>5.7127262197770374</v>
      </c>
      <c r="V3" s="12">
        <v>10.79070508180107</v>
      </c>
      <c r="W3" s="12">
        <v>1.6926596206746778</v>
      </c>
      <c r="X3" s="12">
        <v>0.84632981033733889</v>
      </c>
      <c r="Y3" s="12">
        <v>8.0401331982047193</v>
      </c>
      <c r="Z3" s="12">
        <v>12.906529607644417</v>
      </c>
      <c r="AA3" s="12">
        <v>63.051570870131748</v>
      </c>
      <c r="AB3" s="12">
        <v>46.336557115969299</v>
      </c>
      <c r="AC3" s="12">
        <v>139.4328362530766</v>
      </c>
      <c r="AD3" s="12">
        <v>75.111770667438819</v>
      </c>
      <c r="AE3" s="12">
        <v>54.37669031417402</v>
      </c>
      <c r="AF3" s="12">
        <v>89.499377443173586</v>
      </c>
      <c r="AG3" s="12">
        <v>15.65710149124077</v>
      </c>
      <c r="AH3" s="12">
        <v>28.563631098885189</v>
      </c>
      <c r="AI3" s="12">
        <v>17.349761111915445</v>
      </c>
      <c r="AJ3" s="12">
        <v>19.254003185174458</v>
      </c>
      <c r="AK3" s="12">
        <v>0.84632981033733889</v>
      </c>
      <c r="AL3" s="12">
        <v>8.2517156507890537</v>
      </c>
      <c r="AM3" s="12">
        <v>2.5389894310120167</v>
      </c>
      <c r="AN3" s="12">
        <v>15.868683943825104</v>
      </c>
      <c r="AO3" s="13">
        <v>1461.4</v>
      </c>
      <c r="AP3" s="14"/>
      <c r="AR3" s="9" t="s">
        <v>39</v>
      </c>
      <c r="AS3" s="12">
        <f>SUM(B3:Z27,AK3:AN27,B38:Z41,AK38:AN41)</f>
        <v>37150.092670161277</v>
      </c>
      <c r="AU3" s="9" t="s">
        <v>40</v>
      </c>
      <c r="AV3" s="15">
        <f>SUM(AS11:AS16,AT11:AX11)</f>
        <v>64166.25727027432</v>
      </c>
      <c r="AW3" s="16">
        <f>AV3/AY$17</f>
        <v>0.55931369827789246</v>
      </c>
    </row>
    <row r="4" spans="1:51" x14ac:dyDescent="0.25">
      <c r="A4" s="1" t="s">
        <v>4</v>
      </c>
      <c r="B4" s="12">
        <v>78.32794792444777</v>
      </c>
      <c r="C4" s="12">
        <v>9.53994237541351</v>
      </c>
      <c r="D4" s="12">
        <v>56.235449791911215</v>
      </c>
      <c r="E4" s="12">
        <v>45.189200725642941</v>
      </c>
      <c r="F4" s="12">
        <v>290.96824245011209</v>
      </c>
      <c r="G4" s="12">
        <v>85.106328033294204</v>
      </c>
      <c r="H4" s="12">
        <v>69.039056664176726</v>
      </c>
      <c r="I4" s="12">
        <v>55.733347561626296</v>
      </c>
      <c r="J4" s="12">
        <v>114.47930850496213</v>
      </c>
      <c r="K4" s="12">
        <v>31.883491623092521</v>
      </c>
      <c r="L4" s="12">
        <v>53.222836410201687</v>
      </c>
      <c r="M4" s="12">
        <v>242.76642834275961</v>
      </c>
      <c r="N4" s="12">
        <v>16.820424714544874</v>
      </c>
      <c r="O4" s="12">
        <v>19.833038096254406</v>
      </c>
      <c r="P4" s="12">
        <v>21.339344787109169</v>
      </c>
      <c r="Q4" s="12">
        <v>11.046249066268276</v>
      </c>
      <c r="R4" s="12">
        <v>19.833038096254406</v>
      </c>
      <c r="S4" s="12">
        <v>31.883491623092521</v>
      </c>
      <c r="T4" s="12">
        <v>16.318322484259951</v>
      </c>
      <c r="U4" s="12">
        <v>10.042044605698432</v>
      </c>
      <c r="V4" s="12">
        <v>12.050453526838117</v>
      </c>
      <c r="W4" s="12">
        <v>4.2678689574218334</v>
      </c>
      <c r="X4" s="12">
        <v>3.2636644968519906</v>
      </c>
      <c r="Y4" s="12">
        <v>9.0378401451285892</v>
      </c>
      <c r="Z4" s="12">
        <v>16.067271369117492</v>
      </c>
      <c r="AA4" s="12">
        <v>181.76100736314163</v>
      </c>
      <c r="AB4" s="12">
        <v>141.34177782520541</v>
      </c>
      <c r="AC4" s="12">
        <v>309.79707608579662</v>
      </c>
      <c r="AD4" s="12">
        <v>131.04868210436456</v>
      </c>
      <c r="AE4" s="12">
        <v>40.419229537936189</v>
      </c>
      <c r="AF4" s="12">
        <v>69.290107779319186</v>
      </c>
      <c r="AG4" s="12">
        <v>19.581986981111942</v>
      </c>
      <c r="AH4" s="12">
        <v>43.682894034788177</v>
      </c>
      <c r="AI4" s="12">
        <v>23.598804823391315</v>
      </c>
      <c r="AJ4" s="12">
        <v>32.134542738234984</v>
      </c>
      <c r="AK4" s="12">
        <v>4.5189200725642946</v>
      </c>
      <c r="AL4" s="12">
        <v>13.556760217692885</v>
      </c>
      <c r="AM4" s="12">
        <v>1.5063066908547647</v>
      </c>
      <c r="AN4" s="12">
        <v>16.067271369117492</v>
      </c>
      <c r="AO4" s="13">
        <v>2352.6</v>
      </c>
      <c r="AP4" s="14"/>
      <c r="AR4" s="9" t="s">
        <v>41</v>
      </c>
      <c r="AS4" s="12">
        <f>SUM(AA28:AJ37)</f>
        <v>26015.274260504815</v>
      </c>
      <c r="AU4" s="9" t="s">
        <v>42</v>
      </c>
      <c r="AV4" s="15">
        <f>SUM(AT12:AX16)</f>
        <v>50556.942729725677</v>
      </c>
      <c r="AW4" s="16">
        <f>AV4/AY$17</f>
        <v>0.44068630172210738</v>
      </c>
    </row>
    <row r="5" spans="1:51" x14ac:dyDescent="0.25">
      <c r="A5" s="1" t="s">
        <v>5</v>
      </c>
      <c r="B5" s="12">
        <v>63.8</v>
      </c>
      <c r="C5" s="12">
        <v>40</v>
      </c>
      <c r="D5" s="12">
        <v>8.1999999999999993</v>
      </c>
      <c r="E5" s="12">
        <v>25.6</v>
      </c>
      <c r="F5" s="12">
        <v>236.4</v>
      </c>
      <c r="G5" s="12">
        <v>36.799999999999997</v>
      </c>
      <c r="H5" s="12">
        <v>30</v>
      </c>
      <c r="I5" s="12">
        <v>22.8</v>
      </c>
      <c r="J5" s="12">
        <v>53</v>
      </c>
      <c r="K5" s="12">
        <v>21.2</v>
      </c>
      <c r="L5" s="12">
        <v>30.2</v>
      </c>
      <c r="M5" s="12">
        <v>202.6</v>
      </c>
      <c r="N5" s="12">
        <v>9.4</v>
      </c>
      <c r="O5" s="12">
        <v>6.6</v>
      </c>
      <c r="P5" s="12">
        <v>8.4</v>
      </c>
      <c r="Q5" s="12">
        <v>5.8</v>
      </c>
      <c r="R5" s="12">
        <v>7</v>
      </c>
      <c r="S5" s="12">
        <v>22.8</v>
      </c>
      <c r="T5" s="12">
        <v>7.6</v>
      </c>
      <c r="U5" s="12">
        <v>6.2</v>
      </c>
      <c r="V5" s="12">
        <v>6.6</v>
      </c>
      <c r="W5" s="12">
        <v>6.6</v>
      </c>
      <c r="X5" s="12">
        <v>3.6</v>
      </c>
      <c r="Y5" s="12">
        <v>13</v>
      </c>
      <c r="Z5" s="12">
        <v>3.8</v>
      </c>
      <c r="AA5" s="12">
        <v>100.6</v>
      </c>
      <c r="AB5" s="12">
        <v>79.8</v>
      </c>
      <c r="AC5" s="12">
        <v>152.6</v>
      </c>
      <c r="AD5" s="12">
        <v>84.4</v>
      </c>
      <c r="AE5" s="12">
        <v>18.2</v>
      </c>
      <c r="AF5" s="12">
        <v>21.8</v>
      </c>
      <c r="AG5" s="12">
        <v>7.6</v>
      </c>
      <c r="AH5" s="12">
        <v>6.2</v>
      </c>
      <c r="AI5" s="12">
        <v>13.4</v>
      </c>
      <c r="AJ5" s="12">
        <v>11.6</v>
      </c>
      <c r="AK5" s="12">
        <v>3.2</v>
      </c>
      <c r="AL5" s="12">
        <v>7.4</v>
      </c>
      <c r="AM5" s="12">
        <v>0.2</v>
      </c>
      <c r="AN5" s="12">
        <v>6.4</v>
      </c>
      <c r="AO5" s="13">
        <v>1391.4</v>
      </c>
      <c r="AP5" s="14"/>
      <c r="AR5" s="9" t="s">
        <v>43</v>
      </c>
      <c r="AS5" s="12">
        <f>SUM(AA3:AJ27,B28:Z37,AA38:AJ41,AK28:AN37)</f>
        <v>51557.833069333901</v>
      </c>
    </row>
    <row r="6" spans="1:51" x14ac:dyDescent="0.25">
      <c r="A6" s="1" t="s">
        <v>6</v>
      </c>
      <c r="B6" s="12">
        <v>31.8</v>
      </c>
      <c r="C6" s="12">
        <v>43.4</v>
      </c>
      <c r="D6" s="12">
        <v>27.4</v>
      </c>
      <c r="E6" s="12">
        <v>4.8</v>
      </c>
      <c r="F6" s="12">
        <v>88.8</v>
      </c>
      <c r="G6" s="12">
        <v>38.4</v>
      </c>
      <c r="H6" s="12">
        <v>29</v>
      </c>
      <c r="I6" s="12">
        <v>32</v>
      </c>
      <c r="J6" s="12">
        <v>75.400000000000006</v>
      </c>
      <c r="K6" s="12">
        <v>25</v>
      </c>
      <c r="L6" s="12">
        <v>27</v>
      </c>
      <c r="M6" s="12">
        <v>182</v>
      </c>
      <c r="N6" s="12">
        <v>8</v>
      </c>
      <c r="O6" s="12">
        <v>10</v>
      </c>
      <c r="P6" s="12">
        <v>6.4</v>
      </c>
      <c r="Q6" s="12">
        <v>2.4</v>
      </c>
      <c r="R6" s="12">
        <v>4.4000000000000004</v>
      </c>
      <c r="S6" s="12">
        <v>16.2</v>
      </c>
      <c r="T6" s="12">
        <v>5.8</v>
      </c>
      <c r="U6" s="12">
        <v>5.6</v>
      </c>
      <c r="V6" s="12">
        <v>7.4</v>
      </c>
      <c r="W6" s="12">
        <v>5</v>
      </c>
      <c r="X6" s="12">
        <v>4.8</v>
      </c>
      <c r="Y6" s="12">
        <v>11.2</v>
      </c>
      <c r="Z6" s="12">
        <v>9.8000000000000007</v>
      </c>
      <c r="AA6" s="12">
        <v>144.80000000000001</v>
      </c>
      <c r="AB6" s="12">
        <v>93.8</v>
      </c>
      <c r="AC6" s="12">
        <v>192</v>
      </c>
      <c r="AD6" s="12">
        <v>143.6</v>
      </c>
      <c r="AE6" s="12">
        <v>42.2</v>
      </c>
      <c r="AF6" s="12">
        <v>35.4</v>
      </c>
      <c r="AG6" s="12">
        <v>14.4</v>
      </c>
      <c r="AH6" s="12">
        <v>10.6</v>
      </c>
      <c r="AI6" s="12">
        <v>11.6</v>
      </c>
      <c r="AJ6" s="12">
        <v>9.8000000000000007</v>
      </c>
      <c r="AK6" s="12">
        <v>2.2000000000000002</v>
      </c>
      <c r="AL6" s="12">
        <v>10.6</v>
      </c>
      <c r="AM6" s="12">
        <v>1.2</v>
      </c>
      <c r="AN6" s="12">
        <v>4.8</v>
      </c>
      <c r="AO6" s="13">
        <v>1419</v>
      </c>
      <c r="AP6" s="14"/>
      <c r="AS6" s="12"/>
    </row>
    <row r="7" spans="1:51" x14ac:dyDescent="0.25">
      <c r="A7" s="1" t="s">
        <v>7</v>
      </c>
      <c r="B7" s="12">
        <v>175.8</v>
      </c>
      <c r="C7" s="12">
        <v>251.2</v>
      </c>
      <c r="D7" s="12">
        <v>214.4</v>
      </c>
      <c r="E7" s="12">
        <v>82.4</v>
      </c>
      <c r="F7" s="12">
        <v>15.8</v>
      </c>
      <c r="G7" s="12">
        <v>155</v>
      </c>
      <c r="H7" s="12">
        <v>122.4</v>
      </c>
      <c r="I7" s="12">
        <v>145.4</v>
      </c>
      <c r="J7" s="12">
        <v>242</v>
      </c>
      <c r="K7" s="12">
        <v>75</v>
      </c>
      <c r="L7" s="12">
        <v>118.2</v>
      </c>
      <c r="M7" s="12">
        <v>261.2</v>
      </c>
      <c r="N7" s="12">
        <v>49</v>
      </c>
      <c r="O7" s="12">
        <v>43</v>
      </c>
      <c r="P7" s="12">
        <v>48.4</v>
      </c>
      <c r="Q7" s="12">
        <v>23.4</v>
      </c>
      <c r="R7" s="12">
        <v>45.8</v>
      </c>
      <c r="S7" s="12">
        <v>186.2</v>
      </c>
      <c r="T7" s="12">
        <v>29.6</v>
      </c>
      <c r="U7" s="12">
        <v>26.4</v>
      </c>
      <c r="V7" s="12">
        <v>37</v>
      </c>
      <c r="W7" s="12">
        <v>25</v>
      </c>
      <c r="X7" s="12">
        <v>15.8</v>
      </c>
      <c r="Y7" s="12">
        <v>19.600000000000001</v>
      </c>
      <c r="Z7" s="12">
        <v>23.2</v>
      </c>
      <c r="AA7" s="12">
        <v>263.2</v>
      </c>
      <c r="AB7" s="12">
        <v>200</v>
      </c>
      <c r="AC7" s="12">
        <v>622.4</v>
      </c>
      <c r="AD7" s="12">
        <v>329.2</v>
      </c>
      <c r="AE7" s="12">
        <v>98.6</v>
      </c>
      <c r="AF7" s="12">
        <v>96</v>
      </c>
      <c r="AG7" s="12">
        <v>43.4</v>
      </c>
      <c r="AH7" s="12">
        <v>35.200000000000003</v>
      </c>
      <c r="AI7" s="12">
        <v>65.2</v>
      </c>
      <c r="AJ7" s="12">
        <v>43.2</v>
      </c>
      <c r="AK7" s="12">
        <v>17</v>
      </c>
      <c r="AL7" s="12">
        <v>51.6</v>
      </c>
      <c r="AM7" s="12">
        <v>4.5999999999999996</v>
      </c>
      <c r="AN7" s="12">
        <v>16.8</v>
      </c>
      <c r="AO7" s="13">
        <v>4317.6000000000004</v>
      </c>
      <c r="AP7" s="14"/>
      <c r="AR7" s="9" t="s">
        <v>44</v>
      </c>
      <c r="AS7" s="12">
        <f>SUM(AJ3:AN41,B37:AI41)</f>
        <v>16795.532649146731</v>
      </c>
    </row>
    <row r="8" spans="1:51" x14ac:dyDescent="0.25">
      <c r="A8" s="1" t="s">
        <v>8</v>
      </c>
      <c r="B8" s="12">
        <v>68.400000000000006</v>
      </c>
      <c r="C8" s="12">
        <v>76.400000000000006</v>
      </c>
      <c r="D8" s="12">
        <v>43</v>
      </c>
      <c r="E8" s="12">
        <v>35.799999999999997</v>
      </c>
      <c r="F8" s="12">
        <v>133.4</v>
      </c>
      <c r="G8" s="12">
        <v>4.5999999999999996</v>
      </c>
      <c r="H8" s="12">
        <v>49.2</v>
      </c>
      <c r="I8" s="12">
        <v>55.4</v>
      </c>
      <c r="J8" s="12">
        <v>102.2</v>
      </c>
      <c r="K8" s="12">
        <v>37.200000000000003</v>
      </c>
      <c r="L8" s="12">
        <v>64.400000000000006</v>
      </c>
      <c r="M8" s="12">
        <v>156.80000000000001</v>
      </c>
      <c r="N8" s="12">
        <v>20.399999999999999</v>
      </c>
      <c r="O8" s="12">
        <v>24.8</v>
      </c>
      <c r="P8" s="12">
        <v>19.399999999999999</v>
      </c>
      <c r="Q8" s="12">
        <v>7.2</v>
      </c>
      <c r="R8" s="12">
        <v>17.2</v>
      </c>
      <c r="S8" s="12">
        <v>21.6</v>
      </c>
      <c r="T8" s="12">
        <v>8.8000000000000007</v>
      </c>
      <c r="U8" s="12">
        <v>5.8</v>
      </c>
      <c r="V8" s="12">
        <v>9</v>
      </c>
      <c r="W8" s="12">
        <v>6.2</v>
      </c>
      <c r="X8" s="12">
        <v>4</v>
      </c>
      <c r="Y8" s="12">
        <v>7</v>
      </c>
      <c r="Z8" s="12">
        <v>29.2</v>
      </c>
      <c r="AA8" s="12">
        <v>107</v>
      </c>
      <c r="AB8" s="12">
        <v>85</v>
      </c>
      <c r="AC8" s="12">
        <v>199.2</v>
      </c>
      <c r="AD8" s="12">
        <v>141.6</v>
      </c>
      <c r="AE8" s="12">
        <v>62</v>
      </c>
      <c r="AF8" s="12">
        <v>56</v>
      </c>
      <c r="AG8" s="12">
        <v>11.8</v>
      </c>
      <c r="AH8" s="12">
        <v>13.8</v>
      </c>
      <c r="AI8" s="12">
        <v>11.8</v>
      </c>
      <c r="AJ8" s="12">
        <v>15.6</v>
      </c>
      <c r="AK8" s="12">
        <v>1.4</v>
      </c>
      <c r="AL8" s="12">
        <v>10</v>
      </c>
      <c r="AM8" s="12">
        <v>1.2</v>
      </c>
      <c r="AN8" s="12">
        <v>10.6</v>
      </c>
      <c r="AO8" s="13">
        <v>1734.4</v>
      </c>
      <c r="AP8" s="14"/>
      <c r="AS8" s="15"/>
    </row>
    <row r="9" spans="1:51" x14ac:dyDescent="0.25">
      <c r="A9" s="1" t="s">
        <v>9</v>
      </c>
      <c r="B9" s="12">
        <v>19.105055200464847</v>
      </c>
      <c r="C9" s="12">
        <v>27.569320162696105</v>
      </c>
      <c r="D9" s="12">
        <v>13.542823939570017</v>
      </c>
      <c r="E9" s="12">
        <v>16.444857640906449</v>
      </c>
      <c r="F9" s="12">
        <v>52.962115049389887</v>
      </c>
      <c r="G9" s="12">
        <v>23.216269610691455</v>
      </c>
      <c r="H9" s="12">
        <v>4.1112144102266122</v>
      </c>
      <c r="I9" s="12">
        <v>17.412202208018595</v>
      </c>
      <c r="J9" s="12">
        <v>63.361069145845434</v>
      </c>
      <c r="K9" s="12">
        <v>6.5295758280069727</v>
      </c>
      <c r="L9" s="12">
        <v>68.197791981406155</v>
      </c>
      <c r="M9" s="12">
        <v>148.24555490993606</v>
      </c>
      <c r="N9" s="12">
        <v>26.601975595583962</v>
      </c>
      <c r="O9" s="12">
        <v>51.752934340499706</v>
      </c>
      <c r="P9" s="12">
        <v>97.943637420104579</v>
      </c>
      <c r="Q9" s="12">
        <v>44.497850087158625</v>
      </c>
      <c r="R9" s="12">
        <v>18.621382916908775</v>
      </c>
      <c r="S9" s="12">
        <v>31.922370714700751</v>
      </c>
      <c r="T9" s="12">
        <v>10.398954096455547</v>
      </c>
      <c r="U9" s="12">
        <v>5.0785589773387567</v>
      </c>
      <c r="V9" s="12">
        <v>7.9805926786751877</v>
      </c>
      <c r="W9" s="12">
        <v>2.9020337013364319</v>
      </c>
      <c r="X9" s="12">
        <v>3.8693782684485765</v>
      </c>
      <c r="Y9" s="12">
        <v>5.0785589773387567</v>
      </c>
      <c r="Z9" s="12">
        <v>12.575479372457874</v>
      </c>
      <c r="AA9" s="12">
        <v>236.9994189424753</v>
      </c>
      <c r="AB9" s="12">
        <v>161.06287042417196</v>
      </c>
      <c r="AC9" s="12">
        <v>353.56443927948862</v>
      </c>
      <c r="AD9" s="12">
        <v>257.55549099360837</v>
      </c>
      <c r="AE9" s="12">
        <v>95.767112144102271</v>
      </c>
      <c r="AF9" s="12">
        <v>89.237536316095287</v>
      </c>
      <c r="AG9" s="12">
        <v>15.477513073794306</v>
      </c>
      <c r="AH9" s="12">
        <v>27.811156304474142</v>
      </c>
      <c r="AI9" s="12">
        <v>22.974433468913421</v>
      </c>
      <c r="AJ9" s="12">
        <v>9.1897733875653689</v>
      </c>
      <c r="AK9" s="12">
        <v>0.96734456711214412</v>
      </c>
      <c r="AL9" s="12">
        <v>6.5295758280069727</v>
      </c>
      <c r="AM9" s="12">
        <v>1.9346891342242882</v>
      </c>
      <c r="AN9" s="12">
        <v>22.007088901801275</v>
      </c>
      <c r="AO9" s="13">
        <v>2081</v>
      </c>
      <c r="AP9" s="14"/>
      <c r="AS9" s="15"/>
    </row>
    <row r="10" spans="1:51" x14ac:dyDescent="0.25">
      <c r="A10" s="1">
        <v>19</v>
      </c>
      <c r="B10" s="12">
        <v>26.30879712746858</v>
      </c>
      <c r="C10" s="12">
        <v>46.159980414558511</v>
      </c>
      <c r="D10" s="12">
        <v>24.395430063652682</v>
      </c>
      <c r="E10" s="12">
        <v>31.331385669985309</v>
      </c>
      <c r="F10" s="12">
        <v>135.1315488819977</v>
      </c>
      <c r="G10" s="12">
        <v>58.83603721233883</v>
      </c>
      <c r="H10" s="12">
        <v>23.438746531744737</v>
      </c>
      <c r="I10" s="12">
        <v>4.5442467765627548</v>
      </c>
      <c r="J10" s="12">
        <v>20.807866818997876</v>
      </c>
      <c r="K10" s="12">
        <v>7.4142973722866001</v>
      </c>
      <c r="L10" s="12">
        <v>40.659050106087804</v>
      </c>
      <c r="M10" s="12">
        <v>111.214460584299</v>
      </c>
      <c r="N10" s="12">
        <v>17.459474457320059</v>
      </c>
      <c r="O10" s="12">
        <v>19.612012404112942</v>
      </c>
      <c r="P10" s="12">
        <v>22.721233882813774</v>
      </c>
      <c r="Q10" s="12">
        <v>11.719373265872369</v>
      </c>
      <c r="R10" s="12">
        <v>15.067765627550187</v>
      </c>
      <c r="S10" s="12">
        <v>24.87377182960666</v>
      </c>
      <c r="T10" s="12">
        <v>24.395430063652682</v>
      </c>
      <c r="U10" s="12">
        <v>11.719373265872369</v>
      </c>
      <c r="V10" s="12">
        <v>21.764550350905825</v>
      </c>
      <c r="W10" s="12">
        <v>7.6534682552635873</v>
      </c>
      <c r="X10" s="12">
        <v>6.4576138403786523</v>
      </c>
      <c r="Y10" s="12">
        <v>24.634600946629675</v>
      </c>
      <c r="Z10" s="12">
        <v>14.11108209564224</v>
      </c>
      <c r="AA10" s="12">
        <v>101.64762526521952</v>
      </c>
      <c r="AB10" s="12">
        <v>84.905663456830425</v>
      </c>
      <c r="AC10" s="12">
        <v>183.44406724334911</v>
      </c>
      <c r="AD10" s="12">
        <v>145.65506773298515</v>
      </c>
      <c r="AE10" s="12">
        <v>55.487644850661006</v>
      </c>
      <c r="AF10" s="12">
        <v>40.659050106087804</v>
      </c>
      <c r="AG10" s="12">
        <v>12.915227680757305</v>
      </c>
      <c r="AH10" s="12">
        <v>14.589423861596213</v>
      </c>
      <c r="AI10" s="12">
        <v>13.632740329688266</v>
      </c>
      <c r="AJ10" s="12">
        <v>15.546107393504162</v>
      </c>
      <c r="AK10" s="12">
        <v>3.5875632446548065</v>
      </c>
      <c r="AL10" s="12">
        <v>12.43688591480333</v>
      </c>
      <c r="AM10" s="12">
        <v>5.5009303084707026</v>
      </c>
      <c r="AN10" s="12">
        <v>22.960404765790759</v>
      </c>
      <c r="AO10" s="13">
        <v>1465.4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55.404386933880382</v>
      </c>
      <c r="C11" s="12">
        <v>89.042764715164907</v>
      </c>
      <c r="D11" s="12">
        <v>47.984156540949975</v>
      </c>
      <c r="E11" s="12">
        <v>63.319299353006159</v>
      </c>
      <c r="F11" s="12">
        <v>192.1839671768976</v>
      </c>
      <c r="G11" s="12">
        <v>90.032128767555633</v>
      </c>
      <c r="H11" s="12">
        <v>79.643806217453061</v>
      </c>
      <c r="I11" s="12">
        <v>16.819188890642259</v>
      </c>
      <c r="J11" s="12">
        <v>10.635663563200252</v>
      </c>
      <c r="K11" s="12">
        <v>24.734101309768029</v>
      </c>
      <c r="L11" s="12">
        <v>85.085308505602015</v>
      </c>
      <c r="M11" s="12">
        <v>219.14413760454474</v>
      </c>
      <c r="N11" s="12">
        <v>69.502824680448171</v>
      </c>
      <c r="O11" s="12">
        <v>67.524096575666718</v>
      </c>
      <c r="P11" s="12">
        <v>53.178317816001268</v>
      </c>
      <c r="Q11" s="12">
        <v>25.228783335963389</v>
      </c>
      <c r="R11" s="12">
        <v>38.832539056335804</v>
      </c>
      <c r="S11" s="12">
        <v>74.202303929304094</v>
      </c>
      <c r="T11" s="12">
        <v>41.305949187312606</v>
      </c>
      <c r="U11" s="12">
        <v>42.542654252801007</v>
      </c>
      <c r="V11" s="12">
        <v>48.478838567145345</v>
      </c>
      <c r="W11" s="12">
        <v>22.013350165693549</v>
      </c>
      <c r="X11" s="12">
        <v>17.066529903739941</v>
      </c>
      <c r="Y11" s="12">
        <v>62.824617326810795</v>
      </c>
      <c r="Z11" s="12">
        <v>31.412308663405398</v>
      </c>
      <c r="AA11" s="12">
        <v>195.89408237336281</v>
      </c>
      <c r="AB11" s="12">
        <v>218.89679659144707</v>
      </c>
      <c r="AC11" s="12">
        <v>555.28057440429234</v>
      </c>
      <c r="AD11" s="12">
        <v>227.55373204986589</v>
      </c>
      <c r="AE11" s="12">
        <v>59.609184156540955</v>
      </c>
      <c r="AF11" s="12">
        <v>58.372479091052554</v>
      </c>
      <c r="AG11" s="12">
        <v>34.627741833675245</v>
      </c>
      <c r="AH11" s="12">
        <v>40.316585134921894</v>
      </c>
      <c r="AI11" s="12">
        <v>41.305949187312606</v>
      </c>
      <c r="AJ11" s="12">
        <v>40.316585134921894</v>
      </c>
      <c r="AK11" s="12">
        <v>12.119709641786336</v>
      </c>
      <c r="AL11" s="12">
        <v>18.797916995423702</v>
      </c>
      <c r="AM11" s="12">
        <v>12.614391667981694</v>
      </c>
      <c r="AN11" s="12">
        <v>50.952248698122148</v>
      </c>
      <c r="AO11" s="13">
        <v>3134.8</v>
      </c>
      <c r="AP11" s="14"/>
      <c r="AR11" s="18" t="s">
        <v>45</v>
      </c>
      <c r="AS11" s="15">
        <f>SUM(AA28:AD31)</f>
        <v>1137.470426915577</v>
      </c>
      <c r="AT11" s="15">
        <f>SUM(Z28:Z31,H28:K31)</f>
        <v>4181.0377288060081</v>
      </c>
      <c r="AU11" s="15">
        <f>SUM(AE28:AJ31)</f>
        <v>10725.833762329466</v>
      </c>
      <c r="AV11" s="15">
        <f>SUM(B28:G31)</f>
        <v>4443.5829662630358</v>
      </c>
      <c r="AW11" s="15">
        <f>SUM(AM28:AN31,T28:Y31)</f>
        <v>4604.8094746239258</v>
      </c>
      <c r="AX11" s="15">
        <f>SUM(AK28:AL31,L28:S31)</f>
        <v>7888.6656410619898</v>
      </c>
      <c r="AY11" s="14">
        <f t="shared" ref="AY11:AY16" si="0">SUM(AS11:AX11)</f>
        <v>32981.4</v>
      </c>
    </row>
    <row r="12" spans="1:51" x14ac:dyDescent="0.25">
      <c r="A12" s="1" t="s">
        <v>10</v>
      </c>
      <c r="B12" s="12">
        <v>17.600000000000001</v>
      </c>
      <c r="C12" s="12">
        <v>32</v>
      </c>
      <c r="D12" s="12">
        <v>19.399999999999999</v>
      </c>
      <c r="E12" s="12">
        <v>24.8</v>
      </c>
      <c r="F12" s="12">
        <v>75.400000000000006</v>
      </c>
      <c r="G12" s="12">
        <v>41.2</v>
      </c>
      <c r="H12" s="12">
        <v>16.399999999999999</v>
      </c>
      <c r="I12" s="12">
        <v>6.4</v>
      </c>
      <c r="J12" s="12">
        <v>24.8</v>
      </c>
      <c r="K12" s="12">
        <v>4.5999999999999996</v>
      </c>
      <c r="L12" s="12">
        <v>85.2</v>
      </c>
      <c r="M12" s="12">
        <v>263.2</v>
      </c>
      <c r="N12" s="12">
        <v>77.599999999999994</v>
      </c>
      <c r="O12" s="12">
        <v>55.8</v>
      </c>
      <c r="P12" s="12">
        <v>24.4</v>
      </c>
      <c r="Q12" s="12">
        <v>15</v>
      </c>
      <c r="R12" s="12">
        <v>36.6</v>
      </c>
      <c r="S12" s="12">
        <v>46.6</v>
      </c>
      <c r="T12" s="12">
        <v>6.4</v>
      </c>
      <c r="U12" s="12">
        <v>5.2</v>
      </c>
      <c r="V12" s="12">
        <v>7.2</v>
      </c>
      <c r="W12" s="12">
        <v>3.6</v>
      </c>
      <c r="X12" s="12">
        <v>1.4</v>
      </c>
      <c r="Y12" s="12">
        <v>12.4</v>
      </c>
      <c r="Z12" s="12">
        <v>19</v>
      </c>
      <c r="AA12" s="12">
        <v>126</v>
      </c>
      <c r="AB12" s="12">
        <v>125.2</v>
      </c>
      <c r="AC12" s="12">
        <v>309</v>
      </c>
      <c r="AD12" s="12">
        <v>131.19999999999999</v>
      </c>
      <c r="AE12" s="12">
        <v>60.8</v>
      </c>
      <c r="AF12" s="12">
        <v>53.2</v>
      </c>
      <c r="AG12" s="12">
        <v>20</v>
      </c>
      <c r="AH12" s="12">
        <v>24.6</v>
      </c>
      <c r="AI12" s="12">
        <v>20.399999999999999</v>
      </c>
      <c r="AJ12" s="12">
        <v>12.4</v>
      </c>
      <c r="AK12" s="12">
        <v>25.4</v>
      </c>
      <c r="AL12" s="12">
        <v>39</v>
      </c>
      <c r="AM12" s="12">
        <v>0.8</v>
      </c>
      <c r="AN12" s="12">
        <v>6</v>
      </c>
      <c r="AO12" s="13">
        <v>1876.2</v>
      </c>
      <c r="AP12" s="14"/>
      <c r="AR12" s="17" t="s">
        <v>46</v>
      </c>
      <c r="AS12" s="15">
        <f>SUM(AA27:AD27,AA9:AD12)</f>
        <v>4209.4598287570961</v>
      </c>
      <c r="AT12" s="15">
        <f>SUM(Z27,Z9:Z12,H9:K12,H27:K27)</f>
        <v>495.55084920425867</v>
      </c>
      <c r="AU12" s="15">
        <f>SUM(AE9:AJ12,AE27:AJ27)</f>
        <v>999.03624345566459</v>
      </c>
      <c r="AV12" s="15">
        <f>SUM(B9:G12,B27:G27)</f>
        <v>1313.9703244611749</v>
      </c>
      <c r="AW12" s="15">
        <f>SUM(T9:Y12,AM9:AN12,T27:Y27,AM27:AN27)</f>
        <v>554.93480630219005</v>
      </c>
      <c r="AX12" s="15">
        <f>SUM(L9:S12,AK9:AL12,L27:S27,AK27:AL27)</f>
        <v>2292.0479478196153</v>
      </c>
      <c r="AY12" s="14">
        <f t="shared" si="0"/>
        <v>9865</v>
      </c>
    </row>
    <row r="13" spans="1:51" x14ac:dyDescent="0.25">
      <c r="A13" s="1" t="s">
        <v>11</v>
      </c>
      <c r="B13" s="12">
        <v>69.151224793612116</v>
      </c>
      <c r="C13" s="12">
        <v>59.031533360400594</v>
      </c>
      <c r="D13" s="12">
        <v>32.256516443361754</v>
      </c>
      <c r="E13" s="12">
        <v>29.726593585058868</v>
      </c>
      <c r="F13" s="12">
        <v>123.75539315198269</v>
      </c>
      <c r="G13" s="12">
        <v>72.313628366490718</v>
      </c>
      <c r="H13" s="12">
        <v>59.031533360400594</v>
      </c>
      <c r="I13" s="12">
        <v>41.111246447421841</v>
      </c>
      <c r="J13" s="12">
        <v>91.077222898903784</v>
      </c>
      <c r="K13" s="12">
        <v>73.578589795642173</v>
      </c>
      <c r="L13" s="12">
        <v>14.125402625524428</v>
      </c>
      <c r="M13" s="12">
        <v>440.83905805927731</v>
      </c>
      <c r="N13" s="12">
        <v>109.41916362159967</v>
      </c>
      <c r="O13" s="12">
        <v>159.17431316822302</v>
      </c>
      <c r="P13" s="12">
        <v>102.67270266612533</v>
      </c>
      <c r="Q13" s="12">
        <v>37.527189064826096</v>
      </c>
      <c r="R13" s="12">
        <v>40.900419542563263</v>
      </c>
      <c r="S13" s="12">
        <v>69.78370550818785</v>
      </c>
      <c r="T13" s="12">
        <v>28.883285965624577</v>
      </c>
      <c r="U13" s="12">
        <v>13.07126810123156</v>
      </c>
      <c r="V13" s="12">
        <v>16.655325483827312</v>
      </c>
      <c r="W13" s="12">
        <v>8.8547300040600891</v>
      </c>
      <c r="X13" s="12">
        <v>7.8005954797672219</v>
      </c>
      <c r="Y13" s="12">
        <v>19.606902151847343</v>
      </c>
      <c r="Z13" s="12">
        <v>61.772283123562055</v>
      </c>
      <c r="AA13" s="12">
        <v>184.05188794153472</v>
      </c>
      <c r="AB13" s="12">
        <v>123.12291243740695</v>
      </c>
      <c r="AC13" s="12">
        <v>410.05832994992556</v>
      </c>
      <c r="AD13" s="12">
        <v>177.93790770063609</v>
      </c>
      <c r="AE13" s="12">
        <v>90.444742184328049</v>
      </c>
      <c r="AF13" s="12">
        <v>118.48472053051835</v>
      </c>
      <c r="AG13" s="12">
        <v>24.245094058735958</v>
      </c>
      <c r="AH13" s="12">
        <v>39.002977398836109</v>
      </c>
      <c r="AI13" s="12">
        <v>32.678170253078903</v>
      </c>
      <c r="AJ13" s="12">
        <v>18.974421437271619</v>
      </c>
      <c r="AK13" s="12">
        <v>25.510055487887399</v>
      </c>
      <c r="AL13" s="12">
        <v>55.869129787521992</v>
      </c>
      <c r="AM13" s="12">
        <v>4.2165380971714708</v>
      </c>
      <c r="AN13" s="12">
        <v>28.883285965624577</v>
      </c>
      <c r="AO13" s="13">
        <v>3115.6</v>
      </c>
      <c r="AP13" s="14"/>
      <c r="AR13" s="17" t="s">
        <v>47</v>
      </c>
      <c r="AS13" s="15">
        <f>SUM(AA32:AD37)</f>
        <v>10621.977971443041</v>
      </c>
      <c r="AT13" s="15">
        <f>SUM(H32:K37,Z32:Z37)</f>
        <v>1005.8736200097076</v>
      </c>
      <c r="AU13" s="15">
        <f>SUM(AE32:AJ37)</f>
        <v>3529.9920998167181</v>
      </c>
      <c r="AV13" s="15">
        <f>SUM(B32:G37)</f>
        <v>1088.3112518872722</v>
      </c>
      <c r="AW13" s="15">
        <f>SUM(T32:Y37,AM32:AN37)</f>
        <v>979.07692787184442</v>
      </c>
      <c r="AX13" s="15">
        <f>SUM(L32:S37,AK32:AL37)</f>
        <v>1703.9681289714142</v>
      </c>
      <c r="AY13" s="14">
        <f t="shared" si="0"/>
        <v>18929.199999999997</v>
      </c>
    </row>
    <row r="14" spans="1:51" x14ac:dyDescent="0.25">
      <c r="A14" s="1" t="s">
        <v>12</v>
      </c>
      <c r="B14" s="12">
        <v>133.027933587615</v>
      </c>
      <c r="C14" s="12">
        <v>296.56686111734354</v>
      </c>
      <c r="D14" s="12">
        <v>227.48997083239848</v>
      </c>
      <c r="E14" s="12">
        <v>199.66394435719093</v>
      </c>
      <c r="F14" s="12">
        <v>238.47392865155936</v>
      </c>
      <c r="G14" s="12">
        <v>178.18420462194302</v>
      </c>
      <c r="H14" s="12">
        <v>275.8193852367063</v>
      </c>
      <c r="I14" s="12">
        <v>128.14617455687682</v>
      </c>
      <c r="J14" s="12">
        <v>246.77291900381422</v>
      </c>
      <c r="K14" s="12">
        <v>264.34725151447162</v>
      </c>
      <c r="L14" s="12">
        <v>455.22402961633384</v>
      </c>
      <c r="M14" s="12">
        <v>14.645277092214494</v>
      </c>
      <c r="N14" s="12">
        <v>660.01382095579982</v>
      </c>
      <c r="O14" s="12">
        <v>700.77650886246363</v>
      </c>
      <c r="P14" s="12">
        <v>376.13953331837558</v>
      </c>
      <c r="Q14" s="12">
        <v>243.35568768229751</v>
      </c>
      <c r="R14" s="12">
        <v>394.20204173210681</v>
      </c>
      <c r="S14" s="12">
        <v>385.65896342831502</v>
      </c>
      <c r="T14" s="12">
        <v>204.54570338792911</v>
      </c>
      <c r="U14" s="12">
        <v>281.92158402512899</v>
      </c>
      <c r="V14" s="12">
        <v>260.68593224141802</v>
      </c>
      <c r="W14" s="12">
        <v>196.97897689028497</v>
      </c>
      <c r="X14" s="12">
        <v>208.69519856405654</v>
      </c>
      <c r="Y14" s="12">
        <v>152.06679380749384</v>
      </c>
      <c r="Z14" s="12">
        <v>72.250033654924849</v>
      </c>
      <c r="AA14" s="12">
        <v>402.98920798743546</v>
      </c>
      <c r="AB14" s="12">
        <v>280.70114426744448</v>
      </c>
      <c r="AC14" s="12">
        <v>832.82809064393086</v>
      </c>
      <c r="AD14" s="12">
        <v>387.36757908907333</v>
      </c>
      <c r="AE14" s="12">
        <v>113.74498541619924</v>
      </c>
      <c r="AF14" s="12">
        <v>135.46881310298409</v>
      </c>
      <c r="AG14" s="12">
        <v>108.13096253085034</v>
      </c>
      <c r="AH14" s="12">
        <v>64.195131254206871</v>
      </c>
      <c r="AI14" s="12">
        <v>194.29400942337895</v>
      </c>
      <c r="AJ14" s="12">
        <v>76.39952883105228</v>
      </c>
      <c r="AK14" s="12">
        <v>391.76116221673772</v>
      </c>
      <c r="AL14" s="12">
        <v>719.57128113080546</v>
      </c>
      <c r="AM14" s="12">
        <v>131.80749382993045</v>
      </c>
      <c r="AN14" s="12">
        <v>244.08795153690824</v>
      </c>
      <c r="AO14" s="13">
        <v>10879</v>
      </c>
      <c r="AP14" s="14"/>
      <c r="AR14" s="17" t="s">
        <v>48</v>
      </c>
      <c r="AS14" s="15">
        <f>SUM(AA3:AD8)</f>
        <v>4027.081278285124</v>
      </c>
      <c r="AT14" s="15">
        <f>SUM(H3:K8,Z3:Z8)</f>
        <v>1635.2252062861721</v>
      </c>
      <c r="AU14" s="15">
        <f>SUM(AE3:AJ8)</f>
        <v>1208.8081305393453</v>
      </c>
      <c r="AV14" s="15">
        <f>SUM(B3:G8)</f>
        <v>2868.3390238533052</v>
      </c>
      <c r="AW14" s="15">
        <f>SUM(T3:Y8,AM3:AN8)</f>
        <v>459.85167295664024</v>
      </c>
      <c r="AX14" s="15">
        <f>SUM(L3:S8,AK3:AL8)</f>
        <v>2477.094688079414</v>
      </c>
      <c r="AY14" s="14">
        <f t="shared" si="0"/>
        <v>12676.400000000001</v>
      </c>
    </row>
    <row r="15" spans="1:51" x14ac:dyDescent="0.25">
      <c r="A15" s="1" t="s">
        <v>13</v>
      </c>
      <c r="B15" s="12">
        <v>46.8</v>
      </c>
      <c r="C15" s="12">
        <v>48.6</v>
      </c>
      <c r="D15" s="12">
        <v>8.8000000000000007</v>
      </c>
      <c r="E15" s="12">
        <v>12.4</v>
      </c>
      <c r="F15" s="12">
        <v>53</v>
      </c>
      <c r="G15" s="12">
        <v>18.2</v>
      </c>
      <c r="H15" s="12">
        <v>25.4</v>
      </c>
      <c r="I15" s="12">
        <v>23.8</v>
      </c>
      <c r="J15" s="12">
        <v>49.6</v>
      </c>
      <c r="K15" s="12">
        <v>49</v>
      </c>
      <c r="L15" s="12">
        <v>88</v>
      </c>
      <c r="M15" s="12">
        <v>553.4</v>
      </c>
      <c r="N15" s="12">
        <v>5.2</v>
      </c>
      <c r="O15" s="12">
        <v>70.8</v>
      </c>
      <c r="P15" s="12">
        <v>56.8</v>
      </c>
      <c r="Q15" s="12">
        <v>31.2</v>
      </c>
      <c r="R15" s="12">
        <v>26.4</v>
      </c>
      <c r="S15" s="12">
        <v>37.200000000000003</v>
      </c>
      <c r="T15" s="12">
        <v>11</v>
      </c>
      <c r="U15" s="12">
        <v>6.6</v>
      </c>
      <c r="V15" s="12">
        <v>10</v>
      </c>
      <c r="W15" s="12">
        <v>1.8</v>
      </c>
      <c r="X15" s="12">
        <v>2.8</v>
      </c>
      <c r="Y15" s="12">
        <v>5.4</v>
      </c>
      <c r="Z15" s="12">
        <v>6.6</v>
      </c>
      <c r="AA15" s="12">
        <v>129.4</v>
      </c>
      <c r="AB15" s="12">
        <v>78.400000000000006</v>
      </c>
      <c r="AC15" s="12">
        <v>210.6</v>
      </c>
      <c r="AD15" s="12">
        <v>92</v>
      </c>
      <c r="AE15" s="12">
        <v>19.8</v>
      </c>
      <c r="AF15" s="12">
        <v>36.4</v>
      </c>
      <c r="AG15" s="12">
        <v>16</v>
      </c>
      <c r="AH15" s="12">
        <v>20.8</v>
      </c>
      <c r="AI15" s="12">
        <v>13.4</v>
      </c>
      <c r="AJ15" s="12">
        <v>12.4</v>
      </c>
      <c r="AK15" s="12">
        <v>14.4</v>
      </c>
      <c r="AL15" s="12">
        <v>42.2</v>
      </c>
      <c r="AM15" s="12">
        <v>2.6</v>
      </c>
      <c r="AN15" s="12">
        <v>12.8</v>
      </c>
      <c r="AO15" s="13">
        <v>1950</v>
      </c>
      <c r="AP15" s="14"/>
      <c r="AR15" s="17" t="s">
        <v>49</v>
      </c>
      <c r="AS15" s="15">
        <f>SUM(AA21:AD26,AA40:AD41)</f>
        <v>4506.1805243988292</v>
      </c>
      <c r="AT15" s="15">
        <f>SUM(H21:K26,H40:K41,Z21:Z26,Z40:Z41)</f>
        <v>717.91299663695975</v>
      </c>
      <c r="AU15" s="15">
        <f>SUM(AE21:AJ26,AE40:AJ41)</f>
        <v>1026.0522987816241</v>
      </c>
      <c r="AV15" s="15">
        <f>SUM(B21:G26,B40:G41)</f>
        <v>514.95976741676714</v>
      </c>
      <c r="AW15" s="15">
        <f>SUM(T21:Y26,T40:Y41,AM21:AN26,AM40:AN41)</f>
        <v>2155.2870290178212</v>
      </c>
      <c r="AX15" s="15">
        <f>SUM(L21:S26,L40:S41,AK21:AL26,AK40:AL41)</f>
        <v>1908.2073837479973</v>
      </c>
      <c r="AY15" s="14">
        <f t="shared" si="0"/>
        <v>10828.599999999999</v>
      </c>
    </row>
    <row r="16" spans="1:51" x14ac:dyDescent="0.25">
      <c r="A16" s="1" t="s">
        <v>14</v>
      </c>
      <c r="B16" s="12">
        <v>16.8</v>
      </c>
      <c r="C16" s="12">
        <v>18.600000000000001</v>
      </c>
      <c r="D16" s="12">
        <v>6.4</v>
      </c>
      <c r="E16" s="12">
        <v>10.199999999999999</v>
      </c>
      <c r="F16" s="12">
        <v>43</v>
      </c>
      <c r="G16" s="12">
        <v>23</v>
      </c>
      <c r="H16" s="12">
        <v>27.6</v>
      </c>
      <c r="I16" s="12">
        <v>24.8</v>
      </c>
      <c r="J16" s="12">
        <v>83.4</v>
      </c>
      <c r="K16" s="12">
        <v>58.8</v>
      </c>
      <c r="L16" s="12">
        <v>147.4</v>
      </c>
      <c r="M16" s="12">
        <v>603.6</v>
      </c>
      <c r="N16" s="12">
        <v>69.2</v>
      </c>
      <c r="O16" s="12">
        <v>7.8</v>
      </c>
      <c r="P16" s="12">
        <v>69.599999999999994</v>
      </c>
      <c r="Q16" s="12">
        <v>58.2</v>
      </c>
      <c r="R16" s="12">
        <v>54.2</v>
      </c>
      <c r="S16" s="12">
        <v>75.599999999999994</v>
      </c>
      <c r="T16" s="12">
        <v>10.6</v>
      </c>
      <c r="U16" s="12">
        <v>7.2</v>
      </c>
      <c r="V16" s="12">
        <v>5.4</v>
      </c>
      <c r="W16" s="12">
        <v>3</v>
      </c>
      <c r="X16" s="12">
        <v>1</v>
      </c>
      <c r="Y16" s="12">
        <v>5.6</v>
      </c>
      <c r="Z16" s="12">
        <v>19.2</v>
      </c>
      <c r="AA16" s="12">
        <v>103</v>
      </c>
      <c r="AB16" s="12">
        <v>62.2</v>
      </c>
      <c r="AC16" s="12">
        <v>162.80000000000001</v>
      </c>
      <c r="AD16" s="12">
        <v>72.400000000000006</v>
      </c>
      <c r="AE16" s="12">
        <v>17.399999999999999</v>
      </c>
      <c r="AF16" s="12">
        <v>23.4</v>
      </c>
      <c r="AG16" s="12">
        <v>9.6</v>
      </c>
      <c r="AH16" s="12">
        <v>13</v>
      </c>
      <c r="AI16" s="12">
        <v>16.399999999999999</v>
      </c>
      <c r="AJ16" s="12">
        <v>12.6</v>
      </c>
      <c r="AK16" s="12">
        <v>30.6</v>
      </c>
      <c r="AL16" s="12">
        <v>81.599999999999994</v>
      </c>
      <c r="AM16" s="12">
        <v>2.4</v>
      </c>
      <c r="AN16" s="12">
        <v>9.1999999999999993</v>
      </c>
      <c r="AO16" s="13">
        <v>2066.8000000000002</v>
      </c>
      <c r="AP16" s="14"/>
      <c r="AR16" s="17" t="s">
        <v>50</v>
      </c>
      <c r="AS16" s="15">
        <f>SUM(AA13:AD20,AA38:AD39)</f>
        <v>7820.1576673902327</v>
      </c>
      <c r="AT16" s="15">
        <f>SUM(H13:K20,H38:K39,Z13:Z20,Z38:Z39)</f>
        <v>2425.8913589669169</v>
      </c>
      <c r="AU16" s="15">
        <f>SUM(AE13:AJ20,AE38:AJ39)</f>
        <v>1865.7313582308141</v>
      </c>
      <c r="AV16" s="15">
        <f>SUM(B13:G20,B38:G39)</f>
        <v>2739.3346056983687</v>
      </c>
      <c r="AW16" s="15">
        <f>SUM(T13:Y20,T38:Y39,AM13:AN20,AM38:AN39)</f>
        <v>2196.1407325598634</v>
      </c>
      <c r="AX16" s="15">
        <f>SUM(L13:S20,L38:S39,AK13:AL20,AK38:AL39)</f>
        <v>12395.344277153801</v>
      </c>
      <c r="AY16" s="14">
        <f t="shared" si="0"/>
        <v>29442.6</v>
      </c>
    </row>
    <row r="17" spans="1:51" x14ac:dyDescent="0.25">
      <c r="A17" s="1" t="s">
        <v>15</v>
      </c>
      <c r="B17" s="12">
        <v>16.2</v>
      </c>
      <c r="C17" s="12">
        <v>22.4</v>
      </c>
      <c r="D17" s="12">
        <v>7.2</v>
      </c>
      <c r="E17" s="12">
        <v>9</v>
      </c>
      <c r="F17" s="12">
        <v>47.4</v>
      </c>
      <c r="G17" s="12">
        <v>20.2</v>
      </c>
      <c r="H17" s="12">
        <v>26</v>
      </c>
      <c r="I17" s="12">
        <v>28.6</v>
      </c>
      <c r="J17" s="12">
        <v>59.8</v>
      </c>
      <c r="K17" s="12">
        <v>23.6</v>
      </c>
      <c r="L17" s="12">
        <v>105.4</v>
      </c>
      <c r="M17" s="12">
        <v>323.39999999999998</v>
      </c>
      <c r="N17" s="12">
        <v>62.4</v>
      </c>
      <c r="O17" s="12">
        <v>78.599999999999994</v>
      </c>
      <c r="P17" s="12">
        <v>9.6</v>
      </c>
      <c r="Q17" s="12">
        <v>55</v>
      </c>
      <c r="R17" s="12">
        <v>64.2</v>
      </c>
      <c r="S17" s="12">
        <v>111.4</v>
      </c>
      <c r="T17" s="12">
        <v>12.4</v>
      </c>
      <c r="U17" s="12">
        <v>3.6</v>
      </c>
      <c r="V17" s="12">
        <v>6.2</v>
      </c>
      <c r="W17" s="12">
        <v>3</v>
      </c>
      <c r="X17" s="12">
        <v>0.4</v>
      </c>
      <c r="Y17" s="12">
        <v>5.6</v>
      </c>
      <c r="Z17" s="12">
        <v>9.1999999999999993</v>
      </c>
      <c r="AA17" s="12">
        <v>59.8</v>
      </c>
      <c r="AB17" s="12">
        <v>40</v>
      </c>
      <c r="AC17" s="12">
        <v>103.2</v>
      </c>
      <c r="AD17" s="12">
        <v>44.4</v>
      </c>
      <c r="AE17" s="12">
        <v>13.2</v>
      </c>
      <c r="AF17" s="12">
        <v>26.2</v>
      </c>
      <c r="AG17" s="12">
        <v>7.8</v>
      </c>
      <c r="AH17" s="12">
        <v>11.4</v>
      </c>
      <c r="AI17" s="12">
        <v>14.2</v>
      </c>
      <c r="AJ17" s="12">
        <v>12.4</v>
      </c>
      <c r="AK17" s="12">
        <v>11.2</v>
      </c>
      <c r="AL17" s="12">
        <v>30.8</v>
      </c>
      <c r="AM17" s="12">
        <v>2.4</v>
      </c>
      <c r="AN17" s="12">
        <v>10</v>
      </c>
      <c r="AO17" s="13">
        <v>1497.8</v>
      </c>
      <c r="AP17" s="14"/>
      <c r="AR17" s="1" t="s">
        <v>51</v>
      </c>
      <c r="AS17" s="14">
        <f>SUM(AS11:AS16)</f>
        <v>32322.327697189896</v>
      </c>
      <c r="AT17" s="14">
        <f t="shared" ref="AT17:AY17" si="1">SUM(AT11:AT16)</f>
        <v>10461.491759910024</v>
      </c>
      <c r="AU17" s="14">
        <f t="shared" si="1"/>
        <v>19355.453893153634</v>
      </c>
      <c r="AV17" s="14">
        <f t="shared" si="1"/>
        <v>12968.497939579924</v>
      </c>
      <c r="AW17" s="14">
        <f t="shared" si="1"/>
        <v>10950.100643332284</v>
      </c>
      <c r="AX17" s="14">
        <f t="shared" si="1"/>
        <v>28665.32806683423</v>
      </c>
      <c r="AY17" s="14">
        <f t="shared" si="1"/>
        <v>114723.20000000001</v>
      </c>
    </row>
    <row r="18" spans="1:51" x14ac:dyDescent="0.25">
      <c r="A18" s="1" t="s">
        <v>16</v>
      </c>
      <c r="B18" s="12">
        <v>22.6</v>
      </c>
      <c r="C18" s="12">
        <v>25.8</v>
      </c>
      <c r="D18" s="12">
        <v>3.8</v>
      </c>
      <c r="E18" s="12">
        <v>3.6</v>
      </c>
      <c r="F18" s="12">
        <v>21</v>
      </c>
      <c r="G18" s="12">
        <v>7.8</v>
      </c>
      <c r="H18" s="12">
        <v>7</v>
      </c>
      <c r="I18" s="12">
        <v>7</v>
      </c>
      <c r="J18" s="12">
        <v>26.2</v>
      </c>
      <c r="K18" s="12">
        <v>15.6</v>
      </c>
      <c r="L18" s="12">
        <v>67.8</v>
      </c>
      <c r="M18" s="12">
        <v>209.4</v>
      </c>
      <c r="N18" s="12">
        <v>21.4</v>
      </c>
      <c r="O18" s="12">
        <v>45.8</v>
      </c>
      <c r="P18" s="12">
        <v>67.8</v>
      </c>
      <c r="Q18" s="12">
        <v>16</v>
      </c>
      <c r="R18" s="12">
        <v>29.2</v>
      </c>
      <c r="S18" s="12">
        <v>43.2</v>
      </c>
      <c r="T18" s="12">
        <v>5.8</v>
      </c>
      <c r="U18" s="12">
        <v>3.2</v>
      </c>
      <c r="V18" s="12">
        <v>2.8</v>
      </c>
      <c r="W18" s="12">
        <v>2</v>
      </c>
      <c r="X18" s="12">
        <v>1</v>
      </c>
      <c r="Y18" s="12">
        <v>2.2000000000000002</v>
      </c>
      <c r="Z18" s="12">
        <v>2</v>
      </c>
      <c r="AA18" s="12">
        <v>27.4</v>
      </c>
      <c r="AB18" s="12">
        <v>22.8</v>
      </c>
      <c r="AC18" s="12">
        <v>70.400000000000006</v>
      </c>
      <c r="AD18" s="12">
        <v>26.2</v>
      </c>
      <c r="AE18" s="12">
        <v>10.199999999999999</v>
      </c>
      <c r="AF18" s="12">
        <v>10.199999999999999</v>
      </c>
      <c r="AG18" s="12">
        <v>2.6</v>
      </c>
      <c r="AH18" s="12">
        <v>6.8</v>
      </c>
      <c r="AI18" s="12">
        <v>10.4</v>
      </c>
      <c r="AJ18" s="12">
        <v>5.4</v>
      </c>
      <c r="AK18" s="12">
        <v>5.4</v>
      </c>
      <c r="AL18" s="12">
        <v>11.8</v>
      </c>
      <c r="AM18" s="12">
        <v>2</v>
      </c>
      <c r="AN18" s="12">
        <v>10.8</v>
      </c>
      <c r="AO18" s="13">
        <v>882.4</v>
      </c>
      <c r="AP18" s="14"/>
      <c r="AS18" s="15"/>
    </row>
    <row r="19" spans="1:51" x14ac:dyDescent="0.25">
      <c r="A19" s="1" t="s">
        <v>17</v>
      </c>
      <c r="B19" s="12">
        <v>6.3854066985645934</v>
      </c>
      <c r="C19" s="12">
        <v>17.714354066985646</v>
      </c>
      <c r="D19" s="12">
        <v>6.5913875598086129</v>
      </c>
      <c r="E19" s="12">
        <v>5.1495215311004783</v>
      </c>
      <c r="F19" s="12">
        <v>37.076555023923447</v>
      </c>
      <c r="G19" s="12">
        <v>12.976794258373205</v>
      </c>
      <c r="H19" s="12">
        <v>13.800717703349282</v>
      </c>
      <c r="I19" s="12">
        <v>12.564832535885166</v>
      </c>
      <c r="J19" s="12">
        <v>41.196172248803826</v>
      </c>
      <c r="K19" s="12">
        <v>38.518421052631574</v>
      </c>
      <c r="L19" s="12">
        <v>41.402153110047848</v>
      </c>
      <c r="M19" s="12">
        <v>336.77870813397129</v>
      </c>
      <c r="N19" s="12">
        <v>33.986842105263158</v>
      </c>
      <c r="O19" s="12">
        <v>64.266028708133973</v>
      </c>
      <c r="P19" s="12">
        <v>70.857416267942583</v>
      </c>
      <c r="Q19" s="12">
        <v>38.518421052631574</v>
      </c>
      <c r="R19" s="12">
        <v>9.2691387559808618</v>
      </c>
      <c r="S19" s="12">
        <v>74.565071770334939</v>
      </c>
      <c r="T19" s="12">
        <v>8.4452153110047838</v>
      </c>
      <c r="U19" s="12">
        <v>4.3255980861244021</v>
      </c>
      <c r="V19" s="12">
        <v>3.5016746411483251</v>
      </c>
      <c r="W19" s="12">
        <v>1.6478468899521532</v>
      </c>
      <c r="X19" s="12">
        <v>0.82392344497607661</v>
      </c>
      <c r="Y19" s="12">
        <v>5.3555023923444978</v>
      </c>
      <c r="Z19" s="12">
        <v>3.2956937799043065</v>
      </c>
      <c r="AA19" s="12">
        <v>105.25622009569378</v>
      </c>
      <c r="AB19" s="12">
        <v>67.561722488038271</v>
      </c>
      <c r="AC19" s="12">
        <v>157.36937799043062</v>
      </c>
      <c r="AD19" s="12">
        <v>53.761004784689</v>
      </c>
      <c r="AE19" s="12">
        <v>7.8272727272727272</v>
      </c>
      <c r="AF19" s="12">
        <v>16.684449760765549</v>
      </c>
      <c r="AG19" s="12">
        <v>7.6212918660287086</v>
      </c>
      <c r="AH19" s="12">
        <v>11.74090909090909</v>
      </c>
      <c r="AI19" s="12">
        <v>12.770813397129187</v>
      </c>
      <c r="AJ19" s="12">
        <v>9.4751196172248786</v>
      </c>
      <c r="AK19" s="12">
        <v>5.1495215311004783</v>
      </c>
      <c r="AL19" s="12">
        <v>18.332296650717705</v>
      </c>
      <c r="AM19" s="12">
        <v>1.0299043062200957</v>
      </c>
      <c r="AN19" s="12">
        <v>14.0066985645933</v>
      </c>
      <c r="AO19" s="13">
        <v>1377.6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26.983182178392177</v>
      </c>
      <c r="C20" s="12">
        <v>47.914061812098261</v>
      </c>
      <c r="D20" s="12">
        <v>32.026767632297258</v>
      </c>
      <c r="E20" s="12">
        <v>23.452672360658624</v>
      </c>
      <c r="F20" s="12">
        <v>158.36858325261952</v>
      </c>
      <c r="G20" s="12">
        <v>30.00933345073523</v>
      </c>
      <c r="H20" s="12">
        <v>34.044201813859296</v>
      </c>
      <c r="I20" s="12">
        <v>26.22664436030642</v>
      </c>
      <c r="J20" s="12">
        <v>107.68054944087348</v>
      </c>
      <c r="K20" s="12">
        <v>65.566610900766051</v>
      </c>
      <c r="L20" s="12">
        <v>79.940829444395519</v>
      </c>
      <c r="M20" s="12">
        <v>436.27014176278948</v>
      </c>
      <c r="N20" s="12">
        <v>47.66188253940301</v>
      </c>
      <c r="O20" s="12">
        <v>95.071585806110775</v>
      </c>
      <c r="P20" s="12">
        <v>135.16809016465615</v>
      </c>
      <c r="Q20" s="12">
        <v>64.557893809985032</v>
      </c>
      <c r="R20" s="12">
        <v>88.767103988729417</v>
      </c>
      <c r="S20" s="12">
        <v>35.809456722726068</v>
      </c>
      <c r="T20" s="12">
        <v>22.191775997182354</v>
      </c>
      <c r="U20" s="12">
        <v>20.678700361010829</v>
      </c>
      <c r="V20" s="12">
        <v>13.365501452848463</v>
      </c>
      <c r="W20" s="12">
        <v>4.5392269085145722</v>
      </c>
      <c r="X20" s="12">
        <v>4.5392269085145722</v>
      </c>
      <c r="Y20" s="12">
        <v>15.63511490710575</v>
      </c>
      <c r="Z20" s="12">
        <v>9.5828123624196522</v>
      </c>
      <c r="AA20" s="12">
        <v>293.28449414458044</v>
      </c>
      <c r="AB20" s="12">
        <v>166.43831997886764</v>
      </c>
      <c r="AC20" s="12">
        <v>399.70414722197762</v>
      </c>
      <c r="AD20" s="12">
        <v>140.96821343664701</v>
      </c>
      <c r="AE20" s="12">
        <v>25.974465087611165</v>
      </c>
      <c r="AF20" s="12">
        <v>29.504974905344717</v>
      </c>
      <c r="AG20" s="12">
        <v>24.209210178744385</v>
      </c>
      <c r="AH20" s="12">
        <v>22.443955269877609</v>
      </c>
      <c r="AI20" s="12">
        <v>32.531126177687767</v>
      </c>
      <c r="AJ20" s="12">
        <v>19.417803997534559</v>
      </c>
      <c r="AK20" s="12">
        <v>11.600246543981685</v>
      </c>
      <c r="AL20" s="12">
        <v>43.122655630888438</v>
      </c>
      <c r="AM20" s="12">
        <v>6.0523025446860963</v>
      </c>
      <c r="AN20" s="12">
        <v>22.69613454257286</v>
      </c>
      <c r="AO20" s="13">
        <v>2864</v>
      </c>
      <c r="AP20" s="14"/>
      <c r="AR20" s="18" t="s">
        <v>45</v>
      </c>
      <c r="AS20" s="15">
        <f>AS11</f>
        <v>1137.470426915577</v>
      </c>
    </row>
    <row r="21" spans="1:51" x14ac:dyDescent="0.25">
      <c r="A21" s="1" t="s">
        <v>19</v>
      </c>
      <c r="B21" s="12">
        <v>17.399999999999999</v>
      </c>
      <c r="C21" s="12">
        <v>17.8</v>
      </c>
      <c r="D21" s="12">
        <v>10.6</v>
      </c>
      <c r="E21" s="12">
        <v>6.8</v>
      </c>
      <c r="F21" s="12">
        <v>31.4</v>
      </c>
      <c r="G21" s="12">
        <v>10.199999999999999</v>
      </c>
      <c r="H21" s="12">
        <v>40.4</v>
      </c>
      <c r="I21" s="12">
        <v>20.6</v>
      </c>
      <c r="J21" s="12">
        <v>48.8</v>
      </c>
      <c r="K21" s="12">
        <v>7.2</v>
      </c>
      <c r="L21" s="12">
        <v>30.4</v>
      </c>
      <c r="M21" s="12">
        <v>166.8</v>
      </c>
      <c r="N21" s="12">
        <v>10.8</v>
      </c>
      <c r="O21" s="12">
        <v>13.6</v>
      </c>
      <c r="P21" s="12">
        <v>10.8</v>
      </c>
      <c r="Q21" s="12">
        <v>8.6</v>
      </c>
      <c r="R21" s="12">
        <v>13.2</v>
      </c>
      <c r="S21" s="12">
        <v>23.2</v>
      </c>
      <c r="T21" s="12">
        <v>10</v>
      </c>
      <c r="U21" s="12">
        <v>52.6</v>
      </c>
      <c r="V21" s="12">
        <v>247.4</v>
      </c>
      <c r="W21" s="12">
        <v>50</v>
      </c>
      <c r="X21" s="12">
        <v>24.8</v>
      </c>
      <c r="Y21" s="12">
        <v>32.6</v>
      </c>
      <c r="Z21" s="12">
        <v>7.2</v>
      </c>
      <c r="AA21" s="12">
        <v>150</v>
      </c>
      <c r="AB21" s="12">
        <v>85</v>
      </c>
      <c r="AC21" s="12">
        <v>172</v>
      </c>
      <c r="AD21" s="12">
        <v>99.6</v>
      </c>
      <c r="AE21" s="12">
        <v>24.4</v>
      </c>
      <c r="AF21" s="12">
        <v>46.8</v>
      </c>
      <c r="AG21" s="12">
        <v>16.600000000000001</v>
      </c>
      <c r="AH21" s="12">
        <v>30</v>
      </c>
      <c r="AI21" s="12">
        <v>33.4</v>
      </c>
      <c r="AJ21" s="12">
        <v>41.8</v>
      </c>
      <c r="AK21" s="12">
        <v>4.8</v>
      </c>
      <c r="AL21" s="12">
        <v>10.6</v>
      </c>
      <c r="AM21" s="12">
        <v>21</v>
      </c>
      <c r="AN21" s="12">
        <v>134.6</v>
      </c>
      <c r="AO21" s="13">
        <v>1783.8</v>
      </c>
      <c r="AP21" s="14"/>
      <c r="AR21" s="17" t="s">
        <v>46</v>
      </c>
      <c r="AS21" s="15">
        <f>AS12+AT11</f>
        <v>8390.4975575631033</v>
      </c>
      <c r="AT21" s="15">
        <f>AT12</f>
        <v>495.55084920425867</v>
      </c>
    </row>
    <row r="22" spans="1:51" x14ac:dyDescent="0.25">
      <c r="A22" s="1" t="s">
        <v>20</v>
      </c>
      <c r="B22" s="12">
        <v>5.086995515695067</v>
      </c>
      <c r="C22" s="12">
        <v>6.7826606875934239</v>
      </c>
      <c r="D22" s="12">
        <v>5.2989536621823623</v>
      </c>
      <c r="E22" s="12">
        <v>7.418535127055307</v>
      </c>
      <c r="F22" s="12">
        <v>26.282810164424514</v>
      </c>
      <c r="G22" s="12">
        <v>7.418535127055307</v>
      </c>
      <c r="H22" s="12">
        <v>15.472944693572495</v>
      </c>
      <c r="I22" s="12">
        <v>9.5381165919282509</v>
      </c>
      <c r="J22" s="12">
        <v>40.484005979073245</v>
      </c>
      <c r="K22" s="12">
        <v>5.086995515695067</v>
      </c>
      <c r="L22" s="12">
        <v>9.3261584454409583</v>
      </c>
      <c r="M22" s="12">
        <v>240.99641255605383</v>
      </c>
      <c r="N22" s="12">
        <v>4.4511210762331839</v>
      </c>
      <c r="O22" s="12">
        <v>5.7228699551569511</v>
      </c>
      <c r="P22" s="12">
        <v>4.0272047832585951</v>
      </c>
      <c r="Q22" s="12">
        <v>1.4837070254110611</v>
      </c>
      <c r="R22" s="12">
        <v>4.0272047832585951</v>
      </c>
      <c r="S22" s="12">
        <v>13.989237668161435</v>
      </c>
      <c r="T22" s="12">
        <v>58.076532137518683</v>
      </c>
      <c r="U22" s="12">
        <v>15.684902840059792</v>
      </c>
      <c r="V22" s="12">
        <v>42.603587443946189</v>
      </c>
      <c r="W22" s="12">
        <v>18.440358744394619</v>
      </c>
      <c r="X22" s="12">
        <v>11.445739910313902</v>
      </c>
      <c r="Y22" s="12">
        <v>38.576382660687592</v>
      </c>
      <c r="Z22" s="12">
        <v>2.3315396113602396</v>
      </c>
      <c r="AA22" s="12">
        <v>242.48011958146489</v>
      </c>
      <c r="AB22" s="12">
        <v>118.9085201793722</v>
      </c>
      <c r="AC22" s="12">
        <v>193.94170403587444</v>
      </c>
      <c r="AD22" s="12">
        <v>102.79970104633782</v>
      </c>
      <c r="AE22" s="12">
        <v>17.804484304932735</v>
      </c>
      <c r="AF22" s="12">
        <v>11.233781763826606</v>
      </c>
      <c r="AG22" s="12">
        <v>15.472944693572495</v>
      </c>
      <c r="AH22" s="12">
        <v>28.826307922272047</v>
      </c>
      <c r="AI22" s="12">
        <v>22.043647234678627</v>
      </c>
      <c r="AJ22" s="12">
        <v>26.918684603886398</v>
      </c>
      <c r="AK22" s="12">
        <v>0.84783258594917799</v>
      </c>
      <c r="AL22" s="12">
        <v>4.0272047832585951</v>
      </c>
      <c r="AM22" s="12">
        <v>7.6304932735426014</v>
      </c>
      <c r="AN22" s="12">
        <v>25.011061285500748</v>
      </c>
      <c r="AO22" s="13">
        <v>1418</v>
      </c>
      <c r="AP22" s="14"/>
      <c r="AR22" s="17" t="s">
        <v>47</v>
      </c>
      <c r="AS22" s="15">
        <f>AS13+AU11</f>
        <v>21347.811733772505</v>
      </c>
      <c r="AT22" s="15">
        <f>AT13+AU12</f>
        <v>2004.9098634653722</v>
      </c>
      <c r="AU22" s="15">
        <f>AU13</f>
        <v>3529.9920998167181</v>
      </c>
    </row>
    <row r="23" spans="1:51" x14ac:dyDescent="0.25">
      <c r="A23" s="1" t="s">
        <v>21</v>
      </c>
      <c r="B23" s="12">
        <v>8.6</v>
      </c>
      <c r="C23" s="12">
        <v>8.8000000000000007</v>
      </c>
      <c r="D23" s="12">
        <v>6.6</v>
      </c>
      <c r="E23" s="12">
        <v>7.2</v>
      </c>
      <c r="F23" s="12">
        <v>40.200000000000003</v>
      </c>
      <c r="G23" s="12">
        <v>9</v>
      </c>
      <c r="H23" s="12">
        <v>18</v>
      </c>
      <c r="I23" s="12">
        <v>21.6</v>
      </c>
      <c r="J23" s="12">
        <v>57.8</v>
      </c>
      <c r="K23" s="12">
        <v>8.6</v>
      </c>
      <c r="L23" s="12">
        <v>9.6</v>
      </c>
      <c r="M23" s="12">
        <v>214.6</v>
      </c>
      <c r="N23" s="12">
        <v>11.2</v>
      </c>
      <c r="O23" s="12">
        <v>5</v>
      </c>
      <c r="P23" s="12">
        <v>5.6</v>
      </c>
      <c r="Q23" s="12">
        <v>4.2</v>
      </c>
      <c r="R23" s="12">
        <v>4.4000000000000004</v>
      </c>
      <c r="S23" s="12">
        <v>12.8</v>
      </c>
      <c r="T23" s="12">
        <v>288.8</v>
      </c>
      <c r="U23" s="12">
        <v>39.200000000000003</v>
      </c>
      <c r="V23" s="12">
        <v>8.8000000000000007</v>
      </c>
      <c r="W23" s="12">
        <v>31.8</v>
      </c>
      <c r="X23" s="12">
        <v>14.6</v>
      </c>
      <c r="Y23" s="12">
        <v>55.4</v>
      </c>
      <c r="Z23" s="12">
        <v>2.8</v>
      </c>
      <c r="AA23" s="12">
        <v>256.8</v>
      </c>
      <c r="AB23" s="12">
        <v>136.4</v>
      </c>
      <c r="AC23" s="12">
        <v>233.2</v>
      </c>
      <c r="AD23" s="12">
        <v>118.2</v>
      </c>
      <c r="AE23" s="12">
        <v>16.2</v>
      </c>
      <c r="AF23" s="12">
        <v>26</v>
      </c>
      <c r="AG23" s="12">
        <v>18.399999999999999</v>
      </c>
      <c r="AH23" s="12">
        <v>18</v>
      </c>
      <c r="AI23" s="12">
        <v>21</v>
      </c>
      <c r="AJ23" s="12">
        <v>30</v>
      </c>
      <c r="AK23" s="12">
        <v>2.2000000000000002</v>
      </c>
      <c r="AL23" s="12">
        <v>2.2000000000000002</v>
      </c>
      <c r="AM23" s="12">
        <v>15.8</v>
      </c>
      <c r="AN23" s="12">
        <v>55.6</v>
      </c>
      <c r="AO23" s="13">
        <v>1845.2</v>
      </c>
      <c r="AP23" s="14"/>
      <c r="AR23" s="17" t="s">
        <v>48</v>
      </c>
      <c r="AS23" s="15">
        <f>AS14+AV11</f>
        <v>8470.6642445481593</v>
      </c>
      <c r="AT23" s="15">
        <f>AT14+AV12</f>
        <v>2949.1955307473472</v>
      </c>
      <c r="AU23" s="15">
        <f>AU14+AV13</f>
        <v>2297.1193824266174</v>
      </c>
      <c r="AV23" s="15">
        <f>AV14</f>
        <v>2868.3390238533052</v>
      </c>
    </row>
    <row r="24" spans="1:51" x14ac:dyDescent="0.25">
      <c r="A24" s="1" t="s">
        <v>22</v>
      </c>
      <c r="B24" s="12">
        <v>4.2</v>
      </c>
      <c r="C24" s="12">
        <v>4.4000000000000004</v>
      </c>
      <c r="D24" s="12">
        <v>6.4</v>
      </c>
      <c r="E24" s="12">
        <v>4.2</v>
      </c>
      <c r="F24" s="12">
        <v>28.4</v>
      </c>
      <c r="G24" s="12">
        <v>2.8</v>
      </c>
      <c r="H24" s="12">
        <v>9</v>
      </c>
      <c r="I24" s="12">
        <v>11.4</v>
      </c>
      <c r="J24" s="12">
        <v>31.6</v>
      </c>
      <c r="K24" s="12">
        <v>4</v>
      </c>
      <c r="L24" s="12">
        <v>11</v>
      </c>
      <c r="M24" s="12">
        <v>171.6</v>
      </c>
      <c r="N24" s="12">
        <v>2.6</v>
      </c>
      <c r="O24" s="12">
        <v>2</v>
      </c>
      <c r="P24" s="12">
        <v>1.6</v>
      </c>
      <c r="Q24" s="12">
        <v>2</v>
      </c>
      <c r="R24" s="12">
        <v>1</v>
      </c>
      <c r="S24" s="12">
        <v>2.8</v>
      </c>
      <c r="T24" s="12">
        <v>54.8</v>
      </c>
      <c r="U24" s="12">
        <v>19.8</v>
      </c>
      <c r="V24" s="12">
        <v>32</v>
      </c>
      <c r="W24" s="12">
        <v>5.2</v>
      </c>
      <c r="X24" s="12">
        <v>9.8000000000000007</v>
      </c>
      <c r="Y24" s="12">
        <v>33.799999999999997</v>
      </c>
      <c r="Z24" s="12">
        <v>0.8</v>
      </c>
      <c r="AA24" s="12">
        <v>176</v>
      </c>
      <c r="AB24" s="12">
        <v>96.6</v>
      </c>
      <c r="AC24" s="12">
        <v>115.4</v>
      </c>
      <c r="AD24" s="12">
        <v>70.400000000000006</v>
      </c>
      <c r="AE24" s="12">
        <v>9.4</v>
      </c>
      <c r="AF24" s="12">
        <v>9.6</v>
      </c>
      <c r="AG24" s="12">
        <v>9.8000000000000007</v>
      </c>
      <c r="AH24" s="12">
        <v>9.4</v>
      </c>
      <c r="AI24" s="12">
        <v>9.1999999999999993</v>
      </c>
      <c r="AJ24" s="12">
        <v>11.2</v>
      </c>
      <c r="AK24" s="12">
        <v>0.6</v>
      </c>
      <c r="AL24" s="12">
        <v>2.8</v>
      </c>
      <c r="AM24" s="12">
        <v>5.6</v>
      </c>
      <c r="AN24" s="12">
        <v>11.8</v>
      </c>
      <c r="AO24" s="13">
        <v>995</v>
      </c>
      <c r="AP24" s="14"/>
      <c r="AR24" s="17" t="s">
        <v>49</v>
      </c>
      <c r="AS24" s="15">
        <f>AS15+AW11</f>
        <v>9110.989999022755</v>
      </c>
      <c r="AT24" s="15">
        <f>AT15+AW12</f>
        <v>1272.8478029391499</v>
      </c>
      <c r="AU24" s="15">
        <f>AU15+AW13</f>
        <v>2005.1292266534685</v>
      </c>
      <c r="AV24" s="15">
        <f>AV15+AW14</f>
        <v>974.81144037340732</v>
      </c>
      <c r="AW24" s="15">
        <f>AW15</f>
        <v>2155.2870290178212</v>
      </c>
    </row>
    <row r="25" spans="1:51" x14ac:dyDescent="0.25">
      <c r="A25" s="1" t="s">
        <v>23</v>
      </c>
      <c r="B25" s="12">
        <v>2.7028773346794548</v>
      </c>
      <c r="C25" s="12">
        <v>1.8019182231196367</v>
      </c>
      <c r="D25" s="12">
        <v>4.2795557799091366</v>
      </c>
      <c r="E25" s="12">
        <v>3.3785966683493185</v>
      </c>
      <c r="F25" s="12">
        <v>25.67733467945482</v>
      </c>
      <c r="G25" s="12">
        <v>5.630994447248864</v>
      </c>
      <c r="H25" s="12">
        <v>13.063907117617365</v>
      </c>
      <c r="I25" s="12">
        <v>6.3067137809187273</v>
      </c>
      <c r="J25" s="12">
        <v>24.100656234225138</v>
      </c>
      <c r="K25" s="12">
        <v>1.1261988894497728</v>
      </c>
      <c r="L25" s="12">
        <v>8.1086320040383644</v>
      </c>
      <c r="M25" s="12">
        <v>147.53205451792024</v>
      </c>
      <c r="N25" s="12">
        <v>2.4776375567895004</v>
      </c>
      <c r="O25" s="12">
        <v>1.1261988894497728</v>
      </c>
      <c r="P25" s="12">
        <v>2.7028773346794548</v>
      </c>
      <c r="Q25" s="12">
        <v>1.8019182231196367</v>
      </c>
      <c r="R25" s="12">
        <v>2.2523977788995455</v>
      </c>
      <c r="S25" s="12">
        <v>4.2795557799091366</v>
      </c>
      <c r="T25" s="12">
        <v>29.281171125694094</v>
      </c>
      <c r="U25" s="12">
        <v>10.361029782937909</v>
      </c>
      <c r="V25" s="12">
        <v>12.613427561837455</v>
      </c>
      <c r="W25" s="12">
        <v>10.586269560827866</v>
      </c>
      <c r="X25" s="12">
        <v>6.0814740030287737</v>
      </c>
      <c r="Y25" s="12">
        <v>29.05593134780414</v>
      </c>
      <c r="Z25" s="12">
        <v>1.8019182231196367</v>
      </c>
      <c r="AA25" s="12">
        <v>174.56082786471478</v>
      </c>
      <c r="AB25" s="12">
        <v>76.806764260474509</v>
      </c>
      <c r="AC25" s="12">
        <v>134.01766784452298</v>
      </c>
      <c r="AD25" s="12">
        <v>61.265219586067637</v>
      </c>
      <c r="AE25" s="12">
        <v>15.541544674406866</v>
      </c>
      <c r="AF25" s="12">
        <v>15.76678445229682</v>
      </c>
      <c r="AG25" s="12">
        <v>8.1086320040383644</v>
      </c>
      <c r="AH25" s="12">
        <v>10.361029782937909</v>
      </c>
      <c r="AI25" s="12">
        <v>9.4600706713780927</v>
      </c>
      <c r="AJ25" s="12">
        <v>13.514386673397274</v>
      </c>
      <c r="AK25" s="12">
        <v>0.90095911155981834</v>
      </c>
      <c r="AL25" s="12">
        <v>1.1261988894497728</v>
      </c>
      <c r="AM25" s="12">
        <v>2.9281171125694097</v>
      </c>
      <c r="AN25" s="12">
        <v>9.9105502271580015</v>
      </c>
      <c r="AO25" s="13">
        <v>892.4</v>
      </c>
      <c r="AP25" s="14"/>
      <c r="AR25" s="17" t="s">
        <v>50</v>
      </c>
      <c r="AS25" s="15">
        <f>AS16+AX11</f>
        <v>15708.823308452222</v>
      </c>
      <c r="AT25" s="15">
        <f>AT16+AX12</f>
        <v>4717.9393067865321</v>
      </c>
      <c r="AU25" s="15">
        <f>AU16+AX13</f>
        <v>3569.6994872022283</v>
      </c>
      <c r="AV25" s="15">
        <f>AV16+AX14</f>
        <v>5216.4292937777827</v>
      </c>
      <c r="AW25" s="15">
        <f>AW16+AX15</f>
        <v>4104.3481163078604</v>
      </c>
      <c r="AX25" s="15">
        <f>AX16</f>
        <v>12395.344277153801</v>
      </c>
      <c r="AY25" s="14">
        <f>SUM(AS20:AX25)</f>
        <v>114723.19999999997</v>
      </c>
    </row>
    <row r="26" spans="1:51" x14ac:dyDescent="0.25">
      <c r="A26" s="1" t="s">
        <v>24</v>
      </c>
      <c r="B26" s="12">
        <v>11</v>
      </c>
      <c r="C26" s="12">
        <v>8.8000000000000007</v>
      </c>
      <c r="D26" s="12">
        <v>11.6</v>
      </c>
      <c r="E26" s="12">
        <v>14.8</v>
      </c>
      <c r="F26" s="12">
        <v>29</v>
      </c>
      <c r="G26" s="12">
        <v>11.6</v>
      </c>
      <c r="H26" s="12">
        <v>20.399999999999999</v>
      </c>
      <c r="I26" s="12">
        <v>26</v>
      </c>
      <c r="J26" s="12">
        <v>75.400000000000006</v>
      </c>
      <c r="K26" s="12">
        <v>15.4</v>
      </c>
      <c r="L26" s="12">
        <v>20.6</v>
      </c>
      <c r="M26" s="12">
        <v>147.80000000000001</v>
      </c>
      <c r="N26" s="12">
        <v>9.8000000000000007</v>
      </c>
      <c r="O26" s="12">
        <v>8</v>
      </c>
      <c r="P26" s="12">
        <v>5.2</v>
      </c>
      <c r="Q26" s="12">
        <v>2.4</v>
      </c>
      <c r="R26" s="12">
        <v>4.8</v>
      </c>
      <c r="S26" s="12">
        <v>14.6</v>
      </c>
      <c r="T26" s="12">
        <v>36</v>
      </c>
      <c r="U26" s="12">
        <v>27</v>
      </c>
      <c r="V26" s="12">
        <v>47.6</v>
      </c>
      <c r="W26" s="12">
        <v>30.2</v>
      </c>
      <c r="X26" s="12">
        <v>22.8</v>
      </c>
      <c r="Y26" s="12">
        <v>6.2</v>
      </c>
      <c r="Z26" s="12">
        <v>4.8</v>
      </c>
      <c r="AA26" s="12">
        <v>283.2</v>
      </c>
      <c r="AB26" s="12">
        <v>182.4</v>
      </c>
      <c r="AC26" s="12">
        <v>338.2</v>
      </c>
      <c r="AD26" s="12">
        <v>213.2</v>
      </c>
      <c r="AE26" s="12">
        <v>62.8</v>
      </c>
      <c r="AF26" s="12">
        <v>50</v>
      </c>
      <c r="AG26" s="12">
        <v>21.8</v>
      </c>
      <c r="AH26" s="12">
        <v>17.399999999999999</v>
      </c>
      <c r="AI26" s="12">
        <v>17.600000000000001</v>
      </c>
      <c r="AJ26" s="12">
        <v>19.2</v>
      </c>
      <c r="AK26" s="12">
        <v>2.6</v>
      </c>
      <c r="AL26" s="12">
        <v>5.2</v>
      </c>
      <c r="AM26" s="12">
        <v>5.6</v>
      </c>
      <c r="AN26" s="12">
        <v>11.2</v>
      </c>
      <c r="AO26" s="13">
        <v>1842.2</v>
      </c>
      <c r="AP26" s="14"/>
      <c r="AS26" s="15"/>
    </row>
    <row r="27" spans="1:51" x14ac:dyDescent="0.25">
      <c r="A27" s="1" t="s">
        <v>25</v>
      </c>
      <c r="B27" s="12">
        <v>13.8</v>
      </c>
      <c r="C27" s="12">
        <v>14.8</v>
      </c>
      <c r="D27" s="12">
        <v>3.6</v>
      </c>
      <c r="E27" s="12">
        <v>5.4</v>
      </c>
      <c r="F27" s="12">
        <v>28.4</v>
      </c>
      <c r="G27" s="12">
        <v>24.6</v>
      </c>
      <c r="H27" s="12">
        <v>23</v>
      </c>
      <c r="I27" s="12">
        <v>10.199999999999999</v>
      </c>
      <c r="J27" s="12">
        <v>38.799999999999997</v>
      </c>
      <c r="K27" s="12">
        <v>12.8</v>
      </c>
      <c r="L27" s="12">
        <v>59.8</v>
      </c>
      <c r="M27" s="12">
        <v>64.400000000000006</v>
      </c>
      <c r="N27" s="12">
        <v>11</v>
      </c>
      <c r="O27" s="12">
        <v>20</v>
      </c>
      <c r="P27" s="12">
        <v>9.6</v>
      </c>
      <c r="Q27" s="12">
        <v>1.6</v>
      </c>
      <c r="R27" s="12">
        <v>3</v>
      </c>
      <c r="S27" s="12">
        <v>5.8</v>
      </c>
      <c r="T27" s="12">
        <v>7.8</v>
      </c>
      <c r="U27" s="12">
        <v>2.8</v>
      </c>
      <c r="V27" s="12">
        <v>2.2000000000000002</v>
      </c>
      <c r="W27" s="12">
        <v>0.6</v>
      </c>
      <c r="X27" s="12">
        <v>0.6</v>
      </c>
      <c r="Y27" s="12">
        <v>4.2</v>
      </c>
      <c r="Z27" s="12">
        <v>2</v>
      </c>
      <c r="AA27" s="12">
        <v>225.6</v>
      </c>
      <c r="AB27" s="12">
        <v>136</v>
      </c>
      <c r="AC27" s="12">
        <v>302.2</v>
      </c>
      <c r="AD27" s="12">
        <v>131.80000000000001</v>
      </c>
      <c r="AE27" s="12">
        <v>44.4</v>
      </c>
      <c r="AF27" s="12">
        <v>36.799999999999997</v>
      </c>
      <c r="AG27" s="12">
        <v>10.4</v>
      </c>
      <c r="AH27" s="12">
        <v>15</v>
      </c>
      <c r="AI27" s="12">
        <v>6.8</v>
      </c>
      <c r="AJ27" s="12">
        <v>6.4</v>
      </c>
      <c r="AK27" s="12">
        <v>2</v>
      </c>
      <c r="AL27" s="12">
        <v>7.8</v>
      </c>
      <c r="AM27" s="12">
        <v>0.8</v>
      </c>
      <c r="AN27" s="12">
        <v>10.8</v>
      </c>
      <c r="AO27" s="13">
        <v>1307.5999999999999</v>
      </c>
      <c r="AP27" s="14"/>
      <c r="AS27" s="15"/>
    </row>
    <row r="28" spans="1:51" x14ac:dyDescent="0.25">
      <c r="A28" s="1" t="s">
        <v>26</v>
      </c>
      <c r="B28" s="12">
        <v>67.8</v>
      </c>
      <c r="C28" s="12">
        <v>213.8</v>
      </c>
      <c r="D28" s="12">
        <v>125.6</v>
      </c>
      <c r="E28" s="12">
        <v>182.6</v>
      </c>
      <c r="F28" s="12">
        <v>319</v>
      </c>
      <c r="G28" s="12">
        <v>135.4</v>
      </c>
      <c r="H28" s="12">
        <v>198.4</v>
      </c>
      <c r="I28" s="12">
        <v>135.80000000000001</v>
      </c>
      <c r="J28" s="12">
        <v>242.2</v>
      </c>
      <c r="K28" s="12">
        <v>123.6</v>
      </c>
      <c r="L28" s="12">
        <v>187.6</v>
      </c>
      <c r="M28" s="12">
        <v>447.4</v>
      </c>
      <c r="N28" s="12">
        <v>139.19999999999999</v>
      </c>
      <c r="O28" s="12">
        <v>118</v>
      </c>
      <c r="P28" s="12">
        <v>74.2</v>
      </c>
      <c r="Q28" s="12">
        <v>51.2</v>
      </c>
      <c r="R28" s="12">
        <v>130.80000000000001</v>
      </c>
      <c r="S28" s="12">
        <v>260.2</v>
      </c>
      <c r="T28" s="12">
        <v>168.6</v>
      </c>
      <c r="U28" s="12">
        <v>280.2</v>
      </c>
      <c r="V28" s="12">
        <v>293.60000000000002</v>
      </c>
      <c r="W28" s="12">
        <v>197.6</v>
      </c>
      <c r="X28" s="12">
        <v>222.4</v>
      </c>
      <c r="Y28" s="12">
        <v>331.2</v>
      </c>
      <c r="Z28" s="12">
        <v>276.8</v>
      </c>
      <c r="AA28" s="12">
        <v>41.2</v>
      </c>
      <c r="AB28" s="12">
        <v>31.2</v>
      </c>
      <c r="AC28" s="12">
        <v>111.4</v>
      </c>
      <c r="AD28" s="12">
        <v>68.599999999999994</v>
      </c>
      <c r="AE28" s="12">
        <v>200.6</v>
      </c>
      <c r="AF28" s="12">
        <v>303.39999999999998</v>
      </c>
      <c r="AG28" s="12">
        <v>178</v>
      </c>
      <c r="AH28" s="12">
        <v>213.8</v>
      </c>
      <c r="AI28" s="12">
        <v>248</v>
      </c>
      <c r="AJ28" s="12">
        <v>195</v>
      </c>
      <c r="AK28" s="12">
        <v>121.8</v>
      </c>
      <c r="AL28" s="12">
        <v>704</v>
      </c>
      <c r="AM28" s="12">
        <v>72.8</v>
      </c>
      <c r="AN28" s="12">
        <v>172.6</v>
      </c>
      <c r="AO28" s="13">
        <v>7585.6</v>
      </c>
      <c r="AP28" s="14"/>
      <c r="AS28" s="15"/>
    </row>
    <row r="29" spans="1:51" x14ac:dyDescent="0.25">
      <c r="A29" s="1" t="s">
        <v>27</v>
      </c>
      <c r="B29" s="12">
        <v>111.16337184424476</v>
      </c>
      <c r="C29" s="12">
        <v>151.54694052203678</v>
      </c>
      <c r="D29" s="12">
        <v>111.16337184424476</v>
      </c>
      <c r="E29" s="12">
        <v>110.51202396234488</v>
      </c>
      <c r="F29" s="12">
        <v>314.16679503637135</v>
      </c>
      <c r="G29" s="12">
        <v>84.240992725716723</v>
      </c>
      <c r="H29" s="12">
        <v>136.13170731707316</v>
      </c>
      <c r="I29" s="12">
        <v>104.43277706461275</v>
      </c>
      <c r="J29" s="12">
        <v>248.81489088575094</v>
      </c>
      <c r="K29" s="12">
        <v>116.8083868207103</v>
      </c>
      <c r="L29" s="12">
        <v>196.92417629439453</v>
      </c>
      <c r="M29" s="12">
        <v>268.13821138211381</v>
      </c>
      <c r="N29" s="12">
        <v>93.57697903294823</v>
      </c>
      <c r="O29" s="12">
        <v>69.911339323919563</v>
      </c>
      <c r="P29" s="12">
        <v>37.126829268292688</v>
      </c>
      <c r="Q29" s="12">
        <v>29.962002567394094</v>
      </c>
      <c r="R29" s="12">
        <v>74.905006418485229</v>
      </c>
      <c r="S29" s="12">
        <v>129.40111253744115</v>
      </c>
      <c r="T29" s="12">
        <v>81.418485237483949</v>
      </c>
      <c r="U29" s="12">
        <v>105.95258878904578</v>
      </c>
      <c r="V29" s="12">
        <v>126.3614890885751</v>
      </c>
      <c r="W29" s="12">
        <v>63.832092426187415</v>
      </c>
      <c r="X29" s="12">
        <v>59.055541292255022</v>
      </c>
      <c r="Y29" s="12">
        <v>123.9732135216089</v>
      </c>
      <c r="Z29" s="12">
        <v>117.67685066324347</v>
      </c>
      <c r="AA29" s="12">
        <v>39.297988874625588</v>
      </c>
      <c r="AB29" s="12">
        <v>29.527770646127511</v>
      </c>
      <c r="AC29" s="12">
        <v>58.404193410355148</v>
      </c>
      <c r="AD29" s="12">
        <v>50.153786906290115</v>
      </c>
      <c r="AE29" s="12">
        <v>275.52015404364568</v>
      </c>
      <c r="AF29" s="12">
        <v>343.69456568249893</v>
      </c>
      <c r="AG29" s="12">
        <v>305.48215661103978</v>
      </c>
      <c r="AH29" s="12">
        <v>845.44955070603328</v>
      </c>
      <c r="AI29" s="12">
        <v>148.29020111253743</v>
      </c>
      <c r="AJ29" s="12">
        <v>128.09841677364142</v>
      </c>
      <c r="AK29" s="12">
        <v>36.475481386392815</v>
      </c>
      <c r="AL29" s="12">
        <v>158.92888318356867</v>
      </c>
      <c r="AM29" s="12">
        <v>26.053915275994864</v>
      </c>
      <c r="AN29" s="12">
        <v>68.825759520753095</v>
      </c>
      <c r="AO29" s="13">
        <v>5581.4</v>
      </c>
      <c r="AP29" s="14"/>
      <c r="AS29" s="15"/>
    </row>
    <row r="30" spans="1:51" x14ac:dyDescent="0.25">
      <c r="A30" s="1" t="s">
        <v>28</v>
      </c>
      <c r="B30" s="12">
        <v>137.10998211882685</v>
      </c>
      <c r="C30" s="12">
        <v>322.87189337659231</v>
      </c>
      <c r="D30" s="12">
        <v>155.29302634247057</v>
      </c>
      <c r="E30" s="12">
        <v>220.16226519438862</v>
      </c>
      <c r="F30" s="12">
        <v>718.96739727542547</v>
      </c>
      <c r="G30" s="12">
        <v>214.26506166239611</v>
      </c>
      <c r="H30" s="12">
        <v>340.80922078640293</v>
      </c>
      <c r="I30" s="12">
        <v>223.60230058805095</v>
      </c>
      <c r="J30" s="12">
        <v>502.98231791619816</v>
      </c>
      <c r="K30" s="12">
        <v>293.38587571662953</v>
      </c>
      <c r="L30" s="12">
        <v>414.7699817501429</v>
      </c>
      <c r="M30" s="12">
        <v>645.49806993935147</v>
      </c>
      <c r="N30" s="12">
        <v>216.23079617306027</v>
      </c>
      <c r="O30" s="12">
        <v>180.35614135343891</v>
      </c>
      <c r="P30" s="12">
        <v>109.58969896952829</v>
      </c>
      <c r="Q30" s="12">
        <v>95.829557394878989</v>
      </c>
      <c r="R30" s="12">
        <v>159.96164580529799</v>
      </c>
      <c r="S30" s="12">
        <v>339.58063671723784</v>
      </c>
      <c r="T30" s="12">
        <v>176.91610595977659</v>
      </c>
      <c r="U30" s="12">
        <v>224.33945102955002</v>
      </c>
      <c r="V30" s="12">
        <v>257.26550408317513</v>
      </c>
      <c r="W30" s="12">
        <v>137.35569893265986</v>
      </c>
      <c r="X30" s="12">
        <v>148.41295555514591</v>
      </c>
      <c r="Y30" s="12">
        <v>338.84348627573877</v>
      </c>
      <c r="Z30" s="12">
        <v>367.83807030803547</v>
      </c>
      <c r="AA30" s="12">
        <v>118.43550426751712</v>
      </c>
      <c r="AB30" s="12">
        <v>46.686194628274379</v>
      </c>
      <c r="AC30" s="12">
        <v>124.08699098567664</v>
      </c>
      <c r="AD30" s="12">
        <v>140.30430069865616</v>
      </c>
      <c r="AE30" s="12">
        <v>816.02553873946954</v>
      </c>
      <c r="AF30" s="12">
        <v>1237.92130809077</v>
      </c>
      <c r="AG30" s="12">
        <v>669.82403450882089</v>
      </c>
      <c r="AH30" s="12">
        <v>1199.8352019466515</v>
      </c>
      <c r="AI30" s="12">
        <v>629.77219385403805</v>
      </c>
      <c r="AJ30" s="12">
        <v>529.02830018249858</v>
      </c>
      <c r="AK30" s="12">
        <v>112.29258392169153</v>
      </c>
      <c r="AL30" s="12">
        <v>507.15950375135958</v>
      </c>
      <c r="AM30" s="12">
        <v>52.583398160266924</v>
      </c>
      <c r="AN30" s="12">
        <v>203.20780503991006</v>
      </c>
      <c r="AO30" s="13">
        <v>13329.4</v>
      </c>
      <c r="AP30" s="14"/>
      <c r="AS30" s="15"/>
    </row>
    <row r="31" spans="1:51" x14ac:dyDescent="0.25">
      <c r="A31" s="1" t="s">
        <v>29</v>
      </c>
      <c r="B31" s="12">
        <v>47.640778210116736</v>
      </c>
      <c r="C31" s="12">
        <v>102.75066147859921</v>
      </c>
      <c r="D31" s="12">
        <v>78.324669260700389</v>
      </c>
      <c r="E31" s="12">
        <v>127.37852140077821</v>
      </c>
      <c r="F31" s="12">
        <v>267.4747081712062</v>
      </c>
      <c r="G31" s="12">
        <v>124.35050583657588</v>
      </c>
      <c r="H31" s="12">
        <v>205.50132295719843</v>
      </c>
      <c r="I31" s="12">
        <v>130.81027237354084</v>
      </c>
      <c r="J31" s="12">
        <v>181.27719844357975</v>
      </c>
      <c r="K31" s="12">
        <v>99.722645914396878</v>
      </c>
      <c r="L31" s="12">
        <v>911.02894941634247</v>
      </c>
      <c r="M31" s="12">
        <v>284.83533073929959</v>
      </c>
      <c r="N31" s="12">
        <v>76.305992217898833</v>
      </c>
      <c r="O31" s="12">
        <v>68.231284046692608</v>
      </c>
      <c r="P31" s="12">
        <v>44.814630350194548</v>
      </c>
      <c r="Q31" s="12">
        <v>29.674552529182879</v>
      </c>
      <c r="R31" s="12">
        <v>43.80529182879377</v>
      </c>
      <c r="S31" s="12">
        <v>114.6608560311284</v>
      </c>
      <c r="T31" s="12">
        <v>81.958287937743194</v>
      </c>
      <c r="U31" s="12">
        <v>98.915175097276261</v>
      </c>
      <c r="V31" s="12">
        <v>103.15439688715954</v>
      </c>
      <c r="W31" s="12">
        <v>68.231284046692608</v>
      </c>
      <c r="X31" s="12">
        <v>64.597665369649803</v>
      </c>
      <c r="Y31" s="12">
        <v>169.97260700389106</v>
      </c>
      <c r="Z31" s="12">
        <v>134.44389105058366</v>
      </c>
      <c r="AA31" s="12">
        <v>47.035175097276266</v>
      </c>
      <c r="AB31" s="12">
        <v>39.969805447470819</v>
      </c>
      <c r="AC31" s="12">
        <v>126.36918287937743</v>
      </c>
      <c r="AD31" s="12">
        <v>64.799533073929965</v>
      </c>
      <c r="AE31" s="12">
        <v>432.19875486381324</v>
      </c>
      <c r="AF31" s="12">
        <v>573.304280155642</v>
      </c>
      <c r="AG31" s="12">
        <v>264.24482490272374</v>
      </c>
      <c r="AH31" s="12">
        <v>529.70085603112841</v>
      </c>
      <c r="AI31" s="12">
        <v>236.18521400778209</v>
      </c>
      <c r="AJ31" s="12">
        <v>222.45821011673152</v>
      </c>
      <c r="AK31" s="12">
        <v>46.025836575875488</v>
      </c>
      <c r="AL31" s="12">
        <v>158.26428015564204</v>
      </c>
      <c r="AM31" s="12">
        <v>20.994241245136188</v>
      </c>
      <c r="AN31" s="12">
        <v>63.588326848249025</v>
      </c>
      <c r="AO31" s="13">
        <v>6485</v>
      </c>
      <c r="AP31" s="14"/>
      <c r="AS31" s="15"/>
    </row>
    <row r="32" spans="1:51" x14ac:dyDescent="0.25">
      <c r="A32" s="1">
        <v>16</v>
      </c>
      <c r="B32" s="12">
        <v>48.2</v>
      </c>
      <c r="C32" s="12">
        <v>40.4</v>
      </c>
      <c r="D32" s="12">
        <v>20.6</v>
      </c>
      <c r="E32" s="12">
        <v>29.6</v>
      </c>
      <c r="F32" s="12">
        <v>101.8</v>
      </c>
      <c r="G32" s="12">
        <v>51.8</v>
      </c>
      <c r="H32" s="12">
        <v>86</v>
      </c>
      <c r="I32" s="12">
        <v>56.2</v>
      </c>
      <c r="J32" s="12">
        <v>66.8</v>
      </c>
      <c r="K32" s="12">
        <v>52.8</v>
      </c>
      <c r="L32" s="12">
        <v>77.2</v>
      </c>
      <c r="M32" s="12">
        <v>108.8</v>
      </c>
      <c r="N32" s="12">
        <v>19</v>
      </c>
      <c r="O32" s="12">
        <v>20.6</v>
      </c>
      <c r="P32" s="12">
        <v>13.4</v>
      </c>
      <c r="Q32" s="12">
        <v>8.6</v>
      </c>
      <c r="R32" s="12">
        <v>10.199999999999999</v>
      </c>
      <c r="S32" s="12">
        <v>17.600000000000001</v>
      </c>
      <c r="T32" s="12">
        <v>29.2</v>
      </c>
      <c r="U32" s="12">
        <v>17</v>
      </c>
      <c r="V32" s="12">
        <v>17.2</v>
      </c>
      <c r="W32" s="12">
        <v>10</v>
      </c>
      <c r="X32" s="12">
        <v>10.8</v>
      </c>
      <c r="Y32" s="12">
        <v>59.8</v>
      </c>
      <c r="Z32" s="12">
        <v>44.6</v>
      </c>
      <c r="AA32" s="12">
        <v>152</v>
      </c>
      <c r="AB32" s="12">
        <v>196</v>
      </c>
      <c r="AC32" s="12">
        <v>829.4</v>
      </c>
      <c r="AD32" s="12">
        <v>472.6</v>
      </c>
      <c r="AE32" s="12">
        <v>32.6</v>
      </c>
      <c r="AF32" s="12">
        <v>144.80000000000001</v>
      </c>
      <c r="AG32" s="12">
        <v>113.2</v>
      </c>
      <c r="AH32" s="12">
        <v>228.8</v>
      </c>
      <c r="AI32" s="12">
        <v>122.2</v>
      </c>
      <c r="AJ32" s="12">
        <v>110.2</v>
      </c>
      <c r="AK32" s="12">
        <v>9.8000000000000007</v>
      </c>
      <c r="AL32" s="12">
        <v>23.2</v>
      </c>
      <c r="AM32" s="12">
        <v>4</v>
      </c>
      <c r="AN32" s="12">
        <v>32.799999999999997</v>
      </c>
      <c r="AO32" s="13">
        <v>3489.8</v>
      </c>
      <c r="AP32" s="14"/>
      <c r="AS32" s="15"/>
    </row>
    <row r="33" spans="1:45" x14ac:dyDescent="0.25">
      <c r="A33" s="1">
        <v>24</v>
      </c>
      <c r="B33" s="12">
        <v>75.599999999999994</v>
      </c>
      <c r="C33" s="12">
        <v>57.2</v>
      </c>
      <c r="D33" s="12">
        <v>19.600000000000001</v>
      </c>
      <c r="E33" s="12">
        <v>32.6</v>
      </c>
      <c r="F33" s="12">
        <v>84</v>
      </c>
      <c r="G33" s="12">
        <v>59.8</v>
      </c>
      <c r="H33" s="12">
        <v>68.2</v>
      </c>
      <c r="I33" s="12">
        <v>42</v>
      </c>
      <c r="J33" s="12">
        <v>68.599999999999994</v>
      </c>
      <c r="K33" s="12">
        <v>49.4</v>
      </c>
      <c r="L33" s="12">
        <v>117.2</v>
      </c>
      <c r="M33" s="12">
        <v>138.4</v>
      </c>
      <c r="N33" s="12">
        <v>31.8</v>
      </c>
      <c r="O33" s="12">
        <v>23</v>
      </c>
      <c r="P33" s="12">
        <v>23.6</v>
      </c>
      <c r="Q33" s="12">
        <v>12</v>
      </c>
      <c r="R33" s="12">
        <v>17.399999999999999</v>
      </c>
      <c r="S33" s="12">
        <v>20.8</v>
      </c>
      <c r="T33" s="12">
        <v>48.6</v>
      </c>
      <c r="U33" s="12">
        <v>17.399999999999999</v>
      </c>
      <c r="V33" s="12">
        <v>21</v>
      </c>
      <c r="W33" s="12">
        <v>9.8000000000000007</v>
      </c>
      <c r="X33" s="12">
        <v>14.2</v>
      </c>
      <c r="Y33" s="12">
        <v>43.6</v>
      </c>
      <c r="Z33" s="12">
        <v>41.2</v>
      </c>
      <c r="AA33" s="12">
        <v>235.6</v>
      </c>
      <c r="AB33" s="12">
        <v>263.39999999999998</v>
      </c>
      <c r="AC33" s="12">
        <v>1174.2</v>
      </c>
      <c r="AD33" s="12">
        <v>674</v>
      </c>
      <c r="AE33" s="12">
        <v>132.4</v>
      </c>
      <c r="AF33" s="12">
        <v>51.4</v>
      </c>
      <c r="AG33" s="12">
        <v>119.2</v>
      </c>
      <c r="AH33" s="12">
        <v>254.8</v>
      </c>
      <c r="AI33" s="12">
        <v>166.6</v>
      </c>
      <c r="AJ33" s="12">
        <v>158.6</v>
      </c>
      <c r="AK33" s="12">
        <v>9</v>
      </c>
      <c r="AL33" s="12">
        <v>34.799999999999997</v>
      </c>
      <c r="AM33" s="12">
        <v>6</v>
      </c>
      <c r="AN33" s="12">
        <v>52.4</v>
      </c>
      <c r="AO33" s="13">
        <v>4469.3999999999996</v>
      </c>
      <c r="AP33" s="14"/>
      <c r="AS33" s="15"/>
    </row>
    <row r="34" spans="1:45" x14ac:dyDescent="0.25">
      <c r="A34" s="1" t="s">
        <v>30</v>
      </c>
      <c r="B34" s="12">
        <v>7.75177790454459</v>
      </c>
      <c r="C34" s="12">
        <v>16.970108385624641</v>
      </c>
      <c r="D34" s="12">
        <v>8.5898079482791392</v>
      </c>
      <c r="E34" s="12">
        <v>11.522913101350065</v>
      </c>
      <c r="F34" s="12">
        <v>33.940216771249283</v>
      </c>
      <c r="G34" s="12">
        <v>10.475375546681878</v>
      </c>
      <c r="H34" s="12">
        <v>17.389123407491919</v>
      </c>
      <c r="I34" s="12">
        <v>11.31340559041643</v>
      </c>
      <c r="J34" s="12">
        <v>31.426126640045634</v>
      </c>
      <c r="K34" s="12">
        <v>21.36976611523103</v>
      </c>
      <c r="L34" s="12">
        <v>16.970108385624641</v>
      </c>
      <c r="M34" s="12">
        <v>102.23966533561513</v>
      </c>
      <c r="N34" s="12">
        <v>15.713063320022817</v>
      </c>
      <c r="O34" s="12">
        <v>9.0088229701464151</v>
      </c>
      <c r="P34" s="12">
        <v>5.447195284274577</v>
      </c>
      <c r="Q34" s="12">
        <v>2.3045826202700135</v>
      </c>
      <c r="R34" s="12">
        <v>4.1901502186727511</v>
      </c>
      <c r="S34" s="12">
        <v>17.179615896558278</v>
      </c>
      <c r="T34" s="12">
        <v>16.760600874691004</v>
      </c>
      <c r="U34" s="12">
        <v>14.456018254420993</v>
      </c>
      <c r="V34" s="12">
        <v>12.151435634150978</v>
      </c>
      <c r="W34" s="12">
        <v>10.265868035748241</v>
      </c>
      <c r="X34" s="12">
        <v>5.8662103061418511</v>
      </c>
      <c r="Y34" s="12">
        <v>17.598630918425556</v>
      </c>
      <c r="Z34" s="12">
        <v>14.66552576535463</v>
      </c>
      <c r="AA34" s="12">
        <v>160.48275337516637</v>
      </c>
      <c r="AB34" s="12">
        <v>161.7397984407682</v>
      </c>
      <c r="AC34" s="12">
        <v>821.47895037079297</v>
      </c>
      <c r="AD34" s="12">
        <v>246.38083285795776</v>
      </c>
      <c r="AE34" s="12">
        <v>90.716752234265059</v>
      </c>
      <c r="AF34" s="12">
        <v>105.38227799961969</v>
      </c>
      <c r="AG34" s="12">
        <v>19.274691005894656</v>
      </c>
      <c r="AH34" s="12">
        <v>38.968397033656586</v>
      </c>
      <c r="AI34" s="12">
        <v>27.445483932306519</v>
      </c>
      <c r="AJ34" s="12">
        <v>45.88214489446662</v>
      </c>
      <c r="AK34" s="12">
        <v>5.656702795208215</v>
      </c>
      <c r="AL34" s="12">
        <v>21.36976611523103</v>
      </c>
      <c r="AM34" s="12">
        <v>2.9331051530709256</v>
      </c>
      <c r="AN34" s="12">
        <v>20.322228560562841</v>
      </c>
      <c r="AO34" s="13">
        <v>2203.6</v>
      </c>
      <c r="AP34" s="14"/>
      <c r="AS34" s="15"/>
    </row>
    <row r="35" spans="1:45" x14ac:dyDescent="0.25">
      <c r="A35" s="1" t="s">
        <v>31</v>
      </c>
      <c r="B35" s="12">
        <v>21.6</v>
      </c>
      <c r="C35" s="12">
        <v>42.6</v>
      </c>
      <c r="D35" s="12">
        <v>4.5999999999999996</v>
      </c>
      <c r="E35" s="12">
        <v>9.4</v>
      </c>
      <c r="F35" s="12">
        <v>26.8</v>
      </c>
      <c r="G35" s="12">
        <v>16.399999999999999</v>
      </c>
      <c r="H35" s="12">
        <v>23.2</v>
      </c>
      <c r="I35" s="12">
        <v>13.6</v>
      </c>
      <c r="J35" s="12">
        <v>42.6</v>
      </c>
      <c r="K35" s="12">
        <v>22.8</v>
      </c>
      <c r="L35" s="12">
        <v>38.4</v>
      </c>
      <c r="M35" s="12">
        <v>72.599999999999994</v>
      </c>
      <c r="N35" s="12">
        <v>22.4</v>
      </c>
      <c r="O35" s="12">
        <v>15</v>
      </c>
      <c r="P35" s="12">
        <v>12</v>
      </c>
      <c r="Q35" s="12">
        <v>8.4</v>
      </c>
      <c r="R35" s="12">
        <v>14.8</v>
      </c>
      <c r="S35" s="12">
        <v>20.8</v>
      </c>
      <c r="T35" s="12">
        <v>26.6</v>
      </c>
      <c r="U35" s="12">
        <v>26</v>
      </c>
      <c r="V35" s="12">
        <v>18</v>
      </c>
      <c r="W35" s="12">
        <v>7.6</v>
      </c>
      <c r="X35" s="12">
        <v>10.4</v>
      </c>
      <c r="Y35" s="12">
        <v>16.2</v>
      </c>
      <c r="Z35" s="12">
        <v>21.6</v>
      </c>
      <c r="AA35" s="12">
        <v>202.6</v>
      </c>
      <c r="AB35" s="12">
        <v>285.2</v>
      </c>
      <c r="AC35" s="12">
        <v>1894.8</v>
      </c>
      <c r="AD35" s="12">
        <v>452.4</v>
      </c>
      <c r="AE35" s="12">
        <v>213.4</v>
      </c>
      <c r="AF35" s="12">
        <v>263</v>
      </c>
      <c r="AG35" s="12">
        <v>42.4</v>
      </c>
      <c r="AH35" s="12">
        <v>32.4</v>
      </c>
      <c r="AI35" s="12">
        <v>41.2</v>
      </c>
      <c r="AJ35" s="12">
        <v>87.2</v>
      </c>
      <c r="AK35" s="12">
        <v>8.4</v>
      </c>
      <c r="AL35" s="12">
        <v>32</v>
      </c>
      <c r="AM35" s="12">
        <v>8.1999999999999993</v>
      </c>
      <c r="AN35" s="12">
        <v>31.4</v>
      </c>
      <c r="AO35" s="13">
        <v>4149</v>
      </c>
      <c r="AP35" s="14"/>
      <c r="AS35" s="15"/>
    </row>
    <row r="36" spans="1:45" x14ac:dyDescent="0.25">
      <c r="A36" s="1" t="s">
        <v>32</v>
      </c>
      <c r="B36" s="12">
        <v>20.8</v>
      </c>
      <c r="C36" s="12">
        <v>21.8</v>
      </c>
      <c r="D36" s="12">
        <v>11.2</v>
      </c>
      <c r="E36" s="12">
        <v>10.6</v>
      </c>
      <c r="F36" s="12">
        <v>60.6</v>
      </c>
      <c r="G36" s="12">
        <v>10.8</v>
      </c>
      <c r="H36" s="12">
        <v>21</v>
      </c>
      <c r="I36" s="12">
        <v>14.2</v>
      </c>
      <c r="J36" s="12">
        <v>43</v>
      </c>
      <c r="K36" s="12">
        <v>19.8</v>
      </c>
      <c r="L36" s="12">
        <v>29.6</v>
      </c>
      <c r="M36" s="12">
        <v>169.4</v>
      </c>
      <c r="N36" s="12">
        <v>19.2</v>
      </c>
      <c r="O36" s="12">
        <v>17.600000000000001</v>
      </c>
      <c r="P36" s="12">
        <v>10.6</v>
      </c>
      <c r="Q36" s="12">
        <v>7</v>
      </c>
      <c r="R36" s="12">
        <v>16.2</v>
      </c>
      <c r="S36" s="12">
        <v>23.2</v>
      </c>
      <c r="T36" s="12">
        <v>32.799999999999997</v>
      </c>
      <c r="U36" s="12">
        <v>23</v>
      </c>
      <c r="V36" s="12">
        <v>25.6</v>
      </c>
      <c r="W36" s="12">
        <v>8.1999999999999993</v>
      </c>
      <c r="X36" s="12">
        <v>10</v>
      </c>
      <c r="Y36" s="12">
        <v>18.399999999999999</v>
      </c>
      <c r="Z36" s="12">
        <v>10.199999999999999</v>
      </c>
      <c r="AA36" s="12">
        <v>237.4</v>
      </c>
      <c r="AB36" s="12">
        <v>153</v>
      </c>
      <c r="AC36" s="12">
        <v>654.79999999999995</v>
      </c>
      <c r="AD36" s="12">
        <v>239.4</v>
      </c>
      <c r="AE36" s="12">
        <v>122.8</v>
      </c>
      <c r="AF36" s="12">
        <v>177.8</v>
      </c>
      <c r="AG36" s="12">
        <v>33</v>
      </c>
      <c r="AH36" s="12">
        <v>50</v>
      </c>
      <c r="AI36" s="12">
        <v>13.6</v>
      </c>
      <c r="AJ36" s="12">
        <v>46.6</v>
      </c>
      <c r="AK36" s="12">
        <v>7.6</v>
      </c>
      <c r="AL36" s="12">
        <v>46.8</v>
      </c>
      <c r="AM36" s="12">
        <v>8</v>
      </c>
      <c r="AN36" s="12">
        <v>37.200000000000003</v>
      </c>
      <c r="AO36" s="13">
        <v>2482.8000000000002</v>
      </c>
      <c r="AP36" s="14"/>
      <c r="AS36" s="15"/>
    </row>
    <row r="37" spans="1:45" x14ac:dyDescent="0.25">
      <c r="A37" s="1" t="s">
        <v>33</v>
      </c>
      <c r="B37" s="12">
        <v>22.420127948056908</v>
      </c>
      <c r="C37" s="12">
        <v>33.630191922085359</v>
      </c>
      <c r="D37" s="12">
        <v>8.5604124892580931</v>
      </c>
      <c r="E37" s="12">
        <v>7.7451351093287499</v>
      </c>
      <c r="F37" s="12">
        <v>34.241649957032372</v>
      </c>
      <c r="G37" s="12">
        <v>14.063534803781153</v>
      </c>
      <c r="H37" s="12">
        <v>19.56665711830421</v>
      </c>
      <c r="I37" s="12">
        <v>17.936102358445527</v>
      </c>
      <c r="J37" s="12">
        <v>42.802062446290464</v>
      </c>
      <c r="K37" s="12">
        <v>11.006244629046119</v>
      </c>
      <c r="L37" s="12">
        <v>18.343741048410198</v>
      </c>
      <c r="M37" s="12">
        <v>72.763506158693787</v>
      </c>
      <c r="N37" s="12">
        <v>11.006244629046119</v>
      </c>
      <c r="O37" s="12">
        <v>13.859715458798815</v>
      </c>
      <c r="P37" s="12">
        <v>7.5413157643464146</v>
      </c>
      <c r="Q37" s="12">
        <v>4.8916642795760525</v>
      </c>
      <c r="R37" s="12">
        <v>6.9298577293994077</v>
      </c>
      <c r="S37" s="12">
        <v>14.267354148763488</v>
      </c>
      <c r="T37" s="12">
        <v>31.795817817244341</v>
      </c>
      <c r="U37" s="12">
        <v>20.381934498233552</v>
      </c>
      <c r="V37" s="12">
        <v>31.38817912727967</v>
      </c>
      <c r="W37" s="12">
        <v>11.006244629046119</v>
      </c>
      <c r="X37" s="12">
        <v>10.394786594099111</v>
      </c>
      <c r="Y37" s="12">
        <v>14.674992838728159</v>
      </c>
      <c r="Z37" s="12">
        <v>10.598605939081448</v>
      </c>
      <c r="AA37" s="12">
        <v>175.08081733982624</v>
      </c>
      <c r="AB37" s="12">
        <v>130.85201947865943</v>
      </c>
      <c r="AC37" s="12">
        <v>541.14036092810079</v>
      </c>
      <c r="AD37" s="12">
        <v>268.02243865177121</v>
      </c>
      <c r="AE37" s="12">
        <v>94.368356726821347</v>
      </c>
      <c r="AF37" s="12">
        <v>151.03013463191061</v>
      </c>
      <c r="AG37" s="12">
        <v>44.228797861166811</v>
      </c>
      <c r="AH37" s="12">
        <v>97.01800821159172</v>
      </c>
      <c r="AI37" s="12">
        <v>43.209701136255127</v>
      </c>
      <c r="AJ37" s="12">
        <v>14.267354148763488</v>
      </c>
      <c r="AK37" s="12">
        <v>4.4840255896113819</v>
      </c>
      <c r="AL37" s="12">
        <v>21.401031223145232</v>
      </c>
      <c r="AM37" s="12">
        <v>8.9680511792227637</v>
      </c>
      <c r="AN37" s="12">
        <v>48.712823450778188</v>
      </c>
      <c r="AO37" s="13">
        <v>2134.6</v>
      </c>
      <c r="AP37" s="14"/>
      <c r="AS37" s="15"/>
    </row>
    <row r="38" spans="1:45" x14ac:dyDescent="0.25">
      <c r="A38" s="1" t="s">
        <v>34</v>
      </c>
      <c r="B38" s="12">
        <v>3.2</v>
      </c>
      <c r="C38" s="12">
        <v>3.8</v>
      </c>
      <c r="D38" s="12">
        <v>2.4</v>
      </c>
      <c r="E38" s="12">
        <v>3.4</v>
      </c>
      <c r="F38" s="12">
        <v>18.600000000000001</v>
      </c>
      <c r="G38" s="12">
        <v>2.4</v>
      </c>
      <c r="H38" s="12">
        <v>2.6</v>
      </c>
      <c r="I38" s="12">
        <v>2.6</v>
      </c>
      <c r="J38" s="12">
        <v>11.8</v>
      </c>
      <c r="K38" s="12">
        <v>28</v>
      </c>
      <c r="L38" s="12">
        <v>22.8</v>
      </c>
      <c r="M38" s="12">
        <v>310.60000000000002</v>
      </c>
      <c r="N38" s="12">
        <v>21.4</v>
      </c>
      <c r="O38" s="12">
        <v>34.200000000000003</v>
      </c>
      <c r="P38" s="12">
        <v>12.6</v>
      </c>
      <c r="Q38" s="12">
        <v>6.6</v>
      </c>
      <c r="R38" s="12">
        <v>4.8</v>
      </c>
      <c r="S38" s="12">
        <v>7.6</v>
      </c>
      <c r="T38" s="12">
        <v>1.8</v>
      </c>
      <c r="U38" s="12">
        <v>2.2000000000000002</v>
      </c>
      <c r="V38" s="12">
        <v>2</v>
      </c>
      <c r="W38" s="12">
        <v>0.8</v>
      </c>
      <c r="X38" s="12">
        <v>0</v>
      </c>
      <c r="Y38" s="12">
        <v>2.2000000000000002</v>
      </c>
      <c r="Z38" s="12">
        <v>2.6</v>
      </c>
      <c r="AA38" s="12">
        <v>106.6</v>
      </c>
      <c r="AB38" s="12">
        <v>44.8</v>
      </c>
      <c r="AC38" s="12">
        <v>105</v>
      </c>
      <c r="AD38" s="12">
        <v>52.8</v>
      </c>
      <c r="AE38" s="12">
        <v>12.6</v>
      </c>
      <c r="AF38" s="12">
        <v>9.1999999999999993</v>
      </c>
      <c r="AG38" s="12">
        <v>5.6</v>
      </c>
      <c r="AH38" s="12">
        <v>7.6</v>
      </c>
      <c r="AI38" s="12">
        <v>7.6</v>
      </c>
      <c r="AJ38" s="12">
        <v>4.4000000000000004</v>
      </c>
      <c r="AK38" s="12">
        <v>5.4</v>
      </c>
      <c r="AL38" s="12">
        <v>52</v>
      </c>
      <c r="AM38" s="12">
        <v>0.6</v>
      </c>
      <c r="AN38" s="12">
        <v>3.6</v>
      </c>
      <c r="AO38" s="13">
        <v>928.8</v>
      </c>
      <c r="AP38" s="14"/>
      <c r="AS38" s="15"/>
    </row>
    <row r="39" spans="1:45" x14ac:dyDescent="0.25">
      <c r="A39" s="1" t="s">
        <v>35</v>
      </c>
      <c r="B39" s="12">
        <v>11.730068767475251</v>
      </c>
      <c r="C39" s="12">
        <v>18.768110027960404</v>
      </c>
      <c r="D39" s="12">
        <v>10.557061890727727</v>
      </c>
      <c r="E39" s="12">
        <v>14.662585959344064</v>
      </c>
      <c r="F39" s="12">
        <v>59.5300989949369</v>
      </c>
      <c r="G39" s="12">
        <v>13.196327363409658</v>
      </c>
      <c r="H39" s="12">
        <v>16.42209627446535</v>
      </c>
      <c r="I39" s="12">
        <v>15.542341116904709</v>
      </c>
      <c r="J39" s="12">
        <v>41.641744124537141</v>
      </c>
      <c r="K39" s="12">
        <v>55.42457492632056</v>
      </c>
      <c r="L39" s="12">
        <v>69.207405728103993</v>
      </c>
      <c r="M39" s="12">
        <v>822.57107231920202</v>
      </c>
      <c r="N39" s="12">
        <v>55.42457492632056</v>
      </c>
      <c r="O39" s="12">
        <v>114.95467392125747</v>
      </c>
      <c r="P39" s="12">
        <v>45.16076475477972</v>
      </c>
      <c r="Q39" s="12">
        <v>25.806151288445555</v>
      </c>
      <c r="R39" s="12">
        <v>24.63314441169803</v>
      </c>
      <c r="S39" s="12">
        <v>37.829471775107685</v>
      </c>
      <c r="T39" s="12">
        <v>13.489579082596538</v>
      </c>
      <c r="U39" s="12">
        <v>6.7447895412982692</v>
      </c>
      <c r="V39" s="12">
        <v>3.812272349429457</v>
      </c>
      <c r="W39" s="12">
        <v>3.2257689110556944</v>
      </c>
      <c r="X39" s="12">
        <v>3.5190206302425753</v>
      </c>
      <c r="Y39" s="12">
        <v>9.0908032947933197</v>
      </c>
      <c r="Z39" s="12">
        <v>9.6773067331670823</v>
      </c>
      <c r="AA39" s="12">
        <v>884.15393334844703</v>
      </c>
      <c r="AB39" s="12">
        <v>309.67381546134663</v>
      </c>
      <c r="AC39" s="12">
        <v>612.89609310058188</v>
      </c>
      <c r="AD39" s="12">
        <v>215.83326532154462</v>
      </c>
      <c r="AE39" s="12">
        <v>28.738668480314367</v>
      </c>
      <c r="AF39" s="12">
        <v>45.454016473966597</v>
      </c>
      <c r="AG39" s="12">
        <v>29.618423637875008</v>
      </c>
      <c r="AH39" s="12">
        <v>39.588982090228974</v>
      </c>
      <c r="AI39" s="12">
        <v>61.582861029245073</v>
      </c>
      <c r="AJ39" s="12">
        <v>35.483458021612634</v>
      </c>
      <c r="AK39" s="12">
        <v>73.899433235094079</v>
      </c>
      <c r="AL39" s="12">
        <v>26.392654726819316</v>
      </c>
      <c r="AM39" s="12">
        <v>1.4662585959344063</v>
      </c>
      <c r="AN39" s="12">
        <v>13.196327363409658</v>
      </c>
      <c r="AO39" s="13">
        <v>3880.6</v>
      </c>
      <c r="AP39" s="14"/>
      <c r="AS39" s="15"/>
    </row>
    <row r="40" spans="1:45" x14ac:dyDescent="0.25">
      <c r="A40" s="1" t="s">
        <v>36</v>
      </c>
      <c r="B40" s="12">
        <v>2.8</v>
      </c>
      <c r="C40" s="12">
        <v>1.8</v>
      </c>
      <c r="D40" s="12">
        <v>1</v>
      </c>
      <c r="E40" s="12">
        <v>1.4</v>
      </c>
      <c r="F40" s="12">
        <v>6</v>
      </c>
      <c r="G40" s="12">
        <v>2</v>
      </c>
      <c r="H40" s="12">
        <v>4.8</v>
      </c>
      <c r="I40" s="12">
        <v>4.4000000000000004</v>
      </c>
      <c r="J40" s="12">
        <v>13.6</v>
      </c>
      <c r="K40" s="12">
        <v>0</v>
      </c>
      <c r="L40" s="12">
        <v>4.5999999999999996</v>
      </c>
      <c r="M40" s="12">
        <v>106.6</v>
      </c>
      <c r="N40" s="12">
        <v>0.6</v>
      </c>
      <c r="O40" s="12">
        <v>1.6</v>
      </c>
      <c r="P40" s="12">
        <v>1.4</v>
      </c>
      <c r="Q40" s="12">
        <v>1</v>
      </c>
      <c r="R40" s="12">
        <v>1.4</v>
      </c>
      <c r="S40" s="12">
        <v>3.4</v>
      </c>
      <c r="T40" s="12">
        <v>15.8</v>
      </c>
      <c r="U40" s="12">
        <v>4.8</v>
      </c>
      <c r="V40" s="12">
        <v>14.8</v>
      </c>
      <c r="W40" s="12">
        <v>5.2</v>
      </c>
      <c r="X40" s="12">
        <v>2.2000000000000002</v>
      </c>
      <c r="Y40" s="12">
        <v>8</v>
      </c>
      <c r="Z40" s="12">
        <v>1.2</v>
      </c>
      <c r="AA40" s="12">
        <v>61.8</v>
      </c>
      <c r="AB40" s="12">
        <v>26.6</v>
      </c>
      <c r="AC40" s="12">
        <v>48.2</v>
      </c>
      <c r="AD40" s="12">
        <v>26.2</v>
      </c>
      <c r="AE40" s="12">
        <v>4</v>
      </c>
      <c r="AF40" s="12">
        <v>5</v>
      </c>
      <c r="AG40" s="12">
        <v>2.4</v>
      </c>
      <c r="AH40" s="12">
        <v>9.1999999999999993</v>
      </c>
      <c r="AI40" s="12">
        <v>5.2</v>
      </c>
      <c r="AJ40" s="12">
        <v>7</v>
      </c>
      <c r="AK40" s="12">
        <v>0.8</v>
      </c>
      <c r="AL40" s="12">
        <v>0.8</v>
      </c>
      <c r="AM40" s="12">
        <v>4.4000000000000004</v>
      </c>
      <c r="AN40" s="12">
        <v>22.6</v>
      </c>
      <c r="AO40" s="13">
        <v>434.6</v>
      </c>
      <c r="AP40" s="14"/>
      <c r="AS40" s="15"/>
    </row>
    <row r="41" spans="1:45" x14ac:dyDescent="0.25">
      <c r="A41" s="1" t="s">
        <v>37</v>
      </c>
      <c r="B41" s="12">
        <v>18.399999999999999</v>
      </c>
      <c r="C41" s="12">
        <v>21.4</v>
      </c>
      <c r="D41" s="12">
        <v>9.1999999999999993</v>
      </c>
      <c r="E41" s="12">
        <v>5.8</v>
      </c>
      <c r="F41" s="12">
        <v>17</v>
      </c>
      <c r="G41" s="12">
        <v>14.6</v>
      </c>
      <c r="H41" s="12">
        <v>51.8</v>
      </c>
      <c r="I41" s="12">
        <v>26</v>
      </c>
      <c r="J41" s="12">
        <v>49.2</v>
      </c>
      <c r="K41" s="12">
        <v>5</v>
      </c>
      <c r="L41" s="12">
        <v>34.200000000000003</v>
      </c>
      <c r="M41" s="12">
        <v>204.6</v>
      </c>
      <c r="N41" s="12">
        <v>10.4</v>
      </c>
      <c r="O41" s="12">
        <v>14.6</v>
      </c>
      <c r="P41" s="12">
        <v>14</v>
      </c>
      <c r="Q41" s="12">
        <v>12.2</v>
      </c>
      <c r="R41" s="12">
        <v>13.4</v>
      </c>
      <c r="S41" s="12">
        <v>27</v>
      </c>
      <c r="T41" s="12">
        <v>137.80000000000001</v>
      </c>
      <c r="U41" s="12">
        <v>25.8</v>
      </c>
      <c r="V41" s="12">
        <v>53</v>
      </c>
      <c r="W41" s="12">
        <v>14.6</v>
      </c>
      <c r="X41" s="12">
        <v>8.8000000000000007</v>
      </c>
      <c r="Y41" s="12">
        <v>20.399999999999999</v>
      </c>
      <c r="Z41" s="12">
        <v>10.8</v>
      </c>
      <c r="AA41" s="12">
        <v>160.6</v>
      </c>
      <c r="AB41" s="12">
        <v>73.8</v>
      </c>
      <c r="AC41" s="12">
        <v>198</v>
      </c>
      <c r="AD41" s="12">
        <v>79.599999999999994</v>
      </c>
      <c r="AE41" s="12">
        <v>27.4</v>
      </c>
      <c r="AF41" s="12">
        <v>50</v>
      </c>
      <c r="AG41" s="12">
        <v>20.399999999999999</v>
      </c>
      <c r="AH41" s="12">
        <v>42.8</v>
      </c>
      <c r="AI41" s="12">
        <v>38.6</v>
      </c>
      <c r="AJ41" s="12">
        <v>49</v>
      </c>
      <c r="AK41" s="12">
        <v>2.8</v>
      </c>
      <c r="AL41" s="12">
        <v>8</v>
      </c>
      <c r="AM41" s="12">
        <v>24.6</v>
      </c>
      <c r="AN41" s="12">
        <v>21.8</v>
      </c>
      <c r="AO41" s="13">
        <v>1617.4</v>
      </c>
      <c r="AP41" s="14"/>
      <c r="AS41" s="15"/>
    </row>
    <row r="42" spans="1:45" x14ac:dyDescent="0.25">
      <c r="A42" s="11" t="s">
        <v>51</v>
      </c>
      <c r="B42" s="14">
        <v>1540.0589701181993</v>
      </c>
      <c r="C42" s="14">
        <v>2336.3993365269475</v>
      </c>
      <c r="D42" s="14">
        <v>1458.2988451547756</v>
      </c>
      <c r="E42" s="14">
        <v>1472.0417494444766</v>
      </c>
      <c r="F42" s="14">
        <v>4376.6735033681853</v>
      </c>
      <c r="G42" s="14">
        <v>1785.0255349673414</v>
      </c>
      <c r="H42" s="14">
        <v>2277.462331924216</v>
      </c>
      <c r="I42" s="14">
        <v>1579.0761369226154</v>
      </c>
      <c r="J42" s="14">
        <v>3363.5342436739929</v>
      </c>
      <c r="K42" s="14">
        <v>1799.8118450661741</v>
      </c>
      <c r="L42" s="14">
        <v>3929.170346677512</v>
      </c>
      <c r="M42" s="14">
        <v>9731.1063506223509</v>
      </c>
      <c r="N42" s="14">
        <v>2103.2520068306017</v>
      </c>
      <c r="O42" s="14">
        <v>2296.2008197077462</v>
      </c>
      <c r="P42" s="14">
        <v>1656.8531469659704</v>
      </c>
      <c r="Q42" s="14">
        <v>1019.4194532802509</v>
      </c>
      <c r="R42" s="14">
        <v>1474.2150969839715</v>
      </c>
      <c r="S42" s="14">
        <v>2419.529396813165</v>
      </c>
      <c r="T42" s="14">
        <v>1821.1888900410065</v>
      </c>
      <c r="U42" s="14">
        <v>1499.5283977278059</v>
      </c>
      <c r="V42" s="14">
        <v>1859.423866200161</v>
      </c>
      <c r="W42" s="14">
        <v>1001.2937466798143</v>
      </c>
      <c r="X42" s="14">
        <v>948.93585437794786</v>
      </c>
      <c r="Y42" s="14">
        <v>1758.0661117145819</v>
      </c>
      <c r="Z42" s="14">
        <v>1441.607202323024</v>
      </c>
      <c r="AA42" s="14">
        <v>6957.0626347326161</v>
      </c>
      <c r="AB42" s="14">
        <v>4702.132453127876</v>
      </c>
      <c r="AC42" s="14">
        <v>14152.814082627548</v>
      </c>
      <c r="AD42" s="14">
        <v>6510.3185267018634</v>
      </c>
      <c r="AE42" s="14">
        <v>3559.9655804864947</v>
      </c>
      <c r="AF42" s="14">
        <v>4663.3886582858722</v>
      </c>
      <c r="AG42" s="14">
        <v>2343.1206349200706</v>
      </c>
      <c r="AH42" s="14">
        <v>4153.6949971729964</v>
      </c>
      <c r="AI42" s="14">
        <v>2476.9251811507161</v>
      </c>
      <c r="AJ42" s="14">
        <v>2158.3588411374822</v>
      </c>
      <c r="AK42" s="14">
        <v>1025.2437083175446</v>
      </c>
      <c r="AL42" s="14">
        <v>3010.3377406351242</v>
      </c>
      <c r="AM42" s="14">
        <v>485.55912600628972</v>
      </c>
      <c r="AN42" s="14">
        <v>1576.1046505846771</v>
      </c>
      <c r="AO42" s="14">
        <v>114723.2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37500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67.150000000000006</v>
      </c>
      <c r="C5" s="4">
        <v>41.9</v>
      </c>
      <c r="D5" s="4">
        <v>127.55</v>
      </c>
      <c r="E5" s="4">
        <v>153.55000000000001</v>
      </c>
      <c r="F5" s="4">
        <v>510.95</v>
      </c>
      <c r="G5" s="4">
        <v>960.65</v>
      </c>
      <c r="H5" s="4">
        <v>768.6</v>
      </c>
      <c r="I5" s="4">
        <v>1206.4000000000001</v>
      </c>
      <c r="J5" s="5">
        <v>3836.75</v>
      </c>
    </row>
    <row r="6" spans="1:10" x14ac:dyDescent="0.25">
      <c r="A6" s="1" t="s">
        <v>27</v>
      </c>
      <c r="B6" s="4">
        <v>40.200000000000003</v>
      </c>
      <c r="C6" s="4">
        <v>54.45</v>
      </c>
      <c r="D6" s="4">
        <v>81.3</v>
      </c>
      <c r="E6" s="4">
        <v>124.65</v>
      </c>
      <c r="F6" s="4">
        <v>734.95</v>
      </c>
      <c r="G6" s="4">
        <v>1242.25</v>
      </c>
      <c r="H6" s="4">
        <v>1082.3</v>
      </c>
      <c r="I6" s="4">
        <v>2314</v>
      </c>
      <c r="J6" s="5">
        <v>5674.1</v>
      </c>
    </row>
    <row r="7" spans="1:10" x14ac:dyDescent="0.25">
      <c r="A7" s="1" t="s">
        <v>28</v>
      </c>
      <c r="B7" s="4">
        <v>187.55762213094752</v>
      </c>
      <c r="C7" s="4">
        <v>108.04010491414027</v>
      </c>
      <c r="D7" s="4">
        <v>91.04179507431553</v>
      </c>
      <c r="E7" s="4">
        <v>113.226029950019</v>
      </c>
      <c r="F7" s="4">
        <v>727.52766114449867</v>
      </c>
      <c r="G7" s="4">
        <v>1146.2046757077751</v>
      </c>
      <c r="H7" s="4">
        <v>723.89751361938352</v>
      </c>
      <c r="I7" s="4">
        <v>2054.5482564365789</v>
      </c>
      <c r="J7" s="5">
        <v>5152.0436589776582</v>
      </c>
    </row>
    <row r="8" spans="1:10" x14ac:dyDescent="0.25">
      <c r="A8" s="1" t="s">
        <v>29</v>
      </c>
      <c r="B8" s="4">
        <v>125.78144423970045</v>
      </c>
      <c r="C8" s="4">
        <v>120.60339117947298</v>
      </c>
      <c r="D8" s="4">
        <v>117.23514307233471</v>
      </c>
      <c r="E8" s="4">
        <v>64.700527072939437</v>
      </c>
      <c r="F8" s="4">
        <v>437.06789617104545</v>
      </c>
      <c r="G8" s="4">
        <v>704.76821214882523</v>
      </c>
      <c r="H8" s="4">
        <v>521.37464356911801</v>
      </c>
      <c r="I8" s="4">
        <v>1465.4895607639919</v>
      </c>
      <c r="J8" s="5">
        <v>3557.0208182174283</v>
      </c>
    </row>
    <row r="9" spans="1:10" x14ac:dyDescent="0.25">
      <c r="A9" s="1">
        <v>16</v>
      </c>
      <c r="B9" s="4">
        <v>401.71030823815403</v>
      </c>
      <c r="C9" s="4">
        <v>566.05321567318356</v>
      </c>
      <c r="D9" s="4">
        <v>799.5904843189752</v>
      </c>
      <c r="E9" s="4">
        <v>472.26537429428447</v>
      </c>
      <c r="F9" s="4">
        <v>28.574801752732824</v>
      </c>
      <c r="G9" s="4">
        <v>188.23083694260509</v>
      </c>
      <c r="H9" s="4">
        <v>186.46696029120184</v>
      </c>
      <c r="I9" s="4">
        <v>570.03453725777945</v>
      </c>
      <c r="J9" s="5">
        <v>3212.9265187689166</v>
      </c>
    </row>
    <row r="10" spans="1:10" x14ac:dyDescent="0.25">
      <c r="A10" s="1">
        <v>24</v>
      </c>
      <c r="B10" s="4">
        <v>755.18592555994405</v>
      </c>
      <c r="C10" s="4">
        <v>954.32452834524508</v>
      </c>
      <c r="D10" s="4">
        <v>1218.6290491061284</v>
      </c>
      <c r="E10" s="4">
        <v>729.96381317749206</v>
      </c>
      <c r="F10" s="4">
        <v>202.09349461253393</v>
      </c>
      <c r="G10" s="4">
        <v>43.373590749739662</v>
      </c>
      <c r="H10" s="4">
        <v>179.87903998280109</v>
      </c>
      <c r="I10" s="4">
        <v>625.59281256558802</v>
      </c>
      <c r="J10" s="5">
        <v>4709.0422540994723</v>
      </c>
    </row>
    <row r="11" spans="1:10" x14ac:dyDescent="0.25">
      <c r="A11" s="1" t="s">
        <v>30</v>
      </c>
      <c r="B11" s="4">
        <v>719.02668461127325</v>
      </c>
      <c r="C11" s="4">
        <v>882.43461956306555</v>
      </c>
      <c r="D11" s="4">
        <v>884.39382033857316</v>
      </c>
      <c r="E11" s="4">
        <v>479.15696804237507</v>
      </c>
      <c r="F11" s="4">
        <v>188.66573954414659</v>
      </c>
      <c r="G11" s="4">
        <v>185.54160857779669</v>
      </c>
      <c r="H11" s="4">
        <v>23.563360678401693</v>
      </c>
      <c r="I11" s="4">
        <v>129.62495941736481</v>
      </c>
      <c r="J11" s="5">
        <v>3492.4077607729964</v>
      </c>
    </row>
    <row r="12" spans="1:10" x14ac:dyDescent="0.25">
      <c r="A12" s="1" t="s">
        <v>31</v>
      </c>
      <c r="B12" s="4">
        <v>1053.5010092893554</v>
      </c>
      <c r="C12" s="4">
        <v>1404.0508471782562</v>
      </c>
      <c r="D12" s="4">
        <v>2730.8017521107645</v>
      </c>
      <c r="E12" s="4">
        <v>1452.6526072728882</v>
      </c>
      <c r="F12" s="4">
        <v>556.32300417315741</v>
      </c>
      <c r="G12" s="4">
        <v>650.8521417963675</v>
      </c>
      <c r="H12" s="4">
        <v>131.04474573663725</v>
      </c>
      <c r="I12" s="4">
        <v>44.230173207813202</v>
      </c>
      <c r="J12" s="5">
        <v>8023.4562807652401</v>
      </c>
    </row>
    <row r="13" spans="1:10" s="3" customFormat="1" x14ac:dyDescent="0.25">
      <c r="A13" s="3" t="s">
        <v>51</v>
      </c>
      <c r="B13" s="5">
        <v>3350.1129940693745</v>
      </c>
      <c r="C13" s="5">
        <v>4131.8567068533639</v>
      </c>
      <c r="D13" s="5">
        <v>6050.542044021091</v>
      </c>
      <c r="E13" s="5">
        <v>3590.1653198099984</v>
      </c>
      <c r="F13" s="5">
        <v>3386.1525973981152</v>
      </c>
      <c r="G13" s="5">
        <v>5121.8710659231092</v>
      </c>
      <c r="H13" s="5">
        <v>3617.1262638775438</v>
      </c>
      <c r="I13" s="5">
        <v>8409.9202996491167</v>
      </c>
      <c r="J13" s="5">
        <v>37657.747291601714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19.75</v>
      </c>
      <c r="C17" s="4">
        <v>9</v>
      </c>
      <c r="D17" s="4">
        <v>40.75</v>
      </c>
      <c r="E17" s="4">
        <v>36.25</v>
      </c>
      <c r="F17" s="4">
        <v>176</v>
      </c>
      <c r="G17" s="4">
        <v>231.75</v>
      </c>
      <c r="H17" s="4">
        <v>108.75</v>
      </c>
      <c r="I17" s="4">
        <v>224.5</v>
      </c>
      <c r="J17" s="5">
        <v>846.75</v>
      </c>
    </row>
    <row r="18" spans="1:10" x14ac:dyDescent="0.25">
      <c r="A18" s="1" t="s">
        <v>27</v>
      </c>
      <c r="B18" s="4">
        <v>6.75</v>
      </c>
      <c r="C18" s="4">
        <v>22</v>
      </c>
      <c r="D18" s="4">
        <v>22.75</v>
      </c>
      <c r="E18" s="4">
        <v>29.75</v>
      </c>
      <c r="F18" s="4">
        <v>311.75</v>
      </c>
      <c r="G18" s="4">
        <v>368.75</v>
      </c>
      <c r="H18" s="4">
        <v>326</v>
      </c>
      <c r="I18" s="4">
        <v>1043.25</v>
      </c>
      <c r="J18" s="5">
        <v>2131</v>
      </c>
    </row>
    <row r="19" spans="1:10" x14ac:dyDescent="0.25">
      <c r="A19" s="1" t="s">
        <v>28</v>
      </c>
      <c r="B19" s="4">
        <v>36.544869371770233</v>
      </c>
      <c r="C19" s="4">
        <v>20.726940837720431</v>
      </c>
      <c r="D19" s="4">
        <v>84.271377879679122</v>
      </c>
      <c r="E19" s="4">
        <v>52.908243717338998</v>
      </c>
      <c r="F19" s="4">
        <v>511.62817120478331</v>
      </c>
      <c r="G19" s="4">
        <v>798.80539096951509</v>
      </c>
      <c r="H19" s="4">
        <v>428.72040785390158</v>
      </c>
      <c r="I19" s="4">
        <v>1076.982754844184</v>
      </c>
      <c r="J19" s="5">
        <v>3010.588156678893</v>
      </c>
    </row>
    <row r="20" spans="1:10" x14ac:dyDescent="0.25">
      <c r="A20" s="1" t="s">
        <v>29</v>
      </c>
      <c r="B20" s="4">
        <v>29.768758608509629</v>
      </c>
      <c r="C20" s="4">
        <v>21.695874918066341</v>
      </c>
      <c r="D20" s="4">
        <v>45.662248374069854</v>
      </c>
      <c r="E20" s="4">
        <v>42.63491699015362</v>
      </c>
      <c r="F20" s="4">
        <v>314.0856310813092</v>
      </c>
      <c r="G20" s="4">
        <v>426.85372513218891</v>
      </c>
      <c r="H20" s="4">
        <v>189.46048911009095</v>
      </c>
      <c r="I20" s="4">
        <v>531.54893549262533</v>
      </c>
      <c r="J20" s="5">
        <v>1601.7105797070139</v>
      </c>
    </row>
    <row r="21" spans="1:10" x14ac:dyDescent="0.25">
      <c r="A21" s="1">
        <v>16</v>
      </c>
      <c r="B21" s="4">
        <v>116.02179044810663</v>
      </c>
      <c r="C21" s="4">
        <v>179.63022819377912</v>
      </c>
      <c r="D21" s="4">
        <v>523.87909327335865</v>
      </c>
      <c r="E21" s="4">
        <v>325.42076750686044</v>
      </c>
      <c r="F21" s="4">
        <v>32.821953876767004</v>
      </c>
      <c r="G21" s="4">
        <v>133.57771926591224</v>
      </c>
      <c r="H21" s="4">
        <v>106.09887415978172</v>
      </c>
      <c r="I21" s="4">
        <v>256.21478723956881</v>
      </c>
      <c r="J21" s="5">
        <v>1673.6652139641346</v>
      </c>
    </row>
    <row r="22" spans="1:10" x14ac:dyDescent="0.25">
      <c r="A22" s="1">
        <v>24</v>
      </c>
      <c r="B22" s="4">
        <v>167.78026176852242</v>
      </c>
      <c r="C22" s="4">
        <v>219.22598147874731</v>
      </c>
      <c r="D22" s="4">
        <v>780.2169954043153</v>
      </c>
      <c r="E22" s="4">
        <v>431.98893284314477</v>
      </c>
      <c r="F22" s="4">
        <v>122.28052976349939</v>
      </c>
      <c r="G22" s="4">
        <v>58.942834642870743</v>
      </c>
      <c r="H22" s="4">
        <v>105.73517267076375</v>
      </c>
      <c r="I22" s="4">
        <v>298.07494887381563</v>
      </c>
      <c r="J22" s="5">
        <v>2184.2456574456792</v>
      </c>
    </row>
    <row r="23" spans="1:10" x14ac:dyDescent="0.25">
      <c r="A23" s="1" t="s">
        <v>30</v>
      </c>
      <c r="B23" s="4">
        <v>104.57429879082535</v>
      </c>
      <c r="C23" s="4">
        <v>152.18773650843579</v>
      </c>
      <c r="D23" s="4">
        <v>532.2189173097313</v>
      </c>
      <c r="E23" s="4">
        <v>171.75890415923271</v>
      </c>
      <c r="F23" s="4">
        <v>102.52954993178687</v>
      </c>
      <c r="G23" s="4">
        <v>111.58486630752873</v>
      </c>
      <c r="H23" s="4">
        <v>27.750163086950863</v>
      </c>
      <c r="I23" s="4">
        <v>63.387214630193021</v>
      </c>
      <c r="J23" s="5">
        <v>1265.9916507246846</v>
      </c>
    </row>
    <row r="24" spans="1:10" x14ac:dyDescent="0.25">
      <c r="A24" s="1" t="s">
        <v>31</v>
      </c>
      <c r="B24" s="4">
        <v>215.73182198026458</v>
      </c>
      <c r="C24" s="4">
        <v>353.88790619634256</v>
      </c>
      <c r="D24" s="4">
        <v>1649.6494341515022</v>
      </c>
      <c r="E24" s="4">
        <v>534.2583494784443</v>
      </c>
      <c r="F24" s="4">
        <v>279.87571822344364</v>
      </c>
      <c r="G24" s="4">
        <v>288.37341387959128</v>
      </c>
      <c r="H24" s="4">
        <v>55.92031980174584</v>
      </c>
      <c r="I24" s="4">
        <v>49.61557786331371</v>
      </c>
      <c r="J24" s="5">
        <v>3427.3125415746481</v>
      </c>
    </row>
    <row r="25" spans="1:10" s="3" customFormat="1" x14ac:dyDescent="0.25">
      <c r="A25" s="3" t="s">
        <v>51</v>
      </c>
      <c r="B25" s="5">
        <v>696.92180096799882</v>
      </c>
      <c r="C25" s="5">
        <v>978.35466813309154</v>
      </c>
      <c r="D25" s="5">
        <v>3679.3980663926563</v>
      </c>
      <c r="E25" s="5">
        <v>1624.9701146951747</v>
      </c>
      <c r="F25" s="5">
        <v>1850.9715540815896</v>
      </c>
      <c r="G25" s="5">
        <v>2418.6379501976066</v>
      </c>
      <c r="H25" s="5">
        <v>1348.4354266832345</v>
      </c>
      <c r="I25" s="5">
        <v>3543.5742189437005</v>
      </c>
      <c r="J25" s="5">
        <v>16141.263800095054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22</v>
      </c>
      <c r="C29" s="4">
        <v>4.2</v>
      </c>
      <c r="D29" s="4">
        <v>21.8</v>
      </c>
      <c r="E29" s="4">
        <v>17.600000000000001</v>
      </c>
      <c r="F29" s="4">
        <v>97.6</v>
      </c>
      <c r="G29" s="4">
        <v>142.6</v>
      </c>
      <c r="H29" s="4">
        <v>66.8</v>
      </c>
      <c r="I29" s="4">
        <v>137.4</v>
      </c>
      <c r="J29" s="5">
        <v>510</v>
      </c>
    </row>
    <row r="30" spans="1:10" x14ac:dyDescent="0.25">
      <c r="A30" s="1" t="s">
        <v>27</v>
      </c>
      <c r="B30" s="4">
        <v>3.4445775160736334</v>
      </c>
      <c r="C30" s="4">
        <v>19.160462433159584</v>
      </c>
      <c r="D30" s="4">
        <v>18.084031959386575</v>
      </c>
      <c r="E30" s="4">
        <v>21.528609475460208</v>
      </c>
      <c r="F30" s="4">
        <v>161.67985716070615</v>
      </c>
      <c r="G30" s="4">
        <v>198.0632071742339</v>
      </c>
      <c r="H30" s="4">
        <v>184.28489710993935</v>
      </c>
      <c r="I30" s="4">
        <v>564.69542654132124</v>
      </c>
      <c r="J30" s="5">
        <v>1170.9410693702807</v>
      </c>
    </row>
    <row r="31" spans="1:10" x14ac:dyDescent="0.25">
      <c r="A31" s="1" t="s">
        <v>28</v>
      </c>
      <c r="B31" s="4">
        <v>27.274568299633401</v>
      </c>
      <c r="C31" s="4">
        <v>13.507405253151779</v>
      </c>
      <c r="D31" s="4">
        <v>75.070002272324302</v>
      </c>
      <c r="E31" s="4">
        <v>31.170935199581027</v>
      </c>
      <c r="F31" s="4">
        <v>411.19658684113978</v>
      </c>
      <c r="G31" s="4">
        <v>626.79555530490859</v>
      </c>
      <c r="H31" s="4">
        <v>317.94353903572653</v>
      </c>
      <c r="I31" s="4">
        <v>750.44026492991316</v>
      </c>
      <c r="J31" s="5">
        <v>2253.3988571363789</v>
      </c>
    </row>
    <row r="32" spans="1:10" x14ac:dyDescent="0.25">
      <c r="A32" s="1" t="s">
        <v>29</v>
      </c>
      <c r="B32" s="4">
        <v>19.210314337036621</v>
      </c>
      <c r="C32" s="4">
        <v>14.963823799375895</v>
      </c>
      <c r="D32" s="4">
        <v>45.295899068381082</v>
      </c>
      <c r="E32" s="4">
        <v>44.284829892747574</v>
      </c>
      <c r="F32" s="4">
        <v>216.16658975044368</v>
      </c>
      <c r="G32" s="4">
        <v>280.87501699098806</v>
      </c>
      <c r="H32" s="4">
        <v>126.38364695418829</v>
      </c>
      <c r="I32" s="4">
        <v>309.79159541410633</v>
      </c>
      <c r="J32" s="5">
        <v>1056.9717162072675</v>
      </c>
    </row>
    <row r="33" spans="1:10" x14ac:dyDescent="0.25">
      <c r="A33" s="1">
        <v>16</v>
      </c>
      <c r="B33" s="4">
        <v>84.8</v>
      </c>
      <c r="C33" s="4">
        <v>117.2</v>
      </c>
      <c r="D33" s="4">
        <v>413</v>
      </c>
      <c r="E33" s="4">
        <v>235.6</v>
      </c>
      <c r="F33" s="4">
        <v>25.6</v>
      </c>
      <c r="G33" s="4">
        <v>78.8</v>
      </c>
      <c r="H33" s="4">
        <v>57.8</v>
      </c>
      <c r="I33" s="4">
        <v>135</v>
      </c>
      <c r="J33" s="5">
        <v>1147.8</v>
      </c>
    </row>
    <row r="34" spans="1:10" x14ac:dyDescent="0.25">
      <c r="A34" s="1">
        <v>24</v>
      </c>
      <c r="B34" s="4">
        <v>112.4</v>
      </c>
      <c r="C34" s="4">
        <v>136.4</v>
      </c>
      <c r="D34" s="4">
        <v>590.79999999999995</v>
      </c>
      <c r="E34" s="4">
        <v>306.39999999999998</v>
      </c>
      <c r="F34" s="4">
        <v>70.599999999999994</v>
      </c>
      <c r="G34" s="4">
        <v>40</v>
      </c>
      <c r="H34" s="4">
        <v>64.8</v>
      </c>
      <c r="I34" s="4">
        <v>144.6</v>
      </c>
      <c r="J34" s="5">
        <v>1466</v>
      </c>
    </row>
    <row r="35" spans="1:10" x14ac:dyDescent="0.25">
      <c r="A35" s="1" t="s">
        <v>30</v>
      </c>
      <c r="B35" s="4">
        <v>64.516149163212191</v>
      </c>
      <c r="C35" s="4">
        <v>92.317516072359567</v>
      </c>
      <c r="D35" s="4">
        <v>425.08502228261199</v>
      </c>
      <c r="E35" s="4">
        <v>120.33110715638591</v>
      </c>
      <c r="F35" s="4">
        <v>50.721577796078009</v>
      </c>
      <c r="G35" s="4">
        <v>56.239406342931687</v>
      </c>
      <c r="H35" s="4">
        <v>14.43124389177115</v>
      </c>
      <c r="I35" s="4">
        <v>21.222417487898749</v>
      </c>
      <c r="J35" s="5">
        <v>844.86444019324927</v>
      </c>
    </row>
    <row r="36" spans="1:10" x14ac:dyDescent="0.25">
      <c r="A36" s="1" t="s">
        <v>31</v>
      </c>
      <c r="B36" s="4">
        <v>126</v>
      </c>
      <c r="C36" s="4">
        <v>193.6</v>
      </c>
      <c r="D36" s="4">
        <v>1211.2</v>
      </c>
      <c r="E36" s="4">
        <v>278.39999999999998</v>
      </c>
      <c r="F36" s="4">
        <v>129.80000000000001</v>
      </c>
      <c r="G36" s="4">
        <v>154.6</v>
      </c>
      <c r="H36" s="4">
        <v>26</v>
      </c>
      <c r="I36" s="4">
        <v>27</v>
      </c>
      <c r="J36" s="5">
        <v>2146.6</v>
      </c>
    </row>
    <row r="37" spans="1:10" s="3" customFormat="1" x14ac:dyDescent="0.25">
      <c r="A37" s="3" t="s">
        <v>51</v>
      </c>
      <c r="B37" s="5">
        <v>459.64560931595588</v>
      </c>
      <c r="C37" s="5">
        <v>591.34920755804683</v>
      </c>
      <c r="D37" s="5">
        <v>2800.334955582704</v>
      </c>
      <c r="E37" s="5">
        <v>1055.3154817241748</v>
      </c>
      <c r="F37" s="5">
        <v>1163.3646115483677</v>
      </c>
      <c r="G37" s="5">
        <v>1577.9731858130622</v>
      </c>
      <c r="H37" s="5">
        <v>858.44332699162521</v>
      </c>
      <c r="I37" s="5">
        <v>2090.1497043732393</v>
      </c>
      <c r="J37" s="5">
        <v>10596.576082907177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2019-10-05T07:47:20Z</dcterms:modified>
</cp:coreProperties>
</file>