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87914FD0-8F46-4373-89F0-54E829107D78}" xr6:coauthVersionLast="41" xr6:coauthVersionMax="41" xr10:uidLastSave="{00000000-0000-0000-0000-000000000000}"/>
  <bookViews>
    <workbookView xWindow="2232" yWindow="223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O42" i="2" s="1"/>
  <c r="AS3" i="2"/>
  <c r="AO4" i="2"/>
  <c r="AS4" i="2"/>
  <c r="AO5" i="2"/>
  <c r="AS5" i="2"/>
  <c r="AO6" i="2"/>
  <c r="AO7" i="2"/>
  <c r="AS7" i="2"/>
  <c r="AO8" i="2"/>
  <c r="AO9" i="2"/>
  <c r="AO10" i="2"/>
  <c r="AO11" i="2"/>
  <c r="AS11" i="2"/>
  <c r="AV3" i="2" s="1"/>
  <c r="AT11" i="2"/>
  <c r="AU11" i="2"/>
  <c r="AV11" i="2"/>
  <c r="AW11" i="2"/>
  <c r="AS24" i="2" s="1"/>
  <c r="AX11" i="2"/>
  <c r="AY11" i="2"/>
  <c r="AO12" i="2"/>
  <c r="AS12" i="2"/>
  <c r="AT12" i="2"/>
  <c r="AU12" i="2"/>
  <c r="AV12" i="2"/>
  <c r="AV4" i="2" s="1"/>
  <c r="AW12" i="2"/>
  <c r="AX12" i="2"/>
  <c r="AY12" i="2"/>
  <c r="AO13" i="2"/>
  <c r="AS13" i="2"/>
  <c r="AY13" i="2" s="1"/>
  <c r="AT13" i="2"/>
  <c r="AT17" i="2" s="1"/>
  <c r="AU13" i="2"/>
  <c r="AU22" i="2" s="1"/>
  <c r="AV13" i="2"/>
  <c r="AW13" i="2"/>
  <c r="AX13" i="2"/>
  <c r="AO14" i="2"/>
  <c r="AS14" i="2"/>
  <c r="AT14" i="2"/>
  <c r="AT23" i="2" s="1"/>
  <c r="AU14" i="2"/>
  <c r="AU23" i="2" s="1"/>
  <c r="AV14" i="2"/>
  <c r="AV23" i="2" s="1"/>
  <c r="AW14" i="2"/>
  <c r="AX14" i="2"/>
  <c r="AY14" i="2"/>
  <c r="AO15" i="2"/>
  <c r="AS15" i="2"/>
  <c r="AT15" i="2"/>
  <c r="AU15" i="2"/>
  <c r="AV15" i="2"/>
  <c r="AV24" i="2" s="1"/>
  <c r="AW15" i="2"/>
  <c r="AX15" i="2"/>
  <c r="AY15" i="2"/>
  <c r="AO16" i="2"/>
  <c r="AS16" i="2"/>
  <c r="AY16" i="2" s="1"/>
  <c r="AT16" i="2"/>
  <c r="AU16" i="2"/>
  <c r="AU25" i="2" s="1"/>
  <c r="AV16" i="2"/>
  <c r="AV25" i="2" s="1"/>
  <c r="AW16" i="2"/>
  <c r="AW25" i="2" s="1"/>
  <c r="AX16" i="2"/>
  <c r="AO17" i="2"/>
  <c r="AW17" i="2"/>
  <c r="AX17" i="2"/>
  <c r="AO18" i="2"/>
  <c r="AO19" i="2"/>
  <c r="AO20" i="2"/>
  <c r="AO21" i="2"/>
  <c r="AS21" i="2"/>
  <c r="AT21" i="2"/>
  <c r="AO22" i="2"/>
  <c r="AT22" i="2"/>
  <c r="AO23" i="2"/>
  <c r="AS23" i="2"/>
  <c r="AO24" i="2"/>
  <c r="AT24" i="2"/>
  <c r="AU24" i="2"/>
  <c r="AW24" i="2"/>
  <c r="AO25" i="2"/>
  <c r="AS25" i="2"/>
  <c r="AT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O42" i="3" s="1"/>
  <c r="AS4" i="3"/>
  <c r="AO5" i="3"/>
  <c r="AS5" i="3"/>
  <c r="AO6" i="3"/>
  <c r="AO7" i="3"/>
  <c r="AS7" i="3"/>
  <c r="AO8" i="3"/>
  <c r="AO9" i="3"/>
  <c r="AO10" i="3"/>
  <c r="AO11" i="3"/>
  <c r="AS11" i="3"/>
  <c r="AT11" i="3"/>
  <c r="AY11" i="3" s="1"/>
  <c r="AU11" i="3"/>
  <c r="AV11" i="3"/>
  <c r="AS23" i="3" s="1"/>
  <c r="AW11" i="3"/>
  <c r="AX11" i="3"/>
  <c r="AO12" i="3"/>
  <c r="AS12" i="3"/>
  <c r="AY12" i="3" s="1"/>
  <c r="AT12" i="3"/>
  <c r="AU12" i="3"/>
  <c r="AV12" i="3"/>
  <c r="AW12" i="3"/>
  <c r="AX12" i="3"/>
  <c r="AX17" i="3" s="1"/>
  <c r="AO13" i="3"/>
  <c r="AS13" i="3"/>
  <c r="AS22" i="3" s="1"/>
  <c r="AT13" i="3"/>
  <c r="AU13" i="3"/>
  <c r="AV13" i="3"/>
  <c r="AW13" i="3"/>
  <c r="AU24" i="3" s="1"/>
  <c r="AX13" i="3"/>
  <c r="AO14" i="3"/>
  <c r="AS14" i="3"/>
  <c r="AY14" i="3" s="1"/>
  <c r="AT14" i="3"/>
  <c r="AT23" i="3" s="1"/>
  <c r="AU14" i="3"/>
  <c r="AU23" i="3" s="1"/>
  <c r="AV14" i="3"/>
  <c r="AV23" i="3" s="1"/>
  <c r="AW14" i="3"/>
  <c r="AV24" i="3" s="1"/>
  <c r="AX14" i="3"/>
  <c r="AO15" i="3"/>
  <c r="AS15" i="3"/>
  <c r="AY15" i="3" s="1"/>
  <c r="AT15" i="3"/>
  <c r="AU15" i="3"/>
  <c r="AV15" i="3"/>
  <c r="AW15" i="3"/>
  <c r="AX15" i="3"/>
  <c r="AO16" i="3"/>
  <c r="AS16" i="3"/>
  <c r="AS25" i="3" s="1"/>
  <c r="AT16" i="3"/>
  <c r="AU16" i="3"/>
  <c r="AV16" i="3"/>
  <c r="AW16" i="3"/>
  <c r="AW25" i="3" s="1"/>
  <c r="AX16" i="3"/>
  <c r="AO17" i="3"/>
  <c r="AU17" i="3"/>
  <c r="AV17" i="3"/>
  <c r="AW17" i="3"/>
  <c r="AO18" i="3"/>
  <c r="AO19" i="3"/>
  <c r="AO20" i="3"/>
  <c r="AS20" i="3"/>
  <c r="AO21" i="3"/>
  <c r="AT21" i="3"/>
  <c r="AO22" i="3"/>
  <c r="AT22" i="3"/>
  <c r="AU22" i="3"/>
  <c r="AO23" i="3"/>
  <c r="AO24" i="3"/>
  <c r="AT24" i="3"/>
  <c r="AW24" i="3"/>
  <c r="AO25" i="3"/>
  <c r="AU25" i="3"/>
  <c r="AV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S20" i="1" s="1"/>
  <c r="AT11" i="1"/>
  <c r="AS21" i="1" s="1"/>
  <c r="AU11" i="1"/>
  <c r="AV11" i="1"/>
  <c r="AW11" i="1"/>
  <c r="AX11" i="1"/>
  <c r="AO12" i="1"/>
  <c r="AS12" i="1"/>
  <c r="AT12" i="1"/>
  <c r="AU12" i="1"/>
  <c r="AV12" i="1"/>
  <c r="AV17" i="1" s="1"/>
  <c r="AW12" i="1"/>
  <c r="AW17" i="1" s="1"/>
  <c r="AX12" i="1"/>
  <c r="AV4" i="1" s="1"/>
  <c r="AY12" i="1"/>
  <c r="AO13" i="1"/>
  <c r="AS13" i="1"/>
  <c r="AS22" i="1" s="1"/>
  <c r="AT13" i="1"/>
  <c r="AU13" i="1"/>
  <c r="AU22" i="1" s="1"/>
  <c r="AV13" i="1"/>
  <c r="AW13" i="1"/>
  <c r="AX13" i="1"/>
  <c r="AO14" i="1"/>
  <c r="AS14" i="1"/>
  <c r="AY14" i="1" s="1"/>
  <c r="AT14" i="1"/>
  <c r="AT23" i="1" s="1"/>
  <c r="AU14" i="1"/>
  <c r="AU23" i="1" s="1"/>
  <c r="AV14" i="1"/>
  <c r="AW14" i="1"/>
  <c r="AX14" i="1"/>
  <c r="AO15" i="1"/>
  <c r="AS15" i="1"/>
  <c r="AT15" i="1"/>
  <c r="AU15" i="1"/>
  <c r="AV15" i="1"/>
  <c r="AV24" i="1" s="1"/>
  <c r="AW15" i="1"/>
  <c r="AW24" i="1" s="1"/>
  <c r="AX15" i="1"/>
  <c r="AY15" i="1"/>
  <c r="AO16" i="1"/>
  <c r="AS16" i="1"/>
  <c r="AY16" i="1" s="1"/>
  <c r="AT16" i="1"/>
  <c r="AU16" i="1"/>
  <c r="AU25" i="1" s="1"/>
  <c r="AV16" i="1"/>
  <c r="AW16" i="1"/>
  <c r="AW25" i="1" s="1"/>
  <c r="AX16" i="1"/>
  <c r="AO17" i="1"/>
  <c r="AS17" i="1"/>
  <c r="AT17" i="1"/>
  <c r="AU17" i="1"/>
  <c r="AO18" i="1"/>
  <c r="AO19" i="1"/>
  <c r="AO20" i="1"/>
  <c r="AO21" i="1"/>
  <c r="AT21" i="1"/>
  <c r="AO22" i="1"/>
  <c r="AT22" i="1"/>
  <c r="AO23" i="1"/>
  <c r="AV23" i="1"/>
  <c r="AO24" i="1"/>
  <c r="AS24" i="1"/>
  <c r="AT24" i="1"/>
  <c r="AU24" i="1"/>
  <c r="AO25" i="1"/>
  <c r="AS25" i="1"/>
  <c r="AV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3" l="1"/>
  <c r="AY17" i="2"/>
  <c r="AW3" i="2"/>
  <c r="AW4" i="2"/>
  <c r="AV4" i="3"/>
  <c r="AY13" i="1"/>
  <c r="AS24" i="3"/>
  <c r="AS21" i="3"/>
  <c r="AY25" i="3" s="1"/>
  <c r="AS17" i="3"/>
  <c r="AS22" i="2"/>
  <c r="AV17" i="2"/>
  <c r="AY16" i="3"/>
  <c r="AY13" i="3"/>
  <c r="AV3" i="1"/>
  <c r="AU17" i="2"/>
  <c r="AT25" i="1"/>
  <c r="AS23" i="1"/>
  <c r="AY25" i="1" s="1"/>
  <c r="AV3" i="3"/>
  <c r="AW3" i="3" s="1"/>
  <c r="AS17" i="2"/>
  <c r="AY11" i="1"/>
  <c r="AY17" i="1" s="1"/>
  <c r="AW4" i="1" s="1"/>
  <c r="AT17" i="3"/>
  <c r="AX17" i="1"/>
  <c r="AT25" i="3"/>
  <c r="AS20" i="2"/>
  <c r="AW4" i="3" l="1"/>
  <c r="AW3" i="1"/>
  <c r="AY25" i="2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<sst xmlns="http://schemas.openxmlformats.org/spreadsheetml/2006/main" count="367" uniqueCount="58">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</sst>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3" sqref="B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37530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9.1200125092577</v>
      </c>
      <c r="C3" s="12">
        <v>159.5495521758472</v>
      </c>
      <c r="D3" s="12">
        <v>129.25084395064661</v>
      </c>
      <c r="E3" s="12">
        <v>95.101463777092789</v>
      </c>
      <c r="F3" s="12">
        <v>477.17932117882782</v>
      </c>
      <c r="G3" s="12">
        <v>126.66684040635694</v>
      </c>
      <c r="H3" s="12">
        <v>163.90689148582587</v>
      </c>
      <c r="I3" s="12">
        <v>157.82688314632074</v>
      </c>
      <c r="J3" s="12">
        <v>240.8189969805658</v>
      </c>
      <c r="K3" s="12">
        <v>74.936102784400774</v>
      </c>
      <c r="L3" s="12">
        <v>133.55751652446276</v>
      </c>
      <c r="M3" s="12">
        <v>95.608131138718207</v>
      </c>
      <c r="N3" s="12">
        <v>50.920069843355485</v>
      </c>
      <c r="O3" s="12">
        <v>43.674726572111872</v>
      </c>
      <c r="P3" s="12">
        <v>52.288071719744138</v>
      </c>
      <c r="Q3" s="12">
        <v>27.56270447242327</v>
      </c>
      <c r="R3" s="12">
        <v>18.544025435490656</v>
      </c>
      <c r="S3" s="12">
        <v>36.885383926331144</v>
      </c>
      <c r="T3" s="12">
        <v>39.013386845157939</v>
      </c>
      <c r="U3" s="12">
        <v>25.688035234409188</v>
      </c>
      <c r="V3" s="12">
        <v>34.402713854366546</v>
      </c>
      <c r="W3" s="12">
        <v>10.285347440996183</v>
      </c>
      <c r="X3" s="12">
        <v>11.096015219596868</v>
      </c>
      <c r="Y3" s="12">
        <v>27.664037944748355</v>
      </c>
      <c r="Z3" s="12">
        <v>28.626705931836671</v>
      </c>
      <c r="AA3" s="12">
        <v>216.34696341405765</v>
      </c>
      <c r="AB3" s="12">
        <v>236.7656580875624</v>
      </c>
      <c r="AC3" s="12">
        <v>312.71509559521405</v>
      </c>
      <c r="AD3" s="12">
        <v>234.02965433478511</v>
      </c>
      <c r="AE3" s="12">
        <v>118.71216282883772</v>
      </c>
      <c r="AF3" s="12">
        <v>166.84556218325338</v>
      </c>
      <c r="AG3" s="12">
        <v>30.146708016712953</v>
      </c>
      <c r="AH3" s="12">
        <v>53.757407068457887</v>
      </c>
      <c r="AI3" s="12">
        <v>68.400093819432755</v>
      </c>
      <c r="AJ3" s="12">
        <v>28.778706140324296</v>
      </c>
      <c r="AK3" s="12">
        <v>8.258677994494473</v>
      </c>
      <c r="AL3" s="12">
        <v>20.824028562805083</v>
      </c>
      <c r="AM3" s="12">
        <v>7.3973434797312452</v>
      </c>
      <c r="AN3" s="12">
        <v>26.802703429985129</v>
      </c>
      <c r="AO3" s="13">
        <f>SUM(B3:AN3)</f>
        <v>3799.9545454545455</v>
      </c>
      <c r="AP3" s="14"/>
      <c r="AR3" s="9" t="s">
        <v>39</v>
      </c>
      <c r="AS3" s="12">
        <f>SUM(B3:Z27,AK3:AN27,B38:Z41,AK38:AN41)</f>
        <v>76986.454732215265</v>
      </c>
      <c r="AU3" s="9" t="s">
        <v>40</v>
      </c>
      <c r="AV3" s="15">
        <f>SUM(AS11:AS16,AT11:AX11)</f>
        <v>194001.76380780444</v>
      </c>
      <c r="AW3" s="16">
        <f>AV3/AY$17</f>
        <v>0.63859155689864844</v>
      </c>
    </row>
    <row r="4" spans="1:52" x14ac:dyDescent="0.25">
      <c r="A4" s="1" t="s">
        <v>4</v>
      </c>
      <c r="B4" s="12">
        <v>167.02134008072457</v>
      </c>
      <c r="C4" s="12">
        <v>12.476739928274066</v>
      </c>
      <c r="D4" s="12">
        <v>92.068136645442465</v>
      </c>
      <c r="E4" s="12">
        <v>87.012505968186417</v>
      </c>
      <c r="F4" s="12">
        <v>969.24325011577378</v>
      </c>
      <c r="G4" s="12">
        <v>138.68197912839946</v>
      </c>
      <c r="H4" s="12">
        <v>198.23638086781918</v>
      </c>
      <c r="I4" s="12">
        <v>385.3410978591113</v>
      </c>
      <c r="J4" s="12">
        <v>605.65527874870907</v>
      </c>
      <c r="K4" s="12">
        <v>111.68769422782138</v>
      </c>
      <c r="L4" s="12">
        <v>126.62267659549516</v>
      </c>
      <c r="M4" s="12">
        <v>136.87308374846381</v>
      </c>
      <c r="N4" s="12">
        <v>54.684298793439126</v>
      </c>
      <c r="O4" s="12">
        <v>40.445045418048267</v>
      </c>
      <c r="P4" s="12">
        <v>64.470886618219154</v>
      </c>
      <c r="Q4" s="12">
        <v>27.226194564672404</v>
      </c>
      <c r="R4" s="12">
        <v>41.836503402614156</v>
      </c>
      <c r="S4" s="12">
        <v>63.172192499290993</v>
      </c>
      <c r="T4" s="12">
        <v>49.211230720813319</v>
      </c>
      <c r="U4" s="12">
        <v>29.452527339977813</v>
      </c>
      <c r="V4" s="12">
        <v>32.235443309109577</v>
      </c>
      <c r="W4" s="12">
        <v>14.146489509753122</v>
      </c>
      <c r="X4" s="12">
        <v>11.734629003172262</v>
      </c>
      <c r="Y4" s="12">
        <v>23.933077334533152</v>
      </c>
      <c r="Z4" s="12">
        <v>36.780872725358122</v>
      </c>
      <c r="AA4" s="12">
        <v>740.3484116546864</v>
      </c>
      <c r="AB4" s="12">
        <v>822.76910627380551</v>
      </c>
      <c r="AC4" s="12">
        <v>679.12426033378756</v>
      </c>
      <c r="AD4" s="12">
        <v>603.75361950313572</v>
      </c>
      <c r="AE4" s="12">
        <v>99.953065224649109</v>
      </c>
      <c r="AF4" s="12">
        <v>152.41103124278283</v>
      </c>
      <c r="AG4" s="12">
        <v>59.925457201970609</v>
      </c>
      <c r="AH4" s="12">
        <v>84.415117730330124</v>
      </c>
      <c r="AI4" s="12">
        <v>159.64661276252542</v>
      </c>
      <c r="AJ4" s="12">
        <v>57.88465215794065</v>
      </c>
      <c r="AK4" s="12">
        <v>8.0704563104821094</v>
      </c>
      <c r="AL4" s="12">
        <v>31.446950451188908</v>
      </c>
      <c r="AM4" s="12">
        <v>7.5602550494746197</v>
      </c>
      <c r="AN4" s="12">
        <v>19.805085313654374</v>
      </c>
      <c r="AO4" s="13">
        <f t="shared" ref="AO4:AO41" si="0">SUM(B4:AN4)</f>
        <v>7047.3636363636379</v>
      </c>
      <c r="AP4" s="14"/>
      <c r="AR4" s="9" t="s">
        <v>41</v>
      </c>
      <c r="AS4" s="12">
        <f>SUM(AA28:AJ37)</f>
        <v>79164.071779792241</v>
      </c>
      <c r="AU4" s="9" t="s">
        <v>42</v>
      </c>
      <c r="AV4" s="15">
        <f>SUM(AT12:AX16)</f>
        <v>109794.55437401374</v>
      </c>
      <c r="AW4" s="16">
        <f>AV4/AY$17</f>
        <v>0.36140844310135156</v>
      </c>
    </row>
    <row r="5" spans="1:52" x14ac:dyDescent="0.25">
      <c r="A5" s="1" t="s">
        <v>5</v>
      </c>
      <c r="B5" s="12">
        <v>153.95454545454547</v>
      </c>
      <c r="C5" s="12">
        <v>52.272727272727273</v>
      </c>
      <c r="D5" s="12">
        <v>14.909090909090908</v>
      </c>
      <c r="E5" s="12">
        <v>30.181818181818183</v>
      </c>
      <c r="F5" s="12">
        <v>731.18181818181813</v>
      </c>
      <c r="G5" s="12">
        <v>54.090909090909093</v>
      </c>
      <c r="H5" s="12">
        <v>121.36363636363636</v>
      </c>
      <c r="I5" s="12">
        <v>136</v>
      </c>
      <c r="J5" s="12">
        <v>310.68181818181819</v>
      </c>
      <c r="K5" s="12">
        <v>76.86363636363636</v>
      </c>
      <c r="L5" s="12">
        <v>62.772727272727273</v>
      </c>
      <c r="M5" s="12">
        <v>51.409090909090907</v>
      </c>
      <c r="N5" s="12">
        <v>25.227272727272727</v>
      </c>
      <c r="O5" s="12">
        <v>10.772727272727273</v>
      </c>
      <c r="P5" s="12">
        <v>32.18181818181818</v>
      </c>
      <c r="Q5" s="12">
        <v>7.2727272727272725</v>
      </c>
      <c r="R5" s="12">
        <v>21.045454545454547</v>
      </c>
      <c r="S5" s="12">
        <v>31.818181818181817</v>
      </c>
      <c r="T5" s="12">
        <v>20.09090909090909</v>
      </c>
      <c r="U5" s="12">
        <v>25.818181818181817</v>
      </c>
      <c r="V5" s="12">
        <v>19.227272727272727</v>
      </c>
      <c r="W5" s="12">
        <v>11.318181818181818</v>
      </c>
      <c r="X5" s="12">
        <v>6.2272727272727275</v>
      </c>
      <c r="Y5" s="12">
        <v>21.363636363636363</v>
      </c>
      <c r="Z5" s="12">
        <v>6.6363636363636367</v>
      </c>
      <c r="AA5" s="12">
        <v>490.22727272727275</v>
      </c>
      <c r="AB5" s="12">
        <v>359.95454545454544</v>
      </c>
      <c r="AC5" s="12">
        <v>365.22727272727275</v>
      </c>
      <c r="AD5" s="12">
        <v>230.04545454545453</v>
      </c>
      <c r="AE5" s="12">
        <v>54.727272727272727</v>
      </c>
      <c r="AF5" s="12">
        <v>31.454545454545453</v>
      </c>
      <c r="AG5" s="12">
        <v>36.454545454545453</v>
      </c>
      <c r="AH5" s="12">
        <v>21.5</v>
      </c>
      <c r="AI5" s="12">
        <v>69.272727272727266</v>
      </c>
      <c r="AJ5" s="12">
        <v>11.818181818181818</v>
      </c>
      <c r="AK5" s="12">
        <v>19.954545454545453</v>
      </c>
      <c r="AL5" s="12">
        <v>16.90909090909091</v>
      </c>
      <c r="AM5" s="12">
        <v>5.2727272727272725</v>
      </c>
      <c r="AN5" s="12">
        <v>16.045454545454547</v>
      </c>
      <c r="AO5" s="13">
        <f t="shared" si="0"/>
        <v>3763.545454545455</v>
      </c>
      <c r="AP5" s="14"/>
      <c r="AR5" s="9" t="s">
        <v>43</v>
      </c>
      <c r="AS5" s="12">
        <f>SUM(AA3:AJ27,B28:Z37,AA38:AJ41,AK28:AN37)</f>
        <v>147645.79166981057</v>
      </c>
    </row>
    <row r="6" spans="1:52" x14ac:dyDescent="0.25">
      <c r="A6" s="1" t="s">
        <v>6</v>
      </c>
      <c r="B6" s="12">
        <v>387.77514516701211</v>
      </c>
      <c r="C6" s="12">
        <v>46.47733029618427</v>
      </c>
      <c r="D6" s="12">
        <v>41.711797581483346</v>
      </c>
      <c r="E6" s="12">
        <v>3.4268999296725733</v>
      </c>
      <c r="F6" s="12">
        <v>357.361408291168</v>
      </c>
      <c r="G6" s="12">
        <v>31.002735301256557</v>
      </c>
      <c r="H6" s="12">
        <v>71.964898523124035</v>
      </c>
      <c r="I6" s="12">
        <v>113.40896954760171</v>
      </c>
      <c r="J6" s="12">
        <v>389.64923106605175</v>
      </c>
      <c r="K6" s="12">
        <v>45.781241247969533</v>
      </c>
      <c r="L6" s="12">
        <v>38.070716406206245</v>
      </c>
      <c r="M6" s="12">
        <v>57.989572247428072</v>
      </c>
      <c r="N6" s="12">
        <v>10.709062280226792</v>
      </c>
      <c r="O6" s="12">
        <v>9.2097935609950401</v>
      </c>
      <c r="P6" s="12">
        <v>14.617870012509568</v>
      </c>
      <c r="Q6" s="12">
        <v>3.5875358638759751</v>
      </c>
      <c r="R6" s="12">
        <v>7.6034342189610209</v>
      </c>
      <c r="S6" s="12">
        <v>22.649666722679662</v>
      </c>
      <c r="T6" s="12">
        <v>11.512241951243801</v>
      </c>
      <c r="U6" s="12">
        <v>10.655516968825657</v>
      </c>
      <c r="V6" s="12">
        <v>11.672877885447202</v>
      </c>
      <c r="W6" s="12">
        <v>4.5513514690963861</v>
      </c>
      <c r="X6" s="12">
        <v>10.54842634602339</v>
      </c>
      <c r="Y6" s="12">
        <v>10.762607591627926</v>
      </c>
      <c r="Z6" s="12">
        <v>10.066518543413183</v>
      </c>
      <c r="AA6" s="12">
        <v>333.48019940626222</v>
      </c>
      <c r="AB6" s="12">
        <v>361.64503320325872</v>
      </c>
      <c r="AC6" s="12">
        <v>227.2463015864125</v>
      </c>
      <c r="AD6" s="12">
        <v>267.03046795745502</v>
      </c>
      <c r="AE6" s="12">
        <v>53.224039532727147</v>
      </c>
      <c r="AF6" s="12">
        <v>38.87389607722325</v>
      </c>
      <c r="AG6" s="12">
        <v>19.329857415809357</v>
      </c>
      <c r="AH6" s="12">
        <v>21.525215183255852</v>
      </c>
      <c r="AI6" s="12">
        <v>56.704484773800857</v>
      </c>
      <c r="AJ6" s="12">
        <v>9.5846107408029777</v>
      </c>
      <c r="AK6" s="12">
        <v>1.9276312104408224</v>
      </c>
      <c r="AL6" s="12">
        <v>9.6381560522041116</v>
      </c>
      <c r="AM6" s="12">
        <v>1.0173609166215452</v>
      </c>
      <c r="AN6" s="12">
        <v>4.5513514690963861</v>
      </c>
      <c r="AO6" s="13">
        <f t="shared" si="0"/>
        <v>3128.5454545454536</v>
      </c>
      <c r="AP6" s="14"/>
      <c r="AS6" s="12"/>
    </row>
    <row r="7" spans="1:52" x14ac:dyDescent="0.25">
      <c r="A7" s="1" t="s">
        <v>7</v>
      </c>
      <c r="B7" s="12">
        <v>444.75701022724564</v>
      </c>
      <c r="C7" s="12">
        <v>1108.0470362235728</v>
      </c>
      <c r="D7" s="12">
        <v>732.91841294482663</v>
      </c>
      <c r="E7" s="12">
        <v>243.60833682046922</v>
      </c>
      <c r="F7" s="12">
        <v>19.796306093200844</v>
      </c>
      <c r="G7" s="12">
        <v>426.82656286926601</v>
      </c>
      <c r="H7" s="12">
        <v>376.76693826576962</v>
      </c>
      <c r="I7" s="12">
        <v>500.27768478748709</v>
      </c>
      <c r="J7" s="12">
        <v>680.67436835863225</v>
      </c>
      <c r="K7" s="12">
        <v>297.30866139512898</v>
      </c>
      <c r="L7" s="12">
        <v>312.87265377185241</v>
      </c>
      <c r="M7" s="12">
        <v>288.16140271758104</v>
      </c>
      <c r="N7" s="12">
        <v>184.67450603726215</v>
      </c>
      <c r="O7" s="12">
        <v>150.81599630544275</v>
      </c>
      <c r="P7" s="12">
        <v>163.2853937066773</v>
      </c>
      <c r="Q7" s="12">
        <v>114.81857534056491</v>
      </c>
      <c r="R7" s="12">
        <v>158.50697499452536</v>
      </c>
      <c r="S7" s="12">
        <v>299.5840988771061</v>
      </c>
      <c r="T7" s="12">
        <v>121.78141403541485</v>
      </c>
      <c r="U7" s="12">
        <v>176.57394860142364</v>
      </c>
      <c r="V7" s="12">
        <v>140.84958013438302</v>
      </c>
      <c r="W7" s="12">
        <v>74.315788161372367</v>
      </c>
      <c r="X7" s="12">
        <v>63.484705747161321</v>
      </c>
      <c r="Y7" s="12">
        <v>43.233312157565059</v>
      </c>
      <c r="Z7" s="12">
        <v>65.214038233463938</v>
      </c>
      <c r="AA7" s="12">
        <v>656.32718730147712</v>
      </c>
      <c r="AB7" s="12">
        <v>670.38939094009572</v>
      </c>
      <c r="AC7" s="12">
        <v>774.1038313686123</v>
      </c>
      <c r="AD7" s="12">
        <v>760.45120647674958</v>
      </c>
      <c r="AE7" s="12">
        <v>243.7903718190274</v>
      </c>
      <c r="AF7" s="12">
        <v>264.9519404014145</v>
      </c>
      <c r="AG7" s="12">
        <v>142.89747386816239</v>
      </c>
      <c r="AH7" s="12">
        <v>126.60534149720631</v>
      </c>
      <c r="AI7" s="12">
        <v>228.45392319050171</v>
      </c>
      <c r="AJ7" s="12">
        <v>92.246235519351984</v>
      </c>
      <c r="AK7" s="12">
        <v>45.508749639542167</v>
      </c>
      <c r="AL7" s="12">
        <v>122.32751903108935</v>
      </c>
      <c r="AM7" s="12">
        <v>40.957874675587952</v>
      </c>
      <c r="AN7" s="12">
        <v>90.653429281968002</v>
      </c>
      <c r="AO7" s="13">
        <f t="shared" si="0"/>
        <v>11448.818181818184</v>
      </c>
      <c r="AP7" s="14"/>
      <c r="AR7" s="9" t="s">
        <v>44</v>
      </c>
      <c r="AS7" s="12">
        <f>SUM(AJ3:AN41,B37:AI41)</f>
        <v>40513.296936793267</v>
      </c>
    </row>
    <row r="8" spans="1:52" x14ac:dyDescent="0.25">
      <c r="A8" s="1" t="s">
        <v>8</v>
      </c>
      <c r="B8" s="12">
        <v>113.11685245894513</v>
      </c>
      <c r="C8" s="12">
        <v>139.77847163892369</v>
      </c>
      <c r="D8" s="12">
        <v>68.742006078498918</v>
      </c>
      <c r="E8" s="12">
        <v>50.615776171284573</v>
      </c>
      <c r="F8" s="12">
        <v>372.29899553729081</v>
      </c>
      <c r="G8" s="12">
        <v>7.8929406178249755</v>
      </c>
      <c r="H8" s="12">
        <v>67.044106061873762</v>
      </c>
      <c r="I8" s="12">
        <v>162.6312880789053</v>
      </c>
      <c r="J8" s="12">
        <v>226.92204276246804</v>
      </c>
      <c r="K8" s="12">
        <v>99.028871239920335</v>
      </c>
      <c r="L8" s="12">
        <v>105.17802265148165</v>
      </c>
      <c r="M8" s="12">
        <v>104.5355739965424</v>
      </c>
      <c r="N8" s="12">
        <v>40.382486881895218</v>
      </c>
      <c r="O8" s="12">
        <v>42.722835553459603</v>
      </c>
      <c r="P8" s="12">
        <v>45.384408552493603</v>
      </c>
      <c r="Q8" s="12">
        <v>18.952235320707643</v>
      </c>
      <c r="R8" s="12">
        <v>26.019170525039307</v>
      </c>
      <c r="S8" s="12">
        <v>53.27734917031858</v>
      </c>
      <c r="T8" s="12">
        <v>31.342316523107314</v>
      </c>
      <c r="U8" s="12">
        <v>19.089902889623197</v>
      </c>
      <c r="V8" s="12">
        <v>24.367159698052685</v>
      </c>
      <c r="W8" s="12">
        <v>7.1128243939701816</v>
      </c>
      <c r="X8" s="12">
        <v>10.187400099750841</v>
      </c>
      <c r="Y8" s="12">
        <v>13.307864995170016</v>
      </c>
      <c r="Z8" s="12">
        <v>32.535435453708764</v>
      </c>
      <c r="AA8" s="12">
        <v>407.72544993822618</v>
      </c>
      <c r="AB8" s="12">
        <v>477.20168305094137</v>
      </c>
      <c r="AC8" s="12">
        <v>330.21860863877043</v>
      </c>
      <c r="AD8" s="12">
        <v>335.35819787828439</v>
      </c>
      <c r="AE8" s="12">
        <v>93.705725241852321</v>
      </c>
      <c r="AF8" s="12">
        <v>93.384500914382699</v>
      </c>
      <c r="AG8" s="12">
        <v>32.397767884793211</v>
      </c>
      <c r="AH8" s="12">
        <v>35.610011159489424</v>
      </c>
      <c r="AI8" s="12">
        <v>74.294598024759509</v>
      </c>
      <c r="AJ8" s="12">
        <v>17.759116390106193</v>
      </c>
      <c r="AK8" s="12">
        <v>8.1223865660175605</v>
      </c>
      <c r="AL8" s="12">
        <v>26.523951611062998</v>
      </c>
      <c r="AM8" s="12">
        <v>3.2122432746962106</v>
      </c>
      <c r="AN8" s="12">
        <v>21.24669480263351</v>
      </c>
      <c r="AO8" s="13">
        <f t="shared" si="0"/>
        <v>3839.2272727272721</v>
      </c>
      <c r="AP8" s="14"/>
      <c r="AS8" s="15"/>
    </row>
    <row r="9" spans="1:52" x14ac:dyDescent="0.25">
      <c r="A9" s="1" t="s">
        <v>9</v>
      </c>
      <c r="B9" s="12">
        <v>7.0761136890649352</v>
      </c>
      <c r="C9" s="12">
        <v>7.4052352559981882</v>
      </c>
      <c r="D9" s="12">
        <v>4.0317391949323467</v>
      </c>
      <c r="E9" s="12">
        <v>3.7026176279990941</v>
      </c>
      <c r="F9" s="12">
        <v>2.4684117519993958</v>
      </c>
      <c r="G9" s="12">
        <v>2.0570097933328304</v>
      </c>
      <c r="H9" s="12">
        <v>2.9620941023992753</v>
      </c>
      <c r="I9" s="12">
        <v>4.5254215453322262</v>
      </c>
      <c r="J9" s="12">
        <v>0</v>
      </c>
      <c r="K9" s="12">
        <v>0</v>
      </c>
      <c r="L9" s="12">
        <v>225.77739491621142</v>
      </c>
      <c r="M9" s="12">
        <v>247.66397911727273</v>
      </c>
      <c r="N9" s="12">
        <v>105.31890141864089</v>
      </c>
      <c r="O9" s="12">
        <v>208.82763421914891</v>
      </c>
      <c r="P9" s="12">
        <v>533.42377960706949</v>
      </c>
      <c r="Q9" s="12">
        <v>183.896675523955</v>
      </c>
      <c r="R9" s="12">
        <v>38.50722333119058</v>
      </c>
      <c r="S9" s="12">
        <v>191.46647156341982</v>
      </c>
      <c r="T9" s="12">
        <v>6.1710293799984903</v>
      </c>
      <c r="U9" s="12">
        <v>3.5380568445324676</v>
      </c>
      <c r="V9" s="12">
        <v>4.6899823287988527</v>
      </c>
      <c r="W9" s="12">
        <v>1.1519254842663849</v>
      </c>
      <c r="X9" s="12">
        <v>1.8924490098662035</v>
      </c>
      <c r="Y9" s="12">
        <v>2.0570097933328304</v>
      </c>
      <c r="Z9" s="12">
        <v>1.4810470511996376</v>
      </c>
      <c r="AA9" s="12">
        <v>1010.0740889181528</v>
      </c>
      <c r="AB9" s="12">
        <v>919.97705997017488</v>
      </c>
      <c r="AC9" s="12">
        <v>701.27577874302847</v>
      </c>
      <c r="AD9" s="12">
        <v>665.31924755557054</v>
      </c>
      <c r="AE9" s="12">
        <v>203.7262499316835</v>
      </c>
      <c r="AF9" s="12">
        <v>161.4341285807605</v>
      </c>
      <c r="AG9" s="12">
        <v>68.292725138649956</v>
      </c>
      <c r="AH9" s="12">
        <v>80.552503506913624</v>
      </c>
      <c r="AI9" s="12">
        <v>145.06033062583117</v>
      </c>
      <c r="AJ9" s="12">
        <v>2.4684117519993958</v>
      </c>
      <c r="AK9" s="12">
        <v>0</v>
      </c>
      <c r="AL9" s="12">
        <v>0</v>
      </c>
      <c r="AM9" s="12">
        <v>0</v>
      </c>
      <c r="AN9" s="12">
        <v>0</v>
      </c>
      <c r="AO9" s="13">
        <f t="shared" si="0"/>
        <v>5748.272727272727</v>
      </c>
      <c r="AP9" s="14"/>
      <c r="AS9" s="15"/>
    </row>
    <row r="10" spans="1:52" x14ac:dyDescent="0.25">
      <c r="A10" s="1">
        <v>19</v>
      </c>
      <c r="B10" s="12">
        <v>155.89426692869446</v>
      </c>
      <c r="C10" s="12">
        <v>439.24263046801076</v>
      </c>
      <c r="D10" s="12">
        <v>174.48800146836837</v>
      </c>
      <c r="E10" s="12">
        <v>171.32798254413805</v>
      </c>
      <c r="F10" s="12">
        <v>446.43281845502747</v>
      </c>
      <c r="G10" s="12">
        <v>169.35869538845833</v>
      </c>
      <c r="H10" s="12">
        <v>121.77522202214999</v>
      </c>
      <c r="I10" s="12">
        <v>11.495141304084109</v>
      </c>
      <c r="J10" s="12">
        <v>73.733774898706841</v>
      </c>
      <c r="K10" s="12">
        <v>41.40082764498819</v>
      </c>
      <c r="L10" s="12">
        <v>116.46272643938603</v>
      </c>
      <c r="M10" s="12">
        <v>168.21376099562127</v>
      </c>
      <c r="N10" s="12">
        <v>169.95406127273361</v>
      </c>
      <c r="O10" s="12">
        <v>165.51171582852581</v>
      </c>
      <c r="P10" s="12">
        <v>177.09845188403688</v>
      </c>
      <c r="Q10" s="12">
        <v>140.55214606467783</v>
      </c>
      <c r="R10" s="12">
        <v>179.47991542113795</v>
      </c>
      <c r="S10" s="12">
        <v>284.99706906500165</v>
      </c>
      <c r="T10" s="12">
        <v>218.27029265045763</v>
      </c>
      <c r="U10" s="12">
        <v>298.14091589477118</v>
      </c>
      <c r="V10" s="12">
        <v>212.82040494055323</v>
      </c>
      <c r="W10" s="12">
        <v>111.88298886803777</v>
      </c>
      <c r="X10" s="12">
        <v>75.153493545824801</v>
      </c>
      <c r="Y10" s="12">
        <v>107.12006179383559</v>
      </c>
      <c r="Z10" s="12">
        <v>36.637900570786009</v>
      </c>
      <c r="AA10" s="12">
        <v>641.39224686732257</v>
      </c>
      <c r="AB10" s="12">
        <v>643.36153402300226</v>
      </c>
      <c r="AC10" s="12">
        <v>490.81047552139205</v>
      </c>
      <c r="AD10" s="12">
        <v>536.97423024058253</v>
      </c>
      <c r="AE10" s="12">
        <v>132.99557907195322</v>
      </c>
      <c r="AF10" s="12">
        <v>153.32961388873946</v>
      </c>
      <c r="AG10" s="12">
        <v>118.70679784934666</v>
      </c>
      <c r="AH10" s="12">
        <v>113.48589701800967</v>
      </c>
      <c r="AI10" s="12">
        <v>164.64156568996961</v>
      </c>
      <c r="AJ10" s="12">
        <v>146.64319703457099</v>
      </c>
      <c r="AK10" s="12">
        <v>36.592103195072525</v>
      </c>
      <c r="AL10" s="12">
        <v>138.90344053899247</v>
      </c>
      <c r="AM10" s="12">
        <v>103.63946123961092</v>
      </c>
      <c r="AN10" s="12">
        <v>204.8058641906938</v>
      </c>
      <c r="AO10" s="13">
        <f t="shared" si="0"/>
        <v>7893.7272727272712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227.68152353224795</v>
      </c>
      <c r="C11" s="12">
        <v>676.72008383195919</v>
      </c>
      <c r="D11" s="12">
        <v>279.72301462533324</v>
      </c>
      <c r="E11" s="12">
        <v>256.77416265025744</v>
      </c>
      <c r="F11" s="12">
        <v>620.04063577803186</v>
      </c>
      <c r="G11" s="12">
        <v>231.5364487984024</v>
      </c>
      <c r="H11" s="12">
        <v>198.40818479238749</v>
      </c>
      <c r="I11" s="12">
        <v>73.42427967878578</v>
      </c>
      <c r="J11" s="12">
        <v>37.826454174140665</v>
      </c>
      <c r="K11" s="12">
        <v>71.195651009290231</v>
      </c>
      <c r="L11" s="12">
        <v>227.86222315409896</v>
      </c>
      <c r="M11" s="12">
        <v>341.46205209108831</v>
      </c>
      <c r="N11" s="12">
        <v>340.61878718911703</v>
      </c>
      <c r="O11" s="12">
        <v>350.73796601277246</v>
      </c>
      <c r="P11" s="12">
        <v>314.59804164257434</v>
      </c>
      <c r="Q11" s="12">
        <v>200.45611384003209</v>
      </c>
      <c r="R11" s="12">
        <v>229.9101522017435</v>
      </c>
      <c r="S11" s="12">
        <v>362.00157577481752</v>
      </c>
      <c r="T11" s="12">
        <v>298.0339096395669</v>
      </c>
      <c r="U11" s="12">
        <v>376.69847835203137</v>
      </c>
      <c r="V11" s="12">
        <v>285.14400328086293</v>
      </c>
      <c r="W11" s="12">
        <v>171.60440755115727</v>
      </c>
      <c r="X11" s="12">
        <v>141.60827032389284</v>
      </c>
      <c r="Y11" s="12">
        <v>185.6989780555345</v>
      </c>
      <c r="Z11" s="12">
        <v>65.05186386635657</v>
      </c>
      <c r="AA11" s="12">
        <v>844.52979932424569</v>
      </c>
      <c r="AB11" s="12">
        <v>885.72931310627143</v>
      </c>
      <c r="AC11" s="12">
        <v>965.95994520811132</v>
      </c>
      <c r="AD11" s="12">
        <v>769.96108870707019</v>
      </c>
      <c r="AE11" s="12">
        <v>198.7695840360895</v>
      </c>
      <c r="AF11" s="12">
        <v>222.20030166943459</v>
      </c>
      <c r="AG11" s="12">
        <v>151.78768235483199</v>
      </c>
      <c r="AH11" s="12">
        <v>167.14715021216617</v>
      </c>
      <c r="AI11" s="12">
        <v>240.63166309823561</v>
      </c>
      <c r="AJ11" s="12">
        <v>192.14393123488651</v>
      </c>
      <c r="AK11" s="12">
        <v>59.269475967124862</v>
      </c>
      <c r="AL11" s="12">
        <v>223.94706468066082</v>
      </c>
      <c r="AM11" s="12">
        <v>102.39645238222791</v>
      </c>
      <c r="AN11" s="12">
        <v>267.25474071761488</v>
      </c>
      <c r="AO11" s="13">
        <f t="shared" si="0"/>
        <v>11856.545454545456</v>
      </c>
      <c r="AP11" s="14"/>
      <c r="AR11" s="18" t="s">
        <v>45</v>
      </c>
      <c r="AS11" s="15">
        <f>SUM(AA28:AD31)</f>
        <v>3928.0444171834611</v>
      </c>
      <c r="AT11" s="15">
        <f>SUM(Z28:Z31,H28:K31)</f>
        <v>13262.752558943255</v>
      </c>
      <c r="AU11" s="15">
        <f>SUM(AE28:AJ31)</f>
        <v>33011.207740789963</v>
      </c>
      <c r="AV11" s="15">
        <f>SUM(B28:G31)</f>
        <v>11046.058793005572</v>
      </c>
      <c r="AW11" s="15">
        <f>SUM(AM28:AN31,T28:Y31)</f>
        <v>17624.073621329324</v>
      </c>
      <c r="AX11" s="15">
        <f>SUM(AK28:AL31,L28:S31)</f>
        <v>21119.317414202975</v>
      </c>
      <c r="AY11" s="14">
        <f t="shared" ref="AY11:AY16" si="1">SUM(AS11:AX11)</f>
        <v>99991.454545454544</v>
      </c>
      <c r="AZ11" s="15"/>
    </row>
    <row r="12" spans="1:52" x14ac:dyDescent="0.25">
      <c r="A12" s="1" t="s">
        <v>10</v>
      </c>
      <c r="B12" s="12">
        <v>61.772727272727273</v>
      </c>
      <c r="C12" s="12">
        <v>120.54545454545455</v>
      </c>
      <c r="D12" s="12">
        <v>98.272727272727266</v>
      </c>
      <c r="E12" s="12">
        <v>83.36363636363636</v>
      </c>
      <c r="F12" s="12">
        <v>269.40909090909093</v>
      </c>
      <c r="G12" s="12">
        <v>108.63636363636364</v>
      </c>
      <c r="H12" s="12">
        <v>83.090909090909093</v>
      </c>
      <c r="I12" s="12">
        <v>40.454545454545453</v>
      </c>
      <c r="J12" s="12">
        <v>71.590909090909093</v>
      </c>
      <c r="K12" s="12">
        <v>8.3181818181818183</v>
      </c>
      <c r="L12" s="12">
        <v>195</v>
      </c>
      <c r="M12" s="12">
        <v>229.45454545454547</v>
      </c>
      <c r="N12" s="12">
        <v>241.86363636363637</v>
      </c>
      <c r="O12" s="12">
        <v>199.54545454545453</v>
      </c>
      <c r="P12" s="12">
        <v>153.95454545454547</v>
      </c>
      <c r="Q12" s="12">
        <v>106.72727272727273</v>
      </c>
      <c r="R12" s="12">
        <v>126.68181818181819</v>
      </c>
      <c r="S12" s="12">
        <v>147.22727272727272</v>
      </c>
      <c r="T12" s="12">
        <v>31.5</v>
      </c>
      <c r="U12" s="12">
        <v>19.727272727272727</v>
      </c>
      <c r="V12" s="12">
        <v>24</v>
      </c>
      <c r="W12" s="12">
        <v>10.772727272727273</v>
      </c>
      <c r="X12" s="12">
        <v>13.681818181818182</v>
      </c>
      <c r="Y12" s="12">
        <v>34.272727272727273</v>
      </c>
      <c r="Z12" s="12">
        <v>36.954545454545453</v>
      </c>
      <c r="AA12" s="12">
        <v>469.86363636363637</v>
      </c>
      <c r="AB12" s="12">
        <v>485.13636363636363</v>
      </c>
      <c r="AC12" s="12">
        <v>439.31818181818181</v>
      </c>
      <c r="AD12" s="12">
        <v>355.22727272727275</v>
      </c>
      <c r="AE12" s="12">
        <v>92.772727272727266</v>
      </c>
      <c r="AF12" s="12">
        <v>82.681818181818187</v>
      </c>
      <c r="AG12" s="12">
        <v>45.5</v>
      </c>
      <c r="AH12" s="12">
        <v>66.5</v>
      </c>
      <c r="AI12" s="12">
        <v>114.45454545454545</v>
      </c>
      <c r="AJ12" s="12">
        <v>29.772727272727273</v>
      </c>
      <c r="AK12" s="12">
        <v>88.86363636363636</v>
      </c>
      <c r="AL12" s="12">
        <v>224.59090909090909</v>
      </c>
      <c r="AM12" s="12">
        <v>12.590909090909092</v>
      </c>
      <c r="AN12" s="12">
        <v>26.5</v>
      </c>
      <c r="AO12" s="13">
        <f t="shared" si="0"/>
        <v>5050.5909090909072</v>
      </c>
      <c r="AP12" s="14"/>
      <c r="AR12" s="17" t="s">
        <v>46</v>
      </c>
      <c r="AS12" s="15">
        <f>SUM(AA27:AD27,AA9:AD12)</f>
        <v>14005.547375356367</v>
      </c>
      <c r="AT12" s="15">
        <f>SUM(Z27,Z9:Z12,H9:K12,H27:K27)</f>
        <v>1170.4509626792365</v>
      </c>
      <c r="AU12" s="15">
        <f>SUM(AE9:AJ12,AE27:AJ27)</f>
        <v>3410.9478771737145</v>
      </c>
      <c r="AV12" s="15">
        <f>SUM(B9:G12,B27:G27)</f>
        <v>4815.3277864807787</v>
      </c>
      <c r="AW12" s="15">
        <f>SUM(T9:Y12,AM9:AN12,T27:Y27,AM27:AN27)</f>
        <v>3437.2675797561637</v>
      </c>
      <c r="AX12" s="15">
        <f>SUM(L9:S12,AK9:AL12,L27:S27,AK27:AL27)</f>
        <v>8066.1402367355549</v>
      </c>
      <c r="AY12" s="14">
        <f t="shared" si="1"/>
        <v>34905.681818181816</v>
      </c>
      <c r="AZ12" s="15"/>
    </row>
    <row r="13" spans="1:52" x14ac:dyDescent="0.25">
      <c r="A13" s="1" t="s">
        <v>11</v>
      </c>
      <c r="B13" s="12">
        <v>113.09090909090909</v>
      </c>
      <c r="C13" s="12">
        <v>136.68181818181819</v>
      </c>
      <c r="D13" s="12">
        <v>56.090909090909093</v>
      </c>
      <c r="E13" s="12">
        <v>67.954545454545453</v>
      </c>
      <c r="F13" s="12">
        <v>307.77272727272725</v>
      </c>
      <c r="G13" s="12">
        <v>102.18181818181819</v>
      </c>
      <c r="H13" s="12">
        <v>153</v>
      </c>
      <c r="I13" s="12">
        <v>140.86363636363637</v>
      </c>
      <c r="J13" s="12">
        <v>261.59090909090907</v>
      </c>
      <c r="K13" s="12">
        <v>179.59090909090909</v>
      </c>
      <c r="L13" s="12">
        <v>13.136363636363637</v>
      </c>
      <c r="M13" s="12">
        <v>257.5</v>
      </c>
      <c r="N13" s="12">
        <v>257.90909090909093</v>
      </c>
      <c r="O13" s="12">
        <v>256.31818181818181</v>
      </c>
      <c r="P13" s="12">
        <v>269.81818181818181</v>
      </c>
      <c r="Q13" s="12">
        <v>120.22727272727273</v>
      </c>
      <c r="R13" s="12">
        <v>106.27272727272727</v>
      </c>
      <c r="S13" s="12">
        <v>153.95454545454547</v>
      </c>
      <c r="T13" s="12">
        <v>49.772727272727273</v>
      </c>
      <c r="U13" s="12">
        <v>29.727272727272727</v>
      </c>
      <c r="V13" s="12">
        <v>38.363636363636367</v>
      </c>
      <c r="W13" s="12">
        <v>27.227272727272727</v>
      </c>
      <c r="X13" s="12">
        <v>37.090909090909093</v>
      </c>
      <c r="Y13" s="12">
        <v>56.909090909090907</v>
      </c>
      <c r="Z13" s="12">
        <v>99.090909090909093</v>
      </c>
      <c r="AA13" s="12">
        <v>559.77272727272725</v>
      </c>
      <c r="AB13" s="12">
        <v>653.31818181818187</v>
      </c>
      <c r="AC13" s="12">
        <v>637.31818181818187</v>
      </c>
      <c r="AD13" s="12">
        <v>537</v>
      </c>
      <c r="AE13" s="12">
        <v>162.13636363636363</v>
      </c>
      <c r="AF13" s="12">
        <v>194.27272727272728</v>
      </c>
      <c r="AG13" s="12">
        <v>55.636363636363633</v>
      </c>
      <c r="AH13" s="12">
        <v>88.181818181818187</v>
      </c>
      <c r="AI13" s="12">
        <v>135.59090909090909</v>
      </c>
      <c r="AJ13" s="12">
        <v>36.136363636363633</v>
      </c>
      <c r="AK13" s="12">
        <v>58.5</v>
      </c>
      <c r="AL13" s="12">
        <v>164.68181818181819</v>
      </c>
      <c r="AM13" s="12">
        <v>10.136363636363637</v>
      </c>
      <c r="AN13" s="12">
        <v>42.727272727272727</v>
      </c>
      <c r="AO13" s="13">
        <f t="shared" si="0"/>
        <v>6627.5454545454559</v>
      </c>
      <c r="AP13" s="14"/>
      <c r="AR13" s="17" t="s">
        <v>47</v>
      </c>
      <c r="AS13" s="15">
        <f>SUM(AA32:AD37)</f>
        <v>32866.441197890163</v>
      </c>
      <c r="AT13" s="15">
        <f>SUM(H32:K37,Z32:Z37)</f>
        <v>3398.5983593402843</v>
      </c>
      <c r="AU13" s="15">
        <f>SUM(AE32:AJ37)</f>
        <v>9358.3784239286379</v>
      </c>
      <c r="AV13" s="15">
        <f>SUM(B32:G37)</f>
        <v>2910.1188505399996</v>
      </c>
      <c r="AW13" s="15">
        <f>SUM(T32:Y37,AM32:AN37)</f>
        <v>2309.1576903190144</v>
      </c>
      <c r="AX13" s="15">
        <f>SUM(L32:S37,AK32:AL37)</f>
        <v>3044.6691143455373</v>
      </c>
      <c r="AY13" s="14">
        <f t="shared" si="1"/>
        <v>53887.36363636364</v>
      </c>
      <c r="AZ13" s="15"/>
    </row>
    <row r="14" spans="1:52" x14ac:dyDescent="0.25">
      <c r="A14" s="1" t="s">
        <v>12</v>
      </c>
      <c r="B14" s="12">
        <v>93.039506613194831</v>
      </c>
      <c r="C14" s="12">
        <v>167.67282357120479</v>
      </c>
      <c r="D14" s="12">
        <v>74.582889041146444</v>
      </c>
      <c r="E14" s="12">
        <v>82.853067406763756</v>
      </c>
      <c r="F14" s="12">
        <v>320.82240708571578</v>
      </c>
      <c r="G14" s="12">
        <v>120.52272130381337</v>
      </c>
      <c r="H14" s="12">
        <v>181.4396448749458</v>
      </c>
      <c r="I14" s="12">
        <v>203.72878412862175</v>
      </c>
      <c r="J14" s="12">
        <v>393.53946320291197</v>
      </c>
      <c r="K14" s="12">
        <v>201.45952786976335</v>
      </c>
      <c r="L14" s="12">
        <v>269.63807146924267</v>
      </c>
      <c r="M14" s="12">
        <v>10.035155455840528</v>
      </c>
      <c r="N14" s="12">
        <v>137.46650136995618</v>
      </c>
      <c r="O14" s="12">
        <v>182.90205446398792</v>
      </c>
      <c r="P14" s="12">
        <v>231.31285465296733</v>
      </c>
      <c r="Q14" s="12">
        <v>112.151687104469</v>
      </c>
      <c r="R14" s="12">
        <v>107.46189083616163</v>
      </c>
      <c r="S14" s="12">
        <v>140.29046471431329</v>
      </c>
      <c r="T14" s="12">
        <v>69.540097354794412</v>
      </c>
      <c r="U14" s="12">
        <v>69.842664855975528</v>
      </c>
      <c r="V14" s="12">
        <v>69.691381105384977</v>
      </c>
      <c r="W14" s="12">
        <v>35.198685970737124</v>
      </c>
      <c r="X14" s="12">
        <v>30.408033868702706</v>
      </c>
      <c r="Y14" s="12">
        <v>77.255568634913004</v>
      </c>
      <c r="Z14" s="12">
        <v>95.86346995755197</v>
      </c>
      <c r="AA14" s="12">
        <v>563.33025928238453</v>
      </c>
      <c r="AB14" s="12">
        <v>517.18871535226356</v>
      </c>
      <c r="AC14" s="12">
        <v>510.17923490823426</v>
      </c>
      <c r="AD14" s="12">
        <v>419.71155205507893</v>
      </c>
      <c r="AE14" s="12">
        <v>118.25346504495496</v>
      </c>
      <c r="AF14" s="12">
        <v>122.08598672658249</v>
      </c>
      <c r="AG14" s="12">
        <v>65.556291922576307</v>
      </c>
      <c r="AH14" s="12">
        <v>65.304152338258717</v>
      </c>
      <c r="AI14" s="12">
        <v>103.17551790276241</v>
      </c>
      <c r="AJ14" s="12">
        <v>47.603953519163099</v>
      </c>
      <c r="AK14" s="12">
        <v>53.806587293376097</v>
      </c>
      <c r="AL14" s="12">
        <v>179.57381195099558</v>
      </c>
      <c r="AM14" s="12">
        <v>23.701120925854511</v>
      </c>
      <c r="AN14" s="12">
        <v>68.128115682615842</v>
      </c>
      <c r="AO14" s="13">
        <f t="shared" si="0"/>
        <v>6336.3181818181829</v>
      </c>
      <c r="AP14" s="14"/>
      <c r="AR14" s="17" t="s">
        <v>48</v>
      </c>
      <c r="AS14" s="15">
        <f>SUM(AA3:AD8)</f>
        <v>10892.484872398127</v>
      </c>
      <c r="AT14" s="15">
        <f>SUM(H3:K8,Z3:Z8)</f>
        <v>5794.6366528687431</v>
      </c>
      <c r="AU14" s="15">
        <f>SUM(AE3:AJ8)</f>
        <v>2951.4429587391569</v>
      </c>
      <c r="AV14" s="15">
        <f>SUM(B3:G8)</f>
        <v>8096.1169192038642</v>
      </c>
      <c r="AW14" s="15">
        <f>SUM(T3:Y8,AM3:AN8)</f>
        <v>1442.7801514629784</v>
      </c>
      <c r="AX14" s="15">
        <f>SUM(L3:S8,AK3:AL8)</f>
        <v>3849.9929907816772</v>
      </c>
      <c r="AY14" s="14">
        <f t="shared" si="1"/>
        <v>33027.454545454551</v>
      </c>
      <c r="AZ14" s="15"/>
    </row>
    <row r="15" spans="1:52" x14ac:dyDescent="0.25">
      <c r="A15" s="1" t="s">
        <v>13</v>
      </c>
      <c r="B15" s="12">
        <v>165.47198451086581</v>
      </c>
      <c r="C15" s="12">
        <v>125.94740033348492</v>
      </c>
      <c r="D15" s="12">
        <v>25.235279121363707</v>
      </c>
      <c r="E15" s="12">
        <v>20.609574600024803</v>
      </c>
      <c r="F15" s="12">
        <v>179.99028484021662</v>
      </c>
      <c r="G15" s="12">
        <v>48.180605509391327</v>
      </c>
      <c r="H15" s="12">
        <v>97.826780768117743</v>
      </c>
      <c r="I15" s="12">
        <v>180.63147160555076</v>
      </c>
      <c r="J15" s="12">
        <v>253.45196852563836</v>
      </c>
      <c r="K15" s="12">
        <v>172.70823514820788</v>
      </c>
      <c r="L15" s="12">
        <v>263.5277605523172</v>
      </c>
      <c r="M15" s="12">
        <v>138.90853280416721</v>
      </c>
      <c r="N15" s="12">
        <v>7.2820496920087647</v>
      </c>
      <c r="O15" s="12">
        <v>126.49698898948559</v>
      </c>
      <c r="P15" s="12">
        <v>207.92770818691693</v>
      </c>
      <c r="Q15" s="12">
        <v>97.414589276117255</v>
      </c>
      <c r="R15" s="12">
        <v>79.323962682762144</v>
      </c>
      <c r="S15" s="12">
        <v>116.83338845480729</v>
      </c>
      <c r="T15" s="12">
        <v>39.845177560047958</v>
      </c>
      <c r="U15" s="12">
        <v>17.861631320021498</v>
      </c>
      <c r="V15" s="12">
        <v>23.998704645362217</v>
      </c>
      <c r="W15" s="12">
        <v>5.7248818333402234</v>
      </c>
      <c r="X15" s="12">
        <v>8.4270260586768089</v>
      </c>
      <c r="Y15" s="12">
        <v>14.564099384017529</v>
      </c>
      <c r="Z15" s="12">
        <v>22.395737732026955</v>
      </c>
      <c r="AA15" s="12">
        <v>569.32804856201858</v>
      </c>
      <c r="AB15" s="12">
        <v>593.6931456447146</v>
      </c>
      <c r="AC15" s="12">
        <v>398.40597654581285</v>
      </c>
      <c r="AD15" s="12">
        <v>361.81253186710211</v>
      </c>
      <c r="AE15" s="12">
        <v>54.592473162732368</v>
      </c>
      <c r="AF15" s="12">
        <v>72.866295974754365</v>
      </c>
      <c r="AG15" s="12">
        <v>29.769385533369164</v>
      </c>
      <c r="AH15" s="12">
        <v>55.416856146733366</v>
      </c>
      <c r="AI15" s="12">
        <v>56.607631568068129</v>
      </c>
      <c r="AJ15" s="12">
        <v>29.494591205368835</v>
      </c>
      <c r="AK15" s="12">
        <v>35.402669257375941</v>
      </c>
      <c r="AL15" s="12">
        <v>93.430071520112463</v>
      </c>
      <c r="AM15" s="12">
        <v>11.632959885347335</v>
      </c>
      <c r="AN15" s="12">
        <v>31.14335717337082</v>
      </c>
      <c r="AO15" s="13">
        <f t="shared" si="0"/>
        <v>4834.181818181818</v>
      </c>
      <c r="AP15" s="14"/>
      <c r="AR15" s="17" t="s">
        <v>49</v>
      </c>
      <c r="AS15" s="15">
        <f>SUM(AA21:AD26,AA40:AD41)</f>
        <v>18059.713887092512</v>
      </c>
      <c r="AT15" s="15">
        <f>SUM(H21:K26,H40:K41,Z21:Z26,Z40:Z41)</f>
        <v>4112.947445905691</v>
      </c>
      <c r="AU15" s="15">
        <f>SUM(AE21:AJ26,AE40:AJ41)</f>
        <v>2360.4695003278553</v>
      </c>
      <c r="AV15" s="15">
        <f>SUM(B21:G26,B40:G41)</f>
        <v>1527.2941390050339</v>
      </c>
      <c r="AW15" s="15">
        <f>SUM(T21:Y26,T40:Y41,AM21:AN26,AM40:AN41)</f>
        <v>6694.9984109358238</v>
      </c>
      <c r="AX15" s="15">
        <f>SUM(L21:S26,L40:S41,AK21:AL26,AK40:AL41)</f>
        <v>1568.940253096717</v>
      </c>
      <c r="AY15" s="14">
        <f t="shared" si="1"/>
        <v>34324.363636363632</v>
      </c>
      <c r="AZ15" s="15"/>
    </row>
    <row r="16" spans="1:52" x14ac:dyDescent="0.25">
      <c r="A16" s="1" t="s">
        <v>14</v>
      </c>
      <c r="B16" s="12">
        <v>39.627210301675333</v>
      </c>
      <c r="C16" s="12">
        <v>41.129663772828899</v>
      </c>
      <c r="D16" s="12">
        <v>15.212341395429863</v>
      </c>
      <c r="E16" s="12">
        <v>12.019627769228535</v>
      </c>
      <c r="F16" s="12">
        <v>151.4191388896954</v>
      </c>
      <c r="G16" s="12">
        <v>39.674161972648875</v>
      </c>
      <c r="H16" s="12">
        <v>85.311186158938469</v>
      </c>
      <c r="I16" s="12">
        <v>178.69805972532737</v>
      </c>
      <c r="J16" s="12">
        <v>347.48931687523594</v>
      </c>
      <c r="K16" s="12">
        <v>213.72400627159487</v>
      </c>
      <c r="L16" s="12">
        <v>253.67987827008506</v>
      </c>
      <c r="M16" s="12">
        <v>182.54809674515838</v>
      </c>
      <c r="N16" s="12">
        <v>121.55787615051828</v>
      </c>
      <c r="O16" s="12">
        <v>8.1226390784239708</v>
      </c>
      <c r="P16" s="12">
        <v>160.99727976829942</v>
      </c>
      <c r="Q16" s="12">
        <v>125.126203144508</v>
      </c>
      <c r="R16" s="12">
        <v>138.41352603002235</v>
      </c>
      <c r="S16" s="12">
        <v>238.79619857147003</v>
      </c>
      <c r="T16" s="12">
        <v>29.720407726256497</v>
      </c>
      <c r="U16" s="12">
        <v>18.217248337736997</v>
      </c>
      <c r="V16" s="12">
        <v>18.311151679684095</v>
      </c>
      <c r="W16" s="12">
        <v>4.7421187683284458</v>
      </c>
      <c r="X16" s="12">
        <v>4.7890704393019945</v>
      </c>
      <c r="Y16" s="12">
        <v>12.770854504805317</v>
      </c>
      <c r="Z16" s="12">
        <v>34.321671481664296</v>
      </c>
      <c r="AA16" s="12">
        <v>487.07663467959696</v>
      </c>
      <c r="AB16" s="12">
        <v>522.33733958073219</v>
      </c>
      <c r="AC16" s="12">
        <v>349.83690042391333</v>
      </c>
      <c r="AD16" s="12">
        <v>285.13749782236289</v>
      </c>
      <c r="AE16" s="12">
        <v>53.618808251792913</v>
      </c>
      <c r="AF16" s="12">
        <v>58.454830362068464</v>
      </c>
      <c r="AG16" s="12">
        <v>26.809404125896457</v>
      </c>
      <c r="AH16" s="12">
        <v>30.988102842542318</v>
      </c>
      <c r="AI16" s="12">
        <v>75.310480241572535</v>
      </c>
      <c r="AJ16" s="12">
        <v>24.320965564298366</v>
      </c>
      <c r="AK16" s="12">
        <v>46.294347579919283</v>
      </c>
      <c r="AL16" s="12">
        <v>249.73593790830697</v>
      </c>
      <c r="AM16" s="12">
        <v>3.0518586132806829</v>
      </c>
      <c r="AN16" s="12">
        <v>14.789776356667923</v>
      </c>
      <c r="AO16" s="13">
        <f t="shared" si="0"/>
        <v>4704.1818181818189</v>
      </c>
      <c r="AP16" s="14"/>
      <c r="AR16" s="17" t="s">
        <v>50</v>
      </c>
      <c r="AS16" s="15">
        <f>SUM(AA13:AD20,AA38:AD39)</f>
        <v>18186.121929612735</v>
      </c>
      <c r="AT16" s="15">
        <f>SUM(H13:K20,H38:K39,Z13:Z20,Z38:Z39)</f>
        <v>7219.5238288802439</v>
      </c>
      <c r="AU16" s="15">
        <f>SUM(AE13:AJ20,AE38:AJ39)</f>
        <v>3064.3168670842019</v>
      </c>
      <c r="AV16" s="15">
        <f>SUM(B13:G20,B38:G39)</f>
        <v>4528.9190026432689</v>
      </c>
      <c r="AW16" s="15">
        <f>SUM(T13:Y20,T38:Y39,AM13:AN20,AM38:AN39)</f>
        <v>1588.5341109335768</v>
      </c>
      <c r="AX16" s="15">
        <f>SUM(L13:S20,L38:S39,AK13:AL20,AK38:AL39)</f>
        <v>13072.584260845979</v>
      </c>
      <c r="AY16" s="14">
        <f t="shared" si="1"/>
        <v>47660.000000000007</v>
      </c>
      <c r="AZ16" s="15"/>
    </row>
    <row r="17" spans="1:51" x14ac:dyDescent="0.25">
      <c r="A17" s="1" t="s">
        <v>15</v>
      </c>
      <c r="B17" s="12">
        <v>122.42248606152982</v>
      </c>
      <c r="C17" s="12">
        <v>98.263828165737436</v>
      </c>
      <c r="D17" s="12">
        <v>34.306225181500942</v>
      </c>
      <c r="E17" s="12">
        <v>26.76537242790101</v>
      </c>
      <c r="F17" s="12">
        <v>156.54251734788016</v>
      </c>
      <c r="G17" s="12">
        <v>49.527576110063784</v>
      </c>
      <c r="H17" s="12">
        <v>89.605812041233804</v>
      </c>
      <c r="I17" s="12">
        <v>192.61758453331194</v>
      </c>
      <c r="J17" s="12">
        <v>260.62490473707436</v>
      </c>
      <c r="K17" s="12">
        <v>124.19132806546067</v>
      </c>
      <c r="L17" s="12">
        <v>302.42543419838756</v>
      </c>
      <c r="M17" s="12">
        <v>244.84497212305965</v>
      </c>
      <c r="N17" s="12">
        <v>221.94312301953391</v>
      </c>
      <c r="O17" s="12">
        <v>168.87786290160844</v>
      </c>
      <c r="P17" s="12">
        <v>9.123500862380169</v>
      </c>
      <c r="Q17" s="12">
        <v>149.28095543700616</v>
      </c>
      <c r="R17" s="12">
        <v>250.66353134651641</v>
      </c>
      <c r="S17" s="12">
        <v>408.83524527696449</v>
      </c>
      <c r="T17" s="12">
        <v>29.744474750310861</v>
      </c>
      <c r="U17" s="12">
        <v>25.741306004572621</v>
      </c>
      <c r="V17" s="12">
        <v>17.316032249007261</v>
      </c>
      <c r="W17" s="12">
        <v>5.9116561710320488</v>
      </c>
      <c r="X17" s="12">
        <v>7.5408527535999355</v>
      </c>
      <c r="Y17" s="12">
        <v>16.478159720829488</v>
      </c>
      <c r="Z17" s="12">
        <v>34.678612971802181</v>
      </c>
      <c r="AA17" s="12">
        <v>391.42611608038192</v>
      </c>
      <c r="AB17" s="12">
        <v>325.14108940676266</v>
      </c>
      <c r="AC17" s="12">
        <v>261.83516505555332</v>
      </c>
      <c r="AD17" s="12">
        <v>231.39246319842769</v>
      </c>
      <c r="AE17" s="12">
        <v>49.806866952789697</v>
      </c>
      <c r="AF17" s="12">
        <v>52.925614696562512</v>
      </c>
      <c r="AG17" s="12">
        <v>28.720408326982476</v>
      </c>
      <c r="AH17" s="12">
        <v>31.327122859091091</v>
      </c>
      <c r="AI17" s="12">
        <v>37.006036661184872</v>
      </c>
      <c r="AJ17" s="12">
        <v>20.24858609762946</v>
      </c>
      <c r="AK17" s="12">
        <v>22.994946051101039</v>
      </c>
      <c r="AL17" s="12">
        <v>96.588083109381898</v>
      </c>
      <c r="AM17" s="12">
        <v>11.404376077975213</v>
      </c>
      <c r="AN17" s="12">
        <v>32.909770967871324</v>
      </c>
      <c r="AO17" s="13">
        <f t="shared" si="0"/>
        <v>4642</v>
      </c>
      <c r="AP17" s="14"/>
      <c r="AR17" s="1" t="s">
        <v>51</v>
      </c>
      <c r="AS17" s="14">
        <f>SUM(AS11:AS16)</f>
        <v>97938.353679533364</v>
      </c>
      <c r="AT17" s="14">
        <f t="shared" ref="AT17:AY17" si="2">SUM(AT11:AT16)</f>
        <v>34958.909808617456</v>
      </c>
      <c r="AU17" s="14">
        <f t="shared" si="2"/>
        <v>54156.763368043525</v>
      </c>
      <c r="AV17" s="14">
        <f t="shared" si="2"/>
        <v>32923.835490878519</v>
      </c>
      <c r="AW17" s="14">
        <f t="shared" si="2"/>
        <v>33096.811564736883</v>
      </c>
      <c r="AX17" s="14">
        <f t="shared" si="2"/>
        <v>50721.644270008444</v>
      </c>
      <c r="AY17" s="14">
        <f t="shared" si="2"/>
        <v>303796.31818181818</v>
      </c>
    </row>
    <row r="18" spans="1:51" x14ac:dyDescent="0.25">
      <c r="A18" s="1" t="s">
        <v>16</v>
      </c>
      <c r="B18" s="12">
        <v>58.460464159393574</v>
      </c>
      <c r="C18" s="12">
        <v>85.504783231391286</v>
      </c>
      <c r="D18" s="12">
        <v>7.1169260715783471</v>
      </c>
      <c r="E18" s="12">
        <v>6.9135853266761087</v>
      </c>
      <c r="F18" s="12">
        <v>133.13735272474065</v>
      </c>
      <c r="G18" s="12">
        <v>77.371153435301764</v>
      </c>
      <c r="H18" s="12">
        <v>37.008015572207412</v>
      </c>
      <c r="I18" s="12">
        <v>110.05817817833659</v>
      </c>
      <c r="J18" s="12">
        <v>229.06334913237168</v>
      </c>
      <c r="K18" s="12">
        <v>114.32833382128361</v>
      </c>
      <c r="L18" s="12">
        <v>187.42933161363834</v>
      </c>
      <c r="M18" s="12">
        <v>152.70889942158109</v>
      </c>
      <c r="N18" s="12">
        <v>84.437244320654543</v>
      </c>
      <c r="O18" s="12">
        <v>107.97393554308864</v>
      </c>
      <c r="P18" s="12">
        <v>182.49831854975906</v>
      </c>
      <c r="Q18" s="12">
        <v>48.547602845409443</v>
      </c>
      <c r="R18" s="12">
        <v>87.233179563060318</v>
      </c>
      <c r="S18" s="12">
        <v>165.06184967439211</v>
      </c>
      <c r="T18" s="12">
        <v>14.793039191637851</v>
      </c>
      <c r="U18" s="12">
        <v>15.758907729923486</v>
      </c>
      <c r="V18" s="12">
        <v>17.385633689141393</v>
      </c>
      <c r="W18" s="12">
        <v>1.7792315178945868</v>
      </c>
      <c r="X18" s="12">
        <v>3.6601334082402932</v>
      </c>
      <c r="Y18" s="12">
        <v>10.065366872660807</v>
      </c>
      <c r="Z18" s="12">
        <v>25.773439416358734</v>
      </c>
      <c r="AA18" s="12">
        <v>219.76051005309427</v>
      </c>
      <c r="AB18" s="12">
        <v>207.81424129008775</v>
      </c>
      <c r="AC18" s="12">
        <v>168.01029047547456</v>
      </c>
      <c r="AD18" s="12">
        <v>151.74303088329549</v>
      </c>
      <c r="AE18" s="12">
        <v>28.111857982734474</v>
      </c>
      <c r="AF18" s="12">
        <v>32.331178439455925</v>
      </c>
      <c r="AG18" s="12">
        <v>9.5061798241796502</v>
      </c>
      <c r="AH18" s="12">
        <v>12.912137301292145</v>
      </c>
      <c r="AI18" s="12">
        <v>39.448104511034273</v>
      </c>
      <c r="AJ18" s="12">
        <v>11.234576155848677</v>
      </c>
      <c r="AK18" s="12">
        <v>16.26725959217908</v>
      </c>
      <c r="AL18" s="12">
        <v>43.616589781530159</v>
      </c>
      <c r="AM18" s="12">
        <v>2.033407449022385</v>
      </c>
      <c r="AN18" s="12">
        <v>13.369653977322182</v>
      </c>
      <c r="AO18" s="13">
        <f t="shared" si="0"/>
        <v>2920.227272727273</v>
      </c>
      <c r="AP18" s="14"/>
      <c r="AS18" s="15"/>
    </row>
    <row r="19" spans="1:51" x14ac:dyDescent="0.25">
      <c r="A19" s="1" t="s">
        <v>17</v>
      </c>
      <c r="B19" s="12">
        <v>18.801378225052225</v>
      </c>
      <c r="C19" s="12">
        <v>41.95975090024249</v>
      </c>
      <c r="D19" s="12">
        <v>15.8651428347418</v>
      </c>
      <c r="E19" s="12">
        <v>13.307776527052077</v>
      </c>
      <c r="F19" s="12">
        <v>157.27802792291797</v>
      </c>
      <c r="G19" s="12">
        <v>30.309526609655975</v>
      </c>
      <c r="H19" s="12">
        <v>60.334901407346422</v>
      </c>
      <c r="I19" s="12">
        <v>177.83167565509092</v>
      </c>
      <c r="J19" s="12">
        <v>251.04812587154115</v>
      </c>
      <c r="K19" s="12">
        <v>134.78267614231393</v>
      </c>
      <c r="L19" s="12">
        <v>121.2381064386239</v>
      </c>
      <c r="M19" s="12">
        <v>117.63885015372725</v>
      </c>
      <c r="N19" s="12">
        <v>86.713661284812645</v>
      </c>
      <c r="O19" s="12">
        <v>143.30723050127963</v>
      </c>
      <c r="P19" s="12">
        <v>265.35043374047257</v>
      </c>
      <c r="Q19" s="12">
        <v>100.68445870645095</v>
      </c>
      <c r="R19" s="12">
        <v>10.939844760672704</v>
      </c>
      <c r="S19" s="12">
        <v>208.8989404299883</v>
      </c>
      <c r="T19" s="12">
        <v>20.932516814793658</v>
      </c>
      <c r="U19" s="12">
        <v>26.520835783448977</v>
      </c>
      <c r="V19" s="12">
        <v>15.67570829343145</v>
      </c>
      <c r="W19" s="12">
        <v>4.546428991448396</v>
      </c>
      <c r="X19" s="12">
        <v>6.9143607578277697</v>
      </c>
      <c r="Y19" s="12">
        <v>12.739472903121026</v>
      </c>
      <c r="Z19" s="12">
        <v>17.617412341862536</v>
      </c>
      <c r="AA19" s="12">
        <v>537.47315233279016</v>
      </c>
      <c r="AB19" s="12">
        <v>444.36607527875316</v>
      </c>
      <c r="AC19" s="12">
        <v>288.84031686295594</v>
      </c>
      <c r="AD19" s="12">
        <v>237.78770797981664</v>
      </c>
      <c r="AE19" s="12">
        <v>30.9725475042422</v>
      </c>
      <c r="AF19" s="12">
        <v>30.451602515638736</v>
      </c>
      <c r="AG19" s="12">
        <v>18.375150507103935</v>
      </c>
      <c r="AH19" s="12">
        <v>28.320463925897304</v>
      </c>
      <c r="AI19" s="12">
        <v>56.262058769173905</v>
      </c>
      <c r="AJ19" s="12">
        <v>13.9707974216383</v>
      </c>
      <c r="AK19" s="12">
        <v>16.575522364655612</v>
      </c>
      <c r="AL19" s="12">
        <v>51.857705683708275</v>
      </c>
      <c r="AM19" s="12">
        <v>5.9198294159484321</v>
      </c>
      <c r="AN19" s="12">
        <v>21.453461803397119</v>
      </c>
      <c r="AO19" s="13">
        <f t="shared" si="0"/>
        <v>3843.8636363636374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35.523557620023581</v>
      </c>
      <c r="C20" s="12">
        <v>79.064104897484384</v>
      </c>
      <c r="D20" s="12">
        <v>39.946724327575154</v>
      </c>
      <c r="E20" s="12">
        <v>34.786363168764986</v>
      </c>
      <c r="F20" s="12">
        <v>331.46105514714611</v>
      </c>
      <c r="G20" s="12">
        <v>53.861269595081147</v>
      </c>
      <c r="H20" s="12">
        <v>97.86256340457858</v>
      </c>
      <c r="I20" s="12">
        <v>291.92900269840391</v>
      </c>
      <c r="J20" s="12">
        <v>384.1704584121357</v>
      </c>
      <c r="K20" s="12">
        <v>155.04120803032342</v>
      </c>
      <c r="L20" s="12">
        <v>158.54288167380173</v>
      </c>
      <c r="M20" s="12">
        <v>149.0515031138473</v>
      </c>
      <c r="N20" s="12">
        <v>116.56887260526544</v>
      </c>
      <c r="O20" s="12">
        <v>258.70917773856343</v>
      </c>
      <c r="P20" s="12">
        <v>409.23506975492796</v>
      </c>
      <c r="Q20" s="12">
        <v>194.38896186625095</v>
      </c>
      <c r="R20" s="12">
        <v>205.30865467551888</v>
      </c>
      <c r="S20" s="12">
        <v>24.327416891533659</v>
      </c>
      <c r="T20" s="12">
        <v>28.013389147826636</v>
      </c>
      <c r="U20" s="12">
        <v>29.30347943752918</v>
      </c>
      <c r="V20" s="12">
        <v>20.871817901258989</v>
      </c>
      <c r="W20" s="12">
        <v>6.4965261017163742</v>
      </c>
      <c r="X20" s="12">
        <v>12.301932405377816</v>
      </c>
      <c r="Y20" s="12">
        <v>24.603864810755631</v>
      </c>
      <c r="Z20" s="12">
        <v>15.94183000846713</v>
      </c>
      <c r="AA20" s="12">
        <v>773.2248300638596</v>
      </c>
      <c r="AB20" s="12">
        <v>744.33602250516344</v>
      </c>
      <c r="AC20" s="12">
        <v>439.64434086934506</v>
      </c>
      <c r="AD20" s="12">
        <v>324.22733459417111</v>
      </c>
      <c r="AE20" s="12">
        <v>47.042220920939137</v>
      </c>
      <c r="AF20" s="12">
        <v>42.665128866591232</v>
      </c>
      <c r="AG20" s="12">
        <v>22.254057497368855</v>
      </c>
      <c r="AH20" s="12">
        <v>27.23012004336438</v>
      </c>
      <c r="AI20" s="12">
        <v>77.589715994967193</v>
      </c>
      <c r="AJ20" s="12">
        <v>21.194340473684626</v>
      </c>
      <c r="AK20" s="12">
        <v>23.958819665904361</v>
      </c>
      <c r="AL20" s="12">
        <v>79.248403510299042</v>
      </c>
      <c r="AM20" s="12">
        <v>5.8054063036614414</v>
      </c>
      <c r="AN20" s="12">
        <v>36.767573256522461</v>
      </c>
      <c r="AO20" s="13">
        <f t="shared" si="0"/>
        <v>5822.5000000000009</v>
      </c>
      <c r="AP20" s="14"/>
      <c r="AR20" s="18" t="s">
        <v>45</v>
      </c>
      <c r="AS20" s="15">
        <f>AS11</f>
        <v>3928.0444171834611</v>
      </c>
    </row>
    <row r="21" spans="1:51" x14ac:dyDescent="0.25">
      <c r="A21" s="1" t="s">
        <v>19</v>
      </c>
      <c r="B21" s="12">
        <v>42.035347983572365</v>
      </c>
      <c r="C21" s="12">
        <v>51.483032058056054</v>
      </c>
      <c r="D21" s="12">
        <v>29.986127714665628</v>
      </c>
      <c r="E21" s="12">
        <v>19.671264908707588</v>
      </c>
      <c r="F21" s="12">
        <v>124.32604550190132</v>
      </c>
      <c r="G21" s="12">
        <v>28.069206308248646</v>
      </c>
      <c r="H21" s="12">
        <v>101.82503946943534</v>
      </c>
      <c r="I21" s="12">
        <v>223.13877990410998</v>
      </c>
      <c r="J21" s="12">
        <v>320.67356670204066</v>
      </c>
      <c r="K21" s="12">
        <v>28.388693209318145</v>
      </c>
      <c r="L21" s="12">
        <v>51.802518959125557</v>
      </c>
      <c r="M21" s="12">
        <v>69.419939503814945</v>
      </c>
      <c r="N21" s="12">
        <v>38.11022319900426</v>
      </c>
      <c r="O21" s="12">
        <v>32.587663909088675</v>
      </c>
      <c r="P21" s="12">
        <v>31.172793347209474</v>
      </c>
      <c r="Q21" s="12">
        <v>17.206651671885755</v>
      </c>
      <c r="R21" s="12">
        <v>19.488700965239307</v>
      </c>
      <c r="S21" s="12">
        <v>27.74971940717915</v>
      </c>
      <c r="T21" s="12">
        <v>125.64963409204638</v>
      </c>
      <c r="U21" s="12">
        <v>171.97523474712344</v>
      </c>
      <c r="V21" s="12">
        <v>507.48212185596213</v>
      </c>
      <c r="W21" s="12">
        <v>117.57117959357483</v>
      </c>
      <c r="X21" s="12">
        <v>64.947122888842003</v>
      </c>
      <c r="Y21" s="12">
        <v>107.98657256148992</v>
      </c>
      <c r="Z21" s="12">
        <v>13.190244915583511</v>
      </c>
      <c r="AA21" s="12">
        <v>694.15375405228247</v>
      </c>
      <c r="AB21" s="12">
        <v>718.70860444876655</v>
      </c>
      <c r="AC21" s="12">
        <v>395.61606549577118</v>
      </c>
      <c r="AD21" s="12">
        <v>371.51762495795771</v>
      </c>
      <c r="AE21" s="12">
        <v>64.536354016038345</v>
      </c>
      <c r="AF21" s="12">
        <v>88.908640469054248</v>
      </c>
      <c r="AG21" s="12">
        <v>48.744572906031799</v>
      </c>
      <c r="AH21" s="12">
        <v>44.043551361723488</v>
      </c>
      <c r="AI21" s="12">
        <v>99.725554119550068</v>
      </c>
      <c r="AJ21" s="12">
        <v>58.968153740255694</v>
      </c>
      <c r="AK21" s="12">
        <v>3.6056378834986065</v>
      </c>
      <c r="AL21" s="12">
        <v>14.833320406798066</v>
      </c>
      <c r="AM21" s="12">
        <v>76.311728369742667</v>
      </c>
      <c r="AN21" s="12">
        <v>518.07083057712259</v>
      </c>
      <c r="AO21" s="13">
        <f t="shared" si="0"/>
        <v>5563.681818181818</v>
      </c>
      <c r="AP21" s="14"/>
      <c r="AR21" s="17" t="s">
        <v>46</v>
      </c>
      <c r="AS21" s="15">
        <f>AS12+AT11</f>
        <v>27268.299934299623</v>
      </c>
      <c r="AT21" s="15">
        <f>AT12</f>
        <v>1170.4509626792365</v>
      </c>
    </row>
    <row r="22" spans="1:51" x14ac:dyDescent="0.25">
      <c r="A22" s="1" t="s">
        <v>20</v>
      </c>
      <c r="B22" s="12">
        <v>22.553084937759305</v>
      </c>
      <c r="C22" s="12">
        <v>31.114451237342557</v>
      </c>
      <c r="D22" s="12">
        <v>21.574643074949794</v>
      </c>
      <c r="E22" s="12">
        <v>21.917097726933122</v>
      </c>
      <c r="F22" s="12">
        <v>164.4271550451389</v>
      </c>
      <c r="G22" s="12">
        <v>23.091227962304536</v>
      </c>
      <c r="H22" s="12">
        <v>95.642692089630032</v>
      </c>
      <c r="I22" s="12">
        <v>281.93802276856155</v>
      </c>
      <c r="J22" s="12">
        <v>401.79715096272707</v>
      </c>
      <c r="K22" s="12">
        <v>20.3515907464379</v>
      </c>
      <c r="L22" s="12">
        <v>27.151761692964023</v>
      </c>
      <c r="M22" s="12">
        <v>68.050631558401719</v>
      </c>
      <c r="N22" s="12">
        <v>19.519915163049813</v>
      </c>
      <c r="O22" s="12">
        <v>16.682433760902221</v>
      </c>
      <c r="P22" s="12">
        <v>22.602007030899781</v>
      </c>
      <c r="Q22" s="12">
        <v>12.91543258908559</v>
      </c>
      <c r="R22" s="12">
        <v>25.194877967344997</v>
      </c>
      <c r="S22" s="12">
        <v>26.222241923294984</v>
      </c>
      <c r="T22" s="12">
        <v>188.44790277711246</v>
      </c>
      <c r="U22" s="12">
        <v>14.089562824457008</v>
      </c>
      <c r="V22" s="12">
        <v>143.48849918101527</v>
      </c>
      <c r="W22" s="12">
        <v>66.191592019063648</v>
      </c>
      <c r="X22" s="12">
        <v>41.53485707626389</v>
      </c>
      <c r="Y22" s="12">
        <v>118.53823167937267</v>
      </c>
      <c r="Z22" s="12">
        <v>9.0016651378475316</v>
      </c>
      <c r="AA22" s="12">
        <v>1390.7572637974438</v>
      </c>
      <c r="AB22" s="12">
        <v>1320.1137613025967</v>
      </c>
      <c r="AC22" s="12">
        <v>507.71348261185705</v>
      </c>
      <c r="AD22" s="12">
        <v>477.7242395167454</v>
      </c>
      <c r="AE22" s="12">
        <v>54.254601292787569</v>
      </c>
      <c r="AF22" s="12">
        <v>55.966874552704226</v>
      </c>
      <c r="AG22" s="12">
        <v>55.184121062456612</v>
      </c>
      <c r="AH22" s="12">
        <v>44.812637316675755</v>
      </c>
      <c r="AI22" s="12">
        <v>121.52247936094169</v>
      </c>
      <c r="AJ22" s="12">
        <v>80.574687402363509</v>
      </c>
      <c r="AK22" s="12">
        <v>3.8648453580975817</v>
      </c>
      <c r="AL22" s="12">
        <v>5.5771186180142323</v>
      </c>
      <c r="AM22" s="12">
        <v>38.893064046678191</v>
      </c>
      <c r="AN22" s="12">
        <v>179.59300391868638</v>
      </c>
      <c r="AO22" s="13">
        <f t="shared" si="0"/>
        <v>6220.590909090909</v>
      </c>
      <c r="AP22" s="14"/>
      <c r="AR22" s="17" t="s">
        <v>47</v>
      </c>
      <c r="AS22" s="15">
        <f>AS13+AU11</f>
        <v>65877.648938680126</v>
      </c>
      <c r="AT22" s="15">
        <f>AT13+AU12</f>
        <v>6809.5462365139992</v>
      </c>
      <c r="AU22" s="15">
        <f>AU13</f>
        <v>9358.3784239286379</v>
      </c>
    </row>
    <row r="23" spans="1:51" x14ac:dyDescent="0.25">
      <c r="A23" s="1" t="s">
        <v>21</v>
      </c>
      <c r="B23" s="12">
        <v>32.31818181818182</v>
      </c>
      <c r="C23" s="12">
        <v>36.18181818181818</v>
      </c>
      <c r="D23" s="12">
        <v>26.136363636363637</v>
      </c>
      <c r="E23" s="12">
        <v>23.681818181818183</v>
      </c>
      <c r="F23" s="12">
        <v>143.27272727272728</v>
      </c>
      <c r="G23" s="12">
        <v>26.272727272727273</v>
      </c>
      <c r="H23" s="12">
        <v>93.318181818181813</v>
      </c>
      <c r="I23" s="12">
        <v>208.95454545454547</v>
      </c>
      <c r="J23" s="12">
        <v>323.45454545454544</v>
      </c>
      <c r="K23" s="12">
        <v>22.59090909090909</v>
      </c>
      <c r="L23" s="12">
        <v>34.31818181818182</v>
      </c>
      <c r="M23" s="12">
        <v>72.545454545454547</v>
      </c>
      <c r="N23" s="12">
        <v>25.772727272727273</v>
      </c>
      <c r="O23" s="12">
        <v>20.318181818181817</v>
      </c>
      <c r="P23" s="12">
        <v>17.818181818181817</v>
      </c>
      <c r="Q23" s="12">
        <v>17.09090909090909</v>
      </c>
      <c r="R23" s="12">
        <v>15.272727272727273</v>
      </c>
      <c r="S23" s="12">
        <v>22.363636363636363</v>
      </c>
      <c r="T23" s="12">
        <v>606.72727272727275</v>
      </c>
      <c r="U23" s="12">
        <v>142.68181818181819</v>
      </c>
      <c r="V23" s="12">
        <v>10.636363636363637</v>
      </c>
      <c r="W23" s="12">
        <v>82.272727272727266</v>
      </c>
      <c r="X23" s="12">
        <v>46.954545454545453</v>
      </c>
      <c r="Y23" s="12">
        <v>150.86363636363637</v>
      </c>
      <c r="Z23" s="12">
        <v>17.954545454545453</v>
      </c>
      <c r="AA23" s="12">
        <v>1053</v>
      </c>
      <c r="AB23" s="12">
        <v>990.18181818181813</v>
      </c>
      <c r="AC23" s="12">
        <v>447.59090909090907</v>
      </c>
      <c r="AD23" s="12">
        <v>357.04545454545456</v>
      </c>
      <c r="AE23" s="12">
        <v>47.227272727272727</v>
      </c>
      <c r="AF23" s="12">
        <v>59.81818181818182</v>
      </c>
      <c r="AG23" s="12">
        <v>45.636363636363633</v>
      </c>
      <c r="AH23" s="12">
        <v>36.954545454545453</v>
      </c>
      <c r="AI23" s="12">
        <v>91.545454545454547</v>
      </c>
      <c r="AJ23" s="12">
        <v>52.727272727272727</v>
      </c>
      <c r="AK23" s="12">
        <v>4.2727272727272725</v>
      </c>
      <c r="AL23" s="12">
        <v>7.4545454545454541</v>
      </c>
      <c r="AM23" s="12">
        <v>77.818181818181813</v>
      </c>
      <c r="AN23" s="12">
        <v>234.18181818181819</v>
      </c>
      <c r="AO23" s="13">
        <f t="shared" si="0"/>
        <v>5725.227272727273</v>
      </c>
      <c r="AP23" s="14"/>
      <c r="AR23" s="17" t="s">
        <v>48</v>
      </c>
      <c r="AS23" s="15">
        <f>AS14+AV11</f>
        <v>21938.543665403697</v>
      </c>
      <c r="AT23" s="15">
        <f>AT14+AV12</f>
        <v>10609.964439349522</v>
      </c>
      <c r="AU23" s="15">
        <f>AU14+AV13</f>
        <v>5861.5618092791565</v>
      </c>
      <c r="AV23" s="15">
        <f>AV14</f>
        <v>8096.1169192038642</v>
      </c>
    </row>
    <row r="24" spans="1:51" x14ac:dyDescent="0.25">
      <c r="A24" s="1" t="s">
        <v>22</v>
      </c>
      <c r="B24" s="12">
        <v>9.1818181818181817</v>
      </c>
      <c r="C24" s="12">
        <v>13</v>
      </c>
      <c r="D24" s="12">
        <v>7.1818181818181817</v>
      </c>
      <c r="E24" s="12">
        <v>6.2272727272727275</v>
      </c>
      <c r="F24" s="12">
        <v>70.86363636363636</v>
      </c>
      <c r="G24" s="12">
        <v>7.8636363636363633</v>
      </c>
      <c r="H24" s="12">
        <v>27.727272727272727</v>
      </c>
      <c r="I24" s="12">
        <v>110.09090909090909</v>
      </c>
      <c r="J24" s="12">
        <v>181.63636363636363</v>
      </c>
      <c r="K24" s="12">
        <v>8.5909090909090917</v>
      </c>
      <c r="L24" s="12">
        <v>25.90909090909091</v>
      </c>
      <c r="M24" s="12">
        <v>32.409090909090907</v>
      </c>
      <c r="N24" s="12">
        <v>4.7272727272727275</v>
      </c>
      <c r="O24" s="12">
        <v>3.0909090909090908</v>
      </c>
      <c r="P24" s="12">
        <v>6.0909090909090908</v>
      </c>
      <c r="Q24" s="12">
        <v>1.7272727272727273</v>
      </c>
      <c r="R24" s="12">
        <v>4.8636363636363633</v>
      </c>
      <c r="S24" s="12">
        <v>6.7727272727272725</v>
      </c>
      <c r="T24" s="12">
        <v>137.22727272727272</v>
      </c>
      <c r="U24" s="12">
        <v>83.090909090909093</v>
      </c>
      <c r="V24" s="12">
        <v>95.818181818181813</v>
      </c>
      <c r="W24" s="12">
        <v>5.0454545454545459</v>
      </c>
      <c r="X24" s="12">
        <v>18.545454545454547</v>
      </c>
      <c r="Y24" s="12">
        <v>70.36363636363636</v>
      </c>
      <c r="Z24" s="12">
        <v>5.1363636363636367</v>
      </c>
      <c r="AA24" s="12">
        <v>778.77272727272725</v>
      </c>
      <c r="AB24" s="12">
        <v>668.5</v>
      </c>
      <c r="AC24" s="12">
        <v>245.86363636363637</v>
      </c>
      <c r="AD24" s="12">
        <v>200.63636363636363</v>
      </c>
      <c r="AE24" s="12">
        <v>18.363636363636363</v>
      </c>
      <c r="AF24" s="12">
        <v>27</v>
      </c>
      <c r="AG24" s="12">
        <v>16.818181818181817</v>
      </c>
      <c r="AH24" s="12">
        <v>7</v>
      </c>
      <c r="AI24" s="12">
        <v>36.090909090909093</v>
      </c>
      <c r="AJ24" s="12">
        <v>15.636363636363637</v>
      </c>
      <c r="AK24" s="12">
        <v>1.6818181818181819</v>
      </c>
      <c r="AL24" s="12">
        <v>4.5454545454545459</v>
      </c>
      <c r="AM24" s="12">
        <v>11.181818181818182</v>
      </c>
      <c r="AN24" s="12">
        <v>37.954545454545453</v>
      </c>
      <c r="AO24" s="13">
        <f t="shared" si="0"/>
        <v>3013.2272727272721</v>
      </c>
      <c r="AP24" s="14"/>
      <c r="AR24" s="17" t="s">
        <v>49</v>
      </c>
      <c r="AS24" s="15">
        <f>AS15+AW11</f>
        <v>35683.787508421839</v>
      </c>
      <c r="AT24" s="15">
        <f>AT15+AW12</f>
        <v>7550.2150256618552</v>
      </c>
      <c r="AU24" s="15">
        <f>AU15+AW13</f>
        <v>4669.6271906468701</v>
      </c>
      <c r="AV24" s="15">
        <f>AV15+AW14</f>
        <v>2970.0742904680124</v>
      </c>
      <c r="AW24" s="15">
        <f>AW15</f>
        <v>6694.9984109358238</v>
      </c>
    </row>
    <row r="25" spans="1:51" x14ac:dyDescent="0.25">
      <c r="A25" s="1" t="s">
        <v>23</v>
      </c>
      <c r="B25" s="12">
        <v>9.5</v>
      </c>
      <c r="C25" s="12">
        <v>12.909090909090908</v>
      </c>
      <c r="D25" s="12">
        <v>10.590909090909092</v>
      </c>
      <c r="E25" s="12">
        <v>12</v>
      </c>
      <c r="F25" s="12">
        <v>59.954545454545453</v>
      </c>
      <c r="G25" s="12">
        <v>11.181818181818182</v>
      </c>
      <c r="H25" s="12">
        <v>37.636363636363633</v>
      </c>
      <c r="I25" s="12">
        <v>78.409090909090907</v>
      </c>
      <c r="J25" s="12">
        <v>149.63636363636363</v>
      </c>
      <c r="K25" s="12">
        <v>12.954545454545455</v>
      </c>
      <c r="L25" s="12">
        <v>34.454545454545453</v>
      </c>
      <c r="M25" s="12">
        <v>31.09090909090909</v>
      </c>
      <c r="N25" s="12">
        <v>8.5909090909090917</v>
      </c>
      <c r="O25" s="12">
        <v>6.2727272727272725</v>
      </c>
      <c r="P25" s="12">
        <v>8.3181818181818183</v>
      </c>
      <c r="Q25" s="12">
        <v>3.4545454545454546</v>
      </c>
      <c r="R25" s="12">
        <v>6.0454545454545459</v>
      </c>
      <c r="S25" s="12">
        <v>12.545454545454545</v>
      </c>
      <c r="T25" s="12">
        <v>65.36363636363636</v>
      </c>
      <c r="U25" s="12">
        <v>53.136363636363633</v>
      </c>
      <c r="V25" s="12">
        <v>46.545454545454547</v>
      </c>
      <c r="W25" s="12">
        <v>15.727272727272727</v>
      </c>
      <c r="X25" s="12">
        <v>3.3181818181818183</v>
      </c>
      <c r="Y25" s="12">
        <v>70.454545454545453</v>
      </c>
      <c r="Z25" s="12">
        <v>4.0454545454545459</v>
      </c>
      <c r="AA25" s="12">
        <v>680.86363636363637</v>
      </c>
      <c r="AB25" s="12">
        <v>620.0454545454545</v>
      </c>
      <c r="AC25" s="12">
        <v>219.45454545454547</v>
      </c>
      <c r="AD25" s="12">
        <v>197.86363636363637</v>
      </c>
      <c r="AE25" s="12">
        <v>19.681818181818183</v>
      </c>
      <c r="AF25" s="12">
        <v>22.363636363636363</v>
      </c>
      <c r="AG25" s="12">
        <v>16.90909090909091</v>
      </c>
      <c r="AH25" s="12">
        <v>15.545454545454545</v>
      </c>
      <c r="AI25" s="12">
        <v>35.31818181818182</v>
      </c>
      <c r="AJ25" s="12">
        <v>18.772727272727273</v>
      </c>
      <c r="AK25" s="12">
        <v>1.1363636363636365</v>
      </c>
      <c r="AL25" s="12">
        <v>2.3636363636363638</v>
      </c>
      <c r="AM25" s="12">
        <v>12.454545454545455</v>
      </c>
      <c r="AN25" s="12">
        <v>25</v>
      </c>
      <c r="AO25" s="13">
        <f t="shared" si="0"/>
        <v>2651.9090909090914</v>
      </c>
      <c r="AP25" s="14"/>
      <c r="AR25" s="17" t="s">
        <v>50</v>
      </c>
      <c r="AS25" s="15">
        <f>AS16+AX11</f>
        <v>39305.439343815713</v>
      </c>
      <c r="AT25" s="15">
        <f>AT16+AX12</f>
        <v>15285.664065615798</v>
      </c>
      <c r="AU25" s="15">
        <f>AU16+AX13</f>
        <v>6108.9859814297397</v>
      </c>
      <c r="AV25" s="15">
        <f>AV16+AX14</f>
        <v>8378.9119934249466</v>
      </c>
      <c r="AW25" s="15">
        <f>AW16+AX15</f>
        <v>3157.4743640302941</v>
      </c>
      <c r="AX25" s="15">
        <f>AX16</f>
        <v>13072.584260845979</v>
      </c>
      <c r="AY25" s="14">
        <f>SUM(AS20:AX25)</f>
        <v>303796.31818181818</v>
      </c>
    </row>
    <row r="26" spans="1:51" x14ac:dyDescent="0.25">
      <c r="A26" s="1" t="s">
        <v>24</v>
      </c>
      <c r="B26" s="12">
        <v>25.363636363636363</v>
      </c>
      <c r="C26" s="12">
        <v>30.181818181818183</v>
      </c>
      <c r="D26" s="12">
        <v>19.09090909090909</v>
      </c>
      <c r="E26" s="12">
        <v>22.772727272727273</v>
      </c>
      <c r="F26" s="12">
        <v>62.045454545454547</v>
      </c>
      <c r="G26" s="12">
        <v>14</v>
      </c>
      <c r="H26" s="12">
        <v>44.68181818181818</v>
      </c>
      <c r="I26" s="12">
        <v>116.81818181818181</v>
      </c>
      <c r="J26" s="12">
        <v>217.95454545454547</v>
      </c>
      <c r="K26" s="12">
        <v>39.454545454545453</v>
      </c>
      <c r="L26" s="12">
        <v>57.909090909090907</v>
      </c>
      <c r="M26" s="12">
        <v>67.454545454545453</v>
      </c>
      <c r="N26" s="12">
        <v>22.818181818181817</v>
      </c>
      <c r="O26" s="12">
        <v>15.363636363636363</v>
      </c>
      <c r="P26" s="12">
        <v>18.59090909090909</v>
      </c>
      <c r="Q26" s="12">
        <v>7.9545454545454541</v>
      </c>
      <c r="R26" s="12">
        <v>12.090909090909092</v>
      </c>
      <c r="S26" s="12">
        <v>21.545454545454547</v>
      </c>
      <c r="T26" s="12">
        <v>114.22727272727273</v>
      </c>
      <c r="U26" s="12">
        <v>116.81818181818181</v>
      </c>
      <c r="V26" s="12">
        <v>151.72727272727272</v>
      </c>
      <c r="W26" s="12">
        <v>69.227272727272734</v>
      </c>
      <c r="X26" s="12">
        <v>62.863636363636367</v>
      </c>
      <c r="Y26" s="12">
        <v>8</v>
      </c>
      <c r="Z26" s="12">
        <v>11.590909090909092</v>
      </c>
      <c r="AA26" s="12">
        <v>905.13636363636363</v>
      </c>
      <c r="AB26" s="12">
        <v>936.36363636363637</v>
      </c>
      <c r="AC26" s="12">
        <v>513.77272727272725</v>
      </c>
      <c r="AD26" s="12">
        <v>492.45454545454544</v>
      </c>
      <c r="AE26" s="12">
        <v>100.31818181818181</v>
      </c>
      <c r="AF26" s="12">
        <v>77.13636363636364</v>
      </c>
      <c r="AG26" s="12">
        <v>39.136363636363633</v>
      </c>
      <c r="AH26" s="12">
        <v>55.363636363636367</v>
      </c>
      <c r="AI26" s="12">
        <v>71.954545454545453</v>
      </c>
      <c r="AJ26" s="12">
        <v>22.772727272727273</v>
      </c>
      <c r="AK26" s="12">
        <v>5.5454545454545459</v>
      </c>
      <c r="AL26" s="12">
        <v>12.636363636363637</v>
      </c>
      <c r="AM26" s="12">
        <v>18.272727272727273</v>
      </c>
      <c r="AN26" s="12">
        <v>50.954545454545453</v>
      </c>
      <c r="AO26" s="13">
        <f t="shared" si="0"/>
        <v>4652.363636363636</v>
      </c>
      <c r="AP26" s="14"/>
      <c r="AS26" s="15"/>
    </row>
    <row r="27" spans="1:51" x14ac:dyDescent="0.25">
      <c r="A27" s="1" t="s">
        <v>25</v>
      </c>
      <c r="B27" s="12">
        <v>33.251204276464613</v>
      </c>
      <c r="C27" s="12">
        <v>35.574233616327213</v>
      </c>
      <c r="D27" s="12">
        <v>7.9256295124723879</v>
      </c>
      <c r="E27" s="12">
        <v>15.760159835146242</v>
      </c>
      <c r="F27" s="12">
        <v>69.96417776527349</v>
      </c>
      <c r="G27" s="12">
        <v>34.890989692838218</v>
      </c>
      <c r="H27" s="12">
        <v>48.692516947315994</v>
      </c>
      <c r="I27" s="12">
        <v>36.758523083708141</v>
      </c>
      <c r="J27" s="12">
        <v>68.187743564202094</v>
      </c>
      <c r="K27" s="12">
        <v>30.153831823314487</v>
      </c>
      <c r="L27" s="12">
        <v>110.5944164154193</v>
      </c>
      <c r="M27" s="12">
        <v>86.407581523908746</v>
      </c>
      <c r="N27" s="12">
        <v>33.934448199953621</v>
      </c>
      <c r="O27" s="12">
        <v>36.257477539816207</v>
      </c>
      <c r="P27" s="12">
        <v>37.396217412297879</v>
      </c>
      <c r="Q27" s="12">
        <v>22.592599070036233</v>
      </c>
      <c r="R27" s="12">
        <v>16.671151733131577</v>
      </c>
      <c r="S27" s="12">
        <v>16.033457404541842</v>
      </c>
      <c r="T27" s="12">
        <v>12.070642648305649</v>
      </c>
      <c r="U27" s="12">
        <v>8.016728702270921</v>
      </c>
      <c r="V27" s="12">
        <v>13.163832925888046</v>
      </c>
      <c r="W27" s="12">
        <v>4.0994635409339937</v>
      </c>
      <c r="X27" s="12">
        <v>3.9628147562361939</v>
      </c>
      <c r="Y27" s="12">
        <v>12.480589002399048</v>
      </c>
      <c r="Z27" s="12">
        <v>6.3313936909980573</v>
      </c>
      <c r="AA27" s="12">
        <v>1150.5372175605751</v>
      </c>
      <c r="AB27" s="12">
        <v>1073.2851046114188</v>
      </c>
      <c r="AC27" s="12">
        <v>553.01763167199579</v>
      </c>
      <c r="AD27" s="12">
        <v>403.79715878199841</v>
      </c>
      <c r="AE27" s="12">
        <v>86.134283954513137</v>
      </c>
      <c r="AF27" s="12">
        <v>78.254204036940024</v>
      </c>
      <c r="AG27" s="12">
        <v>28.013000863048958</v>
      </c>
      <c r="AH27" s="12">
        <v>42.907718395109136</v>
      </c>
      <c r="AI27" s="12">
        <v>61.992998657901843</v>
      </c>
      <c r="AJ27" s="12">
        <v>17.946540390311039</v>
      </c>
      <c r="AK27" s="12">
        <v>7.7889807277745877</v>
      </c>
      <c r="AL27" s="12">
        <v>21.043912843461168</v>
      </c>
      <c r="AM27" s="12">
        <v>3.3251204276464619</v>
      </c>
      <c r="AN27" s="12">
        <v>27.32975693955996</v>
      </c>
      <c r="AO27" s="13">
        <f t="shared" si="0"/>
        <v>4356.545454545455</v>
      </c>
      <c r="AP27" s="14"/>
      <c r="AS27" s="15"/>
    </row>
    <row r="28" spans="1:51" x14ac:dyDescent="0.25">
      <c r="A28" s="1" t="s">
        <v>26</v>
      </c>
      <c r="B28" s="12">
        <v>246.54545454545453</v>
      </c>
      <c r="C28" s="12">
        <v>875.0454545454545</v>
      </c>
      <c r="D28" s="12">
        <v>459.18181818181819</v>
      </c>
      <c r="E28" s="12">
        <v>466.81818181818181</v>
      </c>
      <c r="F28" s="12">
        <v>846.77272727272725</v>
      </c>
      <c r="G28" s="12">
        <v>504.45454545454544</v>
      </c>
      <c r="H28" s="12">
        <v>773.86363636363637</v>
      </c>
      <c r="I28" s="12">
        <v>901.5454545454545</v>
      </c>
      <c r="J28" s="12">
        <v>1251.9545454545455</v>
      </c>
      <c r="K28" s="12">
        <v>557.4545454545455</v>
      </c>
      <c r="L28" s="12">
        <v>654.13636363636363</v>
      </c>
      <c r="M28" s="12">
        <v>627</v>
      </c>
      <c r="N28" s="12">
        <v>662.72727272727275</v>
      </c>
      <c r="O28" s="12">
        <v>603.4545454545455</v>
      </c>
      <c r="P28" s="12">
        <v>455.27272727272725</v>
      </c>
      <c r="Q28" s="12">
        <v>335.59090909090907</v>
      </c>
      <c r="R28" s="12">
        <v>627.36363636363637</v>
      </c>
      <c r="S28" s="12">
        <v>874.90909090909088</v>
      </c>
      <c r="T28" s="12">
        <v>846.86363636363637</v>
      </c>
      <c r="U28" s="12">
        <v>1707.7727272727273</v>
      </c>
      <c r="V28" s="12">
        <v>1242.590909090909</v>
      </c>
      <c r="W28" s="12">
        <v>795.81818181818187</v>
      </c>
      <c r="X28" s="12">
        <v>697.31818181818187</v>
      </c>
      <c r="Y28" s="12">
        <v>895.77272727272725</v>
      </c>
      <c r="Z28" s="12">
        <v>1272.909090909091</v>
      </c>
      <c r="AA28" s="12">
        <v>117</v>
      </c>
      <c r="AB28" s="12">
        <v>144.27272727272728</v>
      </c>
      <c r="AC28" s="12">
        <v>355.77272727272725</v>
      </c>
      <c r="AD28" s="12">
        <v>327.04545454545456</v>
      </c>
      <c r="AE28" s="12">
        <v>783.77272727272725</v>
      </c>
      <c r="AF28" s="12">
        <v>1412.1363636363637</v>
      </c>
      <c r="AG28" s="12">
        <v>1154.1363636363637</v>
      </c>
      <c r="AH28" s="12">
        <v>1543.7727272727273</v>
      </c>
      <c r="AI28" s="12">
        <v>1226.590909090909</v>
      </c>
      <c r="AJ28" s="12">
        <v>1298.1363636363637</v>
      </c>
      <c r="AK28" s="12">
        <v>469.86363636363637</v>
      </c>
      <c r="AL28" s="12">
        <v>1373.9545454545455</v>
      </c>
      <c r="AM28" s="12">
        <v>387.40909090909093</v>
      </c>
      <c r="AN28" s="12">
        <v>733.13636363636363</v>
      </c>
      <c r="AO28" s="13">
        <f t="shared" si="0"/>
        <v>30510.136363636371</v>
      </c>
      <c r="AP28" s="14"/>
      <c r="AS28" s="15"/>
    </row>
    <row r="29" spans="1:51" x14ac:dyDescent="0.25">
      <c r="A29" s="1" t="s">
        <v>27</v>
      </c>
      <c r="B29" s="12">
        <v>330.68181818181819</v>
      </c>
      <c r="C29" s="12">
        <v>849.4545454545455</v>
      </c>
      <c r="D29" s="12">
        <v>477.5</v>
      </c>
      <c r="E29" s="12">
        <v>407.86363636363637</v>
      </c>
      <c r="F29" s="12">
        <v>696.9545454545455</v>
      </c>
      <c r="G29" s="12">
        <v>494.27272727272725</v>
      </c>
      <c r="H29" s="12">
        <v>732.72727272727275</v>
      </c>
      <c r="I29" s="12">
        <v>633</v>
      </c>
      <c r="J29" s="12">
        <v>848.63636363636363</v>
      </c>
      <c r="K29" s="12">
        <v>497.59090909090907</v>
      </c>
      <c r="L29" s="12">
        <v>742.5454545454545</v>
      </c>
      <c r="M29" s="12">
        <v>507.63636363636363</v>
      </c>
      <c r="N29" s="12">
        <v>624</v>
      </c>
      <c r="O29" s="12">
        <v>563.77272727272725</v>
      </c>
      <c r="P29" s="12">
        <v>350.09090909090907</v>
      </c>
      <c r="Q29" s="12">
        <v>290.81818181818181</v>
      </c>
      <c r="R29" s="12">
        <v>474.86363636363637</v>
      </c>
      <c r="S29" s="12">
        <v>778.81818181818187</v>
      </c>
      <c r="T29" s="12">
        <v>739.86363636363637</v>
      </c>
      <c r="U29" s="12">
        <v>1275.8636363636363</v>
      </c>
      <c r="V29" s="12">
        <v>938.40909090909088</v>
      </c>
      <c r="W29" s="12">
        <v>564.5</v>
      </c>
      <c r="X29" s="12">
        <v>550.4545454545455</v>
      </c>
      <c r="Y29" s="12">
        <v>744</v>
      </c>
      <c r="Z29" s="12">
        <v>1044.1363636363637</v>
      </c>
      <c r="AA29" s="12">
        <v>228.36363636363637</v>
      </c>
      <c r="AB29" s="12">
        <v>108.40909090909091</v>
      </c>
      <c r="AC29" s="12">
        <v>215.72727272727272</v>
      </c>
      <c r="AD29" s="12">
        <v>310.81818181818181</v>
      </c>
      <c r="AE29" s="12">
        <v>1172</v>
      </c>
      <c r="AF29" s="12">
        <v>1933.4545454545455</v>
      </c>
      <c r="AG29" s="12">
        <v>1677.409090909091</v>
      </c>
      <c r="AH29" s="12">
        <v>3007.1363636363635</v>
      </c>
      <c r="AI29" s="12">
        <v>1515.8636363636363</v>
      </c>
      <c r="AJ29" s="12">
        <v>1405.8181818181818</v>
      </c>
      <c r="AK29" s="12">
        <v>390.95454545454544</v>
      </c>
      <c r="AL29" s="12">
        <v>992.5454545454545</v>
      </c>
      <c r="AM29" s="12">
        <v>300.59090909090907</v>
      </c>
      <c r="AN29" s="12">
        <v>580.77272727272725</v>
      </c>
      <c r="AO29" s="13">
        <f t="shared" si="0"/>
        <v>29998.31818181818</v>
      </c>
      <c r="AP29" s="14"/>
      <c r="AS29" s="15"/>
    </row>
    <row r="30" spans="1:51" x14ac:dyDescent="0.25">
      <c r="A30" s="1" t="s">
        <v>28</v>
      </c>
      <c r="B30" s="12">
        <v>252.63272569110146</v>
      </c>
      <c r="C30" s="12">
        <v>580.25045621048639</v>
      </c>
      <c r="D30" s="12">
        <v>265.83361986571418</v>
      </c>
      <c r="E30" s="12">
        <v>279.27988382052416</v>
      </c>
      <c r="F30" s="12">
        <v>772.12962432474558</v>
      </c>
      <c r="G30" s="12">
        <v>295.32706744542514</v>
      </c>
      <c r="H30" s="12">
        <v>528.67372841302176</v>
      </c>
      <c r="I30" s="12">
        <v>487.15716160364497</v>
      </c>
      <c r="J30" s="12">
        <v>857.37108596527457</v>
      </c>
      <c r="K30" s="12">
        <v>400.88514688628749</v>
      </c>
      <c r="L30" s="12">
        <v>566.70604434359745</v>
      </c>
      <c r="M30" s="12">
        <v>547.41997962009259</v>
      </c>
      <c r="N30" s="12">
        <v>363.09820073590902</v>
      </c>
      <c r="O30" s="12">
        <v>324.3297754647416</v>
      </c>
      <c r="P30" s="12">
        <v>238.79387008797588</v>
      </c>
      <c r="Q30" s="12">
        <v>191.53565042198309</v>
      </c>
      <c r="R30" s="12">
        <v>256.26419843802097</v>
      </c>
      <c r="S30" s="12">
        <v>394.0638669968036</v>
      </c>
      <c r="T30" s="12">
        <v>363.1472746919485</v>
      </c>
      <c r="U30" s="12">
        <v>476.36089127496541</v>
      </c>
      <c r="V30" s="12">
        <v>400.54162919401131</v>
      </c>
      <c r="W30" s="12">
        <v>218.47725228764253</v>
      </c>
      <c r="X30" s="12">
        <v>194.62730965246863</v>
      </c>
      <c r="Y30" s="12">
        <v>421.93787402721256</v>
      </c>
      <c r="Z30" s="12">
        <v>510.90895632674</v>
      </c>
      <c r="AA30" s="12">
        <v>483.23124512048872</v>
      </c>
      <c r="AB30" s="12">
        <v>267.10954272273995</v>
      </c>
      <c r="AC30" s="12">
        <v>143.49224745935911</v>
      </c>
      <c r="AD30" s="12">
        <v>301.51038590639615</v>
      </c>
      <c r="AE30" s="12">
        <v>1233.2775892274808</v>
      </c>
      <c r="AF30" s="12">
        <v>1878.6001111462811</v>
      </c>
      <c r="AG30" s="12">
        <v>1237.743319227071</v>
      </c>
      <c r="AH30" s="12">
        <v>2711.7777367841059</v>
      </c>
      <c r="AI30" s="12">
        <v>1081.0011036370597</v>
      </c>
      <c r="AJ30" s="12">
        <v>872.48586442542603</v>
      </c>
      <c r="AK30" s="12">
        <v>179.26716141211998</v>
      </c>
      <c r="AL30" s="12">
        <v>568.8162244532939</v>
      </c>
      <c r="AM30" s="12">
        <v>173.81995229174075</v>
      </c>
      <c r="AN30" s="12">
        <v>342.97787875973353</v>
      </c>
      <c r="AO30" s="13">
        <f t="shared" si="0"/>
        <v>21662.863636363643</v>
      </c>
      <c r="AP30" s="14"/>
      <c r="AS30" s="15"/>
    </row>
    <row r="31" spans="1:51" x14ac:dyDescent="0.25">
      <c r="A31" s="1" t="s">
        <v>29</v>
      </c>
      <c r="B31" s="12">
        <v>159.98017875702595</v>
      </c>
      <c r="C31" s="12">
        <v>485.76874764078997</v>
      </c>
      <c r="D31" s="12">
        <v>226.37110827287725</v>
      </c>
      <c r="E31" s="12">
        <v>253.02039359380737</v>
      </c>
      <c r="F31" s="12">
        <v>536.11097918207156</v>
      </c>
      <c r="G31" s="12">
        <v>283.8085536555476</v>
      </c>
      <c r="H31" s="12">
        <v>442.26832944656167</v>
      </c>
      <c r="I31" s="12">
        <v>369.07781999937953</v>
      </c>
      <c r="J31" s="12">
        <v>521.37151709490104</v>
      </c>
      <c r="K31" s="12">
        <v>273.41913338779983</v>
      </c>
      <c r="L31" s="12">
        <v>2872.759170863691</v>
      </c>
      <c r="M31" s="12">
        <v>317.29965232353112</v>
      </c>
      <c r="N31" s="12">
        <v>282.28815068953571</v>
      </c>
      <c r="O31" s="12">
        <v>242.20863916883414</v>
      </c>
      <c r="P31" s="12">
        <v>186.92509798801393</v>
      </c>
      <c r="Q31" s="12">
        <v>165.89285695818316</v>
      </c>
      <c r="R31" s="12">
        <v>208.71754050085062</v>
      </c>
      <c r="S31" s="12">
        <v>282.62601801531616</v>
      </c>
      <c r="T31" s="12">
        <v>284.56875513855351</v>
      </c>
      <c r="U31" s="12">
        <v>385.04205114250408</v>
      </c>
      <c r="V31" s="12">
        <v>265.43701781623759</v>
      </c>
      <c r="W31" s="12">
        <v>159.89571192558083</v>
      </c>
      <c r="X31" s="12">
        <v>151.32232853390283</v>
      </c>
      <c r="Y31" s="12">
        <v>356.53449552978168</v>
      </c>
      <c r="Z31" s="12">
        <v>357.80149800145819</v>
      </c>
      <c r="AA31" s="12">
        <v>275.99537174687555</v>
      </c>
      <c r="AB31" s="12">
        <v>272.95456581485178</v>
      </c>
      <c r="AC31" s="12">
        <v>268.39335691681623</v>
      </c>
      <c r="AD31" s="12">
        <v>107.94861058684222</v>
      </c>
      <c r="AE31" s="12">
        <v>750.53003080546671</v>
      </c>
      <c r="AF31" s="12">
        <v>1119.9879515463492</v>
      </c>
      <c r="AG31" s="12">
        <v>764.55152482535391</v>
      </c>
      <c r="AH31" s="12">
        <v>1811.9402347446367</v>
      </c>
      <c r="AI31" s="12">
        <v>739.21147539182289</v>
      </c>
      <c r="AJ31" s="12">
        <v>679.87352630163764</v>
      </c>
      <c r="AK31" s="12">
        <v>140.25717361459428</v>
      </c>
      <c r="AL31" s="12">
        <v>389.72996028770729</v>
      </c>
      <c r="AM31" s="12">
        <v>115.93072615840448</v>
      </c>
      <c r="AN31" s="12">
        <v>312.31610926827</v>
      </c>
      <c r="AO31" s="13">
        <f t="shared" si="0"/>
        <v>17820.136363636364</v>
      </c>
      <c r="AP31" s="14"/>
      <c r="AS31" s="15"/>
    </row>
    <row r="32" spans="1:51" x14ac:dyDescent="0.25">
      <c r="A32" s="1">
        <v>16</v>
      </c>
      <c r="B32" s="12">
        <v>87.220839455695398</v>
      </c>
      <c r="C32" s="12">
        <v>88.730958921612469</v>
      </c>
      <c r="D32" s="12">
        <v>40.269852424455372</v>
      </c>
      <c r="E32" s="12">
        <v>82.23286909857535</v>
      </c>
      <c r="F32" s="12">
        <v>237.63789050022359</v>
      </c>
      <c r="G32" s="12">
        <v>96.876451798377317</v>
      </c>
      <c r="H32" s="12">
        <v>166.20466364275219</v>
      </c>
      <c r="I32" s="12">
        <v>139.57164760748736</v>
      </c>
      <c r="J32" s="12">
        <v>186.56839583466427</v>
      </c>
      <c r="K32" s="12">
        <v>93.947735258416913</v>
      </c>
      <c r="L32" s="12">
        <v>152.3847824698141</v>
      </c>
      <c r="M32" s="12">
        <v>106.39478055324858</v>
      </c>
      <c r="N32" s="12">
        <v>52.076240976170702</v>
      </c>
      <c r="O32" s="12">
        <v>46.081524308439278</v>
      </c>
      <c r="P32" s="12">
        <v>50.52036031431674</v>
      </c>
      <c r="Q32" s="12">
        <v>28.966837028045742</v>
      </c>
      <c r="R32" s="12">
        <v>28.875314636171982</v>
      </c>
      <c r="S32" s="12">
        <v>48.140778125598928</v>
      </c>
      <c r="T32" s="12">
        <v>52.442330543665754</v>
      </c>
      <c r="U32" s="12">
        <v>54.959196320194216</v>
      </c>
      <c r="V32" s="12">
        <v>45.944240720628628</v>
      </c>
      <c r="W32" s="12">
        <v>20.867105347217784</v>
      </c>
      <c r="X32" s="12">
        <v>16.88588130070913</v>
      </c>
      <c r="Y32" s="12">
        <v>89.646182840350093</v>
      </c>
      <c r="Z32" s="12">
        <v>93.85621286654316</v>
      </c>
      <c r="AA32" s="12">
        <v>660.74590813262637</v>
      </c>
      <c r="AB32" s="12">
        <v>961.90033859324092</v>
      </c>
      <c r="AC32" s="12">
        <v>1411.458327477161</v>
      </c>
      <c r="AD32" s="12">
        <v>867.26618539577078</v>
      </c>
      <c r="AE32" s="12">
        <v>46.447613875934323</v>
      </c>
      <c r="AF32" s="12">
        <v>306.41696799335591</v>
      </c>
      <c r="AG32" s="12">
        <v>291.91066888136459</v>
      </c>
      <c r="AH32" s="12">
        <v>822.55749696543785</v>
      </c>
      <c r="AI32" s="12">
        <v>270.40290679103043</v>
      </c>
      <c r="AJ32" s="12">
        <v>216.40469558551078</v>
      </c>
      <c r="AK32" s="12">
        <v>18.350239570689325</v>
      </c>
      <c r="AL32" s="12">
        <v>67.863853574394682</v>
      </c>
      <c r="AM32" s="12">
        <v>15.787612598223982</v>
      </c>
      <c r="AN32" s="12">
        <v>74.956838944611249</v>
      </c>
      <c r="AO32" s="13">
        <f t="shared" si="0"/>
        <v>8139.7727272727279</v>
      </c>
      <c r="AP32" s="14"/>
      <c r="AS32" s="15"/>
    </row>
    <row r="33" spans="1:45" x14ac:dyDescent="0.25">
      <c r="A33" s="1">
        <v>24</v>
      </c>
      <c r="B33" s="12">
        <v>127.24477923561139</v>
      </c>
      <c r="C33" s="12">
        <v>130.68513693771666</v>
      </c>
      <c r="D33" s="12">
        <v>37.262465815759768</v>
      </c>
      <c r="E33" s="12">
        <v>58.049979255240842</v>
      </c>
      <c r="F33" s="12">
        <v>257.83300468876172</v>
      </c>
      <c r="G33" s="12">
        <v>91.872087368895365</v>
      </c>
      <c r="H33" s="12">
        <v>130.53976971086715</v>
      </c>
      <c r="I33" s="12">
        <v>142.847528250793</v>
      </c>
      <c r="J33" s="12">
        <v>227.887355957761</v>
      </c>
      <c r="K33" s="12">
        <v>72.053688775077745</v>
      </c>
      <c r="L33" s="12">
        <v>190.23724420373586</v>
      </c>
      <c r="M33" s="12">
        <v>116.14841425276485</v>
      </c>
      <c r="N33" s="12">
        <v>66.142088216530681</v>
      </c>
      <c r="O33" s="12">
        <v>54.754988779985105</v>
      </c>
      <c r="P33" s="12">
        <v>51.896099985277914</v>
      </c>
      <c r="Q33" s="12">
        <v>34.645855732468448</v>
      </c>
      <c r="R33" s="12">
        <v>28.395064977939178</v>
      </c>
      <c r="S33" s="12">
        <v>45.015384581067394</v>
      </c>
      <c r="T33" s="12">
        <v>81.890204458561783</v>
      </c>
      <c r="U33" s="12">
        <v>53.59205096518896</v>
      </c>
      <c r="V33" s="12">
        <v>58.873726874054775</v>
      </c>
      <c r="W33" s="12">
        <v>28.734255173921383</v>
      </c>
      <c r="X33" s="12">
        <v>22.289641450259424</v>
      </c>
      <c r="Y33" s="12">
        <v>76.027059642297885</v>
      </c>
      <c r="Z33" s="12">
        <v>83.586155438472829</v>
      </c>
      <c r="AA33" s="12">
        <v>1170.884556530584</v>
      </c>
      <c r="AB33" s="12">
        <v>1572.0981026352538</v>
      </c>
      <c r="AC33" s="12">
        <v>2171.4956346780996</v>
      </c>
      <c r="AD33" s="12">
        <v>1306.0276217583528</v>
      </c>
      <c r="AE33" s="12">
        <v>308.17852092097809</v>
      </c>
      <c r="AF33" s="12">
        <v>62.217173091593693</v>
      </c>
      <c r="AG33" s="12">
        <v>309.09918002435836</v>
      </c>
      <c r="AH33" s="12">
        <v>913.00309609953922</v>
      </c>
      <c r="AI33" s="12">
        <v>322.76369934821304</v>
      </c>
      <c r="AJ33" s="12">
        <v>258.80211953442517</v>
      </c>
      <c r="AK33" s="12">
        <v>23.161844811356531</v>
      </c>
      <c r="AL33" s="12">
        <v>57.953067770674501</v>
      </c>
      <c r="AM33" s="12">
        <v>19.624575624684926</v>
      </c>
      <c r="AN33" s="12">
        <v>97.686776442876081</v>
      </c>
      <c r="AO33" s="13">
        <f t="shared" si="0"/>
        <v>10861.5</v>
      </c>
      <c r="AP33" s="14"/>
      <c r="AS33" s="15"/>
    </row>
    <row r="34" spans="1:45" x14ac:dyDescent="0.25">
      <c r="A34" s="1" t="s">
        <v>30</v>
      </c>
      <c r="B34" s="12">
        <v>28.375477560832252</v>
      </c>
      <c r="C34" s="12">
        <v>58.537181227112576</v>
      </c>
      <c r="D34" s="12">
        <v>26.283041265878797</v>
      </c>
      <c r="E34" s="12">
        <v>28.120302402911101</v>
      </c>
      <c r="F34" s="12">
        <v>140.60151201455551</v>
      </c>
      <c r="G34" s="12">
        <v>29.396178192516867</v>
      </c>
      <c r="H34" s="12">
        <v>56.342674868990656</v>
      </c>
      <c r="I34" s="12">
        <v>103.70318417915672</v>
      </c>
      <c r="J34" s="12">
        <v>150.34920304714356</v>
      </c>
      <c r="K34" s="12">
        <v>41.542515709563766</v>
      </c>
      <c r="L34" s="12">
        <v>60.425477395729118</v>
      </c>
      <c r="M34" s="12">
        <v>60.17030223780796</v>
      </c>
      <c r="N34" s="12">
        <v>28.375477560832252</v>
      </c>
      <c r="O34" s="12">
        <v>31.284474361133402</v>
      </c>
      <c r="P34" s="12">
        <v>26.283041265878797</v>
      </c>
      <c r="Q34" s="12">
        <v>12.605652801304975</v>
      </c>
      <c r="R34" s="12">
        <v>15.106369348932279</v>
      </c>
      <c r="S34" s="12">
        <v>23.782324718251495</v>
      </c>
      <c r="T34" s="12">
        <v>44.808757730954525</v>
      </c>
      <c r="U34" s="12">
        <v>54.70955385829528</v>
      </c>
      <c r="V34" s="12">
        <v>48.023964720761057</v>
      </c>
      <c r="W34" s="12">
        <v>19.087101812502272</v>
      </c>
      <c r="X34" s="12">
        <v>17.658120928143813</v>
      </c>
      <c r="Y34" s="12">
        <v>38.174203625004544</v>
      </c>
      <c r="Z34" s="12">
        <v>34.346576256187241</v>
      </c>
      <c r="AA34" s="12">
        <v>1079.5950581328154</v>
      </c>
      <c r="AB34" s="12">
        <v>1342.8847860758615</v>
      </c>
      <c r="AC34" s="12">
        <v>1523.5998329156223</v>
      </c>
      <c r="AD34" s="12">
        <v>768.68964572168238</v>
      </c>
      <c r="AE34" s="12">
        <v>291.35899531437292</v>
      </c>
      <c r="AF34" s="12">
        <v>302.53566723131939</v>
      </c>
      <c r="AG34" s="12">
        <v>53.433678068689517</v>
      </c>
      <c r="AH34" s="12">
        <v>172.54944178628389</v>
      </c>
      <c r="AI34" s="12">
        <v>87.984394451213674</v>
      </c>
      <c r="AJ34" s="12">
        <v>93.138932641220975</v>
      </c>
      <c r="AK34" s="12">
        <v>11.533917138036132</v>
      </c>
      <c r="AL34" s="12">
        <v>63.385509227614492</v>
      </c>
      <c r="AM34" s="12">
        <v>11.278741980114978</v>
      </c>
      <c r="AN34" s="12">
        <v>45.166002952044138</v>
      </c>
      <c r="AO34" s="13">
        <f t="shared" si="0"/>
        <v>7025.2272727272739</v>
      </c>
      <c r="AP34" s="14"/>
      <c r="AS34" s="15"/>
    </row>
    <row r="35" spans="1:45" x14ac:dyDescent="0.25">
      <c r="A35" s="1" t="s">
        <v>31</v>
      </c>
      <c r="B35" s="12">
        <v>45.068513462797938</v>
      </c>
      <c r="C35" s="12">
        <v>81.471816395653534</v>
      </c>
      <c r="D35" s="12">
        <v>30.375330390287012</v>
      </c>
      <c r="E35" s="12">
        <v>36.591677074810868</v>
      </c>
      <c r="F35" s="12">
        <v>109.49247001149971</v>
      </c>
      <c r="G35" s="12">
        <v>35.885274042478606</v>
      </c>
      <c r="H35" s="12">
        <v>71.299612730069043</v>
      </c>
      <c r="I35" s="12">
        <v>107.32616737901411</v>
      </c>
      <c r="J35" s="12">
        <v>169.1128859403421</v>
      </c>
      <c r="K35" s="12">
        <v>60.515193103129938</v>
      </c>
      <c r="L35" s="12">
        <v>97.248150784407244</v>
      </c>
      <c r="M35" s="12">
        <v>58.631451683577261</v>
      </c>
      <c r="N35" s="12">
        <v>56.841897335002209</v>
      </c>
      <c r="O35" s="12">
        <v>34.237000300370013</v>
      </c>
      <c r="P35" s="12">
        <v>31.741042919462707</v>
      </c>
      <c r="Q35" s="12">
        <v>15.399586104843182</v>
      </c>
      <c r="R35" s="12">
        <v>29.433459680510673</v>
      </c>
      <c r="S35" s="12">
        <v>26.08981866080466</v>
      </c>
      <c r="T35" s="12">
        <v>39.841131023539241</v>
      </c>
      <c r="U35" s="12">
        <v>42.713836688357084</v>
      </c>
      <c r="V35" s="12">
        <v>31.741042919462707</v>
      </c>
      <c r="W35" s="12">
        <v>7.3936850717442804</v>
      </c>
      <c r="X35" s="12">
        <v>15.022837820932645</v>
      </c>
      <c r="Y35" s="12">
        <v>58.490171077110801</v>
      </c>
      <c r="Z35" s="12">
        <v>54.911062379960704</v>
      </c>
      <c r="AA35" s="12">
        <v>1371.2224728278868</v>
      </c>
      <c r="AB35" s="12">
        <v>1861.6545514084276</v>
      </c>
      <c r="AC35" s="12">
        <v>3756.4629518009824</v>
      </c>
      <c r="AD35" s="12">
        <v>1964.7423005934481</v>
      </c>
      <c r="AE35" s="12">
        <v>796.82262047078495</v>
      </c>
      <c r="AF35" s="12">
        <v>944.17829301529355</v>
      </c>
      <c r="AG35" s="12">
        <v>177.63681586381801</v>
      </c>
      <c r="AH35" s="12">
        <v>82.225312963474607</v>
      </c>
      <c r="AI35" s="12">
        <v>166.28727381101308</v>
      </c>
      <c r="AJ35" s="12">
        <v>207.96505271861619</v>
      </c>
      <c r="AK35" s="12">
        <v>12.621067511002975</v>
      </c>
      <c r="AL35" s="12">
        <v>37.674828391053659</v>
      </c>
      <c r="AM35" s="12">
        <v>16.529830956574791</v>
      </c>
      <c r="AN35" s="12">
        <v>56.465149051091672</v>
      </c>
      <c r="AO35" s="13">
        <f t="shared" si="0"/>
        <v>12799.363636363636</v>
      </c>
      <c r="AP35" s="14"/>
      <c r="AS35" s="15"/>
    </row>
    <row r="36" spans="1:45" x14ac:dyDescent="0.25">
      <c r="A36" s="1" t="s">
        <v>32</v>
      </c>
      <c r="B36" s="12">
        <v>67.227272727272734</v>
      </c>
      <c r="C36" s="12">
        <v>175.5</v>
      </c>
      <c r="D36" s="12">
        <v>72.818181818181813</v>
      </c>
      <c r="E36" s="12">
        <v>80.181818181818187</v>
      </c>
      <c r="F36" s="12">
        <v>228.77272727272728</v>
      </c>
      <c r="G36" s="12">
        <v>76.818181818181813</v>
      </c>
      <c r="H36" s="12">
        <v>118.59090909090909</v>
      </c>
      <c r="I36" s="12">
        <v>169.09090909090909</v>
      </c>
      <c r="J36" s="12">
        <v>265.63636363636363</v>
      </c>
      <c r="K36" s="12">
        <v>127.95454545454545</v>
      </c>
      <c r="L36" s="12">
        <v>138.5</v>
      </c>
      <c r="M36" s="12">
        <v>99.727272727272734</v>
      </c>
      <c r="N36" s="12">
        <v>84.681818181818187</v>
      </c>
      <c r="O36" s="12">
        <v>78</v>
      </c>
      <c r="P36" s="12">
        <v>37.272727272727273</v>
      </c>
      <c r="Q36" s="12">
        <v>47.909090909090907</v>
      </c>
      <c r="R36" s="12">
        <v>55.772727272727273</v>
      </c>
      <c r="S36" s="12">
        <v>76.36363636363636</v>
      </c>
      <c r="T36" s="12">
        <v>103.04545454545455</v>
      </c>
      <c r="U36" s="12">
        <v>127.54545454545455</v>
      </c>
      <c r="V36" s="12">
        <v>89.36363636363636</v>
      </c>
      <c r="W36" s="12">
        <v>37.545454545454547</v>
      </c>
      <c r="X36" s="12">
        <v>32.954545454545453</v>
      </c>
      <c r="Y36" s="12">
        <v>71.954545454545453</v>
      </c>
      <c r="Z36" s="12">
        <v>86.909090909090907</v>
      </c>
      <c r="AA36" s="12">
        <v>1198.1818181818182</v>
      </c>
      <c r="AB36" s="12">
        <v>1525.5</v>
      </c>
      <c r="AC36" s="12">
        <v>1183.1363636363637</v>
      </c>
      <c r="AD36" s="12">
        <v>812.59090909090912</v>
      </c>
      <c r="AE36" s="12">
        <v>261.31818181818181</v>
      </c>
      <c r="AF36" s="12">
        <v>341.18181818181819</v>
      </c>
      <c r="AG36" s="12">
        <v>92.954545454545453</v>
      </c>
      <c r="AH36" s="12">
        <v>192.63636363636363</v>
      </c>
      <c r="AI36" s="12">
        <v>21.40909090909091</v>
      </c>
      <c r="AJ36" s="12">
        <v>75.818181818181813</v>
      </c>
      <c r="AK36" s="12">
        <v>36.81818181818182</v>
      </c>
      <c r="AL36" s="12">
        <v>126.09090909090909</v>
      </c>
      <c r="AM36" s="12">
        <v>49</v>
      </c>
      <c r="AN36" s="12">
        <v>90.227272727272734</v>
      </c>
      <c r="AO36" s="13">
        <f t="shared" si="0"/>
        <v>8557</v>
      </c>
      <c r="AP36" s="14"/>
      <c r="AS36" s="15"/>
    </row>
    <row r="37" spans="1:45" x14ac:dyDescent="0.25">
      <c r="A37" s="1" t="s">
        <v>33</v>
      </c>
      <c r="B37" s="12">
        <v>21.727658404921812</v>
      </c>
      <c r="C37" s="12">
        <v>58.032100296689904</v>
      </c>
      <c r="D37" s="12">
        <v>15.997790682104878</v>
      </c>
      <c r="E37" s="12">
        <v>13.614165709413033</v>
      </c>
      <c r="F37" s="12">
        <v>92.961373934981935</v>
      </c>
      <c r="G37" s="12">
        <v>20.35249015144575</v>
      </c>
      <c r="H37" s="12">
        <v>38.367194271982186</v>
      </c>
      <c r="I37" s="12">
        <v>144.66770026568196</v>
      </c>
      <c r="J37" s="12">
        <v>211.77591103531387</v>
      </c>
      <c r="K37" s="12">
        <v>29.336922740822697</v>
      </c>
      <c r="L37" s="12">
        <v>36.16692506642049</v>
      </c>
      <c r="M37" s="12">
        <v>51.018742203961978</v>
      </c>
      <c r="N37" s="12">
        <v>26.632425175653108</v>
      </c>
      <c r="O37" s="12">
        <v>23.148665600180411</v>
      </c>
      <c r="P37" s="12">
        <v>18.198059887666581</v>
      </c>
      <c r="Q37" s="12">
        <v>11.001346027808511</v>
      </c>
      <c r="R37" s="12">
        <v>14.57678348684628</v>
      </c>
      <c r="S37" s="12">
        <v>18.839805072622077</v>
      </c>
      <c r="T37" s="12">
        <v>57.527871937082011</v>
      </c>
      <c r="U37" s="12">
        <v>81.593316372913137</v>
      </c>
      <c r="V37" s="12">
        <v>49.414379241573236</v>
      </c>
      <c r="W37" s="12">
        <v>17.923026236971367</v>
      </c>
      <c r="X37" s="12">
        <v>17.739670469841226</v>
      </c>
      <c r="Y37" s="12">
        <v>26.128196816045218</v>
      </c>
      <c r="Z37" s="12">
        <v>19.756583908272784</v>
      </c>
      <c r="AA37" s="12">
        <v>1276.9354012360905</v>
      </c>
      <c r="AB37" s="12">
        <v>1341.5683091494654</v>
      </c>
      <c r="AC37" s="12">
        <v>998.83054144144785</v>
      </c>
      <c r="AD37" s="12">
        <v>738.96958047625424</v>
      </c>
      <c r="AE37" s="12">
        <v>187.66462765770021</v>
      </c>
      <c r="AF37" s="12">
        <v>266.37009069831362</v>
      </c>
      <c r="AG37" s="12">
        <v>103.41265266140002</v>
      </c>
      <c r="AH37" s="12">
        <v>238.04162467670668</v>
      </c>
      <c r="AI37" s="12">
        <v>62.340960824248235</v>
      </c>
      <c r="AJ37" s="12">
        <v>10.909668144243442</v>
      </c>
      <c r="AK37" s="12">
        <v>9.305305181854699</v>
      </c>
      <c r="AL37" s="12">
        <v>53.769078710914108</v>
      </c>
      <c r="AM37" s="12">
        <v>18.335576713014188</v>
      </c>
      <c r="AN37" s="12">
        <v>81.547477431130588</v>
      </c>
      <c r="AO37" s="13">
        <f t="shared" si="0"/>
        <v>6504.5000000000009</v>
      </c>
      <c r="AP37" s="14"/>
      <c r="AS37" s="15"/>
    </row>
    <row r="38" spans="1:45" x14ac:dyDescent="0.25">
      <c r="A38" s="1" t="s">
        <v>34</v>
      </c>
      <c r="B38" s="12">
        <v>6.026904019908975</v>
      </c>
      <c r="C38" s="12">
        <v>9.1316727574378405</v>
      </c>
      <c r="D38" s="12">
        <v>5.3420285631011364</v>
      </c>
      <c r="E38" s="12">
        <v>3.6070107391879467</v>
      </c>
      <c r="F38" s="12">
        <v>45.795338878550773</v>
      </c>
      <c r="G38" s="12">
        <v>6.1638791112705427</v>
      </c>
      <c r="H38" s="12">
        <v>13.012633679348923</v>
      </c>
      <c r="I38" s="12">
        <v>41.183844136044662</v>
      </c>
      <c r="J38" s="12">
        <v>81.043595722260832</v>
      </c>
      <c r="K38" s="12">
        <v>80.039111718942678</v>
      </c>
      <c r="L38" s="12">
        <v>57.757830190794337</v>
      </c>
      <c r="M38" s="12">
        <v>53.648577449947311</v>
      </c>
      <c r="N38" s="12">
        <v>39.083559401833952</v>
      </c>
      <c r="O38" s="12">
        <v>50.772100531354397</v>
      </c>
      <c r="P38" s="12">
        <v>24.335907898571843</v>
      </c>
      <c r="Q38" s="12">
        <v>18.263345514875681</v>
      </c>
      <c r="R38" s="12">
        <v>16.300035872026545</v>
      </c>
      <c r="S38" s="12">
        <v>24.244591170997467</v>
      </c>
      <c r="T38" s="12">
        <v>5.0224200165908126</v>
      </c>
      <c r="U38" s="12">
        <v>2.6938434634441628</v>
      </c>
      <c r="V38" s="12">
        <v>5.3876869268883256</v>
      </c>
      <c r="W38" s="12">
        <v>1.0501423671053516</v>
      </c>
      <c r="X38" s="12">
        <v>1.9176512790619467</v>
      </c>
      <c r="Y38" s="12">
        <v>5.5246620182498933</v>
      </c>
      <c r="Z38" s="12">
        <v>10.86669058135103</v>
      </c>
      <c r="AA38" s="12">
        <v>412.15804990695693</v>
      </c>
      <c r="AB38" s="12">
        <v>397.54737349505638</v>
      </c>
      <c r="AC38" s="12">
        <v>198.88783265699615</v>
      </c>
      <c r="AD38" s="12">
        <v>165.73986054749679</v>
      </c>
      <c r="AE38" s="12">
        <v>17.852420240790977</v>
      </c>
      <c r="AF38" s="12">
        <v>21.276797524830169</v>
      </c>
      <c r="AG38" s="12">
        <v>10.181815124543192</v>
      </c>
      <c r="AH38" s="12">
        <v>11.734199493307624</v>
      </c>
      <c r="AI38" s="12">
        <v>36.115765755666658</v>
      </c>
      <c r="AJ38" s="12">
        <v>12.00814967603076</v>
      </c>
      <c r="AK38" s="12">
        <v>3.2874021926776229</v>
      </c>
      <c r="AL38" s="12">
        <v>136.92943299778042</v>
      </c>
      <c r="AM38" s="12">
        <v>1.9176512790619467</v>
      </c>
      <c r="AN38" s="12">
        <v>2.6481850996569736</v>
      </c>
      <c r="AO38" s="13">
        <f t="shared" si="0"/>
        <v>2036.5</v>
      </c>
      <c r="AP38" s="14"/>
      <c r="AS38" s="15"/>
    </row>
    <row r="39" spans="1:45" x14ac:dyDescent="0.25">
      <c r="A39" s="1" t="s">
        <v>35</v>
      </c>
      <c r="B39" s="12">
        <v>21.566327429298365</v>
      </c>
      <c r="C39" s="12">
        <v>35.802922660403816</v>
      </c>
      <c r="D39" s="12">
        <v>15.693144578182253</v>
      </c>
      <c r="E39" s="12">
        <v>14.94137717323939</v>
      </c>
      <c r="F39" s="12">
        <v>123.75970903871873</v>
      </c>
      <c r="G39" s="12">
        <v>24.808324363114458</v>
      </c>
      <c r="H39" s="12">
        <v>45.622884387469959</v>
      </c>
      <c r="I39" s="12">
        <v>150.91730654227962</v>
      </c>
      <c r="J39" s="12">
        <v>266.971399680334</v>
      </c>
      <c r="K39" s="12">
        <v>204.95058877254786</v>
      </c>
      <c r="L39" s="12">
        <v>164.96595992214938</v>
      </c>
      <c r="M39" s="12">
        <v>173.56429961618335</v>
      </c>
      <c r="N39" s="12">
        <v>101.3006578160507</v>
      </c>
      <c r="O39" s="12">
        <v>265.51485033325724</v>
      </c>
      <c r="P39" s="12">
        <v>104.26074197301322</v>
      </c>
      <c r="Q39" s="12">
        <v>63.430374792054018</v>
      </c>
      <c r="R39" s="12">
        <v>57.839104717791471</v>
      </c>
      <c r="S39" s="12">
        <v>78.230795576866626</v>
      </c>
      <c r="T39" s="12">
        <v>15.223289950092964</v>
      </c>
      <c r="U39" s="12">
        <v>7.4237031238107658</v>
      </c>
      <c r="V39" s="12">
        <v>6.953848495721477</v>
      </c>
      <c r="W39" s="12">
        <v>4.1347207271857433</v>
      </c>
      <c r="X39" s="12">
        <v>3.3359678594339517</v>
      </c>
      <c r="Y39" s="12">
        <v>15.176304487284035</v>
      </c>
      <c r="Z39" s="12">
        <v>23.680673255700167</v>
      </c>
      <c r="AA39" s="12">
        <v>1210.533463809244</v>
      </c>
      <c r="AB39" s="12">
        <v>1037.2980624327233</v>
      </c>
      <c r="AC39" s="12">
        <v>582.47878244229162</v>
      </c>
      <c r="AD39" s="12">
        <v>469.00888975872829</v>
      </c>
      <c r="AE39" s="12">
        <v>66.954284502723681</v>
      </c>
      <c r="AF39" s="12">
        <v>62.631621924302223</v>
      </c>
      <c r="AG39" s="12">
        <v>64.792953213512945</v>
      </c>
      <c r="AH39" s="12">
        <v>40.266541627252067</v>
      </c>
      <c r="AI39" s="12">
        <v>138.13726065825097</v>
      </c>
      <c r="AJ39" s="12">
        <v>50.274445205553917</v>
      </c>
      <c r="AK39" s="12">
        <v>150.68237922823499</v>
      </c>
      <c r="AL39" s="12">
        <v>19.498967065705493</v>
      </c>
      <c r="AM39" s="12">
        <v>3.0540550825803785</v>
      </c>
      <c r="AN39" s="12">
        <v>7.0008339585304062</v>
      </c>
      <c r="AO39" s="13">
        <f t="shared" si="0"/>
        <v>5892.681818181818</v>
      </c>
      <c r="AP39" s="14"/>
      <c r="AS39" s="15"/>
    </row>
    <row r="40" spans="1:45" x14ac:dyDescent="0.25">
      <c r="A40" s="1" t="s">
        <v>36</v>
      </c>
      <c r="B40" s="12">
        <v>7.7727272727272725</v>
      </c>
      <c r="C40" s="12">
        <v>6.7727272727272725</v>
      </c>
      <c r="D40" s="12">
        <v>3.8181818181818183</v>
      </c>
      <c r="E40" s="12">
        <v>2.2272727272727271</v>
      </c>
      <c r="F40" s="12">
        <v>41.409090909090907</v>
      </c>
      <c r="G40" s="12">
        <v>4.0909090909090908</v>
      </c>
      <c r="H40" s="12">
        <v>24.363636363636363</v>
      </c>
      <c r="I40" s="12">
        <v>96.86363636363636</v>
      </c>
      <c r="J40" s="12">
        <v>111.68181818181819</v>
      </c>
      <c r="K40" s="12">
        <v>13.5</v>
      </c>
      <c r="L40" s="12">
        <v>9.454545454545455</v>
      </c>
      <c r="M40" s="12">
        <v>20.136363636363637</v>
      </c>
      <c r="N40" s="12">
        <v>7.8636363636363633</v>
      </c>
      <c r="O40" s="12">
        <v>3.6818181818181817</v>
      </c>
      <c r="P40" s="12">
        <v>10.954545454545455</v>
      </c>
      <c r="Q40" s="12">
        <v>2.0454545454545454</v>
      </c>
      <c r="R40" s="12">
        <v>6.1363636363636367</v>
      </c>
      <c r="S40" s="12">
        <v>7.4545454545454541</v>
      </c>
      <c r="T40" s="12">
        <v>73.318181818181813</v>
      </c>
      <c r="U40" s="12">
        <v>37.31818181818182</v>
      </c>
      <c r="V40" s="12">
        <v>59.090909090909093</v>
      </c>
      <c r="W40" s="12">
        <v>13</v>
      </c>
      <c r="X40" s="12">
        <v>10.409090909090908</v>
      </c>
      <c r="Y40" s="12">
        <v>20.727272727272727</v>
      </c>
      <c r="Z40" s="12">
        <v>4.8636363636363633</v>
      </c>
      <c r="AA40" s="12">
        <v>319.09090909090907</v>
      </c>
      <c r="AB40" s="12">
        <v>302.40909090909093</v>
      </c>
      <c r="AC40" s="12">
        <v>165.36363636363637</v>
      </c>
      <c r="AD40" s="12">
        <v>135.77272727272728</v>
      </c>
      <c r="AE40" s="12">
        <v>17.454545454545453</v>
      </c>
      <c r="AF40" s="12">
        <v>21.818181818181817</v>
      </c>
      <c r="AG40" s="12">
        <v>11.545454545454545</v>
      </c>
      <c r="AH40" s="12">
        <v>15.5</v>
      </c>
      <c r="AI40" s="12">
        <v>47.18181818181818</v>
      </c>
      <c r="AJ40" s="12">
        <v>15.363636363636363</v>
      </c>
      <c r="AK40" s="12">
        <v>1.9090909090909092</v>
      </c>
      <c r="AL40" s="12">
        <v>3.3636363636363638</v>
      </c>
      <c r="AM40" s="12">
        <v>5.2727272727272725</v>
      </c>
      <c r="AN40" s="12">
        <v>78.36363636363636</v>
      </c>
      <c r="AO40" s="13">
        <f t="shared" si="0"/>
        <v>1739.3636363636363</v>
      </c>
      <c r="AP40" s="14"/>
      <c r="AS40" s="15"/>
    </row>
    <row r="41" spans="1:45" x14ac:dyDescent="0.25">
      <c r="A41" s="1" t="s">
        <v>37</v>
      </c>
      <c r="B41" s="12">
        <v>29.272727272727273</v>
      </c>
      <c r="C41" s="12">
        <v>30.136363636363637</v>
      </c>
      <c r="D41" s="12">
        <v>9.3181818181818183</v>
      </c>
      <c r="E41" s="12">
        <v>7</v>
      </c>
      <c r="F41" s="12">
        <v>91.909090909090907</v>
      </c>
      <c r="G41" s="12">
        <v>21.545454545454547</v>
      </c>
      <c r="H41" s="12">
        <v>108.72727272727273</v>
      </c>
      <c r="I41" s="12">
        <v>205.77272727272728</v>
      </c>
      <c r="J41" s="12">
        <v>287.63636363636363</v>
      </c>
      <c r="K41" s="12">
        <v>24.227272727272727</v>
      </c>
      <c r="L41" s="12">
        <v>47</v>
      </c>
      <c r="M41" s="12">
        <v>69.727272727272734</v>
      </c>
      <c r="N41" s="12">
        <v>27.772727272727273</v>
      </c>
      <c r="O41" s="12">
        <v>16.863636363636363</v>
      </c>
      <c r="P41" s="12">
        <v>34.136363636363633</v>
      </c>
      <c r="Q41" s="12">
        <v>14.318181818181818</v>
      </c>
      <c r="R41" s="12">
        <v>20.954545454545453</v>
      </c>
      <c r="S41" s="12">
        <v>34.227272727272727</v>
      </c>
      <c r="T41" s="12">
        <v>577.36363636363637</v>
      </c>
      <c r="U41" s="12">
        <v>174.81818181818181</v>
      </c>
      <c r="V41" s="12">
        <v>233.5</v>
      </c>
      <c r="W41" s="12">
        <v>35.909090909090907</v>
      </c>
      <c r="X41" s="12">
        <v>28.045454545454547</v>
      </c>
      <c r="Y41" s="12">
        <v>57.409090909090907</v>
      </c>
      <c r="Z41" s="12">
        <v>26.727272727272727</v>
      </c>
      <c r="AA41" s="12">
        <v>605.5454545454545</v>
      </c>
      <c r="AB41" s="12">
        <v>568.86363636363637</v>
      </c>
      <c r="AC41" s="12">
        <v>400.36363636363637</v>
      </c>
      <c r="AD41" s="12">
        <v>378.45454545454544</v>
      </c>
      <c r="AE41" s="12">
        <v>80.272727272727266</v>
      </c>
      <c r="AF41" s="12">
        <v>105.22727272727273</v>
      </c>
      <c r="AG41" s="12">
        <v>43.636363636363633</v>
      </c>
      <c r="AH41" s="12">
        <v>57.636363636363633</v>
      </c>
      <c r="AI41" s="12">
        <v>96.181818181818187</v>
      </c>
      <c r="AJ41" s="12">
        <v>81.318181818181813</v>
      </c>
      <c r="AK41" s="12">
        <v>3.0909090909090908</v>
      </c>
      <c r="AL41" s="12">
        <v>8.8636363636363633</v>
      </c>
      <c r="AM41" s="12">
        <v>87.409090909090907</v>
      </c>
      <c r="AN41" s="12">
        <v>26.818181818181817</v>
      </c>
      <c r="AO41" s="13">
        <f t="shared" si="0"/>
        <v>4758.0000000000009</v>
      </c>
      <c r="AP41" s="14"/>
      <c r="AS41" s="15"/>
    </row>
    <row r="42" spans="1:45" x14ac:dyDescent="0.25">
      <c r="A42" s="11" t="s">
        <v>51</v>
      </c>
      <c r="B42" s="14">
        <f>SUM(B3:B41)</f>
        <v>3980.1537114817365</v>
      </c>
      <c r="C42" s="14">
        <f t="shared" ref="C42:AN42" si="3">SUM(C3:C41)</f>
        <v>7214.5039628325894</v>
      </c>
      <c r="D42" s="14">
        <f t="shared" si="3"/>
        <v>3713.0233535324078</v>
      </c>
      <c r="E42" s="14">
        <f t="shared" si="3"/>
        <v>3145.9040213267353</v>
      </c>
      <c r="F42" s="14">
        <f t="shared" si="3"/>
        <v>10920.829393864233</v>
      </c>
      <c r="G42" s="14">
        <f t="shared" si="3"/>
        <v>3949.4210478408072</v>
      </c>
      <c r="H42" s="14">
        <f t="shared" si="3"/>
        <v>5908.0362690970715</v>
      </c>
      <c r="I42" s="14">
        <f t="shared" si="3"/>
        <v>7810.5768445557687</v>
      </c>
      <c r="J42" s="14">
        <f t="shared" si="3"/>
        <v>12119.86845434406</v>
      </c>
      <c r="K42" s="14">
        <f t="shared" si="3"/>
        <v>4762.2494261210368</v>
      </c>
      <c r="L42" s="14">
        <f t="shared" si="3"/>
        <v>9246.2220406195011</v>
      </c>
      <c r="M42" s="14">
        <f t="shared" si="3"/>
        <v>6210.5088274882482</v>
      </c>
      <c r="N42" s="14">
        <f t="shared" si="3"/>
        <v>4834.5893320834903</v>
      </c>
      <c r="O42" s="14">
        <f t="shared" si="3"/>
        <v>4943.6497421995909</v>
      </c>
      <c r="P42" s="14">
        <f t="shared" si="3"/>
        <v>5050.2373093696306</v>
      </c>
      <c r="Q42" s="14">
        <f t="shared" si="3"/>
        <v>3094.2391917200598</v>
      </c>
      <c r="R42" s="14">
        <f t="shared" si="3"/>
        <v>3773.9782281138591</v>
      </c>
      <c r="S42" s="14">
        <f t="shared" si="3"/>
        <v>5796.1161132657789</v>
      </c>
      <c r="T42" s="14">
        <f t="shared" si="3"/>
        <v>5643.9287756635194</v>
      </c>
      <c r="U42" s="14">
        <f t="shared" si="3"/>
        <v>6290.5716068965085</v>
      </c>
      <c r="V42" s="14">
        <f t="shared" si="3"/>
        <v>5455.1573131397745</v>
      </c>
      <c r="W42" s="14">
        <f t="shared" si="3"/>
        <v>2793.2395247002273</v>
      </c>
      <c r="X42" s="14">
        <f t="shared" si="3"/>
        <v>2458.854639366748</v>
      </c>
      <c r="Y42" s="14">
        <f t="shared" si="3"/>
        <v>4110.9897888949563</v>
      </c>
      <c r="Z42" s="14">
        <f t="shared" si="3"/>
        <v>4358.1788144995162</v>
      </c>
      <c r="AA42" s="14">
        <f t="shared" si="3"/>
        <v>26974.411842550606</v>
      </c>
      <c r="AB42" s="14">
        <f t="shared" si="3"/>
        <v>27902.793055858543</v>
      </c>
      <c r="AC42" s="14">
        <f t="shared" si="3"/>
        <v>24598.56230061411</v>
      </c>
      <c r="AD42" s="14">
        <f t="shared" si="3"/>
        <v>18462.586480510105</v>
      </c>
      <c r="AE42" s="14">
        <f t="shared" si="3"/>
        <v>8241.3324143320333</v>
      </c>
      <c r="AF42" s="14">
        <f t="shared" si="3"/>
        <v>11161.101460315436</v>
      </c>
      <c r="AG42" s="14">
        <f t="shared" si="3"/>
        <v>7204.9523774621321</v>
      </c>
      <c r="AH42" s="14">
        <f t="shared" si="3"/>
        <v>12978.184463774536</v>
      </c>
      <c r="AI42" s="14">
        <f t="shared" si="3"/>
        <v>8232.1732358952777</v>
      </c>
      <c r="AJ42" s="14">
        <f t="shared" si="3"/>
        <v>6339.0194162641192</v>
      </c>
      <c r="AK42" s="14">
        <f t="shared" si="3"/>
        <v>2029.3664964085319</v>
      </c>
      <c r="AL42" s="14">
        <f t="shared" si="3"/>
        <v>5742.7369887397499</v>
      </c>
      <c r="AM42" s="14">
        <f t="shared" si="3"/>
        <v>1801.9476761265992</v>
      </c>
      <c r="AN42" s="14">
        <f t="shared" si="3"/>
        <v>4542.122239948545</v>
      </c>
      <c r="AO42" s="14">
        <f>SUM(AO3:AO41)</f>
        <v>303796.31818181823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37530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5.5900259067357512</v>
      </c>
      <c r="C3" s="12">
        <v>109.13860103626943</v>
      </c>
      <c r="D3" s="12">
        <v>92.102331606217618</v>
      </c>
      <c r="E3" s="12">
        <v>49.245466321243526</v>
      </c>
      <c r="F3" s="12">
        <v>263.52979274611403</v>
      </c>
      <c r="G3" s="12">
        <v>98.757124352331616</v>
      </c>
      <c r="H3" s="12">
        <v>72.137953367875653</v>
      </c>
      <c r="I3" s="12">
        <v>44.986398963730572</v>
      </c>
      <c r="J3" s="12">
        <v>84.915155440414509</v>
      </c>
      <c r="K3" s="12">
        <v>19.964378238341968</v>
      </c>
      <c r="L3" s="12">
        <v>104.34715025906736</v>
      </c>
      <c r="M3" s="12">
        <v>57.763601036269435</v>
      </c>
      <c r="N3" s="12">
        <v>22.093911917098445</v>
      </c>
      <c r="O3" s="12">
        <v>20.762953367875649</v>
      </c>
      <c r="P3" s="12">
        <v>20.49676165803109</v>
      </c>
      <c r="Q3" s="12">
        <v>9.8490932642487046</v>
      </c>
      <c r="R3" s="12">
        <v>9.050518134715027</v>
      </c>
      <c r="S3" s="12">
        <v>18.367227979274613</v>
      </c>
      <c r="T3" s="12">
        <v>16.503886010362695</v>
      </c>
      <c r="U3" s="12">
        <v>6.6547927461139897</v>
      </c>
      <c r="V3" s="12">
        <v>11.712435233160623</v>
      </c>
      <c r="W3" s="12">
        <v>3.7266839378238346</v>
      </c>
      <c r="X3" s="12">
        <v>7.7195595854922283</v>
      </c>
      <c r="Y3" s="12">
        <v>14.108160621761659</v>
      </c>
      <c r="Z3" s="12">
        <v>17.302461139896373</v>
      </c>
      <c r="AA3" s="12">
        <v>102.21761658031089</v>
      </c>
      <c r="AB3" s="12">
        <v>72.936528497409327</v>
      </c>
      <c r="AC3" s="12">
        <v>214.01813471502592</v>
      </c>
      <c r="AD3" s="12">
        <v>106.7428756476684</v>
      </c>
      <c r="AE3" s="12">
        <v>93.433290155440417</v>
      </c>
      <c r="AF3" s="12">
        <v>148.53497409326425</v>
      </c>
      <c r="AG3" s="12">
        <v>15.971502590673575</v>
      </c>
      <c r="AH3" s="12">
        <v>32.475388601036272</v>
      </c>
      <c r="AI3" s="12">
        <v>26.086787564766841</v>
      </c>
      <c r="AJ3" s="12">
        <v>24.489637305699482</v>
      </c>
      <c r="AK3" s="12">
        <v>4.2590673575129534</v>
      </c>
      <c r="AL3" s="12">
        <v>9.8490932642487046</v>
      </c>
      <c r="AM3" s="12">
        <v>3.7266839378238346</v>
      </c>
      <c r="AN3" s="12">
        <v>19.43199481865285</v>
      </c>
      <c r="AO3" s="13">
        <f>SUM(B3:AN3)</f>
        <v>2055.0000000000005</v>
      </c>
      <c r="AP3" s="14"/>
      <c r="AR3" s="9" t="s">
        <v>39</v>
      </c>
      <c r="AS3" s="12">
        <f>SUM(B3:Z27,AK3:AN27,B38:Z41,AK38:AN41)</f>
        <v>36228.74088731251</v>
      </c>
      <c r="AU3" s="9" t="s">
        <v>40</v>
      </c>
      <c r="AV3" s="15">
        <f>SUM(AS11:AS16,AT11:AX11)</f>
        <v>99358.906941313558</v>
      </c>
      <c r="AW3" s="16">
        <f>AV3/AY$17</f>
        <v>0.64681945649455641</v>
      </c>
    </row>
    <row r="4" spans="1:51" x14ac:dyDescent="0.25">
      <c r="A4" s="1" t="s">
        <v>4</v>
      </c>
      <c r="B4" s="12">
        <v>111.71300326441784</v>
      </c>
      <c r="C4" s="12">
        <v>18.29542981501632</v>
      </c>
      <c r="D4" s="12">
        <v>69.578073993471165</v>
      </c>
      <c r="E4" s="12">
        <v>65.420021762785638</v>
      </c>
      <c r="F4" s="12">
        <v>588.78019586507071</v>
      </c>
      <c r="G4" s="12">
        <v>108.10935799782372</v>
      </c>
      <c r="H4" s="12">
        <v>93.140369967355824</v>
      </c>
      <c r="I4" s="12">
        <v>79.55739934711643</v>
      </c>
      <c r="J4" s="12">
        <v>162.44124047878128</v>
      </c>
      <c r="K4" s="12">
        <v>32.987214363438518</v>
      </c>
      <c r="L4" s="12">
        <v>99.516050054406961</v>
      </c>
      <c r="M4" s="12">
        <v>83.161044613710544</v>
      </c>
      <c r="N4" s="12">
        <v>36.31365614798694</v>
      </c>
      <c r="O4" s="12">
        <v>36.868063112078346</v>
      </c>
      <c r="P4" s="12">
        <v>33.264417845484218</v>
      </c>
      <c r="Q4" s="12">
        <v>22.176278563656147</v>
      </c>
      <c r="R4" s="12">
        <v>24.393906420021761</v>
      </c>
      <c r="S4" s="12">
        <v>45.738574537540806</v>
      </c>
      <c r="T4" s="12">
        <v>29.937976060935799</v>
      </c>
      <c r="U4" s="12">
        <v>12.474156692056583</v>
      </c>
      <c r="V4" s="12">
        <v>14.414581066376495</v>
      </c>
      <c r="W4" s="12">
        <v>4.9896626768226326</v>
      </c>
      <c r="X4" s="12">
        <v>6.6528835690968444</v>
      </c>
      <c r="Y4" s="12">
        <v>14.137377584330794</v>
      </c>
      <c r="Z4" s="12">
        <v>24.671109902067464</v>
      </c>
      <c r="AA4" s="12">
        <v>288.01441784548422</v>
      </c>
      <c r="AB4" s="12">
        <v>220.65397170837866</v>
      </c>
      <c r="AC4" s="12">
        <v>550.52611534276389</v>
      </c>
      <c r="AD4" s="12">
        <v>266.66974972796515</v>
      </c>
      <c r="AE4" s="12">
        <v>77.339771490750806</v>
      </c>
      <c r="AF4" s="12">
        <v>119.19749727965178</v>
      </c>
      <c r="AG4" s="12">
        <v>32.155603917301413</v>
      </c>
      <c r="AH4" s="12">
        <v>46.847388465723611</v>
      </c>
      <c r="AI4" s="12">
        <v>55.995103373231771</v>
      </c>
      <c r="AJ4" s="12">
        <v>40.748911860718167</v>
      </c>
      <c r="AK4" s="12">
        <v>5.821273122959739</v>
      </c>
      <c r="AL4" s="12">
        <v>18.572633297062023</v>
      </c>
      <c r="AM4" s="12">
        <v>5.821273122959739</v>
      </c>
      <c r="AN4" s="12">
        <v>19.404243743199128</v>
      </c>
      <c r="AO4" s="13">
        <f t="shared" ref="AO4:AO41" si="0">SUM(B4:AN4)</f>
        <v>3566.5000000000005</v>
      </c>
      <c r="AP4" s="14"/>
      <c r="AR4" s="9" t="s">
        <v>41</v>
      </c>
      <c r="AS4" s="12">
        <f>SUM(AA28:AJ37)</f>
        <v>41333.092359119262</v>
      </c>
      <c r="AU4" s="9" t="s">
        <v>42</v>
      </c>
      <c r="AV4" s="15">
        <f>SUM(AT12:AX16)</f>
        <v>54252.593058686434</v>
      </c>
      <c r="AW4" s="16">
        <f>AV4/AY$17</f>
        <v>0.35318054350544348</v>
      </c>
    </row>
    <row r="5" spans="1:51" x14ac:dyDescent="0.25">
      <c r="A5" s="1" t="s">
        <v>5</v>
      </c>
      <c r="B5" s="12">
        <v>95.496176080934603</v>
      </c>
      <c r="C5" s="12">
        <v>49.668252438877509</v>
      </c>
      <c r="D5" s="12">
        <v>12.289052149825364</v>
      </c>
      <c r="E5" s="12">
        <v>28.418433096471155</v>
      </c>
      <c r="F5" s="12">
        <v>458.53525834035889</v>
      </c>
      <c r="G5" s="12">
        <v>69.893984102131753</v>
      </c>
      <c r="H5" s="12">
        <v>44.291792123328918</v>
      </c>
      <c r="I5" s="12">
        <v>38.147266048416235</v>
      </c>
      <c r="J5" s="12">
        <v>81.158948572805002</v>
      </c>
      <c r="K5" s="12">
        <v>22.529928941346501</v>
      </c>
      <c r="L5" s="12">
        <v>45.059857882693002</v>
      </c>
      <c r="M5" s="12">
        <v>27.906389256895096</v>
      </c>
      <c r="N5" s="12">
        <v>12.289052149825364</v>
      </c>
      <c r="O5" s="12">
        <v>9.9848548717331074</v>
      </c>
      <c r="P5" s="12">
        <v>15.105293267493677</v>
      </c>
      <c r="Q5" s="12">
        <v>4.8644164759725399</v>
      </c>
      <c r="R5" s="12">
        <v>10.496898711309164</v>
      </c>
      <c r="S5" s="12">
        <v>21.505841262194387</v>
      </c>
      <c r="T5" s="12">
        <v>8.9607671925809953</v>
      </c>
      <c r="U5" s="12">
        <v>7.1686137540647961</v>
      </c>
      <c r="V5" s="12">
        <v>11.520986390461278</v>
      </c>
      <c r="W5" s="12">
        <v>6.4005479947007107</v>
      </c>
      <c r="X5" s="12">
        <v>3.0722630374563411</v>
      </c>
      <c r="Y5" s="12">
        <v>17.409490545585932</v>
      </c>
      <c r="Z5" s="12">
        <v>3.3282849572443696</v>
      </c>
      <c r="AA5" s="12">
        <v>195.34472479826567</v>
      </c>
      <c r="AB5" s="12">
        <v>127.49891605443815</v>
      </c>
      <c r="AC5" s="12">
        <v>331.03634228592074</v>
      </c>
      <c r="AD5" s="12">
        <v>231.44381548837768</v>
      </c>
      <c r="AE5" s="12">
        <v>34.562959171383838</v>
      </c>
      <c r="AF5" s="12">
        <v>33.282849572443695</v>
      </c>
      <c r="AG5" s="12">
        <v>10.496898711309164</v>
      </c>
      <c r="AH5" s="12">
        <v>8.9607671925809953</v>
      </c>
      <c r="AI5" s="12">
        <v>17.665512465373961</v>
      </c>
      <c r="AJ5" s="12">
        <v>8.9607671925809953</v>
      </c>
      <c r="AK5" s="12">
        <v>4.6083945561845114</v>
      </c>
      <c r="AL5" s="12">
        <v>4.6083945561845114</v>
      </c>
      <c r="AM5" s="12">
        <v>3.3282849572443696</v>
      </c>
      <c r="AN5" s="12">
        <v>8.4487233530049384</v>
      </c>
      <c r="AO5" s="13">
        <f t="shared" si="0"/>
        <v>2125.7499999999995</v>
      </c>
      <c r="AP5" s="14"/>
      <c r="AR5" s="9" t="s">
        <v>43</v>
      </c>
      <c r="AS5" s="12">
        <f>SUM(AA3:AJ27,B28:Z37,AA38:AJ41,AK28:AN37)</f>
        <v>76049.666753568206</v>
      </c>
    </row>
    <row r="6" spans="1:51" x14ac:dyDescent="0.25">
      <c r="A6" s="1" t="s">
        <v>6</v>
      </c>
      <c r="B6" s="12">
        <v>226.84429615506832</v>
      </c>
      <c r="C6" s="12">
        <v>43.346043851286936</v>
      </c>
      <c r="D6" s="12">
        <v>26.368843342866221</v>
      </c>
      <c r="E6" s="12">
        <v>7.224340641881156</v>
      </c>
      <c r="F6" s="12">
        <v>335.93183984747378</v>
      </c>
      <c r="G6" s="12">
        <v>31.787098824277088</v>
      </c>
      <c r="H6" s="12">
        <v>31.425881792183031</v>
      </c>
      <c r="I6" s="12">
        <v>29.258579599618685</v>
      </c>
      <c r="J6" s="12">
        <v>139.06855735621227</v>
      </c>
      <c r="K6" s="12">
        <v>21.673021925643468</v>
      </c>
      <c r="L6" s="12">
        <v>34.676835081029552</v>
      </c>
      <c r="M6" s="12">
        <v>36.844137273593894</v>
      </c>
      <c r="N6" s="12">
        <v>11.920162059103907</v>
      </c>
      <c r="O6" s="12">
        <v>16.254766444232601</v>
      </c>
      <c r="P6" s="12">
        <v>10.475293930727677</v>
      </c>
      <c r="Q6" s="12">
        <v>3.612170320940578</v>
      </c>
      <c r="R6" s="12">
        <v>4.6958214172227519</v>
      </c>
      <c r="S6" s="12">
        <v>13.365030187480139</v>
      </c>
      <c r="T6" s="12">
        <v>7.224340641881156</v>
      </c>
      <c r="U6" s="12">
        <v>9.030425802351445</v>
      </c>
      <c r="V6" s="12">
        <v>9.3916428344455039</v>
      </c>
      <c r="W6" s="12">
        <v>3.2509532888465205</v>
      </c>
      <c r="X6" s="12">
        <v>4.3346043851286939</v>
      </c>
      <c r="Y6" s="12">
        <v>15.171115347950428</v>
      </c>
      <c r="Z6" s="12">
        <v>9.7528598665395609</v>
      </c>
      <c r="AA6" s="12">
        <v>197.58571655544964</v>
      </c>
      <c r="AB6" s="12">
        <v>157.49062599300922</v>
      </c>
      <c r="AC6" s="12">
        <v>327.26263107721638</v>
      </c>
      <c r="AD6" s="12">
        <v>345.68469971401333</v>
      </c>
      <c r="AE6" s="12">
        <v>51.292818557356213</v>
      </c>
      <c r="AF6" s="12">
        <v>46.59699714013346</v>
      </c>
      <c r="AG6" s="12">
        <v>19.505719733079122</v>
      </c>
      <c r="AH6" s="12">
        <v>8.307991738163329</v>
      </c>
      <c r="AI6" s="12">
        <v>11.920162059103907</v>
      </c>
      <c r="AJ6" s="12">
        <v>11.197727994915793</v>
      </c>
      <c r="AK6" s="12">
        <v>2.8897362567524625</v>
      </c>
      <c r="AL6" s="12">
        <v>5.418255481410867</v>
      </c>
      <c r="AM6" s="12">
        <v>1.0836510962821735</v>
      </c>
      <c r="AN6" s="12">
        <v>4.3346043851286939</v>
      </c>
      <c r="AO6" s="13">
        <f t="shared" si="0"/>
        <v>2273.5000000000005</v>
      </c>
      <c r="AP6" s="14"/>
      <c r="AS6" s="12"/>
    </row>
    <row r="7" spans="1:51" x14ac:dyDescent="0.25">
      <c r="A7" s="1" t="s">
        <v>7</v>
      </c>
      <c r="B7" s="12">
        <v>282.75</v>
      </c>
      <c r="C7" s="12">
        <v>587</v>
      </c>
      <c r="D7" s="12">
        <v>447.5</v>
      </c>
      <c r="E7" s="12">
        <v>164</v>
      </c>
      <c r="F7" s="12">
        <v>25.5</v>
      </c>
      <c r="G7" s="12">
        <v>322.75</v>
      </c>
      <c r="H7" s="12">
        <v>237.5</v>
      </c>
      <c r="I7" s="12">
        <v>229</v>
      </c>
      <c r="J7" s="12">
        <v>339.5</v>
      </c>
      <c r="K7" s="12">
        <v>146.75</v>
      </c>
      <c r="L7" s="12">
        <v>248</v>
      </c>
      <c r="M7" s="12">
        <v>159.5</v>
      </c>
      <c r="N7" s="12">
        <v>103.5</v>
      </c>
      <c r="O7" s="12">
        <v>94.25</v>
      </c>
      <c r="P7" s="12">
        <v>92.25</v>
      </c>
      <c r="Q7" s="12">
        <v>48.25</v>
      </c>
      <c r="R7" s="12">
        <v>87</v>
      </c>
      <c r="S7" s="12">
        <v>227.75</v>
      </c>
      <c r="T7" s="12">
        <v>78</v>
      </c>
      <c r="U7" s="12">
        <v>103</v>
      </c>
      <c r="V7" s="12">
        <v>117</v>
      </c>
      <c r="W7" s="12">
        <v>66.5</v>
      </c>
      <c r="X7" s="12">
        <v>65.5</v>
      </c>
      <c r="Y7" s="12">
        <v>54</v>
      </c>
      <c r="Z7" s="12">
        <v>42.25</v>
      </c>
      <c r="AA7" s="12">
        <v>583</v>
      </c>
      <c r="AB7" s="12">
        <v>424</v>
      </c>
      <c r="AC7" s="12">
        <v>1296.5</v>
      </c>
      <c r="AD7" s="12">
        <v>681</v>
      </c>
      <c r="AE7" s="12">
        <v>155.25</v>
      </c>
      <c r="AF7" s="12">
        <v>172.25</v>
      </c>
      <c r="AG7" s="12">
        <v>99.5</v>
      </c>
      <c r="AH7" s="12">
        <v>51.5</v>
      </c>
      <c r="AI7" s="12">
        <v>138.5</v>
      </c>
      <c r="AJ7" s="12">
        <v>79</v>
      </c>
      <c r="AK7" s="12">
        <v>29.5</v>
      </c>
      <c r="AL7" s="12">
        <v>143.25</v>
      </c>
      <c r="AM7" s="12">
        <v>19.75</v>
      </c>
      <c r="AN7" s="12">
        <v>45.25</v>
      </c>
      <c r="AO7" s="13">
        <f t="shared" si="0"/>
        <v>8287.25</v>
      </c>
      <c r="AP7" s="14"/>
      <c r="AR7" s="9" t="s">
        <v>44</v>
      </c>
      <c r="AS7" s="12">
        <f>SUM(AJ3:AN41,B37:AI41)</f>
        <v>18597.500820541987</v>
      </c>
    </row>
    <row r="8" spans="1:51" x14ac:dyDescent="0.25">
      <c r="A8" s="1" t="s">
        <v>8</v>
      </c>
      <c r="B8" s="12">
        <v>95.881316921845297</v>
      </c>
      <c r="C8" s="12">
        <v>111.43653057139998</v>
      </c>
      <c r="D8" s="12">
        <v>71.655984188932251</v>
      </c>
      <c r="E8" s="12">
        <v>40.800560392274591</v>
      </c>
      <c r="F8" s="12">
        <v>253.98348844190934</v>
      </c>
      <c r="G8" s="12">
        <v>7.3951015710997705</v>
      </c>
      <c r="H8" s="12">
        <v>66.045907134994494</v>
      </c>
      <c r="I8" s="12">
        <v>82.621134794356053</v>
      </c>
      <c r="J8" s="12">
        <v>126.48173721605124</v>
      </c>
      <c r="K8" s="12">
        <v>53.550735514860406</v>
      </c>
      <c r="L8" s="12">
        <v>78.541078755128595</v>
      </c>
      <c r="M8" s="12">
        <v>72.420994696287408</v>
      </c>
      <c r="N8" s="12">
        <v>23.715325728009606</v>
      </c>
      <c r="O8" s="12">
        <v>31.110427299109379</v>
      </c>
      <c r="P8" s="12">
        <v>23.205318723106174</v>
      </c>
      <c r="Q8" s="12">
        <v>13.260182127489243</v>
      </c>
      <c r="R8" s="12">
        <v>14.535199639747825</v>
      </c>
      <c r="S8" s="12">
        <v>25.755353747623339</v>
      </c>
      <c r="T8" s="12">
        <v>12.495171620134094</v>
      </c>
      <c r="U8" s="12">
        <v>7.1400980686480535</v>
      </c>
      <c r="V8" s="12">
        <v>14.025192634844391</v>
      </c>
      <c r="W8" s="12">
        <v>5.865080556389473</v>
      </c>
      <c r="X8" s="12">
        <v>4.5900630441308916</v>
      </c>
      <c r="Y8" s="12">
        <v>10.710147102972082</v>
      </c>
      <c r="Z8" s="12">
        <v>33.150455318723111</v>
      </c>
      <c r="AA8" s="12">
        <v>164.98726608626038</v>
      </c>
      <c r="AB8" s="12">
        <v>159.37718903232263</v>
      </c>
      <c r="AC8" s="12">
        <v>337.62463724607227</v>
      </c>
      <c r="AD8" s="12">
        <v>342.21470029020315</v>
      </c>
      <c r="AE8" s="12">
        <v>94.606299409586711</v>
      </c>
      <c r="AF8" s="12">
        <v>75.736040228159709</v>
      </c>
      <c r="AG8" s="12">
        <v>16.575227659361556</v>
      </c>
      <c r="AH8" s="12">
        <v>18.105248674071852</v>
      </c>
      <c r="AI8" s="12">
        <v>19.635269688782149</v>
      </c>
      <c r="AJ8" s="12">
        <v>9.9451365956169315</v>
      </c>
      <c r="AK8" s="12">
        <v>4.3350595416791755</v>
      </c>
      <c r="AL8" s="12">
        <v>15.300210147102973</v>
      </c>
      <c r="AM8" s="12">
        <v>1.7850245171620134</v>
      </c>
      <c r="AN8" s="12">
        <v>7.6501050735514866</v>
      </c>
      <c r="AO8" s="13">
        <f t="shared" si="0"/>
        <v>2548.2500000000005</v>
      </c>
      <c r="AP8" s="14"/>
      <c r="AS8" s="15"/>
    </row>
    <row r="9" spans="1:51" x14ac:dyDescent="0.25">
      <c r="A9" s="1" t="s">
        <v>9</v>
      </c>
      <c r="B9" s="12">
        <v>38.243175237832624</v>
      </c>
      <c r="C9" s="12">
        <v>32.528677788501312</v>
      </c>
      <c r="D9" s="12">
        <v>11.868571625534262</v>
      </c>
      <c r="E9" s="12">
        <v>16.703915621122295</v>
      </c>
      <c r="F9" s="12">
        <v>14.506031986764098</v>
      </c>
      <c r="G9" s="12">
        <v>5.2749207224596724</v>
      </c>
      <c r="H9" s="12">
        <v>7.9123810836895085</v>
      </c>
      <c r="I9" s="12">
        <v>15.385185440507378</v>
      </c>
      <c r="J9" s="12">
        <v>0</v>
      </c>
      <c r="K9" s="12">
        <v>0</v>
      </c>
      <c r="L9" s="12">
        <v>92.311112643044268</v>
      </c>
      <c r="M9" s="12">
        <v>133.19174824210671</v>
      </c>
      <c r="N9" s="12">
        <v>45.276402867778856</v>
      </c>
      <c r="O9" s="12">
        <v>80.882117744381645</v>
      </c>
      <c r="P9" s="12">
        <v>306.82455535640429</v>
      </c>
      <c r="Q9" s="12">
        <v>107.69629808355164</v>
      </c>
      <c r="R9" s="12">
        <v>20.220529436095411</v>
      </c>
      <c r="S9" s="12">
        <v>59.342858127671313</v>
      </c>
      <c r="T9" s="12">
        <v>27.25375706604164</v>
      </c>
      <c r="U9" s="12">
        <v>9.2311112643044257</v>
      </c>
      <c r="V9" s="12">
        <v>10.110264718047706</v>
      </c>
      <c r="W9" s="12">
        <v>4.3957672687163933</v>
      </c>
      <c r="X9" s="12">
        <v>2.6374603612298362</v>
      </c>
      <c r="Y9" s="12">
        <v>11.428994898662623</v>
      </c>
      <c r="Z9" s="12">
        <v>14.945608713635739</v>
      </c>
      <c r="AA9" s="12">
        <v>447.04953122845723</v>
      </c>
      <c r="AB9" s="12">
        <v>303.30794154143115</v>
      </c>
      <c r="AC9" s="12">
        <v>654.52974631187101</v>
      </c>
      <c r="AD9" s="12">
        <v>340.23238659864887</v>
      </c>
      <c r="AE9" s="12">
        <v>140.22497587205297</v>
      </c>
      <c r="AF9" s="12">
        <v>135.38963187646493</v>
      </c>
      <c r="AG9" s="12">
        <v>31.209947607886395</v>
      </c>
      <c r="AH9" s="12">
        <v>33.847407969116233</v>
      </c>
      <c r="AI9" s="12">
        <v>25.495450158555084</v>
      </c>
      <c r="AJ9" s="12">
        <v>8.7915345374327867</v>
      </c>
      <c r="AK9" s="12">
        <v>0</v>
      </c>
      <c r="AL9" s="12">
        <v>0</v>
      </c>
      <c r="AM9" s="12">
        <v>0</v>
      </c>
      <c r="AN9" s="12">
        <v>0</v>
      </c>
      <c r="AO9" s="13">
        <f t="shared" si="0"/>
        <v>3188.2500000000009</v>
      </c>
      <c r="AP9" s="14"/>
      <c r="AS9" s="15"/>
    </row>
    <row r="10" spans="1:51" x14ac:dyDescent="0.25">
      <c r="A10" s="1">
        <v>19</v>
      </c>
      <c r="B10" s="12">
        <v>46.937110614787827</v>
      </c>
      <c r="C10" s="12">
        <v>80.18423063359586</v>
      </c>
      <c r="D10" s="12">
        <v>34.923445397907606</v>
      </c>
      <c r="E10" s="12">
        <v>44.422622546138477</v>
      </c>
      <c r="F10" s="12">
        <v>225.74515105207476</v>
      </c>
      <c r="G10" s="12">
        <v>87.727694839543901</v>
      </c>
      <c r="H10" s="12">
        <v>44.981397672504997</v>
      </c>
      <c r="I10" s="12">
        <v>23.747942870577173</v>
      </c>
      <c r="J10" s="12">
        <v>24.306717996943693</v>
      </c>
      <c r="K10" s="12">
        <v>16.204478664629129</v>
      </c>
      <c r="L10" s="12">
        <v>69.56750323263195</v>
      </c>
      <c r="M10" s="12">
        <v>68.729340543082174</v>
      </c>
      <c r="N10" s="12">
        <v>37.996708592923476</v>
      </c>
      <c r="O10" s="12">
        <v>44.702010109321733</v>
      </c>
      <c r="P10" s="12">
        <v>39.393646408839778</v>
      </c>
      <c r="Q10" s="12">
        <v>20.395292112378041</v>
      </c>
      <c r="R10" s="12">
        <v>36.320383213823909</v>
      </c>
      <c r="S10" s="12">
        <v>38.276096156106739</v>
      </c>
      <c r="T10" s="12">
        <v>34.923445397907606</v>
      </c>
      <c r="U10" s="12">
        <v>22.351005054660867</v>
      </c>
      <c r="V10" s="12">
        <v>36.599770777007173</v>
      </c>
      <c r="W10" s="12">
        <v>11.734277653696957</v>
      </c>
      <c r="X10" s="12">
        <v>15.086928411896086</v>
      </c>
      <c r="Y10" s="12">
        <v>47.216498177971083</v>
      </c>
      <c r="Z10" s="12">
        <v>23.468555307393913</v>
      </c>
      <c r="AA10" s="12">
        <v>151.70744680851064</v>
      </c>
      <c r="AB10" s="12">
        <v>137.73806864934761</v>
      </c>
      <c r="AC10" s="12">
        <v>337.22078876219587</v>
      </c>
      <c r="AD10" s="12">
        <v>258.154108381333</v>
      </c>
      <c r="AE10" s="12">
        <v>75.155254496297175</v>
      </c>
      <c r="AF10" s="12">
        <v>68.170565416715647</v>
      </c>
      <c r="AG10" s="12">
        <v>20.395292112378041</v>
      </c>
      <c r="AH10" s="12">
        <v>27.659368755142825</v>
      </c>
      <c r="AI10" s="12">
        <v>34.644057834724343</v>
      </c>
      <c r="AJ10" s="12">
        <v>19.557129422828261</v>
      </c>
      <c r="AK10" s="12">
        <v>6.9846890795815213</v>
      </c>
      <c r="AL10" s="12">
        <v>14.528153285529564</v>
      </c>
      <c r="AM10" s="12">
        <v>10.337339837780652</v>
      </c>
      <c r="AN10" s="12">
        <v>38.555483719289995</v>
      </c>
      <c r="AO10" s="13">
        <f t="shared" si="0"/>
        <v>2376.7500000000009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69.594755588307535</v>
      </c>
      <c r="C11" s="12">
        <v>153.04249570130187</v>
      </c>
      <c r="D11" s="12">
        <v>94.002394988946193</v>
      </c>
      <c r="E11" s="12">
        <v>74.872083026283462</v>
      </c>
      <c r="F11" s="12">
        <v>313.34131662982065</v>
      </c>
      <c r="G11" s="12">
        <v>117.75036845983787</v>
      </c>
      <c r="H11" s="12">
        <v>72.233419307295492</v>
      </c>
      <c r="I11" s="12">
        <v>26.05680422500614</v>
      </c>
      <c r="J11" s="12">
        <v>11.214320805698845</v>
      </c>
      <c r="K11" s="12">
        <v>21.109309751903709</v>
      </c>
      <c r="L11" s="12">
        <v>96.970891672807653</v>
      </c>
      <c r="M11" s="12">
        <v>107.85537951363301</v>
      </c>
      <c r="N11" s="12">
        <v>92.683063129452208</v>
      </c>
      <c r="O11" s="12">
        <v>100.26922132154262</v>
      </c>
      <c r="P11" s="12">
        <v>80.14941046425939</v>
      </c>
      <c r="Q11" s="12">
        <v>37.600957995578476</v>
      </c>
      <c r="R11" s="12">
        <v>54.752272169000243</v>
      </c>
      <c r="S11" s="12">
        <v>86.746069761729302</v>
      </c>
      <c r="T11" s="12">
        <v>61.019098501596652</v>
      </c>
      <c r="U11" s="12">
        <v>51.453942520265286</v>
      </c>
      <c r="V11" s="12">
        <v>62.008597396217141</v>
      </c>
      <c r="W11" s="12">
        <v>33.97279538197003</v>
      </c>
      <c r="X11" s="12">
        <v>33.313129452223038</v>
      </c>
      <c r="Y11" s="12">
        <v>57.720768852861703</v>
      </c>
      <c r="Z11" s="12">
        <v>42.218619503807417</v>
      </c>
      <c r="AA11" s="12">
        <v>252.6520510930975</v>
      </c>
      <c r="AB11" s="12">
        <v>289.92317612380248</v>
      </c>
      <c r="AC11" s="12">
        <v>713.09887005649716</v>
      </c>
      <c r="AD11" s="12">
        <v>306.08499140260375</v>
      </c>
      <c r="AE11" s="12">
        <v>112.47304102186195</v>
      </c>
      <c r="AF11" s="12">
        <v>67.945590763940061</v>
      </c>
      <c r="AG11" s="12">
        <v>46.506448047162856</v>
      </c>
      <c r="AH11" s="12">
        <v>58.710267747482185</v>
      </c>
      <c r="AI11" s="12">
        <v>64.647261115205097</v>
      </c>
      <c r="AJ11" s="12">
        <v>54.09260623925325</v>
      </c>
      <c r="AK11" s="12">
        <v>6.9264922623434035</v>
      </c>
      <c r="AL11" s="12">
        <v>32.653463522476045</v>
      </c>
      <c r="AM11" s="12">
        <v>10.884487840825349</v>
      </c>
      <c r="AN11" s="12">
        <v>59.699766642102674</v>
      </c>
      <c r="AO11" s="13">
        <f t="shared" si="0"/>
        <v>4028.25</v>
      </c>
      <c r="AP11" s="14"/>
      <c r="AR11" s="18" t="s">
        <v>45</v>
      </c>
      <c r="AS11" s="15">
        <f>SUM(AA28:AD31)</f>
        <v>1970.1822478836891</v>
      </c>
      <c r="AT11" s="15">
        <f>SUM(Z28:Z31,H28:K31)</f>
        <v>6664.1428644487323</v>
      </c>
      <c r="AU11" s="15">
        <f>SUM(AE28:AJ31)</f>
        <v>17079.729944178001</v>
      </c>
      <c r="AV11" s="15">
        <f>SUM(B28:G31)</f>
        <v>8467.0856189659953</v>
      </c>
      <c r="AW11" s="15">
        <f>SUM(AM28:AN31,T28:Y31)</f>
        <v>7376.2963538844651</v>
      </c>
      <c r="AX11" s="15">
        <f>SUM(AK28:AL31,L28:S31)</f>
        <v>10858.562970639119</v>
      </c>
      <c r="AY11" s="14">
        <f t="shared" ref="AY11:AY16" si="1">SUM(AS11:AX11)</f>
        <v>52416</v>
      </c>
    </row>
    <row r="12" spans="1:51" x14ac:dyDescent="0.25">
      <c r="A12" s="1" t="s">
        <v>10</v>
      </c>
      <c r="B12" s="12">
        <v>16.25</v>
      </c>
      <c r="C12" s="12">
        <v>40.75</v>
      </c>
      <c r="D12" s="12">
        <v>19.5</v>
      </c>
      <c r="E12" s="12">
        <v>28.5</v>
      </c>
      <c r="F12" s="12">
        <v>129.5</v>
      </c>
      <c r="G12" s="12">
        <v>40</v>
      </c>
      <c r="H12" s="12">
        <v>32.25</v>
      </c>
      <c r="I12" s="12">
        <v>14.75</v>
      </c>
      <c r="J12" s="12">
        <v>18.25</v>
      </c>
      <c r="K12" s="12">
        <v>6.25</v>
      </c>
      <c r="L12" s="12">
        <v>79</v>
      </c>
      <c r="M12" s="12">
        <v>72.25</v>
      </c>
      <c r="N12" s="12">
        <v>115.5</v>
      </c>
      <c r="O12" s="12">
        <v>107.25</v>
      </c>
      <c r="P12" s="12">
        <v>41.75</v>
      </c>
      <c r="Q12" s="12">
        <v>27.25</v>
      </c>
      <c r="R12" s="12">
        <v>50.75</v>
      </c>
      <c r="S12" s="12">
        <v>53.5</v>
      </c>
      <c r="T12" s="12">
        <v>13</v>
      </c>
      <c r="U12" s="12">
        <v>9.5</v>
      </c>
      <c r="V12" s="12">
        <v>7.5</v>
      </c>
      <c r="W12" s="12">
        <v>6.5</v>
      </c>
      <c r="X12" s="12">
        <v>5</v>
      </c>
      <c r="Y12" s="12">
        <v>16.25</v>
      </c>
      <c r="Z12" s="12">
        <v>20.5</v>
      </c>
      <c r="AA12" s="12">
        <v>178</v>
      </c>
      <c r="AB12" s="12">
        <v>149.75</v>
      </c>
      <c r="AC12" s="12">
        <v>411.75</v>
      </c>
      <c r="AD12" s="12">
        <v>208.75</v>
      </c>
      <c r="AE12" s="12">
        <v>66.5</v>
      </c>
      <c r="AF12" s="12">
        <v>54</v>
      </c>
      <c r="AG12" s="12">
        <v>28</v>
      </c>
      <c r="AH12" s="12">
        <v>37.75</v>
      </c>
      <c r="AI12" s="12">
        <v>18</v>
      </c>
      <c r="AJ12" s="12">
        <v>15.5</v>
      </c>
      <c r="AK12" s="12">
        <v>40.25</v>
      </c>
      <c r="AL12" s="12">
        <v>57.75</v>
      </c>
      <c r="AM12" s="12">
        <v>6</v>
      </c>
      <c r="AN12" s="12">
        <v>8.75</v>
      </c>
      <c r="AO12" s="13">
        <f t="shared" si="0"/>
        <v>2252.25</v>
      </c>
      <c r="AP12" s="14"/>
      <c r="AR12" s="17" t="s">
        <v>46</v>
      </c>
      <c r="AS12" s="15">
        <f>SUM(AA27:AD27,AA9:AD12)</f>
        <v>6618.4491069577962</v>
      </c>
      <c r="AT12" s="15">
        <f>SUM(Z27,Z9:Z12,H9:K12,H27:K27)</f>
        <v>555.78474134359317</v>
      </c>
      <c r="AU12" s="15">
        <f>SUM(AE9:AJ12,AE27:AJ27)</f>
        <v>1437.9158309944999</v>
      </c>
      <c r="AV12" s="15">
        <f>SUM(B9:G12,B27:G27)</f>
        <v>1878.6689624607602</v>
      </c>
      <c r="AW12" s="15">
        <f>SUM(T9:Y12,AM9:AN12,T27:Y27,AM27:AN27)</f>
        <v>760.43469119527504</v>
      </c>
      <c r="AX12" s="15">
        <f>SUM(L9:S12,AK9:AL12,L27:S27,AK27:AL27)</f>
        <v>2780.7466670480753</v>
      </c>
      <c r="AY12" s="14">
        <f t="shared" si="1"/>
        <v>14032</v>
      </c>
    </row>
    <row r="13" spans="1:51" x14ac:dyDescent="0.25">
      <c r="A13" s="1" t="s">
        <v>11</v>
      </c>
      <c r="B13" s="12">
        <v>90.25</v>
      </c>
      <c r="C13" s="12">
        <v>95.75</v>
      </c>
      <c r="D13" s="12">
        <v>52.25</v>
      </c>
      <c r="E13" s="12">
        <v>45.5</v>
      </c>
      <c r="F13" s="12">
        <v>235.25</v>
      </c>
      <c r="G13" s="12">
        <v>89.5</v>
      </c>
      <c r="H13" s="12">
        <v>85.5</v>
      </c>
      <c r="I13" s="12">
        <v>73.5</v>
      </c>
      <c r="J13" s="12">
        <v>111.75</v>
      </c>
      <c r="K13" s="12">
        <v>73.5</v>
      </c>
      <c r="L13" s="12">
        <v>14.25</v>
      </c>
      <c r="M13" s="12">
        <v>139.25</v>
      </c>
      <c r="N13" s="12">
        <v>146.5</v>
      </c>
      <c r="O13" s="12">
        <v>234.25</v>
      </c>
      <c r="P13" s="12">
        <v>156.75</v>
      </c>
      <c r="Q13" s="12">
        <v>62</v>
      </c>
      <c r="R13" s="12">
        <v>60.25</v>
      </c>
      <c r="S13" s="12">
        <v>80</v>
      </c>
      <c r="T13" s="12">
        <v>42</v>
      </c>
      <c r="U13" s="12">
        <v>23.25</v>
      </c>
      <c r="V13" s="12">
        <v>23.5</v>
      </c>
      <c r="W13" s="12">
        <v>12.25</v>
      </c>
      <c r="X13" s="12">
        <v>19</v>
      </c>
      <c r="Y13" s="12">
        <v>29.25</v>
      </c>
      <c r="Z13" s="12">
        <v>61.5</v>
      </c>
      <c r="AA13" s="12">
        <v>265.25</v>
      </c>
      <c r="AB13" s="12">
        <v>209.75</v>
      </c>
      <c r="AC13" s="12">
        <v>579.5</v>
      </c>
      <c r="AD13" s="12">
        <v>270.5</v>
      </c>
      <c r="AE13" s="12">
        <v>115</v>
      </c>
      <c r="AF13" s="12">
        <v>193</v>
      </c>
      <c r="AG13" s="12">
        <v>25.25</v>
      </c>
      <c r="AH13" s="12">
        <v>52.5</v>
      </c>
      <c r="AI13" s="12">
        <v>46</v>
      </c>
      <c r="AJ13" s="12">
        <v>28</v>
      </c>
      <c r="AK13" s="12">
        <v>38.5</v>
      </c>
      <c r="AL13" s="12">
        <v>84.75</v>
      </c>
      <c r="AM13" s="12">
        <v>6.25</v>
      </c>
      <c r="AN13" s="12">
        <v>33.25</v>
      </c>
      <c r="AO13" s="13">
        <f t="shared" si="0"/>
        <v>4004.25</v>
      </c>
      <c r="AP13" s="14"/>
      <c r="AR13" s="17" t="s">
        <v>47</v>
      </c>
      <c r="AS13" s="15">
        <f>SUM(AA32:AD37)</f>
        <v>16688.942990174754</v>
      </c>
      <c r="AT13" s="15">
        <f>SUM(H32:K37,Z32:Z37)</f>
        <v>1384.976597313504</v>
      </c>
      <c r="AU13" s="15">
        <f>SUM(AE32:AJ37)</f>
        <v>5594.2371768828043</v>
      </c>
      <c r="AV13" s="15">
        <f>SUM(B32:G37)</f>
        <v>1917.3402015468687</v>
      </c>
      <c r="AW13" s="15">
        <f>SUM(T32:Y37,AM32:AN37)</f>
        <v>1148.2178616856372</v>
      </c>
      <c r="AX13" s="15">
        <f>SUM(L32:S37,AK32:AL37)</f>
        <v>1728.2851723964293</v>
      </c>
      <c r="AY13" s="14">
        <f t="shared" si="1"/>
        <v>28461.999999999996</v>
      </c>
    </row>
    <row r="14" spans="1:51" x14ac:dyDescent="0.25">
      <c r="A14" s="1" t="s">
        <v>12</v>
      </c>
      <c r="B14" s="12">
        <v>57.240376922393096</v>
      </c>
      <c r="C14" s="12">
        <v>88.290581385012004</v>
      </c>
      <c r="D14" s="12">
        <v>32.130211574362164</v>
      </c>
      <c r="E14" s="12">
        <v>34.020224019912881</v>
      </c>
      <c r="F14" s="12">
        <v>177.39116810383143</v>
      </c>
      <c r="G14" s="12">
        <v>70.470464041248107</v>
      </c>
      <c r="H14" s="12">
        <v>78.840519157258427</v>
      </c>
      <c r="I14" s="12">
        <v>76.680504933771886</v>
      </c>
      <c r="J14" s="12">
        <v>146.07096186327672</v>
      </c>
      <c r="K14" s="12">
        <v>68.31044981776158</v>
      </c>
      <c r="L14" s="12">
        <v>145.53095830740509</v>
      </c>
      <c r="M14" s="12">
        <v>11.340074673304294</v>
      </c>
      <c r="N14" s="12">
        <v>68.31044981776158</v>
      </c>
      <c r="O14" s="12">
        <v>122.5808071828607</v>
      </c>
      <c r="P14" s="12">
        <v>108.27071295226241</v>
      </c>
      <c r="Q14" s="12">
        <v>57.240376922393096</v>
      </c>
      <c r="R14" s="12">
        <v>41.850275580051559</v>
      </c>
      <c r="S14" s="12">
        <v>59.940394701751266</v>
      </c>
      <c r="T14" s="12">
        <v>35.100231131656145</v>
      </c>
      <c r="U14" s="12">
        <v>22.950151124544405</v>
      </c>
      <c r="V14" s="12">
        <v>18.900124455507157</v>
      </c>
      <c r="W14" s="12">
        <v>10.260067561561028</v>
      </c>
      <c r="X14" s="12">
        <v>7.2900480042670459</v>
      </c>
      <c r="Y14" s="12">
        <v>24.840163570095118</v>
      </c>
      <c r="Z14" s="12">
        <v>49.140323584318601</v>
      </c>
      <c r="AA14" s="12">
        <v>221.40145790736955</v>
      </c>
      <c r="AB14" s="12">
        <v>146.88096719708417</v>
      </c>
      <c r="AC14" s="12">
        <v>392.58258511867723</v>
      </c>
      <c r="AD14" s="12">
        <v>196.5612943372744</v>
      </c>
      <c r="AE14" s="12">
        <v>72.900480042670452</v>
      </c>
      <c r="AF14" s="12">
        <v>104.22068628322518</v>
      </c>
      <c r="AG14" s="12">
        <v>38.880256022757578</v>
      </c>
      <c r="AH14" s="12">
        <v>44.820295137345539</v>
      </c>
      <c r="AI14" s="12">
        <v>40.23026491243666</v>
      </c>
      <c r="AJ14" s="12">
        <v>32.130211574362164</v>
      </c>
      <c r="AK14" s="12">
        <v>18.63012267757134</v>
      </c>
      <c r="AL14" s="12">
        <v>56.970375144457286</v>
      </c>
      <c r="AM14" s="12">
        <v>5.9400391145879636</v>
      </c>
      <c r="AN14" s="12">
        <v>52.110343141612589</v>
      </c>
      <c r="AO14" s="13">
        <f t="shared" si="0"/>
        <v>3037.25</v>
      </c>
      <c r="AP14" s="14"/>
      <c r="AR14" s="17" t="s">
        <v>48</v>
      </c>
      <c r="AS14" s="15">
        <f>SUM(AA3:AD8)</f>
        <v>7723.8306746865555</v>
      </c>
      <c r="AT14" s="15">
        <f>SUM(H3:K8,Z3:Z8)</f>
        <v>2409.5887723713417</v>
      </c>
      <c r="AU14" s="15">
        <f>SUM(AE3:AJ8)</f>
        <v>1906.6302504822618</v>
      </c>
      <c r="AV14" s="15">
        <f>SUM(B3:G8)</f>
        <v>5376.7160256264124</v>
      </c>
      <c r="AW14" s="15">
        <f>SUM(T3:Y8,AM3:AN8)</f>
        <v>924.80824903191638</v>
      </c>
      <c r="AX14" s="15">
        <f>SUM(L3:S8,AK3:AL8)</f>
        <v>2514.6760278015126</v>
      </c>
      <c r="AY14" s="14">
        <f t="shared" si="1"/>
        <v>20856.250000000004</v>
      </c>
    </row>
    <row r="15" spans="1:51" x14ac:dyDescent="0.25">
      <c r="A15" s="1" t="s">
        <v>13</v>
      </c>
      <c r="B15" s="12">
        <v>57.25</v>
      </c>
      <c r="C15" s="12">
        <v>75.75</v>
      </c>
      <c r="D15" s="12">
        <v>10.25</v>
      </c>
      <c r="E15" s="12">
        <v>10.25</v>
      </c>
      <c r="F15" s="12">
        <v>105.5</v>
      </c>
      <c r="G15" s="12">
        <v>21.25</v>
      </c>
      <c r="H15" s="12">
        <v>44.25</v>
      </c>
      <c r="I15" s="12">
        <v>44.5</v>
      </c>
      <c r="J15" s="12">
        <v>71.25</v>
      </c>
      <c r="K15" s="12">
        <v>75</v>
      </c>
      <c r="L15" s="12">
        <v>148.5</v>
      </c>
      <c r="M15" s="12">
        <v>50.75</v>
      </c>
      <c r="N15" s="12">
        <v>9</v>
      </c>
      <c r="O15" s="12">
        <v>113.25</v>
      </c>
      <c r="P15" s="12">
        <v>91.75</v>
      </c>
      <c r="Q15" s="12">
        <v>37.25</v>
      </c>
      <c r="R15" s="12">
        <v>36.5</v>
      </c>
      <c r="S15" s="12">
        <v>46.25</v>
      </c>
      <c r="T15" s="12">
        <v>15.25</v>
      </c>
      <c r="U15" s="12">
        <v>7</v>
      </c>
      <c r="V15" s="12">
        <v>11.25</v>
      </c>
      <c r="W15" s="12">
        <v>5.75</v>
      </c>
      <c r="X15" s="12">
        <v>3.75</v>
      </c>
      <c r="Y15" s="12">
        <v>8.5</v>
      </c>
      <c r="Z15" s="12">
        <v>11</v>
      </c>
      <c r="AA15" s="12">
        <v>195</v>
      </c>
      <c r="AB15" s="12">
        <v>133</v>
      </c>
      <c r="AC15" s="12">
        <v>337.75</v>
      </c>
      <c r="AD15" s="12">
        <v>136.5</v>
      </c>
      <c r="AE15" s="12">
        <v>34</v>
      </c>
      <c r="AF15" s="12">
        <v>65</v>
      </c>
      <c r="AG15" s="12">
        <v>17.25</v>
      </c>
      <c r="AH15" s="12">
        <v>20.5</v>
      </c>
      <c r="AI15" s="12">
        <v>14.25</v>
      </c>
      <c r="AJ15" s="12">
        <v>15.5</v>
      </c>
      <c r="AK15" s="12">
        <v>20.5</v>
      </c>
      <c r="AL15" s="12">
        <v>45.25</v>
      </c>
      <c r="AM15" s="12">
        <v>1.25</v>
      </c>
      <c r="AN15" s="12">
        <v>15.75</v>
      </c>
      <c r="AO15" s="13">
        <f t="shared" si="0"/>
        <v>2162.5</v>
      </c>
      <c r="AP15" s="14"/>
      <c r="AR15" s="17" t="s">
        <v>49</v>
      </c>
      <c r="AS15" s="15">
        <f>SUM(AA21:AD26,AA40:AD41)</f>
        <v>6993.2295312061387</v>
      </c>
      <c r="AT15" s="15">
        <f>SUM(H21:K26,H40:K41,Z21:Z26,Z40:Z41)</f>
        <v>932.85393468700295</v>
      </c>
      <c r="AU15" s="15">
        <f>SUM(AE21:AJ26,AE40:AJ41)</f>
        <v>1167.771544867596</v>
      </c>
      <c r="AV15" s="15">
        <f>SUM(B21:G26,B40:G41)</f>
        <v>969.54046972957804</v>
      </c>
      <c r="AW15" s="15">
        <f>SUM(T21:Y26,T40:Y41,AM21:AN26,AM40:AN41)</f>
        <v>3326.1368719004395</v>
      </c>
      <c r="AX15" s="15">
        <f>SUM(L21:S26,L40:S41,AK21:AL26,AK40:AL41)</f>
        <v>799.21764760924486</v>
      </c>
      <c r="AY15" s="14">
        <f t="shared" si="1"/>
        <v>14188.749999999998</v>
      </c>
    </row>
    <row r="16" spans="1:51" x14ac:dyDescent="0.25">
      <c r="A16" s="1" t="s">
        <v>14</v>
      </c>
      <c r="B16" s="12">
        <v>25</v>
      </c>
      <c r="C16" s="12">
        <v>32.5</v>
      </c>
      <c r="D16" s="12">
        <v>12.5</v>
      </c>
      <c r="E16" s="12">
        <v>9.75</v>
      </c>
      <c r="F16" s="12">
        <v>99</v>
      </c>
      <c r="G16" s="12">
        <v>26.25</v>
      </c>
      <c r="H16" s="12">
        <v>54</v>
      </c>
      <c r="I16" s="12">
        <v>49.75</v>
      </c>
      <c r="J16" s="12">
        <v>115.25</v>
      </c>
      <c r="K16" s="12">
        <v>107.25</v>
      </c>
      <c r="L16" s="12">
        <v>216.25</v>
      </c>
      <c r="M16" s="12">
        <v>124.5</v>
      </c>
      <c r="N16" s="12">
        <v>125.5</v>
      </c>
      <c r="O16" s="12">
        <v>8.25</v>
      </c>
      <c r="P16" s="12">
        <v>122.5</v>
      </c>
      <c r="Q16" s="12">
        <v>76.25</v>
      </c>
      <c r="R16" s="12">
        <v>72</v>
      </c>
      <c r="S16" s="12">
        <v>112.5</v>
      </c>
      <c r="T16" s="12">
        <v>14.75</v>
      </c>
      <c r="U16" s="12">
        <v>7.75</v>
      </c>
      <c r="V16" s="12">
        <v>6</v>
      </c>
      <c r="W16" s="12">
        <v>2.5</v>
      </c>
      <c r="X16" s="12">
        <v>1.75</v>
      </c>
      <c r="Y16" s="12">
        <v>9.25</v>
      </c>
      <c r="Z16" s="12">
        <v>25</v>
      </c>
      <c r="AA16" s="12">
        <v>163.5</v>
      </c>
      <c r="AB16" s="12">
        <v>109.5</v>
      </c>
      <c r="AC16" s="12">
        <v>249.5</v>
      </c>
      <c r="AD16" s="12">
        <v>116.25</v>
      </c>
      <c r="AE16" s="12">
        <v>26.75</v>
      </c>
      <c r="AF16" s="12">
        <v>34.75</v>
      </c>
      <c r="AG16" s="12">
        <v>16.75</v>
      </c>
      <c r="AH16" s="12">
        <v>23.25</v>
      </c>
      <c r="AI16" s="12">
        <v>26</v>
      </c>
      <c r="AJ16" s="12">
        <v>15</v>
      </c>
      <c r="AK16" s="12">
        <v>52.5</v>
      </c>
      <c r="AL16" s="12">
        <v>116.75</v>
      </c>
      <c r="AM16" s="12">
        <v>1.75</v>
      </c>
      <c r="AN16" s="12">
        <v>13.25</v>
      </c>
      <c r="AO16" s="13">
        <f t="shared" si="0"/>
        <v>2421.5</v>
      </c>
      <c r="AP16" s="14"/>
      <c r="AR16" s="17" t="s">
        <v>50</v>
      </c>
      <c r="AS16" s="15">
        <f>SUM(AA13:AD20,AA38:AD39)</f>
        <v>8918.4546382883145</v>
      </c>
      <c r="AT16" s="15">
        <f>SUM(H13:K20,H38:K39,Z13:Z20,Z38:Z39)</f>
        <v>2383.6536792214974</v>
      </c>
      <c r="AU16" s="15">
        <f>SUM(AE13:AJ20,AE38:AJ39)</f>
        <v>1738.477535204345</v>
      </c>
      <c r="AV16" s="15">
        <f>SUM(B13:G20,B38:G39)</f>
        <v>2857.8922141819958</v>
      </c>
      <c r="AW16" s="15">
        <f>SUM(T13:Y20,T38:Y39,AM13:AN20,AM38:AN39)</f>
        <v>783.93938383265117</v>
      </c>
      <c r="AX16" s="15">
        <f>SUM(L13:S20,L38:S39,AK13:AL20,AK38:AL39)</f>
        <v>6974.0825492711947</v>
      </c>
      <c r="AY16" s="14">
        <f t="shared" si="1"/>
        <v>23656.5</v>
      </c>
    </row>
    <row r="17" spans="1:51" x14ac:dyDescent="0.25">
      <c r="A17" s="1" t="s">
        <v>15</v>
      </c>
      <c r="B17" s="12">
        <v>26.608544588856002</v>
      </c>
      <c r="C17" s="12">
        <v>35.921535194955602</v>
      </c>
      <c r="D17" s="12">
        <v>14.102528632093682</v>
      </c>
      <c r="E17" s="12">
        <v>13.570357740316561</v>
      </c>
      <c r="F17" s="12">
        <v>95.790760519881616</v>
      </c>
      <c r="G17" s="12">
        <v>29.801569939518725</v>
      </c>
      <c r="H17" s="12">
        <v>46.03278213872089</v>
      </c>
      <c r="I17" s="12">
        <v>44.968440355166649</v>
      </c>
      <c r="J17" s="12">
        <v>92.863820615107457</v>
      </c>
      <c r="K17" s="12">
        <v>38.316304207952648</v>
      </c>
      <c r="L17" s="12">
        <v>163.11037832968731</v>
      </c>
      <c r="M17" s="12">
        <v>99.515956762321451</v>
      </c>
      <c r="N17" s="12">
        <v>103.50723845064985</v>
      </c>
      <c r="O17" s="12">
        <v>127.98709947239738</v>
      </c>
      <c r="P17" s="12">
        <v>9.5790760519881619</v>
      </c>
      <c r="Q17" s="12">
        <v>94.194247844550247</v>
      </c>
      <c r="R17" s="12">
        <v>109.36111826019818</v>
      </c>
      <c r="S17" s="12">
        <v>155.12781495303051</v>
      </c>
      <c r="T17" s="12">
        <v>8.7808197143224813</v>
      </c>
      <c r="U17" s="12">
        <v>7.4503924848796812</v>
      </c>
      <c r="V17" s="12">
        <v>10.377332389653841</v>
      </c>
      <c r="W17" s="12">
        <v>2.3947690129970405</v>
      </c>
      <c r="X17" s="12">
        <v>1.8625981212199203</v>
      </c>
      <c r="Y17" s="12">
        <v>7.9825633766568007</v>
      </c>
      <c r="Z17" s="12">
        <v>17.561639428644963</v>
      </c>
      <c r="AA17" s="12">
        <v>124.26190322995754</v>
      </c>
      <c r="AB17" s="12">
        <v>81.156060996010808</v>
      </c>
      <c r="AC17" s="12">
        <v>206.4823060095226</v>
      </c>
      <c r="AD17" s="12">
        <v>84.349086346673531</v>
      </c>
      <c r="AE17" s="12">
        <v>26.874630034744563</v>
      </c>
      <c r="AF17" s="12">
        <v>48.161465705829364</v>
      </c>
      <c r="AG17" s="12">
        <v>9.3129906060996017</v>
      </c>
      <c r="AH17" s="12">
        <v>19.690322995753444</v>
      </c>
      <c r="AI17" s="12">
        <v>16.763383090979282</v>
      </c>
      <c r="AJ17" s="12">
        <v>11.973845064985202</v>
      </c>
      <c r="AK17" s="12">
        <v>13.836443186205122</v>
      </c>
      <c r="AL17" s="12">
        <v>43.638013125723845</v>
      </c>
      <c r="AM17" s="12">
        <v>2.9269399047741604</v>
      </c>
      <c r="AN17" s="12">
        <v>21.552921116973362</v>
      </c>
      <c r="AO17" s="13">
        <f t="shared" si="0"/>
        <v>2067.7500000000005</v>
      </c>
      <c r="AP17" s="14"/>
      <c r="AR17" s="1" t="s">
        <v>51</v>
      </c>
      <c r="AS17" s="14">
        <f>SUM(AS11:AS16)</f>
        <v>48913.08918919725</v>
      </c>
      <c r="AT17" s="14">
        <f t="shared" ref="AT17:AY17" si="2">SUM(AT11:AT16)</f>
        <v>14331.000589385672</v>
      </c>
      <c r="AU17" s="14">
        <f t="shared" si="2"/>
        <v>28924.76228260951</v>
      </c>
      <c r="AV17" s="14">
        <f t="shared" si="2"/>
        <v>21467.24349251161</v>
      </c>
      <c r="AW17" s="14">
        <f t="shared" si="2"/>
        <v>14319.833411530384</v>
      </c>
      <c r="AX17" s="14">
        <f t="shared" si="2"/>
        <v>25655.571034765577</v>
      </c>
      <c r="AY17" s="14">
        <f t="shared" si="2"/>
        <v>153611.5</v>
      </c>
    </row>
    <row r="18" spans="1:51" x14ac:dyDescent="0.25">
      <c r="A18" s="1" t="s">
        <v>16</v>
      </c>
      <c r="B18" s="12">
        <v>53.287390407426507</v>
      </c>
      <c r="C18" s="12">
        <v>72.076585869004631</v>
      </c>
      <c r="D18" s="12">
        <v>3.6962351727694687</v>
      </c>
      <c r="E18" s="12">
        <v>2.4641567818463121</v>
      </c>
      <c r="F18" s="12">
        <v>66.532233109850438</v>
      </c>
      <c r="G18" s="12">
        <v>33.574136152656003</v>
      </c>
      <c r="H18" s="12">
        <v>10.164646725116038</v>
      </c>
      <c r="I18" s="12">
        <v>9.8566271273852486</v>
      </c>
      <c r="J18" s="12">
        <v>42.506704486848889</v>
      </c>
      <c r="K18" s="12">
        <v>25.87364620938628</v>
      </c>
      <c r="L18" s="12">
        <v>132.14040742650849</v>
      </c>
      <c r="M18" s="12">
        <v>110.27101598762248</v>
      </c>
      <c r="N18" s="12">
        <v>23.717509025270758</v>
      </c>
      <c r="O18" s="12">
        <v>49.283135636926247</v>
      </c>
      <c r="P18" s="12">
        <v>120.12764311500773</v>
      </c>
      <c r="Q18" s="12">
        <v>55.135507993811238</v>
      </c>
      <c r="R18" s="12">
        <v>34.806214543579159</v>
      </c>
      <c r="S18" s="12">
        <v>46.202939659618359</v>
      </c>
      <c r="T18" s="12">
        <v>4.6202939659618361</v>
      </c>
      <c r="U18" s="12">
        <v>8.0085095410005156</v>
      </c>
      <c r="V18" s="12">
        <v>5.2363331614234134</v>
      </c>
      <c r="W18" s="12">
        <v>0.30801959773078902</v>
      </c>
      <c r="X18" s="12">
        <v>1.2320783909231561</v>
      </c>
      <c r="Y18" s="12">
        <v>4.6202939659618361</v>
      </c>
      <c r="Z18" s="12">
        <v>12.93682310469314</v>
      </c>
      <c r="AA18" s="12">
        <v>44.662841670964411</v>
      </c>
      <c r="AB18" s="12">
        <v>34.190175348117585</v>
      </c>
      <c r="AC18" s="12">
        <v>90.249742135121195</v>
      </c>
      <c r="AD18" s="12">
        <v>25.565626611655489</v>
      </c>
      <c r="AE18" s="12">
        <v>8.3165291387313047</v>
      </c>
      <c r="AF18" s="12">
        <v>15.70899948427024</v>
      </c>
      <c r="AG18" s="12">
        <v>2.1561371841155235</v>
      </c>
      <c r="AH18" s="12">
        <v>10.780685920577616</v>
      </c>
      <c r="AI18" s="12">
        <v>8.0085095410005156</v>
      </c>
      <c r="AJ18" s="12">
        <v>4.9283135636926243</v>
      </c>
      <c r="AK18" s="12">
        <v>3.6962351727694687</v>
      </c>
      <c r="AL18" s="12">
        <v>12.628803506962351</v>
      </c>
      <c r="AM18" s="12">
        <v>0.61603919546157804</v>
      </c>
      <c r="AN18" s="12">
        <v>4.3122743682310469</v>
      </c>
      <c r="AO18" s="13">
        <f t="shared" si="0"/>
        <v>1194.4999999999998</v>
      </c>
      <c r="AP18" s="14"/>
      <c r="AS18" s="15"/>
    </row>
    <row r="19" spans="1:51" x14ac:dyDescent="0.25">
      <c r="A19" s="1" t="s">
        <v>17</v>
      </c>
      <c r="B19" s="12">
        <v>8.25</v>
      </c>
      <c r="C19" s="12">
        <v>20.25</v>
      </c>
      <c r="D19" s="12">
        <v>9.75</v>
      </c>
      <c r="E19" s="12">
        <v>7.75</v>
      </c>
      <c r="F19" s="12">
        <v>105.25</v>
      </c>
      <c r="G19" s="12">
        <v>13.75</v>
      </c>
      <c r="H19" s="12">
        <v>18.25</v>
      </c>
      <c r="I19" s="12">
        <v>27.5</v>
      </c>
      <c r="J19" s="12">
        <v>67.5</v>
      </c>
      <c r="K19" s="12">
        <v>49.25</v>
      </c>
      <c r="L19" s="12">
        <v>64</v>
      </c>
      <c r="M19" s="12">
        <v>38.25</v>
      </c>
      <c r="N19" s="12">
        <v>45.5</v>
      </c>
      <c r="O19" s="12">
        <v>81.75</v>
      </c>
      <c r="P19" s="12">
        <v>104</v>
      </c>
      <c r="Q19" s="12">
        <v>50.5</v>
      </c>
      <c r="R19" s="12">
        <v>9.75</v>
      </c>
      <c r="S19" s="12">
        <v>123.25</v>
      </c>
      <c r="T19" s="12">
        <v>11</v>
      </c>
      <c r="U19" s="12">
        <v>6</v>
      </c>
      <c r="V19" s="12">
        <v>7.25</v>
      </c>
      <c r="W19" s="12">
        <v>3</v>
      </c>
      <c r="X19" s="12">
        <v>0.5</v>
      </c>
      <c r="Y19" s="12">
        <v>5</v>
      </c>
      <c r="Z19" s="12">
        <v>7.25</v>
      </c>
      <c r="AA19" s="12">
        <v>168.25</v>
      </c>
      <c r="AB19" s="12">
        <v>121</v>
      </c>
      <c r="AC19" s="12">
        <v>269</v>
      </c>
      <c r="AD19" s="12">
        <v>86.75</v>
      </c>
      <c r="AE19" s="12">
        <v>12.5</v>
      </c>
      <c r="AF19" s="12">
        <v>25</v>
      </c>
      <c r="AG19" s="12">
        <v>8.75</v>
      </c>
      <c r="AH19" s="12">
        <v>18.5</v>
      </c>
      <c r="AI19" s="12">
        <v>20.75</v>
      </c>
      <c r="AJ19" s="12">
        <v>6.5</v>
      </c>
      <c r="AK19" s="12">
        <v>8.25</v>
      </c>
      <c r="AL19" s="12">
        <v>26</v>
      </c>
      <c r="AM19" s="12">
        <v>4</v>
      </c>
      <c r="AN19" s="12">
        <v>12.25</v>
      </c>
      <c r="AO19" s="13">
        <f t="shared" si="0"/>
        <v>1672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22</v>
      </c>
      <c r="C20" s="12">
        <v>55.25</v>
      </c>
      <c r="D20" s="12">
        <v>26.75</v>
      </c>
      <c r="E20" s="12">
        <v>15.25</v>
      </c>
      <c r="F20" s="12">
        <v>294.25</v>
      </c>
      <c r="G20" s="12">
        <v>29.75</v>
      </c>
      <c r="H20" s="12">
        <v>34.75</v>
      </c>
      <c r="I20" s="12">
        <v>41</v>
      </c>
      <c r="J20" s="12">
        <v>91.75</v>
      </c>
      <c r="K20" s="12">
        <v>52.75</v>
      </c>
      <c r="L20" s="12">
        <v>76</v>
      </c>
      <c r="M20" s="12">
        <v>60</v>
      </c>
      <c r="N20" s="12">
        <v>54.75</v>
      </c>
      <c r="O20" s="12">
        <v>111.75</v>
      </c>
      <c r="P20" s="12">
        <v>162.25</v>
      </c>
      <c r="Q20" s="12">
        <v>78.25</v>
      </c>
      <c r="R20" s="12">
        <v>123.5</v>
      </c>
      <c r="S20" s="12">
        <v>38</v>
      </c>
      <c r="T20" s="12">
        <v>24.75</v>
      </c>
      <c r="U20" s="12">
        <v>15.75</v>
      </c>
      <c r="V20" s="12">
        <v>12</v>
      </c>
      <c r="W20" s="12">
        <v>4.25</v>
      </c>
      <c r="X20" s="12">
        <v>3.5</v>
      </c>
      <c r="Y20" s="12">
        <v>15.75</v>
      </c>
      <c r="Z20" s="12">
        <v>10.5</v>
      </c>
      <c r="AA20" s="12">
        <v>399.5</v>
      </c>
      <c r="AB20" s="12">
        <v>221.5</v>
      </c>
      <c r="AC20" s="12">
        <v>551.25</v>
      </c>
      <c r="AD20" s="12">
        <v>209</v>
      </c>
      <c r="AE20" s="12">
        <v>22</v>
      </c>
      <c r="AF20" s="12">
        <v>34.75</v>
      </c>
      <c r="AG20" s="12">
        <v>11.75</v>
      </c>
      <c r="AH20" s="12">
        <v>22.5</v>
      </c>
      <c r="AI20" s="12">
        <v>28.75</v>
      </c>
      <c r="AJ20" s="12">
        <v>17.5</v>
      </c>
      <c r="AK20" s="12">
        <v>14.25</v>
      </c>
      <c r="AL20" s="12">
        <v>40.5</v>
      </c>
      <c r="AM20" s="12">
        <v>4.25</v>
      </c>
      <c r="AN20" s="12">
        <v>20.75</v>
      </c>
      <c r="AO20" s="13">
        <f t="shared" si="0"/>
        <v>3052.75</v>
      </c>
      <c r="AP20" s="14"/>
      <c r="AR20" s="18" t="s">
        <v>45</v>
      </c>
      <c r="AS20" s="15">
        <f>AS11</f>
        <v>1970.1822478836891</v>
      </c>
    </row>
    <row r="21" spans="1:51" x14ac:dyDescent="0.25">
      <c r="A21" s="1" t="s">
        <v>19</v>
      </c>
      <c r="B21" s="12">
        <v>20.25</v>
      </c>
      <c r="C21" s="12">
        <v>28.75</v>
      </c>
      <c r="D21" s="12">
        <v>10.25</v>
      </c>
      <c r="E21" s="12">
        <v>6.5</v>
      </c>
      <c r="F21" s="12">
        <v>70</v>
      </c>
      <c r="G21" s="12">
        <v>11.25</v>
      </c>
      <c r="H21" s="12">
        <v>44.5</v>
      </c>
      <c r="I21" s="12">
        <v>36</v>
      </c>
      <c r="J21" s="12">
        <v>66.75</v>
      </c>
      <c r="K21" s="12">
        <v>12.25</v>
      </c>
      <c r="L21" s="12">
        <v>38</v>
      </c>
      <c r="M21" s="12">
        <v>35</v>
      </c>
      <c r="N21" s="12">
        <v>15.5</v>
      </c>
      <c r="O21" s="12">
        <v>13.5</v>
      </c>
      <c r="P21" s="12">
        <v>12</v>
      </c>
      <c r="Q21" s="12">
        <v>8.25</v>
      </c>
      <c r="R21" s="12">
        <v>13.5</v>
      </c>
      <c r="S21" s="12">
        <v>21</v>
      </c>
      <c r="T21" s="12">
        <v>13.5</v>
      </c>
      <c r="U21" s="12">
        <v>75</v>
      </c>
      <c r="V21" s="12">
        <v>327</v>
      </c>
      <c r="W21" s="12">
        <v>65.5</v>
      </c>
      <c r="X21" s="12">
        <v>34.5</v>
      </c>
      <c r="Y21" s="12">
        <v>40.75</v>
      </c>
      <c r="Z21" s="12">
        <v>7.25</v>
      </c>
      <c r="AA21" s="12">
        <v>195</v>
      </c>
      <c r="AB21" s="12">
        <v>107.75</v>
      </c>
      <c r="AC21" s="12">
        <v>255</v>
      </c>
      <c r="AD21" s="12">
        <v>131.75</v>
      </c>
      <c r="AE21" s="12">
        <v>28.5</v>
      </c>
      <c r="AF21" s="12">
        <v>66.25</v>
      </c>
      <c r="AG21" s="12">
        <v>22.5</v>
      </c>
      <c r="AH21" s="12">
        <v>22.75</v>
      </c>
      <c r="AI21" s="12">
        <v>33.5</v>
      </c>
      <c r="AJ21" s="12">
        <v>36.5</v>
      </c>
      <c r="AK21" s="12">
        <v>3.5</v>
      </c>
      <c r="AL21" s="12">
        <v>9.25</v>
      </c>
      <c r="AM21" s="12">
        <v>34.25</v>
      </c>
      <c r="AN21" s="12">
        <v>221.25</v>
      </c>
      <c r="AO21" s="13">
        <f t="shared" si="0"/>
        <v>2194.5</v>
      </c>
      <c r="AP21" s="14"/>
      <c r="AR21" s="17" t="s">
        <v>46</v>
      </c>
      <c r="AS21" s="15">
        <f>AS12+AT11</f>
        <v>13282.591971406528</v>
      </c>
      <c r="AT21" s="15">
        <f>AT12</f>
        <v>555.78474134359317</v>
      </c>
    </row>
    <row r="22" spans="1:51" x14ac:dyDescent="0.25">
      <c r="A22" s="1" t="s">
        <v>20</v>
      </c>
      <c r="B22" s="12">
        <v>9.5</v>
      </c>
      <c r="C22" s="12">
        <v>12.5</v>
      </c>
      <c r="D22" s="12">
        <v>10.75</v>
      </c>
      <c r="E22" s="12">
        <v>11</v>
      </c>
      <c r="F22" s="12">
        <v>105.75</v>
      </c>
      <c r="G22" s="12">
        <v>10.25</v>
      </c>
      <c r="H22" s="12">
        <v>25.5</v>
      </c>
      <c r="I22" s="12">
        <v>20.25</v>
      </c>
      <c r="J22" s="12">
        <v>53.25</v>
      </c>
      <c r="K22" s="12">
        <v>5.5</v>
      </c>
      <c r="L22" s="12">
        <v>18.5</v>
      </c>
      <c r="M22" s="12">
        <v>29</v>
      </c>
      <c r="N22" s="12">
        <v>4.25</v>
      </c>
      <c r="O22" s="12">
        <v>7.5</v>
      </c>
      <c r="P22" s="12">
        <v>7</v>
      </c>
      <c r="Q22" s="12">
        <v>4.25</v>
      </c>
      <c r="R22" s="12">
        <v>4.75</v>
      </c>
      <c r="S22" s="12">
        <v>15.5</v>
      </c>
      <c r="T22" s="12">
        <v>89.5</v>
      </c>
      <c r="U22" s="12">
        <v>11.25</v>
      </c>
      <c r="V22" s="12">
        <v>86.25</v>
      </c>
      <c r="W22" s="12">
        <v>27</v>
      </c>
      <c r="X22" s="12">
        <v>13.75</v>
      </c>
      <c r="Y22" s="12">
        <v>61.75</v>
      </c>
      <c r="Z22" s="12">
        <v>3.5</v>
      </c>
      <c r="AA22" s="12">
        <v>326.5</v>
      </c>
      <c r="AB22" s="12">
        <v>175.75</v>
      </c>
      <c r="AC22" s="12">
        <v>355</v>
      </c>
      <c r="AD22" s="12">
        <v>152</v>
      </c>
      <c r="AE22" s="12">
        <v>28</v>
      </c>
      <c r="AF22" s="12">
        <v>26.25</v>
      </c>
      <c r="AG22" s="12">
        <v>13.75</v>
      </c>
      <c r="AH22" s="12">
        <v>12</v>
      </c>
      <c r="AI22" s="12">
        <v>30.25</v>
      </c>
      <c r="AJ22" s="12">
        <v>21.5</v>
      </c>
      <c r="AK22" s="12">
        <v>3.25</v>
      </c>
      <c r="AL22" s="12">
        <v>3</v>
      </c>
      <c r="AM22" s="12">
        <v>13.75</v>
      </c>
      <c r="AN22" s="12">
        <v>44.5</v>
      </c>
      <c r="AO22" s="13">
        <f t="shared" si="0"/>
        <v>1853.5</v>
      </c>
      <c r="AP22" s="14"/>
      <c r="AR22" s="17" t="s">
        <v>47</v>
      </c>
      <c r="AS22" s="15">
        <f>AS13+AU11</f>
        <v>33768.672934352755</v>
      </c>
      <c r="AT22" s="15">
        <f>AT13+AU12</f>
        <v>2822.8924283080041</v>
      </c>
      <c r="AU22" s="15">
        <f>AU13</f>
        <v>5594.2371768828043</v>
      </c>
    </row>
    <row r="23" spans="1:51" x14ac:dyDescent="0.25">
      <c r="A23" s="1" t="s">
        <v>21</v>
      </c>
      <c r="B23" s="12">
        <v>14.25</v>
      </c>
      <c r="C23" s="12">
        <v>13.75</v>
      </c>
      <c r="D23" s="12">
        <v>12.25</v>
      </c>
      <c r="E23" s="12">
        <v>11.5</v>
      </c>
      <c r="F23" s="12">
        <v>123.5</v>
      </c>
      <c r="G23" s="12">
        <v>10.5</v>
      </c>
      <c r="H23" s="12">
        <v>31.75</v>
      </c>
      <c r="I23" s="12">
        <v>34.5</v>
      </c>
      <c r="J23" s="12">
        <v>71.5</v>
      </c>
      <c r="K23" s="12">
        <v>8.25</v>
      </c>
      <c r="L23" s="12">
        <v>20.25</v>
      </c>
      <c r="M23" s="12">
        <v>26</v>
      </c>
      <c r="N23" s="12">
        <v>10.75</v>
      </c>
      <c r="O23" s="12">
        <v>5.25</v>
      </c>
      <c r="P23" s="12">
        <v>7.5</v>
      </c>
      <c r="Q23" s="12">
        <v>6.25</v>
      </c>
      <c r="R23" s="12">
        <v>5.75</v>
      </c>
      <c r="S23" s="12">
        <v>13.75</v>
      </c>
      <c r="T23" s="12">
        <v>393.75</v>
      </c>
      <c r="U23" s="12">
        <v>87</v>
      </c>
      <c r="V23" s="12">
        <v>10</v>
      </c>
      <c r="W23" s="12">
        <v>58.25</v>
      </c>
      <c r="X23" s="12">
        <v>21</v>
      </c>
      <c r="Y23" s="12">
        <v>78.5</v>
      </c>
      <c r="Z23" s="12">
        <v>7.75</v>
      </c>
      <c r="AA23" s="12">
        <v>391.25</v>
      </c>
      <c r="AB23" s="12">
        <v>191.5</v>
      </c>
      <c r="AC23" s="12">
        <v>421.25</v>
      </c>
      <c r="AD23" s="12">
        <v>200.5</v>
      </c>
      <c r="AE23" s="12">
        <v>22</v>
      </c>
      <c r="AF23" s="12">
        <v>29.5</v>
      </c>
      <c r="AG23" s="12">
        <v>16.5</v>
      </c>
      <c r="AH23" s="12">
        <v>18</v>
      </c>
      <c r="AI23" s="12">
        <v>26.25</v>
      </c>
      <c r="AJ23" s="12">
        <v>34.5</v>
      </c>
      <c r="AK23" s="12">
        <v>3.75</v>
      </c>
      <c r="AL23" s="12">
        <v>2.75</v>
      </c>
      <c r="AM23" s="12">
        <v>35</v>
      </c>
      <c r="AN23" s="12">
        <v>91.5</v>
      </c>
      <c r="AO23" s="13">
        <f t="shared" si="0"/>
        <v>2567.75</v>
      </c>
      <c r="AP23" s="14"/>
      <c r="AR23" s="17" t="s">
        <v>48</v>
      </c>
      <c r="AS23" s="15">
        <f>AS14+AV11</f>
        <v>16190.91629365255</v>
      </c>
      <c r="AT23" s="15">
        <f>AT14+AV12</f>
        <v>4288.257734832102</v>
      </c>
      <c r="AU23" s="15">
        <f>AU14+AV13</f>
        <v>3823.9704520291307</v>
      </c>
      <c r="AV23" s="15">
        <f>AV14</f>
        <v>5376.7160256264124</v>
      </c>
    </row>
    <row r="24" spans="1:51" x14ac:dyDescent="0.25">
      <c r="A24" s="1" t="s">
        <v>22</v>
      </c>
      <c r="B24" s="12">
        <v>2.75</v>
      </c>
      <c r="C24" s="12">
        <v>4.75</v>
      </c>
      <c r="D24" s="12">
        <v>4.75</v>
      </c>
      <c r="E24" s="12">
        <v>4</v>
      </c>
      <c r="F24" s="12">
        <v>71</v>
      </c>
      <c r="G24" s="12">
        <v>2.75</v>
      </c>
      <c r="H24" s="12">
        <v>15</v>
      </c>
      <c r="I24" s="12">
        <v>15.75</v>
      </c>
      <c r="J24" s="12">
        <v>39.5</v>
      </c>
      <c r="K24" s="12">
        <v>4.75</v>
      </c>
      <c r="L24" s="12">
        <v>24.25</v>
      </c>
      <c r="M24" s="12">
        <v>9.5</v>
      </c>
      <c r="N24" s="12">
        <v>5</v>
      </c>
      <c r="O24" s="12">
        <v>4.75</v>
      </c>
      <c r="P24" s="12">
        <v>3.75</v>
      </c>
      <c r="Q24" s="12">
        <v>2</v>
      </c>
      <c r="R24" s="12">
        <v>2.75</v>
      </c>
      <c r="S24" s="12">
        <v>2.75</v>
      </c>
      <c r="T24" s="12">
        <v>78.75</v>
      </c>
      <c r="U24" s="12">
        <v>30.5</v>
      </c>
      <c r="V24" s="12">
        <v>49.5</v>
      </c>
      <c r="W24" s="12">
        <v>7</v>
      </c>
      <c r="X24" s="12">
        <v>11.25</v>
      </c>
      <c r="Y24" s="12">
        <v>58.75</v>
      </c>
      <c r="Z24" s="12">
        <v>1.75</v>
      </c>
      <c r="AA24" s="12">
        <v>260.25</v>
      </c>
      <c r="AB24" s="12">
        <v>122.5</v>
      </c>
      <c r="AC24" s="12">
        <v>270</v>
      </c>
      <c r="AD24" s="12">
        <v>127.75</v>
      </c>
      <c r="AE24" s="12">
        <v>13.75</v>
      </c>
      <c r="AF24" s="12">
        <v>13</v>
      </c>
      <c r="AG24" s="12">
        <v>6</v>
      </c>
      <c r="AH24" s="12">
        <v>4.25</v>
      </c>
      <c r="AI24" s="12">
        <v>9.5</v>
      </c>
      <c r="AJ24" s="12">
        <v>9</v>
      </c>
      <c r="AK24" s="12">
        <v>1.5</v>
      </c>
      <c r="AL24" s="12">
        <v>2.75</v>
      </c>
      <c r="AM24" s="12">
        <v>7.75</v>
      </c>
      <c r="AN24" s="12">
        <v>12.75</v>
      </c>
      <c r="AO24" s="13">
        <f t="shared" si="0"/>
        <v>1318</v>
      </c>
      <c r="AP24" s="14"/>
      <c r="AR24" s="17" t="s">
        <v>49</v>
      </c>
      <c r="AS24" s="15">
        <f>AS15+AW11</f>
        <v>14369.525885090603</v>
      </c>
      <c r="AT24" s="15">
        <f>AT15+AW12</f>
        <v>1693.288625882278</v>
      </c>
      <c r="AU24" s="15">
        <f>AU15+AW13</f>
        <v>2315.9894065532335</v>
      </c>
      <c r="AV24" s="15">
        <f>AV15+AW14</f>
        <v>1894.3487187614944</v>
      </c>
      <c r="AW24" s="15">
        <f>AW15</f>
        <v>3326.1368719004395</v>
      </c>
    </row>
    <row r="25" spans="1:51" x14ac:dyDescent="0.25">
      <c r="A25" s="1" t="s">
        <v>23</v>
      </c>
      <c r="B25" s="12">
        <v>7</v>
      </c>
      <c r="C25" s="12">
        <v>4.25</v>
      </c>
      <c r="D25" s="12">
        <v>4.5</v>
      </c>
      <c r="E25" s="12">
        <v>5</v>
      </c>
      <c r="F25" s="12">
        <v>72.75</v>
      </c>
      <c r="G25" s="12">
        <v>6</v>
      </c>
      <c r="H25" s="12">
        <v>10.5</v>
      </c>
      <c r="I25" s="12">
        <v>13.25</v>
      </c>
      <c r="J25" s="12">
        <v>33.5</v>
      </c>
      <c r="K25" s="12">
        <v>7.25</v>
      </c>
      <c r="L25" s="12">
        <v>17</v>
      </c>
      <c r="M25" s="12">
        <v>9.25</v>
      </c>
      <c r="N25" s="12">
        <v>4</v>
      </c>
      <c r="O25" s="12">
        <v>1.5</v>
      </c>
      <c r="P25" s="12">
        <v>3.5</v>
      </c>
      <c r="Q25" s="12">
        <v>0.75</v>
      </c>
      <c r="R25" s="12">
        <v>0</v>
      </c>
      <c r="S25" s="12">
        <v>3.5</v>
      </c>
      <c r="T25" s="12">
        <v>34</v>
      </c>
      <c r="U25" s="12">
        <v>14.75</v>
      </c>
      <c r="V25" s="12">
        <v>17.5</v>
      </c>
      <c r="W25" s="12">
        <v>6.75</v>
      </c>
      <c r="X25" s="12">
        <v>4.5</v>
      </c>
      <c r="Y25" s="12">
        <v>59.25</v>
      </c>
      <c r="Z25" s="12">
        <v>2</v>
      </c>
      <c r="AA25" s="12">
        <v>243.75</v>
      </c>
      <c r="AB25" s="12">
        <v>120.75</v>
      </c>
      <c r="AC25" s="12">
        <v>212.75</v>
      </c>
      <c r="AD25" s="12">
        <v>121.5</v>
      </c>
      <c r="AE25" s="12">
        <v>11.5</v>
      </c>
      <c r="AF25" s="12">
        <v>13.25</v>
      </c>
      <c r="AG25" s="12">
        <v>5.75</v>
      </c>
      <c r="AH25" s="12">
        <v>7.5</v>
      </c>
      <c r="AI25" s="12">
        <v>8.5</v>
      </c>
      <c r="AJ25" s="12">
        <v>9.75</v>
      </c>
      <c r="AK25" s="12">
        <v>0.5</v>
      </c>
      <c r="AL25" s="12">
        <v>3.25</v>
      </c>
      <c r="AM25" s="12">
        <v>4.25</v>
      </c>
      <c r="AN25" s="12">
        <v>9</v>
      </c>
      <c r="AO25" s="13">
        <f t="shared" si="0"/>
        <v>1114.25</v>
      </c>
      <c r="AP25" s="14"/>
      <c r="AR25" s="17" t="s">
        <v>50</v>
      </c>
      <c r="AS25" s="15">
        <f>AS16+AX11</f>
        <v>19777.017608927432</v>
      </c>
      <c r="AT25" s="15">
        <f>AT16+AX12</f>
        <v>5164.4003462695728</v>
      </c>
      <c r="AU25" s="15">
        <f>AU16+AX13</f>
        <v>3466.7627076007743</v>
      </c>
      <c r="AV25" s="15">
        <f>AV16+AX14</f>
        <v>5372.5682419835084</v>
      </c>
      <c r="AW25" s="15">
        <f>AW16+AX15</f>
        <v>1583.1570314418959</v>
      </c>
      <c r="AX25" s="15">
        <f>AX16</f>
        <v>6974.0825492711947</v>
      </c>
      <c r="AY25" s="14">
        <f>SUM(AS20:AX25)</f>
        <v>153611.50000000003</v>
      </c>
    </row>
    <row r="26" spans="1:51" x14ac:dyDescent="0.25">
      <c r="A26" s="1" t="s">
        <v>24</v>
      </c>
      <c r="B26" s="12">
        <v>19.355572190511836</v>
      </c>
      <c r="C26" s="12">
        <v>18.84621502760363</v>
      </c>
      <c r="D26" s="12">
        <v>17.063464957424909</v>
      </c>
      <c r="E26" s="12">
        <v>12.98860765415926</v>
      </c>
      <c r="F26" s="12">
        <v>57.812037990081407</v>
      </c>
      <c r="G26" s="12">
        <v>12.22457190979695</v>
      </c>
      <c r="H26" s="12">
        <v>23.430429493777488</v>
      </c>
      <c r="I26" s="12">
        <v>46.096823243192667</v>
      </c>
      <c r="J26" s="12">
        <v>61.122859548984749</v>
      </c>
      <c r="K26" s="12">
        <v>15.53539346870029</v>
      </c>
      <c r="L26" s="12">
        <v>25.722536726864416</v>
      </c>
      <c r="M26" s="12">
        <v>24.958500982502105</v>
      </c>
      <c r="N26" s="12">
        <v>11.715214746888744</v>
      </c>
      <c r="O26" s="12">
        <v>11.969893328342847</v>
      </c>
      <c r="P26" s="12">
        <v>9.677786095255918</v>
      </c>
      <c r="Q26" s="12">
        <v>4.5842144661738562</v>
      </c>
      <c r="R26" s="12">
        <v>5.8576073734443721</v>
      </c>
      <c r="S26" s="12">
        <v>13.752643398521569</v>
      </c>
      <c r="T26" s="12">
        <v>47.624894731917287</v>
      </c>
      <c r="U26" s="12">
        <v>62.396252456255269</v>
      </c>
      <c r="V26" s="12">
        <v>80.223753158042484</v>
      </c>
      <c r="W26" s="12">
        <v>60.358823804622439</v>
      </c>
      <c r="X26" s="12">
        <v>70.545967062786573</v>
      </c>
      <c r="Y26" s="12">
        <v>19.864929353420045</v>
      </c>
      <c r="Z26" s="12">
        <v>9.1684289323477124</v>
      </c>
      <c r="AA26" s="12">
        <v>367.5011930382708</v>
      </c>
      <c r="AB26" s="12">
        <v>286.51340413586604</v>
      </c>
      <c r="AC26" s="12">
        <v>573.7908440160943</v>
      </c>
      <c r="AD26" s="12">
        <v>472.17409001590721</v>
      </c>
      <c r="AE26" s="12">
        <v>75.384860110414522</v>
      </c>
      <c r="AF26" s="12">
        <v>74.620824366052219</v>
      </c>
      <c r="AG26" s="12">
        <v>25.722536726864416</v>
      </c>
      <c r="AH26" s="12">
        <v>10.441821839618228</v>
      </c>
      <c r="AI26" s="12">
        <v>26.995929634134932</v>
      </c>
      <c r="AJ26" s="12">
        <v>19.355572190511836</v>
      </c>
      <c r="AK26" s="12">
        <v>3.0561429774492375</v>
      </c>
      <c r="AL26" s="12">
        <v>9.4231075138018152</v>
      </c>
      <c r="AM26" s="12">
        <v>7.6403574436230937</v>
      </c>
      <c r="AN26" s="12">
        <v>26.231893889772621</v>
      </c>
      <c r="AO26" s="13">
        <f t="shared" si="0"/>
        <v>2721.7499999999995</v>
      </c>
      <c r="AP26" s="14"/>
      <c r="AS26" s="15"/>
    </row>
    <row r="27" spans="1:51" x14ac:dyDescent="0.25">
      <c r="A27" s="1" t="s">
        <v>25</v>
      </c>
      <c r="B27" s="12">
        <v>24.25</v>
      </c>
      <c r="C27" s="12">
        <v>22.25</v>
      </c>
      <c r="D27" s="12">
        <v>4.75</v>
      </c>
      <c r="E27" s="12">
        <v>11.75</v>
      </c>
      <c r="F27" s="12">
        <v>46.25</v>
      </c>
      <c r="G27" s="12">
        <v>33.25</v>
      </c>
      <c r="H27" s="12">
        <v>32</v>
      </c>
      <c r="I27" s="12">
        <v>17.75</v>
      </c>
      <c r="J27" s="12">
        <v>46.5</v>
      </c>
      <c r="K27" s="12">
        <v>13.5</v>
      </c>
      <c r="L27" s="12">
        <v>67.75</v>
      </c>
      <c r="M27" s="12">
        <v>58.75</v>
      </c>
      <c r="N27" s="12">
        <v>15.5</v>
      </c>
      <c r="O27" s="12">
        <v>22.25</v>
      </c>
      <c r="P27" s="12">
        <v>13.5</v>
      </c>
      <c r="Q27" s="12">
        <v>8.5</v>
      </c>
      <c r="R27" s="12">
        <v>8.5</v>
      </c>
      <c r="S27" s="12">
        <v>6</v>
      </c>
      <c r="T27" s="12">
        <v>4.5</v>
      </c>
      <c r="U27" s="12">
        <v>3.75</v>
      </c>
      <c r="V27" s="12">
        <v>5.75</v>
      </c>
      <c r="W27" s="12">
        <v>0.25</v>
      </c>
      <c r="X27" s="12">
        <v>2.25</v>
      </c>
      <c r="Y27" s="12">
        <v>7.75</v>
      </c>
      <c r="Z27" s="12">
        <v>10.25</v>
      </c>
      <c r="AA27" s="12">
        <v>372</v>
      </c>
      <c r="AB27" s="12">
        <v>267.75</v>
      </c>
      <c r="AC27" s="12">
        <v>594.75</v>
      </c>
      <c r="AD27" s="12">
        <v>244</v>
      </c>
      <c r="AE27" s="12">
        <v>70.5</v>
      </c>
      <c r="AF27" s="12">
        <v>65.25</v>
      </c>
      <c r="AG27" s="12">
        <v>14</v>
      </c>
      <c r="AH27" s="12">
        <v>23.75</v>
      </c>
      <c r="AI27" s="12">
        <v>12.25</v>
      </c>
      <c r="AJ27" s="12">
        <v>7.5</v>
      </c>
      <c r="AK27" s="12">
        <v>4.5</v>
      </c>
      <c r="AL27" s="12">
        <v>11</v>
      </c>
      <c r="AM27" s="12">
        <v>2.25</v>
      </c>
      <c r="AN27" s="12">
        <v>9.5</v>
      </c>
      <c r="AO27" s="13">
        <f t="shared" si="0"/>
        <v>2186.5</v>
      </c>
      <c r="AP27" s="14"/>
      <c r="AS27" s="15"/>
    </row>
    <row r="28" spans="1:51" x14ac:dyDescent="0.25">
      <c r="A28" s="1" t="s">
        <v>26</v>
      </c>
      <c r="B28" s="12">
        <v>130.75</v>
      </c>
      <c r="C28" s="12">
        <v>484.75</v>
      </c>
      <c r="D28" s="12">
        <v>385.75</v>
      </c>
      <c r="E28" s="12">
        <v>587</v>
      </c>
      <c r="F28" s="12">
        <v>896.5</v>
      </c>
      <c r="G28" s="12">
        <v>417.25</v>
      </c>
      <c r="H28" s="12">
        <v>512.75</v>
      </c>
      <c r="I28" s="12">
        <v>278.5</v>
      </c>
      <c r="J28" s="12">
        <v>403.25</v>
      </c>
      <c r="K28" s="12">
        <v>244.5</v>
      </c>
      <c r="L28" s="12">
        <v>373.25</v>
      </c>
      <c r="M28" s="12">
        <v>285.75</v>
      </c>
      <c r="N28" s="12">
        <v>253.25</v>
      </c>
      <c r="O28" s="12">
        <v>203.25</v>
      </c>
      <c r="P28" s="12">
        <v>155.25</v>
      </c>
      <c r="Q28" s="12">
        <v>91.25</v>
      </c>
      <c r="R28" s="12">
        <v>225.5</v>
      </c>
      <c r="S28" s="12">
        <v>542.25</v>
      </c>
      <c r="T28" s="12">
        <v>270.75</v>
      </c>
      <c r="U28" s="12">
        <v>430.5</v>
      </c>
      <c r="V28" s="12">
        <v>529.5</v>
      </c>
      <c r="W28" s="12">
        <v>374.75</v>
      </c>
      <c r="X28" s="12">
        <v>339.5</v>
      </c>
      <c r="Y28" s="12">
        <v>666.75</v>
      </c>
      <c r="Z28" s="12">
        <v>534.5</v>
      </c>
      <c r="AA28" s="12">
        <v>49.5</v>
      </c>
      <c r="AB28" s="12">
        <v>51.25</v>
      </c>
      <c r="AC28" s="12">
        <v>248.25</v>
      </c>
      <c r="AD28" s="12">
        <v>226.75</v>
      </c>
      <c r="AE28" s="12">
        <v>423.5</v>
      </c>
      <c r="AF28" s="12">
        <v>623.25</v>
      </c>
      <c r="AG28" s="12">
        <v>362.5</v>
      </c>
      <c r="AH28" s="12">
        <v>378.25</v>
      </c>
      <c r="AI28" s="12">
        <v>487.25</v>
      </c>
      <c r="AJ28" s="12">
        <v>447.5</v>
      </c>
      <c r="AK28" s="12">
        <v>210.75</v>
      </c>
      <c r="AL28" s="12">
        <v>961</v>
      </c>
      <c r="AM28" s="12">
        <v>99.75</v>
      </c>
      <c r="AN28" s="12">
        <v>226</v>
      </c>
      <c r="AO28" s="13">
        <f t="shared" si="0"/>
        <v>14412.5</v>
      </c>
      <c r="AP28" s="14"/>
      <c r="AS28" s="15"/>
    </row>
    <row r="29" spans="1:51" x14ac:dyDescent="0.25">
      <c r="A29" s="1" t="s">
        <v>27</v>
      </c>
      <c r="B29" s="12">
        <v>130.25</v>
      </c>
      <c r="C29" s="12">
        <v>267</v>
      </c>
      <c r="D29" s="12">
        <v>155.5</v>
      </c>
      <c r="E29" s="12">
        <v>201.5</v>
      </c>
      <c r="F29" s="12">
        <v>467.5</v>
      </c>
      <c r="G29" s="12">
        <v>157</v>
      </c>
      <c r="H29" s="12">
        <v>274.75</v>
      </c>
      <c r="I29" s="12">
        <v>183.25</v>
      </c>
      <c r="J29" s="12">
        <v>347.25</v>
      </c>
      <c r="K29" s="12">
        <v>179.25</v>
      </c>
      <c r="L29" s="12">
        <v>232</v>
      </c>
      <c r="M29" s="12">
        <v>170</v>
      </c>
      <c r="N29" s="12">
        <v>164.5</v>
      </c>
      <c r="O29" s="12">
        <v>131</v>
      </c>
      <c r="P29" s="12">
        <v>77</v>
      </c>
      <c r="Q29" s="12">
        <v>60</v>
      </c>
      <c r="R29" s="12">
        <v>134.25</v>
      </c>
      <c r="S29" s="12">
        <v>237</v>
      </c>
      <c r="T29" s="12">
        <v>103.5</v>
      </c>
      <c r="U29" s="12">
        <v>180</v>
      </c>
      <c r="V29" s="12">
        <v>204.25</v>
      </c>
      <c r="W29" s="12">
        <v>107.25</v>
      </c>
      <c r="X29" s="12">
        <v>119.25</v>
      </c>
      <c r="Y29" s="12">
        <v>277.25</v>
      </c>
      <c r="Z29" s="12">
        <v>267</v>
      </c>
      <c r="AA29" s="12">
        <v>53</v>
      </c>
      <c r="AB29" s="12">
        <v>31.75</v>
      </c>
      <c r="AC29" s="12">
        <v>92.25</v>
      </c>
      <c r="AD29" s="12">
        <v>115</v>
      </c>
      <c r="AE29" s="12">
        <v>532.75</v>
      </c>
      <c r="AF29" s="12">
        <v>731.75</v>
      </c>
      <c r="AG29" s="12">
        <v>592</v>
      </c>
      <c r="AH29" s="12">
        <v>1531.5</v>
      </c>
      <c r="AI29" s="12">
        <v>357</v>
      </c>
      <c r="AJ29" s="12">
        <v>271.25</v>
      </c>
      <c r="AK29" s="12">
        <v>73.75</v>
      </c>
      <c r="AL29" s="12">
        <v>258</v>
      </c>
      <c r="AM29" s="12">
        <v>47.75</v>
      </c>
      <c r="AN29" s="12">
        <v>102</v>
      </c>
      <c r="AO29" s="13">
        <f t="shared" si="0"/>
        <v>9617.25</v>
      </c>
      <c r="AP29" s="14"/>
      <c r="AS29" s="15"/>
    </row>
    <row r="30" spans="1:51" x14ac:dyDescent="0.25">
      <c r="A30" s="1" t="s">
        <v>28</v>
      </c>
      <c r="B30" s="12">
        <v>177.05615538657591</v>
      </c>
      <c r="C30" s="12">
        <v>536.9996569059922</v>
      </c>
      <c r="D30" s="12">
        <v>287.31867131594055</v>
      </c>
      <c r="E30" s="12">
        <v>349.87144477586861</v>
      </c>
      <c r="F30" s="12">
        <v>1202.8156184794634</v>
      </c>
      <c r="G30" s="12">
        <v>324.69130291699923</v>
      </c>
      <c r="H30" s="12">
        <v>525.86738366312375</v>
      </c>
      <c r="I30" s="12">
        <v>336.08863028469801</v>
      </c>
      <c r="J30" s="12">
        <v>577.28788388018313</v>
      </c>
      <c r="K30" s="12">
        <v>368.95534176364322</v>
      </c>
      <c r="L30" s="12">
        <v>540.97546877844525</v>
      </c>
      <c r="M30" s="12">
        <v>499.09691705527314</v>
      </c>
      <c r="N30" s="12">
        <v>300.30632343262056</v>
      </c>
      <c r="O30" s="12">
        <v>219.19976123457826</v>
      </c>
      <c r="P30" s="12">
        <v>188.98359100393509</v>
      </c>
      <c r="Q30" s="12">
        <v>120.86468092257279</v>
      </c>
      <c r="R30" s="12">
        <v>233.51268397540926</v>
      </c>
      <c r="S30" s="12">
        <v>502.80767480289597</v>
      </c>
      <c r="T30" s="12">
        <v>222.64546485737091</v>
      </c>
      <c r="U30" s="12">
        <v>328.9321689142825</v>
      </c>
      <c r="V30" s="12">
        <v>407.91829811368314</v>
      </c>
      <c r="W30" s="12">
        <v>262.40358358190144</v>
      </c>
      <c r="X30" s="12">
        <v>221.85030248288029</v>
      </c>
      <c r="Y30" s="12">
        <v>527.72276253693508</v>
      </c>
      <c r="Z30" s="12">
        <v>601.93791748939213</v>
      </c>
      <c r="AA30" s="12">
        <v>211.51319161450238</v>
      </c>
      <c r="AB30" s="12">
        <v>82.961941071853687</v>
      </c>
      <c r="AC30" s="12">
        <v>125.90070929434665</v>
      </c>
      <c r="AD30" s="12">
        <v>234.04279222506966</v>
      </c>
      <c r="AE30" s="12">
        <v>1133.6364918987802</v>
      </c>
      <c r="AF30" s="12">
        <v>1696.0813447884721</v>
      </c>
      <c r="AG30" s="12">
        <v>975.92928762480915</v>
      </c>
      <c r="AH30" s="12">
        <v>1700.3222107857553</v>
      </c>
      <c r="AI30" s="12">
        <v>972.21852987718637</v>
      </c>
      <c r="AJ30" s="12">
        <v>700.53805192622781</v>
      </c>
      <c r="AK30" s="12">
        <v>154.26150065117841</v>
      </c>
      <c r="AL30" s="12">
        <v>703.98375554902043</v>
      </c>
      <c r="AM30" s="12">
        <v>115.03349017630831</v>
      </c>
      <c r="AN30" s="12">
        <v>254.71701396182553</v>
      </c>
      <c r="AO30" s="13">
        <f t="shared" si="0"/>
        <v>18927.25</v>
      </c>
      <c r="AP30" s="14"/>
      <c r="AS30" s="15"/>
    </row>
    <row r="31" spans="1:51" x14ac:dyDescent="0.25">
      <c r="A31" s="1" t="s">
        <v>29</v>
      </c>
      <c r="B31" s="12">
        <v>71.981321342096166</v>
      </c>
      <c r="C31" s="12">
        <v>187.43188219597766</v>
      </c>
      <c r="D31" s="12">
        <v>132.27736324554036</v>
      </c>
      <c r="E31" s="12">
        <v>240.95046202500373</v>
      </c>
      <c r="F31" s="12">
        <v>477.22681227454666</v>
      </c>
      <c r="G31" s="12">
        <v>197.7149281019914</v>
      </c>
      <c r="H31" s="12">
        <v>286.5230518357464</v>
      </c>
      <c r="I31" s="12">
        <v>180.88812571033256</v>
      </c>
      <c r="J31" s="12">
        <v>214.77543608242328</v>
      </c>
      <c r="K31" s="12">
        <v>148.16934328210704</v>
      </c>
      <c r="L31" s="12">
        <v>1624.2538419726245</v>
      </c>
      <c r="M31" s="12">
        <v>159.62091713198598</v>
      </c>
      <c r="N31" s="12">
        <v>102.3630478825913</v>
      </c>
      <c r="O31" s="12">
        <v>87.172184612343727</v>
      </c>
      <c r="P31" s="12">
        <v>54.92081336166428</v>
      </c>
      <c r="Q31" s="12">
        <v>33.887310372090724</v>
      </c>
      <c r="R31" s="12">
        <v>62.165686613628502</v>
      </c>
      <c r="S31" s="12">
        <v>136.95147502100113</v>
      </c>
      <c r="T31" s="12">
        <v>89.742946088847162</v>
      </c>
      <c r="U31" s="12">
        <v>123.39655087216485</v>
      </c>
      <c r="V31" s="12">
        <v>139.0548253199585</v>
      </c>
      <c r="W31" s="12">
        <v>96.75411375203835</v>
      </c>
      <c r="X31" s="12">
        <v>84.367717547067258</v>
      </c>
      <c r="Y31" s="12">
        <v>298.67574245194447</v>
      </c>
      <c r="Z31" s="12">
        <v>198.64975045708357</v>
      </c>
      <c r="AA31" s="12">
        <v>114.28203291001631</v>
      </c>
      <c r="AB31" s="12">
        <v>61.23086425853635</v>
      </c>
      <c r="AC31" s="12">
        <v>211.97096901714681</v>
      </c>
      <c r="AD31" s="12">
        <v>60.529747492217226</v>
      </c>
      <c r="AE31" s="12">
        <v>582.6280328111875</v>
      </c>
      <c r="AF31" s="12">
        <v>823.34478924741813</v>
      </c>
      <c r="AG31" s="12">
        <v>367.38518555121806</v>
      </c>
      <c r="AH31" s="12">
        <v>717.47615753323123</v>
      </c>
      <c r="AI31" s="12">
        <v>356.16731729011218</v>
      </c>
      <c r="AJ31" s="12">
        <v>315.50254484360329</v>
      </c>
      <c r="AK31" s="12">
        <v>59.594925137125074</v>
      </c>
      <c r="AL31" s="12">
        <v>234.64041112813166</v>
      </c>
      <c r="AM31" s="12">
        <v>40.431066857735836</v>
      </c>
      <c r="AN31" s="12">
        <v>83.900306369521175</v>
      </c>
      <c r="AO31" s="13">
        <f t="shared" si="0"/>
        <v>9459</v>
      </c>
      <c r="AP31" s="14"/>
      <c r="AS31" s="15"/>
    </row>
    <row r="32" spans="1:51" x14ac:dyDescent="0.25">
      <c r="A32" s="1">
        <v>16</v>
      </c>
      <c r="B32" s="12">
        <v>73.25</v>
      </c>
      <c r="C32" s="12">
        <v>78.25</v>
      </c>
      <c r="D32" s="12">
        <v>32.25</v>
      </c>
      <c r="E32" s="12">
        <v>64</v>
      </c>
      <c r="F32" s="12">
        <v>173.5</v>
      </c>
      <c r="G32" s="12">
        <v>71</v>
      </c>
      <c r="H32" s="12">
        <v>110.5</v>
      </c>
      <c r="I32" s="12">
        <v>82.25</v>
      </c>
      <c r="J32" s="12">
        <v>101.75</v>
      </c>
      <c r="K32" s="12">
        <v>51</v>
      </c>
      <c r="L32" s="12">
        <v>113.75</v>
      </c>
      <c r="M32" s="12">
        <v>70</v>
      </c>
      <c r="N32" s="12">
        <v>27.5</v>
      </c>
      <c r="O32" s="12">
        <v>22</v>
      </c>
      <c r="P32" s="12">
        <v>25.75</v>
      </c>
      <c r="Q32" s="12">
        <v>15</v>
      </c>
      <c r="R32" s="12">
        <v>14.75</v>
      </c>
      <c r="S32" s="12">
        <v>25</v>
      </c>
      <c r="T32" s="12">
        <v>35.5</v>
      </c>
      <c r="U32" s="12">
        <v>25.5</v>
      </c>
      <c r="V32" s="12">
        <v>20.5</v>
      </c>
      <c r="W32" s="12">
        <v>18</v>
      </c>
      <c r="X32" s="12">
        <v>12</v>
      </c>
      <c r="Y32" s="12">
        <v>71.25</v>
      </c>
      <c r="Z32" s="12">
        <v>68.25</v>
      </c>
      <c r="AA32" s="12">
        <v>270</v>
      </c>
      <c r="AB32" s="12">
        <v>373</v>
      </c>
      <c r="AC32" s="12">
        <v>1213</v>
      </c>
      <c r="AD32" s="12">
        <v>728</v>
      </c>
      <c r="AE32" s="12">
        <v>40.75</v>
      </c>
      <c r="AF32" s="12">
        <v>238</v>
      </c>
      <c r="AG32" s="12">
        <v>183</v>
      </c>
      <c r="AH32" s="12">
        <v>392.25</v>
      </c>
      <c r="AI32" s="12">
        <v>162.75</v>
      </c>
      <c r="AJ32" s="12">
        <v>153.5</v>
      </c>
      <c r="AK32" s="12">
        <v>9.75</v>
      </c>
      <c r="AL32" s="12">
        <v>28.75</v>
      </c>
      <c r="AM32" s="12">
        <v>6</v>
      </c>
      <c r="AN32" s="12">
        <v>42.5</v>
      </c>
      <c r="AO32" s="13">
        <f t="shared" si="0"/>
        <v>5243.75</v>
      </c>
      <c r="AP32" s="14"/>
      <c r="AS32" s="15"/>
    </row>
    <row r="33" spans="1:45" x14ac:dyDescent="0.25">
      <c r="A33" s="1">
        <v>24</v>
      </c>
      <c r="B33" s="12">
        <v>134.90184393973465</v>
      </c>
      <c r="C33" s="12">
        <v>111.12604002698448</v>
      </c>
      <c r="D33" s="12">
        <v>32.045648751967619</v>
      </c>
      <c r="E33" s="12">
        <v>61.765403642905326</v>
      </c>
      <c r="F33" s="12">
        <v>157.12705194513154</v>
      </c>
      <c r="G33" s="12">
        <v>60.731673038003144</v>
      </c>
      <c r="H33" s="12">
        <v>107.50798290982685</v>
      </c>
      <c r="I33" s="12">
        <v>69.001517877220593</v>
      </c>
      <c r="J33" s="12">
        <v>83.47374634585114</v>
      </c>
      <c r="K33" s="12">
        <v>48.843771081628063</v>
      </c>
      <c r="L33" s="12">
        <v>184.00404767258826</v>
      </c>
      <c r="M33" s="12">
        <v>92.002023836294129</v>
      </c>
      <c r="N33" s="12">
        <v>67.450921969867323</v>
      </c>
      <c r="O33" s="12">
        <v>33.079379356869801</v>
      </c>
      <c r="P33" s="12">
        <v>40.315493591185067</v>
      </c>
      <c r="Q33" s="12">
        <v>27.135428378682256</v>
      </c>
      <c r="R33" s="12">
        <v>28.686024286035529</v>
      </c>
      <c r="S33" s="12">
        <v>36.955869125252981</v>
      </c>
      <c r="T33" s="12">
        <v>65.641893411288507</v>
      </c>
      <c r="U33" s="12">
        <v>28.169158983584438</v>
      </c>
      <c r="V33" s="12">
        <v>34.371542612997523</v>
      </c>
      <c r="W33" s="12">
        <v>9.8204407465707213</v>
      </c>
      <c r="X33" s="12">
        <v>13.438497863728356</v>
      </c>
      <c r="Y33" s="12">
        <v>67.967787272318418</v>
      </c>
      <c r="Z33" s="12">
        <v>73.136440296829321</v>
      </c>
      <c r="AA33" s="12">
        <v>382.99718911625814</v>
      </c>
      <c r="AB33" s="12">
        <v>465.69563750843264</v>
      </c>
      <c r="AC33" s="12">
        <v>1775.4323139194962</v>
      </c>
      <c r="AD33" s="12">
        <v>1021.325837643355</v>
      </c>
      <c r="AE33" s="12">
        <v>224.31954126377332</v>
      </c>
      <c r="AF33" s="12">
        <v>59.95637508432651</v>
      </c>
      <c r="AG33" s="12">
        <v>213.72380256352596</v>
      </c>
      <c r="AH33" s="12">
        <v>471.38115583539462</v>
      </c>
      <c r="AI33" s="12">
        <v>257.39892062064314</v>
      </c>
      <c r="AJ33" s="12">
        <v>230.26349224196088</v>
      </c>
      <c r="AK33" s="12">
        <v>8.2698448392174502</v>
      </c>
      <c r="AL33" s="12">
        <v>38.248032381380703</v>
      </c>
      <c r="AM33" s="12">
        <v>9.8204407465707213</v>
      </c>
      <c r="AN33" s="12">
        <v>67.967787272318418</v>
      </c>
      <c r="AO33" s="13">
        <f t="shared" si="0"/>
        <v>6895.5000000000009</v>
      </c>
      <c r="AP33" s="14"/>
      <c r="AS33" s="15"/>
    </row>
    <row r="34" spans="1:45" x14ac:dyDescent="0.25">
      <c r="A34" s="1" t="s">
        <v>30</v>
      </c>
      <c r="B34" s="12">
        <v>14.772584446190102</v>
      </c>
      <c r="C34" s="12">
        <v>33.648664571877454</v>
      </c>
      <c r="D34" s="12">
        <v>15.866849960722702</v>
      </c>
      <c r="E34" s="12">
        <v>22.158876669285153</v>
      </c>
      <c r="F34" s="12">
        <v>98.210329929300855</v>
      </c>
      <c r="G34" s="12">
        <v>18.876080125687352</v>
      </c>
      <c r="H34" s="12">
        <v>27.903770620581302</v>
      </c>
      <c r="I34" s="12">
        <v>24.347407698350352</v>
      </c>
      <c r="J34" s="12">
        <v>44.317753338570306</v>
      </c>
      <c r="K34" s="12">
        <v>29.818735271013352</v>
      </c>
      <c r="L34" s="12">
        <v>29.818735271013352</v>
      </c>
      <c r="M34" s="12">
        <v>30.913000785545954</v>
      </c>
      <c r="N34" s="12">
        <v>10.942655145326</v>
      </c>
      <c r="O34" s="12">
        <v>13.404752553024352</v>
      </c>
      <c r="P34" s="12">
        <v>9.3012568735271017</v>
      </c>
      <c r="Q34" s="12">
        <v>4.1034956794972501</v>
      </c>
      <c r="R34" s="12">
        <v>10.395522388059701</v>
      </c>
      <c r="S34" s="12">
        <v>13.131186174391202</v>
      </c>
      <c r="T34" s="12">
        <v>21.064611154752551</v>
      </c>
      <c r="U34" s="12">
        <v>15.319717203456401</v>
      </c>
      <c r="V34" s="12">
        <v>16.140416339355852</v>
      </c>
      <c r="W34" s="12">
        <v>5.1977611940298507</v>
      </c>
      <c r="X34" s="12">
        <v>7.6598586017282004</v>
      </c>
      <c r="Y34" s="12">
        <v>24.073841319717204</v>
      </c>
      <c r="Z34" s="12">
        <v>18.876080125687352</v>
      </c>
      <c r="AA34" s="12">
        <v>275.48134328358208</v>
      </c>
      <c r="AB34" s="12">
        <v>333.75098193244304</v>
      </c>
      <c r="AC34" s="12">
        <v>1255.1225451688924</v>
      </c>
      <c r="AD34" s="12">
        <v>443.45109976433622</v>
      </c>
      <c r="AE34" s="12">
        <v>169.33758837391986</v>
      </c>
      <c r="AF34" s="12">
        <v>187.94010212097407</v>
      </c>
      <c r="AG34" s="12">
        <v>27.356637863315004</v>
      </c>
      <c r="AH34" s="12">
        <v>76.051453260015705</v>
      </c>
      <c r="AI34" s="12">
        <v>45.412018853102907</v>
      </c>
      <c r="AJ34" s="12">
        <v>57.722505891594658</v>
      </c>
      <c r="AK34" s="12">
        <v>6.5655930871956008</v>
      </c>
      <c r="AL34" s="12">
        <v>18.055380989787903</v>
      </c>
      <c r="AM34" s="12">
        <v>4.9241948153967003</v>
      </c>
      <c r="AN34" s="12">
        <v>21.064611154752551</v>
      </c>
      <c r="AO34" s="13">
        <f t="shared" si="0"/>
        <v>3482.5</v>
      </c>
      <c r="AP34" s="14"/>
      <c r="AS34" s="15"/>
    </row>
    <row r="35" spans="1:45" x14ac:dyDescent="0.25">
      <c r="A35" s="1" t="s">
        <v>31</v>
      </c>
      <c r="B35" s="12">
        <v>27.888297872340427</v>
      </c>
      <c r="C35" s="12">
        <v>53.170212765957451</v>
      </c>
      <c r="D35" s="12">
        <v>11.207446808510639</v>
      </c>
      <c r="E35" s="12">
        <v>9.1223404255319149</v>
      </c>
      <c r="F35" s="12">
        <v>62.292553191489361</v>
      </c>
      <c r="G35" s="12">
        <v>17.98404255319149</v>
      </c>
      <c r="H35" s="12">
        <v>27.627659574468087</v>
      </c>
      <c r="I35" s="12">
        <v>26.845744680851066</v>
      </c>
      <c r="J35" s="12">
        <v>53.430851063829792</v>
      </c>
      <c r="K35" s="12">
        <v>32.058510638297875</v>
      </c>
      <c r="L35" s="12">
        <v>54.212765957446813</v>
      </c>
      <c r="M35" s="12">
        <v>37.531914893617021</v>
      </c>
      <c r="N35" s="12">
        <v>23.196808510638299</v>
      </c>
      <c r="O35" s="12">
        <v>26.845744680851066</v>
      </c>
      <c r="P35" s="12">
        <v>15.377659574468085</v>
      </c>
      <c r="Q35" s="12">
        <v>11.468085106382979</v>
      </c>
      <c r="R35" s="12">
        <v>16.680851063829788</v>
      </c>
      <c r="S35" s="12">
        <v>25.021276595744681</v>
      </c>
      <c r="T35" s="12">
        <v>25.021276595744681</v>
      </c>
      <c r="U35" s="12">
        <v>16.941489361702128</v>
      </c>
      <c r="V35" s="12">
        <v>14.595744680851064</v>
      </c>
      <c r="W35" s="12">
        <v>3.6489361702127661</v>
      </c>
      <c r="X35" s="12">
        <v>7.8191489361702136</v>
      </c>
      <c r="Y35" s="12">
        <v>8.6010638297872344</v>
      </c>
      <c r="Z35" s="12">
        <v>20.590425531914896</v>
      </c>
      <c r="AA35" s="12">
        <v>334.65957446808511</v>
      </c>
      <c r="AB35" s="12">
        <v>540.56382978723411</v>
      </c>
      <c r="AC35" s="12">
        <v>2632.1861702127662</v>
      </c>
      <c r="AD35" s="12">
        <v>754.54787234042556</v>
      </c>
      <c r="AE35" s="12">
        <v>400.34042553191489</v>
      </c>
      <c r="AF35" s="12">
        <v>451.42553191489361</v>
      </c>
      <c r="AG35" s="12">
        <v>77.148936170212764</v>
      </c>
      <c r="AH35" s="12">
        <v>37.271276595744681</v>
      </c>
      <c r="AI35" s="12">
        <v>71.414893617021278</v>
      </c>
      <c r="AJ35" s="12">
        <v>118.85106382978724</v>
      </c>
      <c r="AK35" s="12">
        <v>3.6489361702127661</v>
      </c>
      <c r="AL35" s="12">
        <v>22.154255319148938</v>
      </c>
      <c r="AM35" s="12">
        <v>8.3404255319148941</v>
      </c>
      <c r="AN35" s="12">
        <v>43.265957446808514</v>
      </c>
      <c r="AO35" s="13">
        <f t="shared" si="0"/>
        <v>6125.0000000000009</v>
      </c>
      <c r="AP35" s="14"/>
      <c r="AS35" s="15"/>
    </row>
    <row r="36" spans="1:45" x14ac:dyDescent="0.25">
      <c r="A36" s="1" t="s">
        <v>32</v>
      </c>
      <c r="B36" s="12">
        <v>28.032933486568023</v>
      </c>
      <c r="C36" s="12">
        <v>54.522769716994688</v>
      </c>
      <c r="D36" s="12">
        <v>17.488435569602068</v>
      </c>
      <c r="E36" s="12">
        <v>16.459704065507829</v>
      </c>
      <c r="F36" s="12">
        <v>148.39451946559402</v>
      </c>
      <c r="G36" s="12">
        <v>19.545898577790549</v>
      </c>
      <c r="H36" s="12">
        <v>27.261384858497344</v>
      </c>
      <c r="I36" s="12">
        <v>26.489836230426665</v>
      </c>
      <c r="J36" s="12">
        <v>66.353182014078442</v>
      </c>
      <c r="K36" s="12">
        <v>19.288715701766989</v>
      </c>
      <c r="L36" s="12">
        <v>43.206723171958053</v>
      </c>
      <c r="M36" s="12">
        <v>35.234054015227699</v>
      </c>
      <c r="N36" s="12">
        <v>23.660824594167504</v>
      </c>
      <c r="O36" s="12">
        <v>25.461104726332422</v>
      </c>
      <c r="P36" s="12">
        <v>16.716886941531389</v>
      </c>
      <c r="Q36" s="12">
        <v>15.17378968539003</v>
      </c>
      <c r="R36" s="12">
        <v>15.17378968539003</v>
      </c>
      <c r="S36" s="12">
        <v>29.318847866685822</v>
      </c>
      <c r="T36" s="12">
        <v>36.519968395345494</v>
      </c>
      <c r="U36" s="12">
        <v>27.004201982473784</v>
      </c>
      <c r="V36" s="12">
        <v>22.889275966096825</v>
      </c>
      <c r="W36" s="12">
        <v>10.030132164918834</v>
      </c>
      <c r="X36" s="12">
        <v>7.715486280706795</v>
      </c>
      <c r="Y36" s="12">
        <v>30.090396494756501</v>
      </c>
      <c r="Z36" s="12">
        <v>19.803081453814109</v>
      </c>
      <c r="AA36" s="12">
        <v>342.0532251113346</v>
      </c>
      <c r="AB36" s="12">
        <v>292.67411291481108</v>
      </c>
      <c r="AC36" s="12">
        <v>1027.4455897141215</v>
      </c>
      <c r="AD36" s="12">
        <v>449.55566728918257</v>
      </c>
      <c r="AE36" s="12">
        <v>156.62437149834793</v>
      </c>
      <c r="AF36" s="12">
        <v>241.4947205861227</v>
      </c>
      <c r="AG36" s="12">
        <v>48.864746444476367</v>
      </c>
      <c r="AH36" s="12">
        <v>77.669228559115069</v>
      </c>
      <c r="AI36" s="12">
        <v>24.175190346214624</v>
      </c>
      <c r="AJ36" s="12">
        <v>48.093197816405691</v>
      </c>
      <c r="AK36" s="12">
        <v>10.801680792989513</v>
      </c>
      <c r="AL36" s="12">
        <v>40.120528659675337</v>
      </c>
      <c r="AM36" s="12">
        <v>5.4008403964947567</v>
      </c>
      <c r="AN36" s="12">
        <v>33.69095675908634</v>
      </c>
      <c r="AO36" s="13">
        <f t="shared" si="0"/>
        <v>3580.5000000000005</v>
      </c>
      <c r="AP36" s="14"/>
      <c r="AS36" s="15"/>
    </row>
    <row r="37" spans="1:45" x14ac:dyDescent="0.25">
      <c r="A37" s="1" t="s">
        <v>33</v>
      </c>
      <c r="B37" s="12">
        <v>22.5</v>
      </c>
      <c r="C37" s="12">
        <v>46</v>
      </c>
      <c r="D37" s="12">
        <v>12.25</v>
      </c>
      <c r="E37" s="12">
        <v>16.5</v>
      </c>
      <c r="F37" s="12">
        <v>87.25</v>
      </c>
      <c r="G37" s="12">
        <v>13.25</v>
      </c>
      <c r="H37" s="12">
        <v>18.75</v>
      </c>
      <c r="I37" s="12">
        <v>24.75</v>
      </c>
      <c r="J37" s="12">
        <v>55</v>
      </c>
      <c r="K37" s="12">
        <v>12</v>
      </c>
      <c r="L37" s="12">
        <v>34</v>
      </c>
      <c r="M37" s="12">
        <v>35.5</v>
      </c>
      <c r="N37" s="12">
        <v>14</v>
      </c>
      <c r="O37" s="12">
        <v>13.75</v>
      </c>
      <c r="P37" s="12">
        <v>14</v>
      </c>
      <c r="Q37" s="12">
        <v>4.25</v>
      </c>
      <c r="R37" s="12">
        <v>8.75</v>
      </c>
      <c r="S37" s="12">
        <v>19</v>
      </c>
      <c r="T37" s="12">
        <v>38.5</v>
      </c>
      <c r="U37" s="12">
        <v>28</v>
      </c>
      <c r="V37" s="12">
        <v>31.25</v>
      </c>
      <c r="W37" s="12">
        <v>7.75</v>
      </c>
      <c r="X37" s="12">
        <v>10</v>
      </c>
      <c r="Y37" s="12">
        <v>25</v>
      </c>
      <c r="Z37" s="12">
        <v>13.75</v>
      </c>
      <c r="AA37" s="12">
        <v>324.25</v>
      </c>
      <c r="AB37" s="12">
        <v>224.5</v>
      </c>
      <c r="AC37" s="12">
        <v>801.75</v>
      </c>
      <c r="AD37" s="12">
        <v>427.5</v>
      </c>
      <c r="AE37" s="12">
        <v>139.5</v>
      </c>
      <c r="AF37" s="12">
        <v>226.5</v>
      </c>
      <c r="AG37" s="12">
        <v>68.25</v>
      </c>
      <c r="AH37" s="12">
        <v>138.25</v>
      </c>
      <c r="AI37" s="12">
        <v>57.25</v>
      </c>
      <c r="AJ37" s="12">
        <v>20</v>
      </c>
      <c r="AK37" s="12">
        <v>9.25</v>
      </c>
      <c r="AL37" s="12">
        <v>29.75</v>
      </c>
      <c r="AM37" s="12">
        <v>10.75</v>
      </c>
      <c r="AN37" s="12">
        <v>51.5</v>
      </c>
      <c r="AO37" s="13">
        <f t="shared" si="0"/>
        <v>3134.75</v>
      </c>
      <c r="AP37" s="14"/>
      <c r="AS37" s="15"/>
    </row>
    <row r="38" spans="1:45" x14ac:dyDescent="0.25">
      <c r="A38" s="1" t="s">
        <v>34</v>
      </c>
      <c r="B38" s="12">
        <v>3.5</v>
      </c>
      <c r="C38" s="12">
        <v>4</v>
      </c>
      <c r="D38" s="12">
        <v>2.5</v>
      </c>
      <c r="E38" s="12">
        <v>1.25</v>
      </c>
      <c r="F38" s="12">
        <v>24.5</v>
      </c>
      <c r="G38" s="12">
        <v>5.25</v>
      </c>
      <c r="H38" s="12">
        <v>6.5</v>
      </c>
      <c r="I38" s="12">
        <v>7.25</v>
      </c>
      <c r="J38" s="12">
        <v>13.75</v>
      </c>
      <c r="K38" s="12">
        <v>35.5</v>
      </c>
      <c r="L38" s="12">
        <v>40.25</v>
      </c>
      <c r="M38" s="12">
        <v>16.75</v>
      </c>
      <c r="N38" s="12">
        <v>21</v>
      </c>
      <c r="O38" s="12">
        <v>55.25</v>
      </c>
      <c r="P38" s="12">
        <v>15.5</v>
      </c>
      <c r="Q38" s="12">
        <v>9.25</v>
      </c>
      <c r="R38" s="12">
        <v>10</v>
      </c>
      <c r="S38" s="12">
        <v>13.5</v>
      </c>
      <c r="T38" s="12">
        <v>3</v>
      </c>
      <c r="U38" s="12">
        <v>1.75</v>
      </c>
      <c r="V38" s="12">
        <v>2.75</v>
      </c>
      <c r="W38" s="12">
        <v>1.25</v>
      </c>
      <c r="X38" s="12">
        <v>0.5</v>
      </c>
      <c r="Y38" s="12">
        <v>4.25</v>
      </c>
      <c r="Z38" s="12">
        <v>4.5</v>
      </c>
      <c r="AA38" s="12">
        <v>169.5</v>
      </c>
      <c r="AB38" s="12">
        <v>74</v>
      </c>
      <c r="AC38" s="12">
        <v>149.25</v>
      </c>
      <c r="AD38" s="12">
        <v>81.75</v>
      </c>
      <c r="AE38" s="12">
        <v>8.25</v>
      </c>
      <c r="AF38" s="12">
        <v>11</v>
      </c>
      <c r="AG38" s="12">
        <v>5.25</v>
      </c>
      <c r="AH38" s="12">
        <v>7</v>
      </c>
      <c r="AI38" s="12">
        <v>13</v>
      </c>
      <c r="AJ38" s="12">
        <v>4.75</v>
      </c>
      <c r="AK38" s="12">
        <v>3.75</v>
      </c>
      <c r="AL38" s="12">
        <v>65.25</v>
      </c>
      <c r="AM38" s="12">
        <v>1.25</v>
      </c>
      <c r="AN38" s="12">
        <v>3.5</v>
      </c>
      <c r="AO38" s="13">
        <f t="shared" si="0"/>
        <v>901</v>
      </c>
      <c r="AP38" s="14"/>
      <c r="AS38" s="15"/>
    </row>
    <row r="39" spans="1:45" x14ac:dyDescent="0.25">
      <c r="A39" s="1" t="s">
        <v>35</v>
      </c>
      <c r="B39" s="12">
        <v>12.601403274306715</v>
      </c>
      <c r="C39" s="12">
        <v>17.064400267290345</v>
      </c>
      <c r="D39" s="12">
        <v>6.3007016371533577</v>
      </c>
      <c r="E39" s="12">
        <v>7.0882893417975277</v>
      </c>
      <c r="F39" s="12">
        <v>151.74189776144337</v>
      </c>
      <c r="G39" s="12">
        <v>13.126461744069497</v>
      </c>
      <c r="H39" s="12">
        <v>21.002338790511192</v>
      </c>
      <c r="I39" s="12">
        <v>15.489224858002006</v>
      </c>
      <c r="J39" s="12">
        <v>41.742148346140993</v>
      </c>
      <c r="K39" s="12">
        <v>63.794604076177748</v>
      </c>
      <c r="L39" s="12">
        <v>85.059472101570336</v>
      </c>
      <c r="M39" s="12">
        <v>62.744487136652189</v>
      </c>
      <c r="N39" s="12">
        <v>62.219428666889414</v>
      </c>
      <c r="O39" s="12">
        <v>126.01403274306716</v>
      </c>
      <c r="P39" s="12">
        <v>51.455730036752421</v>
      </c>
      <c r="Q39" s="12">
        <v>22.577514199799534</v>
      </c>
      <c r="R39" s="12">
        <v>28.615686602071502</v>
      </c>
      <c r="S39" s="12">
        <v>31.766037420648178</v>
      </c>
      <c r="T39" s="12">
        <v>5.2505846976277981</v>
      </c>
      <c r="U39" s="12">
        <v>3.1503508185766789</v>
      </c>
      <c r="V39" s="12">
        <v>3.6754092883394587</v>
      </c>
      <c r="W39" s="12">
        <v>2.3627631139325094</v>
      </c>
      <c r="X39" s="12">
        <v>3.1503508185766789</v>
      </c>
      <c r="Y39" s="12">
        <v>7.3508185766789174</v>
      </c>
      <c r="Z39" s="12">
        <v>10.501169395255596</v>
      </c>
      <c r="AA39" s="12">
        <v>773.93618443033745</v>
      </c>
      <c r="AB39" s="12">
        <v>287.46951219512198</v>
      </c>
      <c r="AC39" s="12">
        <v>672.59989976612098</v>
      </c>
      <c r="AD39" s="12">
        <v>269.35499498830603</v>
      </c>
      <c r="AE39" s="12">
        <v>29.928332776478449</v>
      </c>
      <c r="AF39" s="12">
        <v>36.4915636485132</v>
      </c>
      <c r="AG39" s="12">
        <v>19.689692616104242</v>
      </c>
      <c r="AH39" s="12">
        <v>18.377046441697296</v>
      </c>
      <c r="AI39" s="12">
        <v>44.104911460073509</v>
      </c>
      <c r="AJ39" s="12">
        <v>26.777981957901773</v>
      </c>
      <c r="AK39" s="12">
        <v>73.508185766789182</v>
      </c>
      <c r="AL39" s="12">
        <v>28.090628132308723</v>
      </c>
      <c r="AM39" s="12">
        <v>0.52505846976277981</v>
      </c>
      <c r="AN39" s="12">
        <v>6.3007016371533577</v>
      </c>
      <c r="AO39" s="13">
        <f t="shared" si="0"/>
        <v>3143.0000000000005</v>
      </c>
      <c r="AP39" s="14"/>
      <c r="AS39" s="15"/>
    </row>
    <row r="40" spans="1:45" x14ac:dyDescent="0.25">
      <c r="A40" s="1" t="s">
        <v>36</v>
      </c>
      <c r="B40" s="12">
        <v>1.75</v>
      </c>
      <c r="C40" s="12">
        <v>4</v>
      </c>
      <c r="D40" s="12">
        <v>0.75</v>
      </c>
      <c r="E40" s="12">
        <v>1</v>
      </c>
      <c r="F40" s="12">
        <v>17.5</v>
      </c>
      <c r="G40" s="12">
        <v>2.75</v>
      </c>
      <c r="H40" s="12">
        <v>3.5</v>
      </c>
      <c r="I40" s="12">
        <v>7.75</v>
      </c>
      <c r="J40" s="12">
        <v>13.5</v>
      </c>
      <c r="K40" s="12">
        <v>5.25</v>
      </c>
      <c r="L40" s="12">
        <v>3.5</v>
      </c>
      <c r="M40" s="12">
        <v>6.5</v>
      </c>
      <c r="N40" s="12">
        <v>2</v>
      </c>
      <c r="O40" s="12">
        <v>3.5</v>
      </c>
      <c r="P40" s="12">
        <v>2.5</v>
      </c>
      <c r="Q40" s="12">
        <v>1.75</v>
      </c>
      <c r="R40" s="12">
        <v>3.25</v>
      </c>
      <c r="S40" s="12">
        <v>2</v>
      </c>
      <c r="T40" s="12">
        <v>34</v>
      </c>
      <c r="U40" s="12">
        <v>9.25</v>
      </c>
      <c r="V40" s="12">
        <v>19.25</v>
      </c>
      <c r="W40" s="12">
        <v>5.5</v>
      </c>
      <c r="X40" s="12">
        <v>4.5</v>
      </c>
      <c r="Y40" s="12">
        <v>8.5</v>
      </c>
      <c r="Z40" s="12">
        <v>1.25</v>
      </c>
      <c r="AA40" s="12">
        <v>79.25</v>
      </c>
      <c r="AB40" s="12">
        <v>40.75</v>
      </c>
      <c r="AC40" s="12">
        <v>111</v>
      </c>
      <c r="AD40" s="12">
        <v>42.5</v>
      </c>
      <c r="AE40" s="12">
        <v>5.25</v>
      </c>
      <c r="AF40" s="12">
        <v>11.25</v>
      </c>
      <c r="AG40" s="12">
        <v>3.25</v>
      </c>
      <c r="AH40" s="12">
        <v>7.25</v>
      </c>
      <c r="AI40" s="12">
        <v>10</v>
      </c>
      <c r="AJ40" s="12">
        <v>8.75</v>
      </c>
      <c r="AK40" s="12">
        <v>0.25</v>
      </c>
      <c r="AL40" s="12">
        <v>0.25</v>
      </c>
      <c r="AM40" s="12">
        <v>5.25</v>
      </c>
      <c r="AN40" s="12">
        <v>38.5</v>
      </c>
      <c r="AO40" s="13">
        <f t="shared" si="0"/>
        <v>528.5</v>
      </c>
      <c r="AP40" s="14"/>
      <c r="AS40" s="15"/>
    </row>
    <row r="41" spans="1:45" x14ac:dyDescent="0.25">
      <c r="A41" s="1" t="s">
        <v>37</v>
      </c>
      <c r="B41" s="12">
        <v>23.5</v>
      </c>
      <c r="C41" s="12">
        <v>22.5</v>
      </c>
      <c r="D41" s="12">
        <v>6.25</v>
      </c>
      <c r="E41" s="12">
        <v>5.5</v>
      </c>
      <c r="F41" s="12">
        <v>46.5</v>
      </c>
      <c r="G41" s="12">
        <v>17.25</v>
      </c>
      <c r="H41" s="12">
        <v>54.5</v>
      </c>
      <c r="I41" s="12">
        <v>37</v>
      </c>
      <c r="J41" s="12">
        <v>60</v>
      </c>
      <c r="K41" s="12">
        <v>10</v>
      </c>
      <c r="L41" s="12">
        <v>34.75</v>
      </c>
      <c r="M41" s="12">
        <v>38.5</v>
      </c>
      <c r="N41" s="12">
        <v>20.25</v>
      </c>
      <c r="O41" s="12">
        <v>13.25</v>
      </c>
      <c r="P41" s="12">
        <v>18</v>
      </c>
      <c r="Q41" s="12">
        <v>12.25</v>
      </c>
      <c r="R41" s="12">
        <v>13.75</v>
      </c>
      <c r="S41" s="12">
        <v>25</v>
      </c>
      <c r="T41" s="12">
        <v>237</v>
      </c>
      <c r="U41" s="12">
        <v>53.25</v>
      </c>
      <c r="V41" s="12">
        <v>82</v>
      </c>
      <c r="W41" s="12">
        <v>13.5</v>
      </c>
      <c r="X41" s="12">
        <v>11.25</v>
      </c>
      <c r="Y41" s="12">
        <v>36.75</v>
      </c>
      <c r="Z41" s="12">
        <v>13</v>
      </c>
      <c r="AA41" s="12">
        <v>179.25</v>
      </c>
      <c r="AB41" s="12">
        <v>94.75</v>
      </c>
      <c r="AC41" s="12">
        <v>258.25</v>
      </c>
      <c r="AD41" s="12">
        <v>105</v>
      </c>
      <c r="AE41" s="12">
        <v>36.5</v>
      </c>
      <c r="AF41" s="12">
        <v>83.25</v>
      </c>
      <c r="AG41" s="12">
        <v>29</v>
      </c>
      <c r="AH41" s="12">
        <v>50.25</v>
      </c>
      <c r="AI41" s="12">
        <v>34.75</v>
      </c>
      <c r="AJ41" s="12">
        <v>55.5</v>
      </c>
      <c r="AK41" s="12">
        <v>0.75</v>
      </c>
      <c r="AL41" s="12">
        <v>5.75</v>
      </c>
      <c r="AM41" s="12">
        <v>37.25</v>
      </c>
      <c r="AN41" s="12">
        <v>14.75</v>
      </c>
      <c r="AO41" s="13">
        <f t="shared" si="0"/>
        <v>1890.5</v>
      </c>
      <c r="AP41" s="14"/>
      <c r="AS41" s="15"/>
    </row>
    <row r="42" spans="1:45" x14ac:dyDescent="0.25">
      <c r="A42" s="11" t="s">
        <v>51</v>
      </c>
      <c r="B42" s="14">
        <f>SUM(B3:B41)</f>
        <v>2279.2762836269294</v>
      </c>
      <c r="C42" s="14">
        <f t="shared" ref="C42:AN42" si="3">SUM(C3:C41)</f>
        <v>3706.7388057638996</v>
      </c>
      <c r="D42" s="14">
        <f t="shared" si="3"/>
        <v>2203.2862549197889</v>
      </c>
      <c r="E42" s="14">
        <f t="shared" si="3"/>
        <v>2305.0673105503361</v>
      </c>
      <c r="F42" s="14">
        <f t="shared" si="3"/>
        <v>8346.4380576802014</v>
      </c>
      <c r="G42" s="14">
        <f t="shared" si="3"/>
        <v>2626.4367799704573</v>
      </c>
      <c r="H42" s="14">
        <f t="shared" si="3"/>
        <v>3261.3310522168554</v>
      </c>
      <c r="I42" s="14">
        <f t="shared" si="3"/>
        <v>2434.7635942887259</v>
      </c>
      <c r="J42" s="14">
        <f t="shared" si="3"/>
        <v>4174.2820254522012</v>
      </c>
      <c r="K42" s="14">
        <f t="shared" si="3"/>
        <v>2146.7338829185987</v>
      </c>
      <c r="L42" s="14">
        <f t="shared" si="3"/>
        <v>5512.2758152969227</v>
      </c>
      <c r="M42" s="14">
        <f t="shared" si="3"/>
        <v>3186.1014984359244</v>
      </c>
      <c r="N42" s="14">
        <f t="shared" si="3"/>
        <v>2237.4287048348501</v>
      </c>
      <c r="O42" s="14">
        <f t="shared" si="3"/>
        <v>2431.3323097978691</v>
      </c>
      <c r="P42" s="14">
        <f t="shared" si="3"/>
        <v>2280.1413472519239</v>
      </c>
      <c r="Q42" s="14">
        <f t="shared" si="3"/>
        <v>1269.319340515159</v>
      </c>
      <c r="R42" s="14">
        <f t="shared" si="3"/>
        <v>1646.8209895136333</v>
      </c>
      <c r="S42" s="14">
        <f t="shared" si="3"/>
        <v>2967.5732114791622</v>
      </c>
      <c r="T42" s="14">
        <f t="shared" si="3"/>
        <v>2295.3314272362754</v>
      </c>
      <c r="U42" s="14">
        <f t="shared" si="3"/>
        <v>1891.9730896453862</v>
      </c>
      <c r="V42" s="14">
        <f t="shared" si="3"/>
        <v>2493.1665265364695</v>
      </c>
      <c r="W42" s="14">
        <f t="shared" si="3"/>
        <v>1331.3751794594823</v>
      </c>
      <c r="X42" s="14">
        <f t="shared" si="3"/>
        <v>1187.5889459567086</v>
      </c>
      <c r="Y42" s="14">
        <f t="shared" si="3"/>
        <v>2744.1929158803682</v>
      </c>
      <c r="Z42" s="14">
        <f t="shared" si="3"/>
        <v>2313.8900345092893</v>
      </c>
      <c r="AA42" s="14">
        <f t="shared" si="3"/>
        <v>9858.3089077765144</v>
      </c>
      <c r="AB42" s="14">
        <f t="shared" si="3"/>
        <v>7326.5139049456511</v>
      </c>
      <c r="AC42" s="14">
        <f t="shared" si="3"/>
        <v>21106.830940169872</v>
      </c>
      <c r="AD42" s="14">
        <f t="shared" si="3"/>
        <v>10621.435436305215</v>
      </c>
      <c r="AE42" s="14">
        <f t="shared" si="3"/>
        <v>5352.1296936556928</v>
      </c>
      <c r="AF42" s="14">
        <f t="shared" si="3"/>
        <v>7151.55054960087</v>
      </c>
      <c r="AG42" s="14">
        <f t="shared" si="3"/>
        <v>3527.9868497526509</v>
      </c>
      <c r="AH42" s="14">
        <f t="shared" si="3"/>
        <v>6238.6954840475664</v>
      </c>
      <c r="AI42" s="14">
        <f t="shared" si="3"/>
        <v>3653.4794735026485</v>
      </c>
      <c r="AJ42" s="14">
        <f t="shared" si="3"/>
        <v>3000.920232050079</v>
      </c>
      <c r="AK42" s="14">
        <f t="shared" si="3"/>
        <v>920.69432263571684</v>
      </c>
      <c r="AL42" s="14">
        <f t="shared" si="3"/>
        <v>3203.8834950044138</v>
      </c>
      <c r="AM42" s="14">
        <f t="shared" si="3"/>
        <v>587.06563796270905</v>
      </c>
      <c r="AN42" s="14">
        <f t="shared" si="3"/>
        <v>1789.1396888529853</v>
      </c>
      <c r="AO42" s="14">
        <f>SUM(AO3:AO41)</f>
        <v>153611.5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37530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6.9918921340261599</v>
      </c>
      <c r="C3" s="12">
        <v>73.026428955384347</v>
      </c>
      <c r="D3" s="12">
        <v>68.883085468554029</v>
      </c>
      <c r="E3" s="12">
        <v>32.369870990861855</v>
      </c>
      <c r="F3" s="12">
        <v>132.06907364271638</v>
      </c>
      <c r="G3" s="12">
        <v>66.293495789285075</v>
      </c>
      <c r="H3" s="12">
        <v>52.827629457086545</v>
      </c>
      <c r="I3" s="12">
        <v>30.298199247446696</v>
      </c>
      <c r="J3" s="12">
        <v>45.835737323060386</v>
      </c>
      <c r="K3" s="12">
        <v>20.457758466224693</v>
      </c>
      <c r="L3" s="12">
        <v>77.94664934599534</v>
      </c>
      <c r="M3" s="12">
        <v>96.591695036731764</v>
      </c>
      <c r="N3" s="12">
        <v>15.019620139759899</v>
      </c>
      <c r="O3" s="12">
        <v>22.01151227378606</v>
      </c>
      <c r="P3" s="12">
        <v>14.760661171833005</v>
      </c>
      <c r="Q3" s="12">
        <v>9.5814818132951078</v>
      </c>
      <c r="R3" s="12">
        <v>8.2866869736606343</v>
      </c>
      <c r="S3" s="12">
        <v>16.832332915248163</v>
      </c>
      <c r="T3" s="12">
        <v>20.198799498297795</v>
      </c>
      <c r="U3" s="12">
        <v>7.5098100698799497</v>
      </c>
      <c r="V3" s="12">
        <v>7.7687690378068446</v>
      </c>
      <c r="W3" s="12">
        <v>2.3306307113420535</v>
      </c>
      <c r="X3" s="12">
        <v>2.0716717434151586</v>
      </c>
      <c r="Y3" s="12">
        <v>11.135235620856477</v>
      </c>
      <c r="Z3" s="12">
        <v>12.171071492564057</v>
      </c>
      <c r="AA3" s="12">
        <v>65.257659917577499</v>
      </c>
      <c r="AB3" s="12">
        <v>52.050752553305863</v>
      </c>
      <c r="AC3" s="12">
        <v>141.39159648808459</v>
      </c>
      <c r="AD3" s="12">
        <v>81.313115929044983</v>
      </c>
      <c r="AE3" s="12">
        <v>64.48078301379681</v>
      </c>
      <c r="AF3" s="12">
        <v>79.759362121483605</v>
      </c>
      <c r="AG3" s="12">
        <v>14.242743235979216</v>
      </c>
      <c r="AH3" s="12">
        <v>24.342142985128113</v>
      </c>
      <c r="AI3" s="12">
        <v>22.788389177566746</v>
      </c>
      <c r="AJ3" s="12">
        <v>18.12712775488264</v>
      </c>
      <c r="AK3" s="12">
        <v>1.8127127754882637</v>
      </c>
      <c r="AL3" s="12">
        <v>8.5456459415875301</v>
      </c>
      <c r="AM3" s="12">
        <v>1.8127127754882637</v>
      </c>
      <c r="AN3" s="12">
        <v>16.055456011467481</v>
      </c>
      <c r="AO3" s="13">
        <f>SUM(B3:AN3)</f>
        <v>1445.25</v>
      </c>
      <c r="AP3" s="14"/>
      <c r="AR3" s="9" t="s">
        <v>39</v>
      </c>
      <c r="AS3" s="12">
        <f>SUM(B3:Z27,AK3:AN27,B38:Z41,AK38:AN41)</f>
        <v>31815.229483666997</v>
      </c>
      <c r="AU3" s="9" t="s">
        <v>40</v>
      </c>
      <c r="AV3" s="15">
        <f>SUM(AS11:AS16,AT11:AX11)</f>
        <v>69356.032451701511</v>
      </c>
      <c r="AW3" s="16">
        <f>AV3/AY$17</f>
        <v>0.60533567636517294</v>
      </c>
    </row>
    <row r="4" spans="1:51" x14ac:dyDescent="0.25">
      <c r="A4" s="1" t="s">
        <v>4</v>
      </c>
      <c r="B4" s="12">
        <v>83.287974683544306</v>
      </c>
      <c r="C4" s="12">
        <v>10.00632911392405</v>
      </c>
      <c r="D4" s="12">
        <v>51.797468354430379</v>
      </c>
      <c r="E4" s="12">
        <v>37.37658227848101</v>
      </c>
      <c r="F4" s="12">
        <v>269.87658227848101</v>
      </c>
      <c r="G4" s="12">
        <v>81.816455696202524</v>
      </c>
      <c r="H4" s="12">
        <v>62.098101265822784</v>
      </c>
      <c r="I4" s="12">
        <v>49.148734177215189</v>
      </c>
      <c r="J4" s="12">
        <v>101.24050632911393</v>
      </c>
      <c r="K4" s="12">
        <v>32.373417721518983</v>
      </c>
      <c r="L4" s="12">
        <v>70.338607594936704</v>
      </c>
      <c r="M4" s="12">
        <v>180.70253164556962</v>
      </c>
      <c r="N4" s="12">
        <v>19.424050632911392</v>
      </c>
      <c r="O4" s="12">
        <v>19.424050632911392</v>
      </c>
      <c r="P4" s="12">
        <v>23.838607594936708</v>
      </c>
      <c r="Q4" s="12">
        <v>11.183544303797468</v>
      </c>
      <c r="R4" s="12">
        <v>13.537974683544304</v>
      </c>
      <c r="S4" s="12">
        <v>34.72784810126582</v>
      </c>
      <c r="T4" s="12">
        <v>15.598101265822784</v>
      </c>
      <c r="U4" s="12">
        <v>7.3575949367088604</v>
      </c>
      <c r="V4" s="12">
        <v>11.772151898734178</v>
      </c>
      <c r="W4" s="12">
        <v>2.6487341772151898</v>
      </c>
      <c r="X4" s="12">
        <v>2.0601265822784809</v>
      </c>
      <c r="Y4" s="12">
        <v>9.4177215189873422</v>
      </c>
      <c r="Z4" s="12">
        <v>12.360759493670885</v>
      </c>
      <c r="AA4" s="12">
        <v>208.66139240506328</v>
      </c>
      <c r="AB4" s="12">
        <v>138.91139240506328</v>
      </c>
      <c r="AC4" s="12">
        <v>334.03481012658227</v>
      </c>
      <c r="AD4" s="12">
        <v>153.92088607594937</v>
      </c>
      <c r="AE4" s="12">
        <v>50.620253164556964</v>
      </c>
      <c r="AF4" s="12">
        <v>65.335443037974684</v>
      </c>
      <c r="AG4" s="12">
        <v>23.25</v>
      </c>
      <c r="AH4" s="12">
        <v>39.731012658227847</v>
      </c>
      <c r="AI4" s="12">
        <v>34.433544303797468</v>
      </c>
      <c r="AJ4" s="12">
        <v>35.610759493670884</v>
      </c>
      <c r="AK4" s="12">
        <v>0.88291139240506322</v>
      </c>
      <c r="AL4" s="12">
        <v>12.655063291139241</v>
      </c>
      <c r="AM4" s="12">
        <v>1.4715189873417722</v>
      </c>
      <c r="AN4" s="12">
        <v>12.066455696202532</v>
      </c>
      <c r="AO4" s="13">
        <f t="shared" ref="AO4:AO41" si="0">SUM(B4:AN4)</f>
        <v>2324.9999999999991</v>
      </c>
      <c r="AP4" s="14"/>
      <c r="AR4" s="9" t="s">
        <v>41</v>
      </c>
      <c r="AS4" s="12">
        <f>SUM(AA28:AJ37)</f>
        <v>27662.315468964967</v>
      </c>
      <c r="AU4" s="9" t="s">
        <v>42</v>
      </c>
      <c r="AV4" s="15">
        <f>SUM(AT12:AX16)</f>
        <v>45218.467548298504</v>
      </c>
      <c r="AW4" s="16">
        <f>AV4/AY$17</f>
        <v>0.39466432363482717</v>
      </c>
    </row>
    <row r="5" spans="1:51" x14ac:dyDescent="0.25">
      <c r="A5" s="1" t="s">
        <v>5</v>
      </c>
      <c r="B5" s="12">
        <v>65.25</v>
      </c>
      <c r="C5" s="12">
        <v>41.5</v>
      </c>
      <c r="D5" s="12">
        <v>3.75</v>
      </c>
      <c r="E5" s="12">
        <v>25.75</v>
      </c>
      <c r="F5" s="12">
        <v>220.25</v>
      </c>
      <c r="G5" s="12">
        <v>42.75</v>
      </c>
      <c r="H5" s="12">
        <v>31.75</v>
      </c>
      <c r="I5" s="12">
        <v>24.5</v>
      </c>
      <c r="J5" s="12">
        <v>48</v>
      </c>
      <c r="K5" s="12">
        <v>22.25</v>
      </c>
      <c r="L5" s="12">
        <v>36.5</v>
      </c>
      <c r="M5" s="12">
        <v>147</v>
      </c>
      <c r="N5" s="12">
        <v>9.75</v>
      </c>
      <c r="O5" s="12">
        <v>8.25</v>
      </c>
      <c r="P5" s="12">
        <v>8.25</v>
      </c>
      <c r="Q5" s="12">
        <v>5.25</v>
      </c>
      <c r="R5" s="12">
        <v>5.25</v>
      </c>
      <c r="S5" s="12">
        <v>18</v>
      </c>
      <c r="T5" s="12">
        <v>5.5</v>
      </c>
      <c r="U5" s="12">
        <v>2.75</v>
      </c>
      <c r="V5" s="12">
        <v>5.5</v>
      </c>
      <c r="W5" s="12">
        <v>3.75</v>
      </c>
      <c r="X5" s="12">
        <v>1.5</v>
      </c>
      <c r="Y5" s="12">
        <v>6.75</v>
      </c>
      <c r="Z5" s="12">
        <v>4</v>
      </c>
      <c r="AA5" s="12">
        <v>119.75</v>
      </c>
      <c r="AB5" s="12">
        <v>95.25</v>
      </c>
      <c r="AC5" s="12">
        <v>211.5</v>
      </c>
      <c r="AD5" s="12">
        <v>104.75</v>
      </c>
      <c r="AE5" s="12">
        <v>21</v>
      </c>
      <c r="AF5" s="12">
        <v>22.25</v>
      </c>
      <c r="AG5" s="12">
        <v>7.5</v>
      </c>
      <c r="AH5" s="12">
        <v>12.25</v>
      </c>
      <c r="AI5" s="12">
        <v>12</v>
      </c>
      <c r="AJ5" s="12">
        <v>9.75</v>
      </c>
      <c r="AK5" s="12">
        <v>1.5</v>
      </c>
      <c r="AL5" s="12">
        <v>4</v>
      </c>
      <c r="AM5" s="12">
        <v>2</v>
      </c>
      <c r="AN5" s="12">
        <v>4</v>
      </c>
      <c r="AO5" s="13">
        <f t="shared" si="0"/>
        <v>1421.25</v>
      </c>
      <c r="AP5" s="14"/>
      <c r="AR5" s="9" t="s">
        <v>43</v>
      </c>
      <c r="AS5" s="12">
        <f>SUM(AA3:AJ27,B28:Z37,AA38:AJ41,AK28:AN37)</f>
        <v>55096.955047368057</v>
      </c>
    </row>
    <row r="6" spans="1:51" x14ac:dyDescent="0.25">
      <c r="A6" s="1" t="s">
        <v>6</v>
      </c>
      <c r="B6" s="12">
        <v>118.3005840427638</v>
      </c>
      <c r="C6" s="12">
        <v>26.05607800435557</v>
      </c>
      <c r="D6" s="12">
        <v>20.665165313799246</v>
      </c>
      <c r="E6" s="12">
        <v>8.0863690358344869</v>
      </c>
      <c r="F6" s="12">
        <v>124.58998218174618</v>
      </c>
      <c r="G6" s="12">
        <v>23.959611958028113</v>
      </c>
      <c r="H6" s="12">
        <v>18.568699267471786</v>
      </c>
      <c r="I6" s="12">
        <v>23.959611958028113</v>
      </c>
      <c r="J6" s="12">
        <v>76.970253415165303</v>
      </c>
      <c r="K6" s="12">
        <v>17.071223520095028</v>
      </c>
      <c r="L6" s="12">
        <v>28.452039200158382</v>
      </c>
      <c r="M6" s="12">
        <v>135.67130271233418</v>
      </c>
      <c r="N6" s="12">
        <v>5.6904078400316767</v>
      </c>
      <c r="O6" s="12">
        <v>7.4873787368837847</v>
      </c>
      <c r="P6" s="12">
        <v>6.2893981389823796</v>
      </c>
      <c r="Q6" s="12">
        <v>0.89848544842605416</v>
      </c>
      <c r="R6" s="12">
        <v>3.8934369431795681</v>
      </c>
      <c r="S6" s="12">
        <v>13.776776875866164</v>
      </c>
      <c r="T6" s="12">
        <v>2.6954563452781626</v>
      </c>
      <c r="U6" s="12">
        <v>4.4924272421302707</v>
      </c>
      <c r="V6" s="12">
        <v>5.6904078400316767</v>
      </c>
      <c r="W6" s="12">
        <v>3.2944466442288651</v>
      </c>
      <c r="X6" s="12">
        <v>0.89848544842605416</v>
      </c>
      <c r="Y6" s="12">
        <v>6.8883884379330818</v>
      </c>
      <c r="Z6" s="12">
        <v>4.4924272421302707</v>
      </c>
      <c r="AA6" s="12">
        <v>133.27534151653137</v>
      </c>
      <c r="AB6" s="12">
        <v>109.31572955850326</v>
      </c>
      <c r="AC6" s="12">
        <v>333.03860621659072</v>
      </c>
      <c r="AD6" s="12">
        <v>131.7778657691546</v>
      </c>
      <c r="AE6" s="12">
        <v>39.233864581271035</v>
      </c>
      <c r="AF6" s="12">
        <v>31.147495545436545</v>
      </c>
      <c r="AG6" s="12">
        <v>9.2843496337358928</v>
      </c>
      <c r="AH6" s="12">
        <v>6.2893981389823796</v>
      </c>
      <c r="AI6" s="12">
        <v>13.177786576915461</v>
      </c>
      <c r="AJ6" s="12">
        <v>10.482330231637299</v>
      </c>
      <c r="AK6" s="12">
        <v>0.29949514947535139</v>
      </c>
      <c r="AL6" s="12">
        <v>3.8934369431795681</v>
      </c>
      <c r="AM6" s="12">
        <v>0.29949514947535139</v>
      </c>
      <c r="AN6" s="12">
        <v>2.3959611958028111</v>
      </c>
      <c r="AO6" s="13">
        <f t="shared" si="0"/>
        <v>1512.7499999999998</v>
      </c>
      <c r="AP6" s="14"/>
      <c r="AS6" s="12"/>
    </row>
    <row r="7" spans="1:51" x14ac:dyDescent="0.25">
      <c r="A7" s="1" t="s">
        <v>7</v>
      </c>
      <c r="B7" s="12">
        <v>162.75</v>
      </c>
      <c r="C7" s="12">
        <v>249.5</v>
      </c>
      <c r="D7" s="12">
        <v>202.5</v>
      </c>
      <c r="E7" s="12">
        <v>65.75</v>
      </c>
      <c r="F7" s="12">
        <v>15.5</v>
      </c>
      <c r="G7" s="12">
        <v>153.5</v>
      </c>
      <c r="H7" s="12">
        <v>105</v>
      </c>
      <c r="I7" s="12">
        <v>135.75</v>
      </c>
      <c r="J7" s="12">
        <v>200</v>
      </c>
      <c r="K7" s="12">
        <v>81</v>
      </c>
      <c r="L7" s="12">
        <v>155</v>
      </c>
      <c r="M7" s="12">
        <v>273.25</v>
      </c>
      <c r="N7" s="12">
        <v>44</v>
      </c>
      <c r="O7" s="12">
        <v>39</v>
      </c>
      <c r="P7" s="12">
        <v>37.25</v>
      </c>
      <c r="Q7" s="12">
        <v>23</v>
      </c>
      <c r="R7" s="12">
        <v>51.25</v>
      </c>
      <c r="S7" s="12">
        <v>205</v>
      </c>
      <c r="T7" s="12">
        <v>21.25</v>
      </c>
      <c r="U7" s="12">
        <v>28.5</v>
      </c>
      <c r="V7" s="12">
        <v>45.5</v>
      </c>
      <c r="W7" s="12">
        <v>23.25</v>
      </c>
      <c r="X7" s="12">
        <v>23.25</v>
      </c>
      <c r="Y7" s="12">
        <v>23.75</v>
      </c>
      <c r="Z7" s="12">
        <v>24.5</v>
      </c>
      <c r="AA7" s="12">
        <v>285.5</v>
      </c>
      <c r="AB7" s="12">
        <v>212.5</v>
      </c>
      <c r="AC7" s="12">
        <v>670</v>
      </c>
      <c r="AD7" s="12">
        <v>343.25</v>
      </c>
      <c r="AE7" s="12">
        <v>105.75</v>
      </c>
      <c r="AF7" s="12">
        <v>85.25</v>
      </c>
      <c r="AG7" s="12">
        <v>42.5</v>
      </c>
      <c r="AH7" s="12">
        <v>29.25</v>
      </c>
      <c r="AI7" s="12">
        <v>66</v>
      </c>
      <c r="AJ7" s="12">
        <v>51.5</v>
      </c>
      <c r="AK7" s="12">
        <v>14.75</v>
      </c>
      <c r="AL7" s="12">
        <v>50.5</v>
      </c>
      <c r="AM7" s="12">
        <v>5.5</v>
      </c>
      <c r="AN7" s="12">
        <v>14.25</v>
      </c>
      <c r="AO7" s="13">
        <f t="shared" si="0"/>
        <v>4365.5</v>
      </c>
      <c r="AP7" s="14"/>
      <c r="AR7" s="9" t="s">
        <v>44</v>
      </c>
      <c r="AS7" s="12">
        <f>SUM(AJ3:AN41,B37:AI41)</f>
        <v>15998.030957220966</v>
      </c>
    </row>
    <row r="8" spans="1:51" x14ac:dyDescent="0.25">
      <c r="A8" s="1" t="s">
        <v>8</v>
      </c>
      <c r="B8" s="12">
        <v>64.5</v>
      </c>
      <c r="C8" s="12">
        <v>80.5</v>
      </c>
      <c r="D8" s="12">
        <v>40.25</v>
      </c>
      <c r="E8" s="12">
        <v>38.25</v>
      </c>
      <c r="F8" s="12">
        <v>110</v>
      </c>
      <c r="G8" s="12">
        <v>4.75</v>
      </c>
      <c r="H8" s="12">
        <v>56.5</v>
      </c>
      <c r="I8" s="12">
        <v>48.25</v>
      </c>
      <c r="J8" s="12">
        <v>77</v>
      </c>
      <c r="K8" s="12">
        <v>41.75</v>
      </c>
      <c r="L8" s="12">
        <v>95</v>
      </c>
      <c r="M8" s="12">
        <v>118.5</v>
      </c>
      <c r="N8" s="12">
        <v>20</v>
      </c>
      <c r="O8" s="12">
        <v>19</v>
      </c>
      <c r="P8" s="12">
        <v>16</v>
      </c>
      <c r="Q8" s="12">
        <v>7.75</v>
      </c>
      <c r="R8" s="12">
        <v>16</v>
      </c>
      <c r="S8" s="12">
        <v>24.75</v>
      </c>
      <c r="T8" s="12">
        <v>7.75</v>
      </c>
      <c r="U8" s="12">
        <v>5</v>
      </c>
      <c r="V8" s="12">
        <v>9.25</v>
      </c>
      <c r="W8" s="12">
        <v>4.25</v>
      </c>
      <c r="X8" s="12">
        <v>1.75</v>
      </c>
      <c r="Y8" s="12">
        <v>9.25</v>
      </c>
      <c r="Z8" s="12">
        <v>17.75</v>
      </c>
      <c r="AA8" s="12">
        <v>102.25</v>
      </c>
      <c r="AB8" s="12">
        <v>89.25</v>
      </c>
      <c r="AC8" s="12">
        <v>272.5</v>
      </c>
      <c r="AD8" s="12">
        <v>158.25</v>
      </c>
      <c r="AE8" s="12">
        <v>69.25</v>
      </c>
      <c r="AF8" s="12">
        <v>47.75</v>
      </c>
      <c r="AG8" s="12">
        <v>13.75</v>
      </c>
      <c r="AH8" s="12">
        <v>11</v>
      </c>
      <c r="AI8" s="12">
        <v>14.25</v>
      </c>
      <c r="AJ8" s="12">
        <v>13.75</v>
      </c>
      <c r="AK8" s="12">
        <v>3.75</v>
      </c>
      <c r="AL8" s="12">
        <v>5.25</v>
      </c>
      <c r="AM8" s="12">
        <v>2.75</v>
      </c>
      <c r="AN8" s="12">
        <v>9.25</v>
      </c>
      <c r="AO8" s="13">
        <f t="shared" si="0"/>
        <v>1746.75</v>
      </c>
      <c r="AP8" s="14"/>
      <c r="AS8" s="15"/>
    </row>
    <row r="9" spans="1:51" x14ac:dyDescent="0.25">
      <c r="A9" s="1" t="s">
        <v>9</v>
      </c>
      <c r="B9" s="12">
        <v>18.708746618575294</v>
      </c>
      <c r="C9" s="12">
        <v>98.220919747520284</v>
      </c>
      <c r="D9" s="12">
        <v>8.9646077547339953</v>
      </c>
      <c r="E9" s="12">
        <v>7.7953110910730388</v>
      </c>
      <c r="F9" s="12">
        <v>9.3543733092876469</v>
      </c>
      <c r="G9" s="12">
        <v>3.8976555455365194</v>
      </c>
      <c r="H9" s="12">
        <v>1.9488277727682597</v>
      </c>
      <c r="I9" s="12">
        <v>8.9646077547339953</v>
      </c>
      <c r="J9" s="12">
        <v>0</v>
      </c>
      <c r="K9" s="12">
        <v>0</v>
      </c>
      <c r="L9" s="12">
        <v>65.480613165013523</v>
      </c>
      <c r="M9" s="12">
        <v>70.157799819657356</v>
      </c>
      <c r="N9" s="12">
        <v>27.673354373309287</v>
      </c>
      <c r="O9" s="12">
        <v>42.094679891794407</v>
      </c>
      <c r="P9" s="12">
        <v>106.79576194770063</v>
      </c>
      <c r="Q9" s="12">
        <v>67.039675383228129</v>
      </c>
      <c r="R9" s="12">
        <v>12.862263300270515</v>
      </c>
      <c r="S9" s="12">
        <v>28.063119927862939</v>
      </c>
      <c r="T9" s="12">
        <v>8.5748422001803419</v>
      </c>
      <c r="U9" s="12">
        <v>4.6771866546438234</v>
      </c>
      <c r="V9" s="12">
        <v>8.5748422001803419</v>
      </c>
      <c r="W9" s="12">
        <v>1.5590622182146077</v>
      </c>
      <c r="X9" s="12">
        <v>4.287421100090171</v>
      </c>
      <c r="Y9" s="12">
        <v>6.6260144274120831</v>
      </c>
      <c r="Z9" s="12">
        <v>5.8464833183047791</v>
      </c>
      <c r="AA9" s="12">
        <v>284.9186203787196</v>
      </c>
      <c r="AB9" s="12">
        <v>190.98512173128944</v>
      </c>
      <c r="AC9" s="12">
        <v>584.6483318304779</v>
      </c>
      <c r="AD9" s="12">
        <v>245.94206492335437</v>
      </c>
      <c r="AE9" s="12">
        <v>97.831154192966636</v>
      </c>
      <c r="AF9" s="12">
        <v>76.004283137962133</v>
      </c>
      <c r="AG9" s="12">
        <v>15.980387736699729</v>
      </c>
      <c r="AH9" s="12">
        <v>23.385933273219116</v>
      </c>
      <c r="AI9" s="12">
        <v>20.2678088367899</v>
      </c>
      <c r="AJ9" s="12">
        <v>3.1181244364292153</v>
      </c>
      <c r="AK9" s="12">
        <v>0</v>
      </c>
      <c r="AL9" s="12">
        <v>0</v>
      </c>
      <c r="AM9" s="12">
        <v>0</v>
      </c>
      <c r="AN9" s="12">
        <v>0</v>
      </c>
      <c r="AO9" s="13">
        <f t="shared" si="0"/>
        <v>2161.2499999999995</v>
      </c>
      <c r="AP9" s="14"/>
      <c r="AS9" s="15"/>
    </row>
    <row r="10" spans="1:51" x14ac:dyDescent="0.25">
      <c r="A10" s="1">
        <v>19</v>
      </c>
      <c r="B10" s="12">
        <v>27.097786315404317</v>
      </c>
      <c r="C10" s="12">
        <v>45.341840468349801</v>
      </c>
      <c r="D10" s="12">
        <v>25.219721917306988</v>
      </c>
      <c r="E10" s="12">
        <v>29.780735455543358</v>
      </c>
      <c r="F10" s="12">
        <v>119.65953165020125</v>
      </c>
      <c r="G10" s="12">
        <v>53.390687888766919</v>
      </c>
      <c r="H10" s="12">
        <v>26.024606659348702</v>
      </c>
      <c r="I10" s="12">
        <v>5.9024881083058913</v>
      </c>
      <c r="J10" s="12">
        <v>16.902579582875962</v>
      </c>
      <c r="K10" s="12">
        <v>9.6586169045005494</v>
      </c>
      <c r="L10" s="12">
        <v>55.537047200878156</v>
      </c>
      <c r="M10" s="12">
        <v>80.220179290157333</v>
      </c>
      <c r="N10" s="12">
        <v>23.073362605195754</v>
      </c>
      <c r="O10" s="12">
        <v>24.68313208927918</v>
      </c>
      <c r="P10" s="12">
        <v>21.195298207098425</v>
      </c>
      <c r="Q10" s="12">
        <v>12.609860958653494</v>
      </c>
      <c r="R10" s="12">
        <v>15.024515184778631</v>
      </c>
      <c r="S10" s="12">
        <v>28.975850713501647</v>
      </c>
      <c r="T10" s="12">
        <v>22.536772777167947</v>
      </c>
      <c r="U10" s="12">
        <v>12.073271130625686</v>
      </c>
      <c r="V10" s="12">
        <v>18.780643980973288</v>
      </c>
      <c r="W10" s="12">
        <v>12.609860958653494</v>
      </c>
      <c r="X10" s="12">
        <v>7.5122575923893153</v>
      </c>
      <c r="Y10" s="12">
        <v>24.414837175265276</v>
      </c>
      <c r="Z10" s="12">
        <v>5.9024881083058913</v>
      </c>
      <c r="AA10" s="12">
        <v>96.854463959019398</v>
      </c>
      <c r="AB10" s="12">
        <v>96.586169045005491</v>
      </c>
      <c r="AC10" s="12">
        <v>237.44099890230515</v>
      </c>
      <c r="AD10" s="12">
        <v>134.68404683497988</v>
      </c>
      <c r="AE10" s="12">
        <v>48.293084522502745</v>
      </c>
      <c r="AF10" s="12">
        <v>35.951518477863154</v>
      </c>
      <c r="AG10" s="12">
        <v>15.024515184778631</v>
      </c>
      <c r="AH10" s="12">
        <v>14.487925356750823</v>
      </c>
      <c r="AI10" s="12">
        <v>12.073271130625686</v>
      </c>
      <c r="AJ10" s="12">
        <v>14.756220270764727</v>
      </c>
      <c r="AK10" s="12">
        <v>3.2195389681668494</v>
      </c>
      <c r="AL10" s="12">
        <v>10.731796560556166</v>
      </c>
      <c r="AM10" s="12">
        <v>3.2195389681668494</v>
      </c>
      <c r="AN10" s="12">
        <v>19.048938894987192</v>
      </c>
      <c r="AO10" s="13">
        <f t="shared" si="0"/>
        <v>1466.5000000000002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49.998182919442762</v>
      </c>
      <c r="C11" s="12">
        <v>83.44291338582677</v>
      </c>
      <c r="D11" s="12">
        <v>49.660357359176253</v>
      </c>
      <c r="E11" s="12">
        <v>45.268625075711689</v>
      </c>
      <c r="F11" s="12">
        <v>187.15536038764384</v>
      </c>
      <c r="G11" s="12">
        <v>71.28119321623258</v>
      </c>
      <c r="H11" s="12">
        <v>47.971229557843728</v>
      </c>
      <c r="I11" s="12">
        <v>24.661265899454875</v>
      </c>
      <c r="J11" s="12">
        <v>10.810417928528164</v>
      </c>
      <c r="K11" s="12">
        <v>23.985614778921864</v>
      </c>
      <c r="L11" s="12">
        <v>87.158994548758329</v>
      </c>
      <c r="M11" s="12">
        <v>153.37280436099334</v>
      </c>
      <c r="N11" s="12">
        <v>60.808600847970922</v>
      </c>
      <c r="O11" s="12">
        <v>76.348576620230162</v>
      </c>
      <c r="P11" s="12">
        <v>47.971229557843728</v>
      </c>
      <c r="Q11" s="12">
        <v>19.931708055723803</v>
      </c>
      <c r="R11" s="12">
        <v>35.471683827983043</v>
      </c>
      <c r="S11" s="12">
        <v>60.132949727437918</v>
      </c>
      <c r="T11" s="12">
        <v>37.836462749848579</v>
      </c>
      <c r="U11" s="12">
        <v>35.133858267716533</v>
      </c>
      <c r="V11" s="12">
        <v>43.917322834645667</v>
      </c>
      <c r="W11" s="12">
        <v>17.566929133858267</v>
      </c>
      <c r="X11" s="12">
        <v>14.864324651726227</v>
      </c>
      <c r="Y11" s="12">
        <v>42.903846153846153</v>
      </c>
      <c r="Z11" s="12">
        <v>22.634312537855845</v>
      </c>
      <c r="AA11" s="12">
        <v>208.10054512416716</v>
      </c>
      <c r="AB11" s="12">
        <v>201.68185947910357</v>
      </c>
      <c r="AC11" s="12">
        <v>511.46789824348878</v>
      </c>
      <c r="AD11" s="12">
        <v>204.38446396123561</v>
      </c>
      <c r="AE11" s="12">
        <v>60.47077528770442</v>
      </c>
      <c r="AF11" s="12">
        <v>52.362961841308298</v>
      </c>
      <c r="AG11" s="12">
        <v>24.661265899454875</v>
      </c>
      <c r="AH11" s="12">
        <v>40.201241671714115</v>
      </c>
      <c r="AI11" s="12">
        <v>41.214718352513628</v>
      </c>
      <c r="AJ11" s="12">
        <v>32.093428225317986</v>
      </c>
      <c r="AK11" s="12">
        <v>7.0943367655966076</v>
      </c>
      <c r="AL11" s="12">
        <v>14.188673531193215</v>
      </c>
      <c r="AM11" s="12">
        <v>9.7969412477286486</v>
      </c>
      <c r="AN11" s="12">
        <v>30.742125984251967</v>
      </c>
      <c r="AO11" s="13">
        <f t="shared" si="0"/>
        <v>2788.75</v>
      </c>
      <c r="AP11" s="14"/>
      <c r="AR11" s="18" t="s">
        <v>45</v>
      </c>
      <c r="AS11" s="15">
        <f>SUM(AA28:AD31)</f>
        <v>1174.4155345535266</v>
      </c>
      <c r="AT11" s="15">
        <f>SUM(Z28:Z31,H28:K31)</f>
        <v>4510.4424325866385</v>
      </c>
      <c r="AU11" s="15">
        <f>SUM(AE28:AJ31)</f>
        <v>11249.899934411438</v>
      </c>
      <c r="AV11" s="15">
        <f>SUM(B28:G31)</f>
        <v>4453.292637364003</v>
      </c>
      <c r="AW11" s="15">
        <f>SUM(AM28:AN31,T28:Y31)</f>
        <v>5370.7774676091194</v>
      </c>
      <c r="AX11" s="15">
        <f>SUM(AK28:AL31,L28:S31)</f>
        <v>8266.92199347528</v>
      </c>
      <c r="AY11" s="14">
        <f t="shared" ref="AY11:AY16" si="1">SUM(AS11:AX11)</f>
        <v>35025.75</v>
      </c>
    </row>
    <row r="12" spans="1:51" x14ac:dyDescent="0.25">
      <c r="A12" s="1" t="s">
        <v>10</v>
      </c>
      <c r="B12" s="12">
        <v>19.25</v>
      </c>
      <c r="C12" s="12">
        <v>29.75</v>
      </c>
      <c r="D12" s="12">
        <v>18.5</v>
      </c>
      <c r="E12" s="12">
        <v>21</v>
      </c>
      <c r="F12" s="12">
        <v>71</v>
      </c>
      <c r="G12" s="12">
        <v>43.5</v>
      </c>
      <c r="H12" s="12">
        <v>22</v>
      </c>
      <c r="I12" s="12">
        <v>8.5</v>
      </c>
      <c r="J12" s="12">
        <v>21.25</v>
      </c>
      <c r="K12" s="12">
        <v>5.5</v>
      </c>
      <c r="L12" s="12">
        <v>112</v>
      </c>
      <c r="M12" s="12">
        <v>185.75</v>
      </c>
      <c r="N12" s="12">
        <v>74</v>
      </c>
      <c r="O12" s="12">
        <v>67</v>
      </c>
      <c r="P12" s="12">
        <v>30</v>
      </c>
      <c r="Q12" s="12">
        <v>17.25</v>
      </c>
      <c r="R12" s="12">
        <v>35.75</v>
      </c>
      <c r="S12" s="12">
        <v>74.5</v>
      </c>
      <c r="T12" s="12">
        <v>6</v>
      </c>
      <c r="U12" s="12">
        <v>7</v>
      </c>
      <c r="V12" s="12">
        <v>7.25</v>
      </c>
      <c r="W12" s="12">
        <v>5.5</v>
      </c>
      <c r="X12" s="12">
        <v>3</v>
      </c>
      <c r="Y12" s="12">
        <v>16</v>
      </c>
      <c r="Z12" s="12">
        <v>19.75</v>
      </c>
      <c r="AA12" s="12">
        <v>142</v>
      </c>
      <c r="AB12" s="12">
        <v>121</v>
      </c>
      <c r="AC12" s="12">
        <v>324.75</v>
      </c>
      <c r="AD12" s="12">
        <v>183</v>
      </c>
      <c r="AE12" s="12">
        <v>65.75</v>
      </c>
      <c r="AF12" s="12">
        <v>58.25</v>
      </c>
      <c r="AG12" s="12">
        <v>17.25</v>
      </c>
      <c r="AH12" s="12">
        <v>27.75</v>
      </c>
      <c r="AI12" s="12">
        <v>18.5</v>
      </c>
      <c r="AJ12" s="12">
        <v>17.25</v>
      </c>
      <c r="AK12" s="12">
        <v>26.75</v>
      </c>
      <c r="AL12" s="12">
        <v>48.75</v>
      </c>
      <c r="AM12" s="12">
        <v>1.5</v>
      </c>
      <c r="AN12" s="12">
        <v>10.5</v>
      </c>
      <c r="AO12" s="13">
        <f t="shared" si="0"/>
        <v>1984</v>
      </c>
      <c r="AP12" s="14"/>
      <c r="AR12" s="17" t="s">
        <v>46</v>
      </c>
      <c r="AS12" s="15">
        <f>SUM(AA27:AD27,AA9:AD12)</f>
        <v>4744.1945844131469</v>
      </c>
      <c r="AT12" s="15">
        <f>SUM(Z27,Z9:Z12,H9:K12,H27:K27)</f>
        <v>373.71353891174851</v>
      </c>
      <c r="AU12" s="15">
        <f>SUM(AE9:AJ12,AE27:AJ27)</f>
        <v>961.67861783536591</v>
      </c>
      <c r="AV12" s="15">
        <f>SUM(B9:G12,B27:G27)</f>
        <v>1220.7385501063334</v>
      </c>
      <c r="AW12" s="15">
        <f>SUM(T9:Y12,AM9:AN12,T27:Y27,AM27:AN27)</f>
        <v>475.00730130257244</v>
      </c>
      <c r="AX12" s="15">
        <f>SUM(L9:S12,AK9:AL12,L27:S27,AK27:AL27)</f>
        <v>2098.9174074308339</v>
      </c>
      <c r="AY12" s="14">
        <f t="shared" si="1"/>
        <v>9874.25</v>
      </c>
    </row>
    <row r="13" spans="1:51" x14ac:dyDescent="0.25">
      <c r="A13" s="1" t="s">
        <v>11</v>
      </c>
      <c r="B13" s="12">
        <v>76.25</v>
      </c>
      <c r="C13" s="12">
        <v>70.25</v>
      </c>
      <c r="D13" s="12">
        <v>38.5</v>
      </c>
      <c r="E13" s="12">
        <v>41.75</v>
      </c>
      <c r="F13" s="12">
        <v>128</v>
      </c>
      <c r="G13" s="12">
        <v>97.5</v>
      </c>
      <c r="H13" s="12">
        <v>85</v>
      </c>
      <c r="I13" s="12">
        <v>58</v>
      </c>
      <c r="J13" s="12">
        <v>85</v>
      </c>
      <c r="K13" s="12">
        <v>90.25</v>
      </c>
      <c r="L13" s="12">
        <v>12.25</v>
      </c>
      <c r="M13" s="12">
        <v>314.25</v>
      </c>
      <c r="N13" s="12">
        <v>129</v>
      </c>
      <c r="O13" s="12">
        <v>189.5</v>
      </c>
      <c r="P13" s="12">
        <v>110.25</v>
      </c>
      <c r="Q13" s="12">
        <v>49.25</v>
      </c>
      <c r="R13" s="12">
        <v>49.5</v>
      </c>
      <c r="S13" s="12">
        <v>72</v>
      </c>
      <c r="T13" s="12">
        <v>22.75</v>
      </c>
      <c r="U13" s="12">
        <v>12.75</v>
      </c>
      <c r="V13" s="12">
        <v>18.25</v>
      </c>
      <c r="W13" s="12">
        <v>13</v>
      </c>
      <c r="X13" s="12">
        <v>17.25</v>
      </c>
      <c r="Y13" s="12">
        <v>31</v>
      </c>
      <c r="Z13" s="12">
        <v>66</v>
      </c>
      <c r="AA13" s="12">
        <v>227.5</v>
      </c>
      <c r="AB13" s="12">
        <v>137.5</v>
      </c>
      <c r="AC13" s="12">
        <v>412.25</v>
      </c>
      <c r="AD13" s="12">
        <v>188.25</v>
      </c>
      <c r="AE13" s="12">
        <v>105.25</v>
      </c>
      <c r="AF13" s="12">
        <v>116.5</v>
      </c>
      <c r="AG13" s="12">
        <v>30.5</v>
      </c>
      <c r="AH13" s="12">
        <v>39</v>
      </c>
      <c r="AI13" s="12">
        <v>36.5</v>
      </c>
      <c r="AJ13" s="12">
        <v>31.75</v>
      </c>
      <c r="AK13" s="12">
        <v>28.25</v>
      </c>
      <c r="AL13" s="12">
        <v>60.5</v>
      </c>
      <c r="AM13" s="12">
        <v>4.5</v>
      </c>
      <c r="AN13" s="12">
        <v>29</v>
      </c>
      <c r="AO13" s="13">
        <f t="shared" si="0"/>
        <v>3324.75</v>
      </c>
      <c r="AP13" s="14"/>
      <c r="AR13" s="17" t="s">
        <v>47</v>
      </c>
      <c r="AS13" s="15">
        <f>SUM(AA32:AD37)</f>
        <v>11495</v>
      </c>
      <c r="AT13" s="15">
        <f>SUM(H32:K37,Z32:Z37)</f>
        <v>966.75</v>
      </c>
      <c r="AU13" s="15">
        <f>SUM(AE32:AJ37)</f>
        <v>3743</v>
      </c>
      <c r="AV13" s="15">
        <f>SUM(B32:G37)</f>
        <v>1144.5</v>
      </c>
      <c r="AW13" s="15">
        <f>SUM(T32:Y37,AM32:AN37)</f>
        <v>937</v>
      </c>
      <c r="AX13" s="15">
        <f>SUM(L32:S37,AK32:AL37)</f>
        <v>1678.5</v>
      </c>
      <c r="AY13" s="14">
        <f t="shared" si="1"/>
        <v>19964.75</v>
      </c>
    </row>
    <row r="14" spans="1:51" x14ac:dyDescent="0.25">
      <c r="A14" s="1" t="s">
        <v>12</v>
      </c>
      <c r="B14" s="12">
        <v>110.024072650394</v>
      </c>
      <c r="C14" s="12">
        <v>229.03602729194697</v>
      </c>
      <c r="D14" s="12">
        <v>170.76975783201999</v>
      </c>
      <c r="E14" s="12">
        <v>170.76975783201999</v>
      </c>
      <c r="F14" s="12">
        <v>223.14741495291179</v>
      </c>
      <c r="G14" s="12">
        <v>123.35093215452623</v>
      </c>
      <c r="H14" s="12">
        <v>201.14260042283297</v>
      </c>
      <c r="I14" s="12">
        <v>102.89575245050932</v>
      </c>
      <c r="J14" s="12">
        <v>179.13778589275418</v>
      </c>
      <c r="K14" s="12">
        <v>207.34113972708053</v>
      </c>
      <c r="L14" s="12">
        <v>366.33367288103017</v>
      </c>
      <c r="M14" s="12">
        <v>17.665837017105517</v>
      </c>
      <c r="N14" s="12">
        <v>439.78636363636366</v>
      </c>
      <c r="O14" s="12">
        <v>493.40372861810494</v>
      </c>
      <c r="P14" s="12">
        <v>253.83018450893715</v>
      </c>
      <c r="Q14" s="12">
        <v>158.99253315394964</v>
      </c>
      <c r="R14" s="12">
        <v>248.87135306553913</v>
      </c>
      <c r="S14" s="12">
        <v>211.06026330962905</v>
      </c>
      <c r="T14" s="12">
        <v>149.38479723236594</v>
      </c>
      <c r="U14" s="12">
        <v>174.48888141456851</v>
      </c>
      <c r="V14" s="12">
        <v>159.6123870843744</v>
      </c>
      <c r="W14" s="12">
        <v>150.93443205842783</v>
      </c>
      <c r="X14" s="12">
        <v>127.9998366327119</v>
      </c>
      <c r="Y14" s="12">
        <v>136.05793772823372</v>
      </c>
      <c r="Z14" s="12">
        <v>65.394589659811643</v>
      </c>
      <c r="AA14" s="12">
        <v>420.26096482798386</v>
      </c>
      <c r="AB14" s="12">
        <v>273.35558331731693</v>
      </c>
      <c r="AC14" s="12">
        <v>719.96034018835292</v>
      </c>
      <c r="AD14" s="12">
        <v>353.62666730732269</v>
      </c>
      <c r="AE14" s="12">
        <v>106.30494906784547</v>
      </c>
      <c r="AF14" s="12">
        <v>134.19837593695945</v>
      </c>
      <c r="AG14" s="12">
        <v>81.200864885642901</v>
      </c>
      <c r="AH14" s="12">
        <v>52.99751105131655</v>
      </c>
      <c r="AI14" s="12">
        <v>119.01195464155295</v>
      </c>
      <c r="AJ14" s="12">
        <v>73.762617720545833</v>
      </c>
      <c r="AK14" s="12">
        <v>248.87135306553913</v>
      </c>
      <c r="AL14" s="12">
        <v>376.25133576782628</v>
      </c>
      <c r="AM14" s="12">
        <v>77.481741303094367</v>
      </c>
      <c r="AN14" s="12">
        <v>154.03370171055161</v>
      </c>
      <c r="AO14" s="13">
        <f t="shared" si="0"/>
        <v>8062.7500000000009</v>
      </c>
      <c r="AP14" s="14"/>
      <c r="AR14" s="17" t="s">
        <v>48</v>
      </c>
      <c r="AS14" s="15">
        <f>SUM(AA3:AD8)</f>
        <v>4547.6991489614511</v>
      </c>
      <c r="AT14" s="15">
        <f>SUM(H3:K8,Z3:Z8)</f>
        <v>1477.8741303766146</v>
      </c>
      <c r="AU14" s="15">
        <f>SUM(AE3:AJ8)</f>
        <v>1217.0867856550435</v>
      </c>
      <c r="AV14" s="15">
        <f>SUM(B3:G8)</f>
        <v>2822.4530299224184</v>
      </c>
      <c r="AW14" s="15">
        <f>SUM(T3:Y8,AM3:AN8)</f>
        <v>424.18055883515137</v>
      </c>
      <c r="AX14" s="15">
        <f>SUM(L3:S8,AK3:AL8)</f>
        <v>2327.2063462493211</v>
      </c>
      <c r="AY14" s="14">
        <f t="shared" si="1"/>
        <v>12816.5</v>
      </c>
    </row>
    <row r="15" spans="1:51" x14ac:dyDescent="0.25">
      <c r="A15" s="1" t="s">
        <v>13</v>
      </c>
      <c r="B15" s="12">
        <v>33</v>
      </c>
      <c r="C15" s="12">
        <v>37.75</v>
      </c>
      <c r="D15" s="12">
        <v>9.25</v>
      </c>
      <c r="E15" s="12">
        <v>15</v>
      </c>
      <c r="F15" s="12">
        <v>43.25</v>
      </c>
      <c r="G15" s="12">
        <v>22.5</v>
      </c>
      <c r="H15" s="12">
        <v>31.75</v>
      </c>
      <c r="I15" s="12">
        <v>24.75</v>
      </c>
      <c r="J15" s="12">
        <v>58.75</v>
      </c>
      <c r="K15" s="12">
        <v>55</v>
      </c>
      <c r="L15" s="12">
        <v>124.5</v>
      </c>
      <c r="M15" s="12">
        <v>341.5</v>
      </c>
      <c r="N15" s="12">
        <v>10.25</v>
      </c>
      <c r="O15" s="12">
        <v>82.5</v>
      </c>
      <c r="P15" s="12">
        <v>66.75</v>
      </c>
      <c r="Q15" s="12">
        <v>28.75</v>
      </c>
      <c r="R15" s="12">
        <v>25.5</v>
      </c>
      <c r="S15" s="12">
        <v>39.75</v>
      </c>
      <c r="T15" s="12">
        <v>11</v>
      </c>
      <c r="U15" s="12">
        <v>4.5</v>
      </c>
      <c r="V15" s="12">
        <v>7</v>
      </c>
      <c r="W15" s="12">
        <v>2.5</v>
      </c>
      <c r="X15" s="12">
        <v>2.25</v>
      </c>
      <c r="Y15" s="12">
        <v>7.75</v>
      </c>
      <c r="Z15" s="12">
        <v>7.75</v>
      </c>
      <c r="AA15" s="12">
        <v>148.25</v>
      </c>
      <c r="AB15" s="12">
        <v>100.5</v>
      </c>
      <c r="AC15" s="12">
        <v>221.75</v>
      </c>
      <c r="AD15" s="12">
        <v>104</v>
      </c>
      <c r="AE15" s="12">
        <v>22.5</v>
      </c>
      <c r="AF15" s="12">
        <v>33.75</v>
      </c>
      <c r="AG15" s="12">
        <v>17</v>
      </c>
      <c r="AH15" s="12">
        <v>22.75</v>
      </c>
      <c r="AI15" s="12">
        <v>15.25</v>
      </c>
      <c r="AJ15" s="12">
        <v>15.25</v>
      </c>
      <c r="AK15" s="12">
        <v>19.25</v>
      </c>
      <c r="AL15" s="12">
        <v>42</v>
      </c>
      <c r="AM15" s="12">
        <v>2.25</v>
      </c>
      <c r="AN15" s="12">
        <v>12.75</v>
      </c>
      <c r="AO15" s="13">
        <f t="shared" si="0"/>
        <v>1870.5</v>
      </c>
      <c r="AP15" s="14"/>
      <c r="AR15" s="17" t="s">
        <v>49</v>
      </c>
      <c r="AS15" s="15">
        <f>SUM(AA21:AD26,AA40:AD41)</f>
        <v>5344.7595440564501</v>
      </c>
      <c r="AT15" s="15">
        <f>SUM(H21:K26,H40:K41,Z21:Z26,Z40:Z41)</f>
        <v>619.37348471141672</v>
      </c>
      <c r="AU15" s="15">
        <f>SUM(AE21:AJ26,AE40:AJ41)</f>
        <v>1019.9451329835354</v>
      </c>
      <c r="AV15" s="15">
        <f>SUM(B21:G26,B40:G41)</f>
        <v>478.87592726614798</v>
      </c>
      <c r="AW15" s="15">
        <f>SUM(T21:Y26,T40:Y41,AM21:AN26,AM40:AN41)</f>
        <v>2084.2100597068929</v>
      </c>
      <c r="AX15" s="15">
        <f>SUM(L21:S26,L40:S41,AK21:AL26,AK40:AL41)</f>
        <v>1433.8358512755563</v>
      </c>
      <c r="AY15" s="14">
        <f t="shared" si="1"/>
        <v>10981</v>
      </c>
    </row>
    <row r="16" spans="1:51" x14ac:dyDescent="0.25">
      <c r="A16" s="1" t="s">
        <v>14</v>
      </c>
      <c r="B16" s="12">
        <v>18.5</v>
      </c>
      <c r="C16" s="12">
        <v>21.75</v>
      </c>
      <c r="D16" s="12">
        <v>7</v>
      </c>
      <c r="E16" s="12">
        <v>9</v>
      </c>
      <c r="F16" s="12">
        <v>38.75</v>
      </c>
      <c r="G16" s="12">
        <v>23.25</v>
      </c>
      <c r="H16" s="12">
        <v>30</v>
      </c>
      <c r="I16" s="12">
        <v>31.25</v>
      </c>
      <c r="J16" s="12">
        <v>75.75</v>
      </c>
      <c r="K16" s="12">
        <v>62</v>
      </c>
      <c r="L16" s="12">
        <v>201</v>
      </c>
      <c r="M16" s="12">
        <v>399.75</v>
      </c>
      <c r="N16" s="12">
        <v>86.25</v>
      </c>
      <c r="O16" s="12">
        <v>9.75</v>
      </c>
      <c r="P16" s="12">
        <v>79.25</v>
      </c>
      <c r="Q16" s="12">
        <v>65.75</v>
      </c>
      <c r="R16" s="12">
        <v>59.25</v>
      </c>
      <c r="S16" s="12">
        <v>88.25</v>
      </c>
      <c r="T16" s="12">
        <v>8.5</v>
      </c>
      <c r="U16" s="12">
        <v>5.25</v>
      </c>
      <c r="V16" s="12">
        <v>3.75</v>
      </c>
      <c r="W16" s="12">
        <v>1.75</v>
      </c>
      <c r="X16" s="12">
        <v>2</v>
      </c>
      <c r="Y16" s="12">
        <v>6</v>
      </c>
      <c r="Z16" s="12">
        <v>18.25</v>
      </c>
      <c r="AA16" s="12">
        <v>117.5</v>
      </c>
      <c r="AB16" s="12">
        <v>68.5</v>
      </c>
      <c r="AC16" s="12">
        <v>190.25</v>
      </c>
      <c r="AD16" s="12">
        <v>79.75</v>
      </c>
      <c r="AE16" s="12">
        <v>17.75</v>
      </c>
      <c r="AF16" s="12">
        <v>22.75</v>
      </c>
      <c r="AG16" s="12">
        <v>7.75</v>
      </c>
      <c r="AH16" s="12">
        <v>18.5</v>
      </c>
      <c r="AI16" s="12">
        <v>20</v>
      </c>
      <c r="AJ16" s="12">
        <v>12.25</v>
      </c>
      <c r="AK16" s="12">
        <v>29.75</v>
      </c>
      <c r="AL16" s="12">
        <v>73.25</v>
      </c>
      <c r="AM16" s="12">
        <v>2.25</v>
      </c>
      <c r="AN16" s="12">
        <v>11.75</v>
      </c>
      <c r="AO16" s="13">
        <f t="shared" si="0"/>
        <v>2024</v>
      </c>
      <c r="AP16" s="14"/>
      <c r="AR16" s="17" t="s">
        <v>50</v>
      </c>
      <c r="AS16" s="15">
        <f>SUM(AA13:AD20,AA38:AD39)</f>
        <v>8198.6291742704543</v>
      </c>
      <c r="AT16" s="15">
        <f>SUM(H13:K20,H38:K39,Z13:Z20,Z38:Z39)</f>
        <v>2265.9727553273251</v>
      </c>
      <c r="AU16" s="15">
        <f>SUM(AE13:AJ20,AE38:AJ39)</f>
        <v>1734.777528157565</v>
      </c>
      <c r="AV16" s="15">
        <f>SUM(B13:G20,B38:G39)</f>
        <v>2485.5992188574278</v>
      </c>
      <c r="AW16" s="15">
        <f>SUM(T13:Y20,T38:Y39,AM13:AN20,AM38:AN39)</f>
        <v>1640.8751785768345</v>
      </c>
      <c r="AX16" s="15">
        <f>SUM(L13:S20,L38:S39,AK13:AL20,AK38:AL39)</f>
        <v>9586.3961448103946</v>
      </c>
      <c r="AY16" s="14">
        <f t="shared" si="1"/>
        <v>25912.25</v>
      </c>
    </row>
    <row r="17" spans="1:51" x14ac:dyDescent="0.25">
      <c r="A17" s="1" t="s">
        <v>15</v>
      </c>
      <c r="B17" s="12">
        <v>17.5</v>
      </c>
      <c r="C17" s="12">
        <v>20.25</v>
      </c>
      <c r="D17" s="12">
        <v>7.25</v>
      </c>
      <c r="E17" s="12">
        <v>8.75</v>
      </c>
      <c r="F17" s="12">
        <v>39.25</v>
      </c>
      <c r="G17" s="12">
        <v>14.75</v>
      </c>
      <c r="H17" s="12">
        <v>31.25</v>
      </c>
      <c r="I17" s="12">
        <v>31.5</v>
      </c>
      <c r="J17" s="12">
        <v>49.75</v>
      </c>
      <c r="K17" s="12">
        <v>27.5</v>
      </c>
      <c r="L17" s="12">
        <v>109</v>
      </c>
      <c r="M17" s="12">
        <v>221.5</v>
      </c>
      <c r="N17" s="12">
        <v>72.5</v>
      </c>
      <c r="O17" s="12">
        <v>77.75</v>
      </c>
      <c r="P17" s="12">
        <v>11.25</v>
      </c>
      <c r="Q17" s="12">
        <v>54.5</v>
      </c>
      <c r="R17" s="12">
        <v>61.75</v>
      </c>
      <c r="S17" s="12">
        <v>106.75</v>
      </c>
      <c r="T17" s="12">
        <v>8.5</v>
      </c>
      <c r="U17" s="12">
        <v>3.75</v>
      </c>
      <c r="V17" s="12">
        <v>7.5</v>
      </c>
      <c r="W17" s="12">
        <v>2.25</v>
      </c>
      <c r="X17" s="12">
        <v>1.25</v>
      </c>
      <c r="Y17" s="12">
        <v>2.75</v>
      </c>
      <c r="Z17" s="12">
        <v>8.75</v>
      </c>
      <c r="AA17" s="12">
        <v>81</v>
      </c>
      <c r="AB17" s="12">
        <v>35.5</v>
      </c>
      <c r="AC17" s="12">
        <v>116</v>
      </c>
      <c r="AD17" s="12">
        <v>44.75</v>
      </c>
      <c r="AE17" s="12">
        <v>15.5</v>
      </c>
      <c r="AF17" s="12">
        <v>22.5</v>
      </c>
      <c r="AG17" s="12">
        <v>6</v>
      </c>
      <c r="AH17" s="12">
        <v>11.5</v>
      </c>
      <c r="AI17" s="12">
        <v>9.75</v>
      </c>
      <c r="AJ17" s="12">
        <v>11.25</v>
      </c>
      <c r="AK17" s="12">
        <v>8.75</v>
      </c>
      <c r="AL17" s="12">
        <v>33.75</v>
      </c>
      <c r="AM17" s="12">
        <v>1.5</v>
      </c>
      <c r="AN17" s="12">
        <v>18.25</v>
      </c>
      <c r="AO17" s="13">
        <f t="shared" si="0"/>
        <v>1413.5</v>
      </c>
      <c r="AP17" s="14"/>
      <c r="AR17" s="1" t="s">
        <v>51</v>
      </c>
      <c r="AS17" s="14">
        <f>SUM(AS11:AS16)</f>
        <v>35504.697986255029</v>
      </c>
      <c r="AT17" s="14">
        <f t="shared" ref="AT17:AY17" si="2">SUM(AT11:AT16)</f>
        <v>10214.126341913743</v>
      </c>
      <c r="AU17" s="14">
        <f t="shared" si="2"/>
        <v>19926.387999042949</v>
      </c>
      <c r="AV17" s="14">
        <f t="shared" si="2"/>
        <v>12605.459363516331</v>
      </c>
      <c r="AW17" s="14">
        <f t="shared" si="2"/>
        <v>10932.05056603057</v>
      </c>
      <c r="AX17" s="14">
        <f t="shared" si="2"/>
        <v>25391.777743241386</v>
      </c>
      <c r="AY17" s="14">
        <f t="shared" si="2"/>
        <v>114574.5</v>
      </c>
    </row>
    <row r="18" spans="1:51" x14ac:dyDescent="0.25">
      <c r="A18" s="1" t="s">
        <v>16</v>
      </c>
      <c r="B18" s="12">
        <v>37.160830492717693</v>
      </c>
      <c r="C18" s="12">
        <v>43.445382708397894</v>
      </c>
      <c r="D18" s="12">
        <v>4.6451038115897116</v>
      </c>
      <c r="E18" s="12">
        <v>2.1859312054539819</v>
      </c>
      <c r="F18" s="12">
        <v>30.876278277037496</v>
      </c>
      <c r="G18" s="12">
        <v>14.208552835450883</v>
      </c>
      <c r="H18" s="12">
        <v>4.6451038115897116</v>
      </c>
      <c r="I18" s="12">
        <v>7.6507592190889371</v>
      </c>
      <c r="J18" s="12">
        <v>25.411450263402539</v>
      </c>
      <c r="K18" s="12">
        <v>23.772001859312056</v>
      </c>
      <c r="L18" s="12">
        <v>108.7500774713356</v>
      </c>
      <c r="M18" s="12">
        <v>181.978772854044</v>
      </c>
      <c r="N18" s="12">
        <v>20.493105051131081</v>
      </c>
      <c r="O18" s="12">
        <v>36.614347691354197</v>
      </c>
      <c r="P18" s="12">
        <v>74.868143786798882</v>
      </c>
      <c r="Q18" s="12">
        <v>37.434071893399441</v>
      </c>
      <c r="R18" s="12">
        <v>19.126898047722342</v>
      </c>
      <c r="S18" s="12">
        <v>34.428416485900215</v>
      </c>
      <c r="T18" s="12">
        <v>3.2788968081809728</v>
      </c>
      <c r="U18" s="12">
        <v>5.1915866129532073</v>
      </c>
      <c r="V18" s="12">
        <v>3.2788968081809728</v>
      </c>
      <c r="W18" s="12">
        <v>0.27324140068174774</v>
      </c>
      <c r="X18" s="12">
        <v>1.3662070034087388</v>
      </c>
      <c r="Y18" s="12">
        <v>3.5521382088627207</v>
      </c>
      <c r="Z18" s="12">
        <v>2.4591726061357297</v>
      </c>
      <c r="AA18" s="12">
        <v>18.033932444995351</v>
      </c>
      <c r="AB18" s="12">
        <v>14.481794236132631</v>
      </c>
      <c r="AC18" s="12">
        <v>49.456693523396339</v>
      </c>
      <c r="AD18" s="12">
        <v>17.760691044313603</v>
      </c>
      <c r="AE18" s="12">
        <v>4.0986210102262159</v>
      </c>
      <c r="AF18" s="12">
        <v>7.3775178184071892</v>
      </c>
      <c r="AG18" s="12">
        <v>6.2845522156801978</v>
      </c>
      <c r="AH18" s="12">
        <v>4.6451038115897116</v>
      </c>
      <c r="AI18" s="12">
        <v>10.109931825224667</v>
      </c>
      <c r="AJ18" s="12">
        <v>4.9183452122714595</v>
      </c>
      <c r="AK18" s="12">
        <v>3.0056554074992254</v>
      </c>
      <c r="AL18" s="12">
        <v>8.1972420204524319</v>
      </c>
      <c r="AM18" s="12">
        <v>1.0929656027269909</v>
      </c>
      <c r="AN18" s="12">
        <v>5.1915866129532073</v>
      </c>
      <c r="AO18" s="13">
        <f t="shared" si="0"/>
        <v>881.74999999999989</v>
      </c>
      <c r="AP18" s="14"/>
      <c r="AS18" s="15"/>
    </row>
    <row r="19" spans="1:51" x14ac:dyDescent="0.25">
      <c r="A19" s="1" t="s">
        <v>17</v>
      </c>
      <c r="B19" s="12">
        <v>7.5</v>
      </c>
      <c r="C19" s="12">
        <v>17</v>
      </c>
      <c r="D19" s="12">
        <v>6.5</v>
      </c>
      <c r="E19" s="12">
        <v>5.5</v>
      </c>
      <c r="F19" s="12">
        <v>27.5</v>
      </c>
      <c r="G19" s="12">
        <v>15</v>
      </c>
      <c r="H19" s="12">
        <v>15.25</v>
      </c>
      <c r="I19" s="12">
        <v>12.75</v>
      </c>
      <c r="J19" s="12">
        <v>35.25</v>
      </c>
      <c r="K19" s="12">
        <v>42</v>
      </c>
      <c r="L19" s="12">
        <v>54.75</v>
      </c>
      <c r="M19" s="12">
        <v>206</v>
      </c>
      <c r="N19" s="12">
        <v>31.25</v>
      </c>
      <c r="O19" s="12">
        <v>63</v>
      </c>
      <c r="P19" s="12">
        <v>74.25</v>
      </c>
      <c r="Q19" s="12">
        <v>44.25</v>
      </c>
      <c r="R19" s="12">
        <v>10.25</v>
      </c>
      <c r="S19" s="12">
        <v>68.5</v>
      </c>
      <c r="T19" s="12">
        <v>9.75</v>
      </c>
      <c r="U19" s="12">
        <v>4.5</v>
      </c>
      <c r="V19" s="12">
        <v>3.5</v>
      </c>
      <c r="W19" s="12">
        <v>2.5</v>
      </c>
      <c r="X19" s="12">
        <v>1.25</v>
      </c>
      <c r="Y19" s="12">
        <v>4</v>
      </c>
      <c r="Z19" s="12">
        <v>5.5</v>
      </c>
      <c r="AA19" s="12">
        <v>134.5</v>
      </c>
      <c r="AB19" s="12">
        <v>61.75</v>
      </c>
      <c r="AC19" s="12">
        <v>156.5</v>
      </c>
      <c r="AD19" s="12">
        <v>62</v>
      </c>
      <c r="AE19" s="12">
        <v>11</v>
      </c>
      <c r="AF19" s="12">
        <v>12.75</v>
      </c>
      <c r="AG19" s="12">
        <v>7.75</v>
      </c>
      <c r="AH19" s="12">
        <v>11.25</v>
      </c>
      <c r="AI19" s="12">
        <v>13.25</v>
      </c>
      <c r="AJ19" s="12">
        <v>9.5</v>
      </c>
      <c r="AK19" s="12">
        <v>4.75</v>
      </c>
      <c r="AL19" s="12">
        <v>21</v>
      </c>
      <c r="AM19" s="12">
        <v>2.25</v>
      </c>
      <c r="AN19" s="12">
        <v>9.75</v>
      </c>
      <c r="AO19" s="13">
        <f t="shared" si="0"/>
        <v>1285.5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20.829390404929576</v>
      </c>
      <c r="C20" s="12">
        <v>44.33684529049296</v>
      </c>
      <c r="D20" s="12">
        <v>21.424515845070424</v>
      </c>
      <c r="E20" s="12">
        <v>19.936702244718312</v>
      </c>
      <c r="F20" s="12">
        <v>151.45942451584509</v>
      </c>
      <c r="G20" s="12">
        <v>26.185519366197184</v>
      </c>
      <c r="H20" s="12">
        <v>32.136773767605632</v>
      </c>
      <c r="I20" s="12">
        <v>36.005089128521128</v>
      </c>
      <c r="J20" s="12">
        <v>86.293188820422543</v>
      </c>
      <c r="K20" s="12">
        <v>84.210249779929583</v>
      </c>
      <c r="L20" s="12">
        <v>87.483439700704224</v>
      </c>
      <c r="M20" s="12">
        <v>218.70859925176057</v>
      </c>
      <c r="N20" s="12">
        <v>53.561289612676056</v>
      </c>
      <c r="O20" s="12">
        <v>114.26408450704226</v>
      </c>
      <c r="P20" s="12">
        <v>120.2153389084507</v>
      </c>
      <c r="Q20" s="12">
        <v>59.512544014084504</v>
      </c>
      <c r="R20" s="12">
        <v>78.258995378521121</v>
      </c>
      <c r="S20" s="12">
        <v>31.244085607394368</v>
      </c>
      <c r="T20" s="12">
        <v>19.341576804577464</v>
      </c>
      <c r="U20" s="12">
        <v>15.473261443661972</v>
      </c>
      <c r="V20" s="12">
        <v>19.341576804577464</v>
      </c>
      <c r="W20" s="12">
        <v>6.248817121478873</v>
      </c>
      <c r="X20" s="12">
        <v>4.1658780809859159</v>
      </c>
      <c r="Y20" s="12">
        <v>14.283010563380282</v>
      </c>
      <c r="Z20" s="12">
        <v>7.736630721830986</v>
      </c>
      <c r="AA20" s="12">
        <v>388.91447513204224</v>
      </c>
      <c r="AB20" s="12">
        <v>185.08401188380282</v>
      </c>
      <c r="AC20" s="12">
        <v>374.63146456866195</v>
      </c>
      <c r="AD20" s="12">
        <v>155.32773987676057</v>
      </c>
      <c r="AE20" s="12">
        <v>26.483082086267608</v>
      </c>
      <c r="AF20" s="12">
        <v>33.327024647887328</v>
      </c>
      <c r="AG20" s="12">
        <v>13.390322403169014</v>
      </c>
      <c r="AH20" s="12">
        <v>23.805017605633804</v>
      </c>
      <c r="AI20" s="12">
        <v>30.64896016725352</v>
      </c>
      <c r="AJ20" s="12">
        <v>16.961075044014084</v>
      </c>
      <c r="AK20" s="12">
        <v>11.307383362676056</v>
      </c>
      <c r="AL20" s="12">
        <v>36.897777288732392</v>
      </c>
      <c r="AM20" s="12">
        <v>3.868315360915493</v>
      </c>
      <c r="AN20" s="12">
        <v>30.946522887323944</v>
      </c>
      <c r="AO20" s="13">
        <f t="shared" si="0"/>
        <v>2704.2500000000005</v>
      </c>
      <c r="AP20" s="14"/>
      <c r="AR20" s="18" t="s">
        <v>45</v>
      </c>
      <c r="AS20" s="15">
        <f>AS11</f>
        <v>1174.4155345535266</v>
      </c>
    </row>
    <row r="21" spans="1:51" x14ac:dyDescent="0.25">
      <c r="A21" s="1" t="s">
        <v>19</v>
      </c>
      <c r="B21" s="12">
        <v>21.75</v>
      </c>
      <c r="C21" s="12">
        <v>15.75</v>
      </c>
      <c r="D21" s="12">
        <v>7.75</v>
      </c>
      <c r="E21" s="12">
        <v>6</v>
      </c>
      <c r="F21" s="12">
        <v>23.25</v>
      </c>
      <c r="G21" s="12">
        <v>10.5</v>
      </c>
      <c r="H21" s="12">
        <v>23</v>
      </c>
      <c r="I21" s="12">
        <v>23.25</v>
      </c>
      <c r="J21" s="12">
        <v>46</v>
      </c>
      <c r="K21" s="12">
        <v>4.75</v>
      </c>
      <c r="L21" s="12">
        <v>23.75</v>
      </c>
      <c r="M21" s="12">
        <v>116.75</v>
      </c>
      <c r="N21" s="12">
        <v>9.25</v>
      </c>
      <c r="O21" s="12">
        <v>7.75</v>
      </c>
      <c r="P21" s="12">
        <v>5.5</v>
      </c>
      <c r="Q21" s="12">
        <v>8.25</v>
      </c>
      <c r="R21" s="12">
        <v>9.25</v>
      </c>
      <c r="S21" s="12">
        <v>15</v>
      </c>
      <c r="T21" s="12">
        <v>10.5</v>
      </c>
      <c r="U21" s="12">
        <v>56.75</v>
      </c>
      <c r="V21" s="12">
        <v>241</v>
      </c>
      <c r="W21" s="12">
        <v>46.75</v>
      </c>
      <c r="X21" s="12">
        <v>28.5</v>
      </c>
      <c r="Y21" s="12">
        <v>26.25</v>
      </c>
      <c r="Z21" s="12">
        <v>1.75</v>
      </c>
      <c r="AA21" s="12">
        <v>173.75</v>
      </c>
      <c r="AB21" s="12">
        <v>78.25</v>
      </c>
      <c r="AC21" s="12">
        <v>164.25</v>
      </c>
      <c r="AD21" s="12">
        <v>100.25</v>
      </c>
      <c r="AE21" s="12">
        <v>30</v>
      </c>
      <c r="AF21" s="12">
        <v>50</v>
      </c>
      <c r="AG21" s="12">
        <v>12</v>
      </c>
      <c r="AH21" s="12">
        <v>26</v>
      </c>
      <c r="AI21" s="12">
        <v>24.25</v>
      </c>
      <c r="AJ21" s="12">
        <v>40.5</v>
      </c>
      <c r="AK21" s="12">
        <v>2.5</v>
      </c>
      <c r="AL21" s="12">
        <v>7.25</v>
      </c>
      <c r="AM21" s="12">
        <v>14.25</v>
      </c>
      <c r="AN21" s="12">
        <v>144</v>
      </c>
      <c r="AO21" s="13">
        <f t="shared" si="0"/>
        <v>1656.25</v>
      </c>
      <c r="AP21" s="14"/>
      <c r="AR21" s="17" t="s">
        <v>46</v>
      </c>
      <c r="AS21" s="15">
        <f>AS12+AT11</f>
        <v>9254.6370169997863</v>
      </c>
      <c r="AT21" s="15">
        <f>AT12</f>
        <v>373.71353891174851</v>
      </c>
    </row>
    <row r="22" spans="1:51" x14ac:dyDescent="0.25">
      <c r="A22" s="1" t="s">
        <v>20</v>
      </c>
      <c r="B22" s="12">
        <v>5.1809299800977024</v>
      </c>
      <c r="C22" s="12">
        <v>7.7713949701465532</v>
      </c>
      <c r="D22" s="12">
        <v>4.9218834810928174</v>
      </c>
      <c r="E22" s="12">
        <v>5.9580694771123577</v>
      </c>
      <c r="F22" s="12">
        <v>31.085579880586213</v>
      </c>
      <c r="G22" s="12">
        <v>5.9580694771123577</v>
      </c>
      <c r="H22" s="12">
        <v>13.211371449249141</v>
      </c>
      <c r="I22" s="12">
        <v>12.1751854532296</v>
      </c>
      <c r="J22" s="12">
        <v>39.11602134973765</v>
      </c>
      <c r="K22" s="12">
        <v>8.2894879681563243</v>
      </c>
      <c r="L22" s="12">
        <v>11.13899945721006</v>
      </c>
      <c r="M22" s="12">
        <v>141.18034195766239</v>
      </c>
      <c r="N22" s="12">
        <v>3.1085579880586214</v>
      </c>
      <c r="O22" s="12">
        <v>5.1809299800977024</v>
      </c>
      <c r="P22" s="12">
        <v>3.8856974850732766</v>
      </c>
      <c r="Q22" s="12">
        <v>2.0723719920390811</v>
      </c>
      <c r="R22" s="12">
        <v>3.3676044870635065</v>
      </c>
      <c r="S22" s="12">
        <v>15.024696942283336</v>
      </c>
      <c r="T22" s="12">
        <v>62.171159761172426</v>
      </c>
      <c r="U22" s="12">
        <v>8.0304414691514392</v>
      </c>
      <c r="V22" s="12">
        <v>44.03790483083047</v>
      </c>
      <c r="W22" s="12">
        <v>12.952324950244256</v>
      </c>
      <c r="X22" s="12">
        <v>9.0666274651709795</v>
      </c>
      <c r="Y22" s="12">
        <v>37.302695856703458</v>
      </c>
      <c r="Z22" s="12">
        <v>2.3314184910439661</v>
      </c>
      <c r="AA22" s="12">
        <v>272.25787045413426</v>
      </c>
      <c r="AB22" s="12">
        <v>139.36701646462819</v>
      </c>
      <c r="AC22" s="12">
        <v>227.70187262529402</v>
      </c>
      <c r="AD22" s="12">
        <v>126.93278451239371</v>
      </c>
      <c r="AE22" s="12">
        <v>20.982766419395695</v>
      </c>
      <c r="AF22" s="12">
        <v>17.874208431337074</v>
      </c>
      <c r="AG22" s="12">
        <v>16.319929437307763</v>
      </c>
      <c r="AH22" s="12">
        <v>25.386556902478741</v>
      </c>
      <c r="AI22" s="12">
        <v>23.573231409444546</v>
      </c>
      <c r="AJ22" s="12">
        <v>30.308440383571558</v>
      </c>
      <c r="AK22" s="12">
        <v>1.0361859960195405</v>
      </c>
      <c r="AL22" s="12">
        <v>2.5904649900488512</v>
      </c>
      <c r="AM22" s="12">
        <v>4.4037904830830472</v>
      </c>
      <c r="AN22" s="12">
        <v>28.495114890537362</v>
      </c>
      <c r="AO22" s="13">
        <f t="shared" si="0"/>
        <v>1431.75</v>
      </c>
      <c r="AP22" s="14"/>
      <c r="AR22" s="17" t="s">
        <v>47</v>
      </c>
      <c r="AS22" s="15">
        <f>AS13+AU11</f>
        <v>22744.899934411438</v>
      </c>
      <c r="AT22" s="15">
        <f>AT13+AU12</f>
        <v>1928.4286178353659</v>
      </c>
      <c r="AU22" s="15">
        <f>AU13</f>
        <v>3743</v>
      </c>
    </row>
    <row r="23" spans="1:51" x14ac:dyDescent="0.25">
      <c r="A23" s="1" t="s">
        <v>21</v>
      </c>
      <c r="B23" s="12">
        <v>5.25</v>
      </c>
      <c r="C23" s="12">
        <v>8.75</v>
      </c>
      <c r="D23" s="12">
        <v>7</v>
      </c>
      <c r="E23" s="12">
        <v>7.75</v>
      </c>
      <c r="F23" s="12">
        <v>45.75</v>
      </c>
      <c r="G23" s="12">
        <v>9.25</v>
      </c>
      <c r="H23" s="12">
        <v>21</v>
      </c>
      <c r="I23" s="12">
        <v>23.5</v>
      </c>
      <c r="J23" s="12">
        <v>41.5</v>
      </c>
      <c r="K23" s="12">
        <v>7.75</v>
      </c>
      <c r="L23" s="12">
        <v>14</v>
      </c>
      <c r="M23" s="12">
        <v>141</v>
      </c>
      <c r="N23" s="12">
        <v>7.25</v>
      </c>
      <c r="O23" s="12">
        <v>3.75</v>
      </c>
      <c r="P23" s="12">
        <v>6.5</v>
      </c>
      <c r="Q23" s="12">
        <v>3</v>
      </c>
      <c r="R23" s="12">
        <v>5</v>
      </c>
      <c r="S23" s="12">
        <v>16.75</v>
      </c>
      <c r="T23" s="12">
        <v>289.5</v>
      </c>
      <c r="U23" s="12">
        <v>44</v>
      </c>
      <c r="V23" s="12">
        <v>10.75</v>
      </c>
      <c r="W23" s="12">
        <v>37.5</v>
      </c>
      <c r="X23" s="12">
        <v>15.25</v>
      </c>
      <c r="Y23" s="12">
        <v>47</v>
      </c>
      <c r="Z23" s="12">
        <v>2</v>
      </c>
      <c r="AA23" s="12">
        <v>303.5</v>
      </c>
      <c r="AB23" s="12">
        <v>156</v>
      </c>
      <c r="AC23" s="12">
        <v>289</v>
      </c>
      <c r="AD23" s="12">
        <v>144.75</v>
      </c>
      <c r="AE23" s="12">
        <v>15</v>
      </c>
      <c r="AF23" s="12">
        <v>24.75</v>
      </c>
      <c r="AG23" s="12">
        <v>16.25</v>
      </c>
      <c r="AH23" s="12">
        <v>14.5</v>
      </c>
      <c r="AI23" s="12">
        <v>21</v>
      </c>
      <c r="AJ23" s="12">
        <v>33.25</v>
      </c>
      <c r="AK23" s="12">
        <v>1.75</v>
      </c>
      <c r="AL23" s="12">
        <v>3.25</v>
      </c>
      <c r="AM23" s="12">
        <v>17.75</v>
      </c>
      <c r="AN23" s="12">
        <v>55.75</v>
      </c>
      <c r="AO23" s="13">
        <f t="shared" si="0"/>
        <v>1917.25</v>
      </c>
      <c r="AP23" s="14"/>
      <c r="AR23" s="17" t="s">
        <v>48</v>
      </c>
      <c r="AS23" s="15">
        <f>AS14+AV11</f>
        <v>9000.9917863254541</v>
      </c>
      <c r="AT23" s="15">
        <f>AT14+AV12</f>
        <v>2698.6126804829482</v>
      </c>
      <c r="AU23" s="15">
        <f>AU14+AV13</f>
        <v>2361.5867856550435</v>
      </c>
      <c r="AV23" s="15">
        <f>AV14</f>
        <v>2822.4530299224184</v>
      </c>
    </row>
    <row r="24" spans="1:51" x14ac:dyDescent="0.25">
      <c r="A24" s="1" t="s">
        <v>22</v>
      </c>
      <c r="B24" s="12">
        <v>3.25</v>
      </c>
      <c r="C24" s="12">
        <v>3.5</v>
      </c>
      <c r="D24" s="12">
        <v>3.75</v>
      </c>
      <c r="E24" s="12">
        <v>2</v>
      </c>
      <c r="F24" s="12">
        <v>27.75</v>
      </c>
      <c r="G24" s="12">
        <v>4</v>
      </c>
      <c r="H24" s="12">
        <v>10.5</v>
      </c>
      <c r="I24" s="12">
        <v>18.25</v>
      </c>
      <c r="J24" s="12">
        <v>23</v>
      </c>
      <c r="K24" s="12">
        <v>4.25</v>
      </c>
      <c r="L24" s="12">
        <v>15.75</v>
      </c>
      <c r="M24" s="12">
        <v>123.75</v>
      </c>
      <c r="N24" s="12">
        <v>1.75</v>
      </c>
      <c r="O24" s="12">
        <v>1.5</v>
      </c>
      <c r="P24" s="12">
        <v>0.75</v>
      </c>
      <c r="Q24" s="12">
        <v>0.25</v>
      </c>
      <c r="R24" s="12">
        <v>3.25</v>
      </c>
      <c r="S24" s="12">
        <v>2</v>
      </c>
      <c r="T24" s="12">
        <v>45.5</v>
      </c>
      <c r="U24" s="12">
        <v>17</v>
      </c>
      <c r="V24" s="12">
        <v>31.5</v>
      </c>
      <c r="W24" s="12">
        <v>6.25</v>
      </c>
      <c r="X24" s="12">
        <v>6.5</v>
      </c>
      <c r="Y24" s="12">
        <v>26.25</v>
      </c>
      <c r="Z24" s="12">
        <v>2.25</v>
      </c>
      <c r="AA24" s="12">
        <v>216</v>
      </c>
      <c r="AB24" s="12">
        <v>115.25</v>
      </c>
      <c r="AC24" s="12">
        <v>170.75</v>
      </c>
      <c r="AD24" s="12">
        <v>110</v>
      </c>
      <c r="AE24" s="12">
        <v>8</v>
      </c>
      <c r="AF24" s="12">
        <v>12.5</v>
      </c>
      <c r="AG24" s="12">
        <v>7</v>
      </c>
      <c r="AH24" s="12">
        <v>8.75</v>
      </c>
      <c r="AI24" s="12">
        <v>9</v>
      </c>
      <c r="AJ24" s="12">
        <v>13.25</v>
      </c>
      <c r="AK24" s="12">
        <v>0.75</v>
      </c>
      <c r="AL24" s="12">
        <v>1.75</v>
      </c>
      <c r="AM24" s="12">
        <v>4</v>
      </c>
      <c r="AN24" s="12">
        <v>8.5</v>
      </c>
      <c r="AO24" s="13">
        <f t="shared" si="0"/>
        <v>1070</v>
      </c>
      <c r="AP24" s="14"/>
      <c r="AR24" s="17" t="s">
        <v>49</v>
      </c>
      <c r="AS24" s="15">
        <f>AS15+AW11</f>
        <v>10715.537011665569</v>
      </c>
      <c r="AT24" s="15">
        <f>AT15+AW12</f>
        <v>1094.3807860139891</v>
      </c>
      <c r="AU24" s="15">
        <f>AU15+AW13</f>
        <v>1956.9451329835354</v>
      </c>
      <c r="AV24" s="15">
        <f>AV15+AW14</f>
        <v>903.05648610129936</v>
      </c>
      <c r="AW24" s="15">
        <f>AW15</f>
        <v>2084.2100597068929</v>
      </c>
    </row>
    <row r="25" spans="1:51" x14ac:dyDescent="0.25">
      <c r="A25" s="1" t="s">
        <v>23</v>
      </c>
      <c r="B25" s="12">
        <v>3.25</v>
      </c>
      <c r="C25" s="12">
        <v>2</v>
      </c>
      <c r="D25" s="12">
        <v>4.75</v>
      </c>
      <c r="E25" s="12">
        <v>3.5</v>
      </c>
      <c r="F25" s="12">
        <v>26</v>
      </c>
      <c r="G25" s="12">
        <v>4.25</v>
      </c>
      <c r="H25" s="12">
        <v>10.5</v>
      </c>
      <c r="I25" s="12">
        <v>8.75</v>
      </c>
      <c r="J25" s="12">
        <v>14</v>
      </c>
      <c r="K25" s="12">
        <v>4.75</v>
      </c>
      <c r="L25" s="12">
        <v>15.75</v>
      </c>
      <c r="M25" s="12">
        <v>106.25</v>
      </c>
      <c r="N25" s="12">
        <v>2</v>
      </c>
      <c r="O25" s="12">
        <v>2</v>
      </c>
      <c r="P25" s="12">
        <v>2.75</v>
      </c>
      <c r="Q25" s="12">
        <v>1.75</v>
      </c>
      <c r="R25" s="12">
        <v>1.5</v>
      </c>
      <c r="S25" s="12">
        <v>4.5</v>
      </c>
      <c r="T25" s="12">
        <v>26.75</v>
      </c>
      <c r="U25" s="12">
        <v>9.25</v>
      </c>
      <c r="V25" s="12">
        <v>12.25</v>
      </c>
      <c r="W25" s="12">
        <v>5.25</v>
      </c>
      <c r="X25" s="12">
        <v>5.5</v>
      </c>
      <c r="Y25" s="12">
        <v>24</v>
      </c>
      <c r="Z25" s="12">
        <v>1.25</v>
      </c>
      <c r="AA25" s="12">
        <v>227</v>
      </c>
      <c r="AB25" s="12">
        <v>116.5</v>
      </c>
      <c r="AC25" s="12">
        <v>153</v>
      </c>
      <c r="AD25" s="12">
        <v>96.25</v>
      </c>
      <c r="AE25" s="12">
        <v>9.5</v>
      </c>
      <c r="AF25" s="12">
        <v>8.75</v>
      </c>
      <c r="AG25" s="12">
        <v>7</v>
      </c>
      <c r="AH25" s="12">
        <v>10.5</v>
      </c>
      <c r="AI25" s="12">
        <v>10</v>
      </c>
      <c r="AJ25" s="12">
        <v>8</v>
      </c>
      <c r="AK25" s="12">
        <v>1</v>
      </c>
      <c r="AL25" s="12">
        <v>1.75</v>
      </c>
      <c r="AM25" s="12">
        <v>1.75</v>
      </c>
      <c r="AN25" s="12">
        <v>6.25</v>
      </c>
      <c r="AO25" s="13">
        <f t="shared" si="0"/>
        <v>959.75</v>
      </c>
      <c r="AP25" s="14"/>
      <c r="AR25" s="17" t="s">
        <v>50</v>
      </c>
      <c r="AS25" s="15">
        <f>AS16+AX11</f>
        <v>16465.551167745733</v>
      </c>
      <c r="AT25" s="15">
        <f>AT16+AX12</f>
        <v>4364.890162758159</v>
      </c>
      <c r="AU25" s="15">
        <f>AU16+AX13</f>
        <v>3413.277528157565</v>
      </c>
      <c r="AV25" s="15">
        <f>AV16+AX14</f>
        <v>4812.8055651067489</v>
      </c>
      <c r="AW25" s="15">
        <f>AW16+AX15</f>
        <v>3074.7110298523908</v>
      </c>
      <c r="AX25" s="15">
        <f>AX16</f>
        <v>9586.3961448103946</v>
      </c>
      <c r="AY25" s="14">
        <f>SUM(AS20:AX25)</f>
        <v>114574.50000000001</v>
      </c>
    </row>
    <row r="26" spans="1:51" x14ac:dyDescent="0.25">
      <c r="A26" s="1" t="s">
        <v>24</v>
      </c>
      <c r="B26" s="12">
        <v>12</v>
      </c>
      <c r="C26" s="12">
        <v>11.75</v>
      </c>
      <c r="D26" s="12">
        <v>7</v>
      </c>
      <c r="E26" s="12">
        <v>10.5</v>
      </c>
      <c r="F26" s="12">
        <v>24.75</v>
      </c>
      <c r="G26" s="12">
        <v>10.5</v>
      </c>
      <c r="H26" s="12">
        <v>20</v>
      </c>
      <c r="I26" s="12">
        <v>27</v>
      </c>
      <c r="J26" s="12">
        <v>45.75</v>
      </c>
      <c r="K26" s="12">
        <v>15.5</v>
      </c>
      <c r="L26" s="12">
        <v>37.5</v>
      </c>
      <c r="M26" s="12">
        <v>128.25</v>
      </c>
      <c r="N26" s="12">
        <v>11.75</v>
      </c>
      <c r="O26" s="12">
        <v>6</v>
      </c>
      <c r="P26" s="12">
        <v>4.75</v>
      </c>
      <c r="Q26" s="12">
        <v>2.5</v>
      </c>
      <c r="R26" s="12">
        <v>5.5</v>
      </c>
      <c r="S26" s="12">
        <v>13</v>
      </c>
      <c r="T26" s="12">
        <v>27.75</v>
      </c>
      <c r="U26" s="12">
        <v>27</v>
      </c>
      <c r="V26" s="12">
        <v>46.75</v>
      </c>
      <c r="W26" s="12">
        <v>29.75</v>
      </c>
      <c r="X26" s="12">
        <v>25</v>
      </c>
      <c r="Y26" s="12">
        <v>7.25</v>
      </c>
      <c r="Z26" s="12">
        <v>6.5</v>
      </c>
      <c r="AA26" s="12">
        <v>300.25</v>
      </c>
      <c r="AB26" s="12">
        <v>228</v>
      </c>
      <c r="AC26" s="12">
        <v>489.5</v>
      </c>
      <c r="AD26" s="12">
        <v>258.25</v>
      </c>
      <c r="AE26" s="12">
        <v>62</v>
      </c>
      <c r="AF26" s="12">
        <v>57</v>
      </c>
      <c r="AG26" s="12">
        <v>24.75</v>
      </c>
      <c r="AH26" s="12">
        <v>16.5</v>
      </c>
      <c r="AI26" s="12">
        <v>17.5</v>
      </c>
      <c r="AJ26" s="12">
        <v>19.5</v>
      </c>
      <c r="AK26" s="12">
        <v>1.75</v>
      </c>
      <c r="AL26" s="12">
        <v>4.25</v>
      </c>
      <c r="AM26" s="12">
        <v>4.25</v>
      </c>
      <c r="AN26" s="12">
        <v>12.25</v>
      </c>
      <c r="AO26" s="13">
        <f t="shared" si="0"/>
        <v>2059.75</v>
      </c>
      <c r="AP26" s="14"/>
      <c r="AS26" s="15"/>
    </row>
    <row r="27" spans="1:51" x14ac:dyDescent="0.25">
      <c r="A27" s="1" t="s">
        <v>25</v>
      </c>
      <c r="B27" s="12">
        <v>14.25</v>
      </c>
      <c r="C27" s="12">
        <v>16.25</v>
      </c>
      <c r="D27" s="12">
        <v>3.5</v>
      </c>
      <c r="E27" s="12">
        <v>6.75</v>
      </c>
      <c r="F27" s="12">
        <v>22.75</v>
      </c>
      <c r="G27" s="12">
        <v>20</v>
      </c>
      <c r="H27" s="12">
        <v>24.75</v>
      </c>
      <c r="I27" s="12">
        <v>11</v>
      </c>
      <c r="J27" s="12">
        <v>30.75</v>
      </c>
      <c r="K27" s="12">
        <v>16</v>
      </c>
      <c r="L27" s="12">
        <v>62.25</v>
      </c>
      <c r="M27" s="12">
        <v>51</v>
      </c>
      <c r="N27" s="12">
        <v>12.75</v>
      </c>
      <c r="O27" s="12">
        <v>13.75</v>
      </c>
      <c r="P27" s="12">
        <v>8.5</v>
      </c>
      <c r="Q27" s="12">
        <v>2</v>
      </c>
      <c r="R27" s="12">
        <v>2.75</v>
      </c>
      <c r="S27" s="12">
        <v>6.25</v>
      </c>
      <c r="T27" s="12">
        <v>5.25</v>
      </c>
      <c r="U27" s="12">
        <v>3</v>
      </c>
      <c r="V27" s="12">
        <v>3.75</v>
      </c>
      <c r="W27" s="12">
        <v>2</v>
      </c>
      <c r="X27" s="12">
        <v>0.25</v>
      </c>
      <c r="Y27" s="12">
        <v>6.5</v>
      </c>
      <c r="Z27" s="12">
        <v>3</v>
      </c>
      <c r="AA27" s="12">
        <v>274.75</v>
      </c>
      <c r="AB27" s="12">
        <v>169.5</v>
      </c>
      <c r="AC27" s="12">
        <v>390</v>
      </c>
      <c r="AD27" s="12">
        <v>141.5</v>
      </c>
      <c r="AE27" s="12">
        <v>48.75</v>
      </c>
      <c r="AF27" s="12">
        <v>35.25</v>
      </c>
      <c r="AG27" s="12">
        <v>14.5</v>
      </c>
      <c r="AH27" s="12">
        <v>14.75</v>
      </c>
      <c r="AI27" s="12">
        <v>9.25</v>
      </c>
      <c r="AJ27" s="12">
        <v>6.25</v>
      </c>
      <c r="AK27" s="12">
        <v>3.25</v>
      </c>
      <c r="AL27" s="12">
        <v>6.75</v>
      </c>
      <c r="AM27" s="12">
        <v>1.25</v>
      </c>
      <c r="AN27" s="12">
        <v>9</v>
      </c>
      <c r="AO27" s="13">
        <f t="shared" si="0"/>
        <v>1473.75</v>
      </c>
      <c r="AP27" s="14"/>
      <c r="AS27" s="15"/>
    </row>
    <row r="28" spans="1:51" x14ac:dyDescent="0.25">
      <c r="A28" s="1" t="s">
        <v>26</v>
      </c>
      <c r="B28" s="12">
        <v>88.75</v>
      </c>
      <c r="C28" s="12">
        <v>270.5</v>
      </c>
      <c r="D28" s="12">
        <v>160.75</v>
      </c>
      <c r="E28" s="12">
        <v>225.75</v>
      </c>
      <c r="F28" s="12">
        <v>356</v>
      </c>
      <c r="G28" s="12">
        <v>163.75</v>
      </c>
      <c r="H28" s="12">
        <v>263.75</v>
      </c>
      <c r="I28" s="12">
        <v>162.5</v>
      </c>
      <c r="J28" s="12">
        <v>285</v>
      </c>
      <c r="K28" s="12">
        <v>173.75</v>
      </c>
      <c r="L28" s="12">
        <v>234.5</v>
      </c>
      <c r="M28" s="12">
        <v>498.75</v>
      </c>
      <c r="N28" s="12">
        <v>188.5</v>
      </c>
      <c r="O28" s="12">
        <v>159.5</v>
      </c>
      <c r="P28" s="12">
        <v>93.25</v>
      </c>
      <c r="Q28" s="12">
        <v>65</v>
      </c>
      <c r="R28" s="12">
        <v>157.5</v>
      </c>
      <c r="S28" s="12">
        <v>402.75</v>
      </c>
      <c r="T28" s="12">
        <v>209.75</v>
      </c>
      <c r="U28" s="12">
        <v>323</v>
      </c>
      <c r="V28" s="12">
        <v>377.75</v>
      </c>
      <c r="W28" s="12">
        <v>270</v>
      </c>
      <c r="X28" s="12">
        <v>289.5</v>
      </c>
      <c r="Y28" s="12">
        <v>411</v>
      </c>
      <c r="Z28" s="12">
        <v>319</v>
      </c>
      <c r="AA28" s="12">
        <v>41.5</v>
      </c>
      <c r="AB28" s="12">
        <v>26.75</v>
      </c>
      <c r="AC28" s="12">
        <v>128</v>
      </c>
      <c r="AD28" s="12">
        <v>83.75</v>
      </c>
      <c r="AE28" s="12">
        <v>238</v>
      </c>
      <c r="AF28" s="12">
        <v>360.5</v>
      </c>
      <c r="AG28" s="12">
        <v>210.5</v>
      </c>
      <c r="AH28" s="12">
        <v>236.75</v>
      </c>
      <c r="AI28" s="12">
        <v>313.5</v>
      </c>
      <c r="AJ28" s="12">
        <v>262.5</v>
      </c>
      <c r="AK28" s="12">
        <v>165.75</v>
      </c>
      <c r="AL28" s="12">
        <v>736.25</v>
      </c>
      <c r="AM28" s="12">
        <v>93</v>
      </c>
      <c r="AN28" s="12">
        <v>180.25</v>
      </c>
      <c r="AO28" s="13">
        <f t="shared" si="0"/>
        <v>9227.25</v>
      </c>
      <c r="AP28" s="14"/>
      <c r="AS28" s="15"/>
    </row>
    <row r="29" spans="1:51" x14ac:dyDescent="0.25">
      <c r="A29" s="1" t="s">
        <v>27</v>
      </c>
      <c r="B29" s="12">
        <v>81</v>
      </c>
      <c r="C29" s="12">
        <v>159</v>
      </c>
      <c r="D29" s="12">
        <v>91.75</v>
      </c>
      <c r="E29" s="12">
        <v>134.75</v>
      </c>
      <c r="F29" s="12">
        <v>228.5</v>
      </c>
      <c r="G29" s="12">
        <v>102</v>
      </c>
      <c r="H29" s="12">
        <v>165</v>
      </c>
      <c r="I29" s="12">
        <v>120</v>
      </c>
      <c r="J29" s="12">
        <v>241</v>
      </c>
      <c r="K29" s="12">
        <v>136</v>
      </c>
      <c r="L29" s="12">
        <v>149.5</v>
      </c>
      <c r="M29" s="12">
        <v>234</v>
      </c>
      <c r="N29" s="12">
        <v>90.25</v>
      </c>
      <c r="O29" s="12">
        <v>77.5</v>
      </c>
      <c r="P29" s="12">
        <v>44</v>
      </c>
      <c r="Q29" s="12">
        <v>34.25</v>
      </c>
      <c r="R29" s="12">
        <v>65.75</v>
      </c>
      <c r="S29" s="12">
        <v>147.25</v>
      </c>
      <c r="T29" s="12">
        <v>68.5</v>
      </c>
      <c r="U29" s="12">
        <v>121.75</v>
      </c>
      <c r="V29" s="12">
        <v>148.75</v>
      </c>
      <c r="W29" s="12">
        <v>97.25</v>
      </c>
      <c r="X29" s="12">
        <v>98.25</v>
      </c>
      <c r="Y29" s="12">
        <v>175.5</v>
      </c>
      <c r="Z29" s="12">
        <v>167.75</v>
      </c>
      <c r="AA29" s="12">
        <v>38</v>
      </c>
      <c r="AB29" s="12">
        <v>29.25</v>
      </c>
      <c r="AC29" s="12">
        <v>63.75</v>
      </c>
      <c r="AD29" s="12">
        <v>48</v>
      </c>
      <c r="AE29" s="12">
        <v>296.75</v>
      </c>
      <c r="AF29" s="12">
        <v>379.5</v>
      </c>
      <c r="AG29" s="12">
        <v>351.5</v>
      </c>
      <c r="AH29" s="12">
        <v>933.75</v>
      </c>
      <c r="AI29" s="12">
        <v>184.75</v>
      </c>
      <c r="AJ29" s="12">
        <v>161</v>
      </c>
      <c r="AK29" s="12">
        <v>51.5</v>
      </c>
      <c r="AL29" s="12">
        <v>221</v>
      </c>
      <c r="AM29" s="12">
        <v>31.5</v>
      </c>
      <c r="AN29" s="12">
        <v>80.5</v>
      </c>
      <c r="AO29" s="13">
        <f t="shared" si="0"/>
        <v>6050</v>
      </c>
      <c r="AP29" s="14"/>
      <c r="AS29" s="15"/>
    </row>
    <row r="30" spans="1:51" x14ac:dyDescent="0.25">
      <c r="A30" s="1" t="s">
        <v>28</v>
      </c>
      <c r="B30" s="12">
        <v>115.47048442321513</v>
      </c>
      <c r="C30" s="12">
        <v>291.89149089064551</v>
      </c>
      <c r="D30" s="12">
        <v>192.07802130447649</v>
      </c>
      <c r="E30" s="12">
        <v>295.52615504924546</v>
      </c>
      <c r="F30" s="12">
        <v>534.29563131419877</v>
      </c>
      <c r="G30" s="12">
        <v>245.47962548083021</v>
      </c>
      <c r="H30" s="12">
        <v>437.27805723464513</v>
      </c>
      <c r="I30" s="12">
        <v>229.26343154246101</v>
      </c>
      <c r="J30" s="12">
        <v>448.74122881176822</v>
      </c>
      <c r="K30" s="12">
        <v>281.26708796550707</v>
      </c>
      <c r="L30" s="12">
        <v>396.73757238872219</v>
      </c>
      <c r="M30" s="12">
        <v>523.39163883839876</v>
      </c>
      <c r="N30" s="12">
        <v>218.91861816798411</v>
      </c>
      <c r="O30" s="12">
        <v>160.76399163038425</v>
      </c>
      <c r="P30" s="12">
        <v>108.48074565667667</v>
      </c>
      <c r="Q30" s="12">
        <v>79.123842837215207</v>
      </c>
      <c r="R30" s="12">
        <v>142.03149173606121</v>
      </c>
      <c r="S30" s="12">
        <v>288.81600583336859</v>
      </c>
      <c r="T30" s="12">
        <v>170.82921545419961</v>
      </c>
      <c r="U30" s="12">
        <v>222.83287187724565</v>
      </c>
      <c r="V30" s="12">
        <v>280.70790886418399</v>
      </c>
      <c r="W30" s="12">
        <v>172.22716320750729</v>
      </c>
      <c r="X30" s="12">
        <v>157.68850657310733</v>
      </c>
      <c r="Y30" s="12">
        <v>425.25570655619902</v>
      </c>
      <c r="Z30" s="12">
        <v>417.42719913767598</v>
      </c>
      <c r="AA30" s="12">
        <v>111.27664116329206</v>
      </c>
      <c r="AB30" s="12">
        <v>47.250634061799893</v>
      </c>
      <c r="AC30" s="12">
        <v>112.11540981527666</v>
      </c>
      <c r="AD30" s="12">
        <v>144.54779769201505</v>
      </c>
      <c r="AE30" s="12">
        <v>835.41357737667499</v>
      </c>
      <c r="AF30" s="12">
        <v>1272.132455509997</v>
      </c>
      <c r="AG30" s="12">
        <v>703.72689901509068</v>
      </c>
      <c r="AH30" s="12">
        <v>1133.7356279325359</v>
      </c>
      <c r="AI30" s="12">
        <v>672.13327979033693</v>
      </c>
      <c r="AJ30" s="12">
        <v>524.23040749038341</v>
      </c>
      <c r="AK30" s="12">
        <v>114.35212622056898</v>
      </c>
      <c r="AL30" s="12">
        <v>475.02264657395278</v>
      </c>
      <c r="AM30" s="12">
        <v>61.509701145538322</v>
      </c>
      <c r="AN30" s="12">
        <v>184.52910343661497</v>
      </c>
      <c r="AO30" s="13">
        <f t="shared" si="0"/>
        <v>13228.499999999998</v>
      </c>
      <c r="AP30" s="14"/>
      <c r="AS30" s="15"/>
    </row>
    <row r="31" spans="1:51" x14ac:dyDescent="0.25">
      <c r="A31" s="1" t="s">
        <v>29</v>
      </c>
      <c r="B31" s="12">
        <v>54.542493337281613</v>
      </c>
      <c r="C31" s="12">
        <v>108.6023097423749</v>
      </c>
      <c r="D31" s="12">
        <v>82.53775540420493</v>
      </c>
      <c r="E31" s="12">
        <v>123.80663310630739</v>
      </c>
      <c r="F31" s="12">
        <v>239.40775836541312</v>
      </c>
      <c r="G31" s="12">
        <v>107.15427894580991</v>
      </c>
      <c r="H31" s="12">
        <v>176.65975718092983</v>
      </c>
      <c r="I31" s="12">
        <v>105.94758661533906</v>
      </c>
      <c r="J31" s="12">
        <v>167.00621853716316</v>
      </c>
      <c r="K31" s="12">
        <v>92.432632514065745</v>
      </c>
      <c r="L31" s="12">
        <v>1152.8738525318331</v>
      </c>
      <c r="M31" s="12">
        <v>211.89517323067813</v>
      </c>
      <c r="N31" s="12">
        <v>67.574770506366605</v>
      </c>
      <c r="O31" s="12">
        <v>69.022801302931597</v>
      </c>
      <c r="P31" s="12">
        <v>30.649985193959139</v>
      </c>
      <c r="Q31" s="12">
        <v>27.75392360082914</v>
      </c>
      <c r="R31" s="12">
        <v>41.751554634290791</v>
      </c>
      <c r="S31" s="12">
        <v>101.36215575954991</v>
      </c>
      <c r="T31" s="12">
        <v>68.057447438554931</v>
      </c>
      <c r="U31" s="12">
        <v>102.08617115783241</v>
      </c>
      <c r="V31" s="12">
        <v>112.46372519988157</v>
      </c>
      <c r="W31" s="12">
        <v>77.710986082321597</v>
      </c>
      <c r="X31" s="12">
        <v>87.123186259994085</v>
      </c>
      <c r="Y31" s="12">
        <v>189.933372816109</v>
      </c>
      <c r="Z31" s="12">
        <v>120.66923304708322</v>
      </c>
      <c r="AA31" s="12">
        <v>62.989339650577442</v>
      </c>
      <c r="AB31" s="12">
        <v>35.235416049748302</v>
      </c>
      <c r="AC31" s="12">
        <v>139.73497186852236</v>
      </c>
      <c r="AD31" s="12">
        <v>62.265324252294945</v>
      </c>
      <c r="AE31" s="12">
        <v>447.44151613858457</v>
      </c>
      <c r="AF31" s="12">
        <v>563.28397986378445</v>
      </c>
      <c r="AG31" s="12">
        <v>239.64909683150728</v>
      </c>
      <c r="AH31" s="12">
        <v>448.64820846905542</v>
      </c>
      <c r="AI31" s="12">
        <v>240.13177376369561</v>
      </c>
      <c r="AJ31" s="12">
        <v>240.37311222978977</v>
      </c>
      <c r="AK31" s="12">
        <v>55.266508735564116</v>
      </c>
      <c r="AL31" s="12">
        <v>184.38258809594316</v>
      </c>
      <c r="AM31" s="12">
        <v>22.92715427894581</v>
      </c>
      <c r="AN31" s="12">
        <v>58.645247260882442</v>
      </c>
      <c r="AO31" s="13">
        <f t="shared" si="0"/>
        <v>6520</v>
      </c>
      <c r="AP31" s="14"/>
      <c r="AS31" s="15"/>
    </row>
    <row r="32" spans="1:51" x14ac:dyDescent="0.25">
      <c r="A32" s="1">
        <v>16</v>
      </c>
      <c r="B32" s="12">
        <v>48.75</v>
      </c>
      <c r="C32" s="12">
        <v>47.75</v>
      </c>
      <c r="D32" s="12">
        <v>23</v>
      </c>
      <c r="E32" s="12">
        <v>40.25</v>
      </c>
      <c r="F32" s="12">
        <v>110.25</v>
      </c>
      <c r="G32" s="12">
        <v>58.5</v>
      </c>
      <c r="H32" s="12">
        <v>81</v>
      </c>
      <c r="I32" s="12">
        <v>42</v>
      </c>
      <c r="J32" s="12">
        <v>68.25</v>
      </c>
      <c r="K32" s="12">
        <v>46.5</v>
      </c>
      <c r="L32" s="12">
        <v>107.5</v>
      </c>
      <c r="M32" s="12">
        <v>101.25</v>
      </c>
      <c r="N32" s="12">
        <v>26</v>
      </c>
      <c r="O32" s="12">
        <v>18.25</v>
      </c>
      <c r="P32" s="12">
        <v>17</v>
      </c>
      <c r="Q32" s="12">
        <v>12.5</v>
      </c>
      <c r="R32" s="12">
        <v>10.5</v>
      </c>
      <c r="S32" s="12">
        <v>21.75</v>
      </c>
      <c r="T32" s="12">
        <v>31.5</v>
      </c>
      <c r="U32" s="12">
        <v>17.5</v>
      </c>
      <c r="V32" s="12">
        <v>14.25</v>
      </c>
      <c r="W32" s="12">
        <v>10.25</v>
      </c>
      <c r="X32" s="12">
        <v>11.5</v>
      </c>
      <c r="Y32" s="12">
        <v>59</v>
      </c>
      <c r="Z32" s="12">
        <v>50.5</v>
      </c>
      <c r="AA32" s="12">
        <v>207</v>
      </c>
      <c r="AB32" s="12">
        <v>227.75</v>
      </c>
      <c r="AC32" s="12">
        <v>894.5</v>
      </c>
      <c r="AD32" s="12">
        <v>494.25</v>
      </c>
      <c r="AE32" s="12">
        <v>42.75</v>
      </c>
      <c r="AF32" s="12">
        <v>167.25</v>
      </c>
      <c r="AG32" s="12">
        <v>119.25</v>
      </c>
      <c r="AH32" s="12">
        <v>237.5</v>
      </c>
      <c r="AI32" s="12">
        <v>145.75</v>
      </c>
      <c r="AJ32" s="12">
        <v>110</v>
      </c>
      <c r="AK32" s="12">
        <v>11.25</v>
      </c>
      <c r="AL32" s="12">
        <v>31.75</v>
      </c>
      <c r="AM32" s="12">
        <v>3.75</v>
      </c>
      <c r="AN32" s="12">
        <v>28</v>
      </c>
      <c r="AO32" s="13">
        <f t="shared" si="0"/>
        <v>3796.25</v>
      </c>
      <c r="AP32" s="14"/>
      <c r="AS32" s="15"/>
    </row>
    <row r="33" spans="1:45" x14ac:dyDescent="0.25">
      <c r="A33" s="1">
        <v>24</v>
      </c>
      <c r="B33" s="12">
        <v>79.75</v>
      </c>
      <c r="C33" s="12">
        <v>59.25</v>
      </c>
      <c r="D33" s="12">
        <v>19.25</v>
      </c>
      <c r="E33" s="12">
        <v>36</v>
      </c>
      <c r="F33" s="12">
        <v>85.75</v>
      </c>
      <c r="G33" s="12">
        <v>50.5</v>
      </c>
      <c r="H33" s="12">
        <v>74.25</v>
      </c>
      <c r="I33" s="12">
        <v>36.75</v>
      </c>
      <c r="J33" s="12">
        <v>57</v>
      </c>
      <c r="K33" s="12">
        <v>49.5</v>
      </c>
      <c r="L33" s="12">
        <v>122.5</v>
      </c>
      <c r="M33" s="12">
        <v>125.75</v>
      </c>
      <c r="N33" s="12">
        <v>38</v>
      </c>
      <c r="O33" s="12">
        <v>22.75</v>
      </c>
      <c r="P33" s="12">
        <v>25</v>
      </c>
      <c r="Q33" s="12">
        <v>19</v>
      </c>
      <c r="R33" s="12">
        <v>11.5</v>
      </c>
      <c r="S33" s="12">
        <v>21.25</v>
      </c>
      <c r="T33" s="12">
        <v>47.25</v>
      </c>
      <c r="U33" s="12">
        <v>17.25</v>
      </c>
      <c r="V33" s="12">
        <v>23.75</v>
      </c>
      <c r="W33" s="12">
        <v>9.25</v>
      </c>
      <c r="X33" s="12">
        <v>8</v>
      </c>
      <c r="Y33" s="12">
        <v>50.75</v>
      </c>
      <c r="Z33" s="12">
        <v>38</v>
      </c>
      <c r="AA33" s="12">
        <v>271.75</v>
      </c>
      <c r="AB33" s="12">
        <v>289.5</v>
      </c>
      <c r="AC33" s="12">
        <v>1314</v>
      </c>
      <c r="AD33" s="12">
        <v>677.75</v>
      </c>
      <c r="AE33" s="12">
        <v>138.25</v>
      </c>
      <c r="AF33" s="12">
        <v>47.75</v>
      </c>
      <c r="AG33" s="12">
        <v>111.5</v>
      </c>
      <c r="AH33" s="12">
        <v>268</v>
      </c>
      <c r="AI33" s="12">
        <v>161</v>
      </c>
      <c r="AJ33" s="12">
        <v>174</v>
      </c>
      <c r="AK33" s="12">
        <v>10</v>
      </c>
      <c r="AL33" s="12">
        <v>36.75</v>
      </c>
      <c r="AM33" s="12">
        <v>7.5</v>
      </c>
      <c r="AN33" s="12">
        <v>49.5</v>
      </c>
      <c r="AO33" s="13">
        <f t="shared" si="0"/>
        <v>4685.25</v>
      </c>
      <c r="AP33" s="14"/>
      <c r="AS33" s="15"/>
    </row>
    <row r="34" spans="1:45" x14ac:dyDescent="0.25">
      <c r="A34" s="1" t="s">
        <v>30</v>
      </c>
      <c r="B34" s="12">
        <v>14.75</v>
      </c>
      <c r="C34" s="12">
        <v>20.75</v>
      </c>
      <c r="D34" s="12">
        <v>9.75</v>
      </c>
      <c r="E34" s="12">
        <v>10</v>
      </c>
      <c r="F34" s="12">
        <v>34</v>
      </c>
      <c r="G34" s="12">
        <v>18.25</v>
      </c>
      <c r="H34" s="12">
        <v>22.5</v>
      </c>
      <c r="I34" s="12">
        <v>11.75</v>
      </c>
      <c r="J34" s="12">
        <v>27.75</v>
      </c>
      <c r="K34" s="12">
        <v>19</v>
      </c>
      <c r="L34" s="12">
        <v>33</v>
      </c>
      <c r="M34" s="12">
        <v>78.75</v>
      </c>
      <c r="N34" s="12">
        <v>10.5</v>
      </c>
      <c r="O34" s="12">
        <v>8.75</v>
      </c>
      <c r="P34" s="12">
        <v>5.25</v>
      </c>
      <c r="Q34" s="12">
        <v>4.5</v>
      </c>
      <c r="R34" s="12">
        <v>5</v>
      </c>
      <c r="S34" s="12">
        <v>18</v>
      </c>
      <c r="T34" s="12">
        <v>16.5</v>
      </c>
      <c r="U34" s="12">
        <v>12.5</v>
      </c>
      <c r="V34" s="12">
        <v>12</v>
      </c>
      <c r="W34" s="12">
        <v>6</v>
      </c>
      <c r="X34" s="12">
        <v>4.75</v>
      </c>
      <c r="Y34" s="12">
        <v>18.25</v>
      </c>
      <c r="Z34" s="12">
        <v>19</v>
      </c>
      <c r="AA34" s="12">
        <v>177.25</v>
      </c>
      <c r="AB34" s="12">
        <v>177</v>
      </c>
      <c r="AC34" s="12">
        <v>914.25</v>
      </c>
      <c r="AD34" s="12">
        <v>238.25</v>
      </c>
      <c r="AE34" s="12">
        <v>117.25</v>
      </c>
      <c r="AF34" s="12">
        <v>116.5</v>
      </c>
      <c r="AG34" s="12">
        <v>20.75</v>
      </c>
      <c r="AH34" s="12">
        <v>44.75</v>
      </c>
      <c r="AI34" s="12">
        <v>30.75</v>
      </c>
      <c r="AJ34" s="12">
        <v>49.5</v>
      </c>
      <c r="AK34" s="12">
        <v>4</v>
      </c>
      <c r="AL34" s="12">
        <v>16.25</v>
      </c>
      <c r="AM34" s="12">
        <v>1.75</v>
      </c>
      <c r="AN34" s="12">
        <v>21.75</v>
      </c>
      <c r="AO34" s="13">
        <f t="shared" si="0"/>
        <v>2371.25</v>
      </c>
      <c r="AP34" s="14"/>
      <c r="AS34" s="15"/>
    </row>
    <row r="35" spans="1:45" x14ac:dyDescent="0.25">
      <c r="A35" s="1" t="s">
        <v>31</v>
      </c>
      <c r="B35" s="12">
        <v>25.5</v>
      </c>
      <c r="C35" s="12">
        <v>37</v>
      </c>
      <c r="D35" s="12">
        <v>11.5</v>
      </c>
      <c r="E35" s="12">
        <v>8.5</v>
      </c>
      <c r="F35" s="12">
        <v>21.75</v>
      </c>
      <c r="G35" s="12">
        <v>10</v>
      </c>
      <c r="H35" s="12">
        <v>24.75</v>
      </c>
      <c r="I35" s="12">
        <v>14</v>
      </c>
      <c r="J35" s="12">
        <v>44.25</v>
      </c>
      <c r="K35" s="12">
        <v>24.5</v>
      </c>
      <c r="L35" s="12">
        <v>40.5</v>
      </c>
      <c r="M35" s="12">
        <v>48.75</v>
      </c>
      <c r="N35" s="12">
        <v>24.75</v>
      </c>
      <c r="O35" s="12">
        <v>15</v>
      </c>
      <c r="P35" s="12">
        <v>9.5</v>
      </c>
      <c r="Q35" s="12">
        <v>5.5</v>
      </c>
      <c r="R35" s="12">
        <v>11</v>
      </c>
      <c r="S35" s="12">
        <v>22.75</v>
      </c>
      <c r="T35" s="12">
        <v>21.5</v>
      </c>
      <c r="U35" s="12">
        <v>22.5</v>
      </c>
      <c r="V35" s="12">
        <v>16.75</v>
      </c>
      <c r="W35" s="12">
        <v>7.5</v>
      </c>
      <c r="X35" s="12">
        <v>9.75</v>
      </c>
      <c r="Y35" s="12">
        <v>14</v>
      </c>
      <c r="Z35" s="12">
        <v>18.75</v>
      </c>
      <c r="AA35" s="12">
        <v>220.25</v>
      </c>
      <c r="AB35" s="12">
        <v>302.25</v>
      </c>
      <c r="AC35" s="12">
        <v>1958</v>
      </c>
      <c r="AD35" s="12">
        <v>453.5</v>
      </c>
      <c r="AE35" s="12">
        <v>235</v>
      </c>
      <c r="AF35" s="12">
        <v>263.25</v>
      </c>
      <c r="AG35" s="12">
        <v>50.5</v>
      </c>
      <c r="AH35" s="12">
        <v>40.5</v>
      </c>
      <c r="AI35" s="12">
        <v>38.5</v>
      </c>
      <c r="AJ35" s="12">
        <v>90.25</v>
      </c>
      <c r="AK35" s="12">
        <v>4.5</v>
      </c>
      <c r="AL35" s="12">
        <v>35.5</v>
      </c>
      <c r="AM35" s="12">
        <v>8.5</v>
      </c>
      <c r="AN35" s="12">
        <v>39.75</v>
      </c>
      <c r="AO35" s="13">
        <f t="shared" si="0"/>
        <v>4250.5</v>
      </c>
      <c r="AP35" s="14"/>
      <c r="AS35" s="15"/>
    </row>
    <row r="36" spans="1:45" x14ac:dyDescent="0.25">
      <c r="A36" s="1" t="s">
        <v>32</v>
      </c>
      <c r="B36" s="12">
        <v>19.5</v>
      </c>
      <c r="C36" s="12">
        <v>26</v>
      </c>
      <c r="D36" s="12">
        <v>14</v>
      </c>
      <c r="E36" s="12">
        <v>10.25</v>
      </c>
      <c r="F36" s="12">
        <v>59.25</v>
      </c>
      <c r="G36" s="12">
        <v>11</v>
      </c>
      <c r="H36" s="12">
        <v>20</v>
      </c>
      <c r="I36" s="12">
        <v>15</v>
      </c>
      <c r="J36" s="12">
        <v>39.25</v>
      </c>
      <c r="K36" s="12">
        <v>17</v>
      </c>
      <c r="L36" s="12">
        <v>39.75</v>
      </c>
      <c r="M36" s="12">
        <v>102</v>
      </c>
      <c r="N36" s="12">
        <v>18.5</v>
      </c>
      <c r="O36" s="12">
        <v>20.5</v>
      </c>
      <c r="P36" s="12">
        <v>11.25</v>
      </c>
      <c r="Q36" s="12">
        <v>5.75</v>
      </c>
      <c r="R36" s="12">
        <v>11</v>
      </c>
      <c r="S36" s="12">
        <v>20.75</v>
      </c>
      <c r="T36" s="12">
        <v>27</v>
      </c>
      <c r="U36" s="12">
        <v>18</v>
      </c>
      <c r="V36" s="12">
        <v>19.5</v>
      </c>
      <c r="W36" s="12">
        <v>11.75</v>
      </c>
      <c r="X36" s="12">
        <v>8.25</v>
      </c>
      <c r="Y36" s="12">
        <v>12.5</v>
      </c>
      <c r="Z36" s="12">
        <v>13</v>
      </c>
      <c r="AA36" s="12">
        <v>265</v>
      </c>
      <c r="AB36" s="12">
        <v>156.5</v>
      </c>
      <c r="AC36" s="12">
        <v>703</v>
      </c>
      <c r="AD36" s="12">
        <v>264.75</v>
      </c>
      <c r="AE36" s="12">
        <v>121.5</v>
      </c>
      <c r="AF36" s="12">
        <v>175</v>
      </c>
      <c r="AG36" s="12">
        <v>41.25</v>
      </c>
      <c r="AH36" s="12">
        <v>44.5</v>
      </c>
      <c r="AI36" s="12">
        <v>14</v>
      </c>
      <c r="AJ36" s="12">
        <v>48.5</v>
      </c>
      <c r="AK36" s="12">
        <v>10.25</v>
      </c>
      <c r="AL36" s="12">
        <v>38</v>
      </c>
      <c r="AM36" s="12">
        <v>4.75</v>
      </c>
      <c r="AN36" s="12">
        <v>34</v>
      </c>
      <c r="AO36" s="13">
        <f t="shared" si="0"/>
        <v>2491.75</v>
      </c>
      <c r="AP36" s="14"/>
      <c r="AS36" s="15"/>
    </row>
    <row r="37" spans="1:45" x14ac:dyDescent="0.25">
      <c r="A37" s="1" t="s">
        <v>33</v>
      </c>
      <c r="B37" s="12">
        <v>22.5</v>
      </c>
      <c r="C37" s="12">
        <v>30.75</v>
      </c>
      <c r="D37" s="12">
        <v>5.5</v>
      </c>
      <c r="E37" s="12">
        <v>10.75</v>
      </c>
      <c r="F37" s="12">
        <v>41.5</v>
      </c>
      <c r="G37" s="12">
        <v>12.75</v>
      </c>
      <c r="H37" s="12">
        <v>15.25</v>
      </c>
      <c r="I37" s="12">
        <v>19</v>
      </c>
      <c r="J37" s="12">
        <v>39</v>
      </c>
      <c r="K37" s="12">
        <v>12.25</v>
      </c>
      <c r="L37" s="12">
        <v>34.75</v>
      </c>
      <c r="M37" s="12">
        <v>71.5</v>
      </c>
      <c r="N37" s="12">
        <v>15.75</v>
      </c>
      <c r="O37" s="12">
        <v>12.25</v>
      </c>
      <c r="P37" s="12">
        <v>7</v>
      </c>
      <c r="Q37" s="12">
        <v>5</v>
      </c>
      <c r="R37" s="12">
        <v>9</v>
      </c>
      <c r="S37" s="12">
        <v>17.25</v>
      </c>
      <c r="T37" s="12">
        <v>36.75</v>
      </c>
      <c r="U37" s="12">
        <v>23.75</v>
      </c>
      <c r="V37" s="12">
        <v>26.25</v>
      </c>
      <c r="W37" s="12">
        <v>9</v>
      </c>
      <c r="X37" s="12">
        <v>6.5</v>
      </c>
      <c r="Y37" s="12">
        <v>19</v>
      </c>
      <c r="Z37" s="12">
        <v>7</v>
      </c>
      <c r="AA37" s="12">
        <v>259.25</v>
      </c>
      <c r="AB37" s="12">
        <v>156.75</v>
      </c>
      <c r="AC37" s="12">
        <v>606</v>
      </c>
      <c r="AD37" s="12">
        <v>266.5</v>
      </c>
      <c r="AE37" s="12">
        <v>115</v>
      </c>
      <c r="AF37" s="12">
        <v>166.25</v>
      </c>
      <c r="AG37" s="12">
        <v>60.75</v>
      </c>
      <c r="AH37" s="12">
        <v>89.25</v>
      </c>
      <c r="AI37" s="12">
        <v>36.25</v>
      </c>
      <c r="AJ37" s="12">
        <v>10.25</v>
      </c>
      <c r="AK37" s="12">
        <v>4.5</v>
      </c>
      <c r="AL37" s="12">
        <v>31.75</v>
      </c>
      <c r="AM37" s="12">
        <v>9.75</v>
      </c>
      <c r="AN37" s="12">
        <v>47.5</v>
      </c>
      <c r="AO37" s="13">
        <f t="shared" si="0"/>
        <v>2369.75</v>
      </c>
      <c r="AP37" s="14"/>
      <c r="AS37" s="15"/>
    </row>
    <row r="38" spans="1:45" x14ac:dyDescent="0.25">
      <c r="A38" s="1" t="s">
        <v>34</v>
      </c>
      <c r="B38" s="12">
        <v>3.8188581840267233</v>
      </c>
      <c r="C38" s="12">
        <v>4.0916337686000608</v>
      </c>
      <c r="D38" s="12">
        <v>1.3638779228666869</v>
      </c>
      <c r="E38" s="12">
        <v>1.0911023382933496</v>
      </c>
      <c r="F38" s="12">
        <v>13.366003644093531</v>
      </c>
      <c r="G38" s="12">
        <v>3.0005314303067112</v>
      </c>
      <c r="H38" s="12">
        <v>2.7277558457333737</v>
      </c>
      <c r="I38" s="12">
        <v>3.2733070148800483</v>
      </c>
      <c r="J38" s="12">
        <v>10.36547221378682</v>
      </c>
      <c r="K38" s="12">
        <v>24.822578196173701</v>
      </c>
      <c r="L38" s="12">
        <v>28.368660795627086</v>
      </c>
      <c r="M38" s="12">
        <v>179.21355906468264</v>
      </c>
      <c r="N38" s="12">
        <v>24.00425144245369</v>
      </c>
      <c r="O38" s="12">
        <v>34.096948071667171</v>
      </c>
      <c r="P38" s="12">
        <v>8.4560431217734582</v>
      </c>
      <c r="Q38" s="12">
        <v>6.273838445186759</v>
      </c>
      <c r="R38" s="12">
        <v>5.4555116914667474</v>
      </c>
      <c r="S38" s="12">
        <v>9.2743698754934698</v>
      </c>
      <c r="T38" s="12">
        <v>1.9094290920133616</v>
      </c>
      <c r="U38" s="12">
        <v>1.0911023382933496</v>
      </c>
      <c r="V38" s="12">
        <v>2.1822046765866991</v>
      </c>
      <c r="W38" s="12">
        <v>0.54555116914667479</v>
      </c>
      <c r="X38" s="12">
        <v>0.27277558457333739</v>
      </c>
      <c r="Y38" s="12">
        <v>4.3644093531733983</v>
      </c>
      <c r="Z38" s="12">
        <v>2.1822046765866991</v>
      </c>
      <c r="AA38" s="12">
        <v>150.57212268448222</v>
      </c>
      <c r="AB38" s="12">
        <v>65.466140297600973</v>
      </c>
      <c r="AC38" s="12">
        <v>127.93174916489522</v>
      </c>
      <c r="AD38" s="12">
        <v>73.649407834801096</v>
      </c>
      <c r="AE38" s="12">
        <v>13.911554813240206</v>
      </c>
      <c r="AF38" s="12">
        <v>7.9104919526267841</v>
      </c>
      <c r="AG38" s="12">
        <v>5.1827361068934099</v>
      </c>
      <c r="AH38" s="12">
        <v>4.9099605223200724</v>
      </c>
      <c r="AI38" s="12">
        <v>11.183798967506831</v>
      </c>
      <c r="AJ38" s="12">
        <v>4.0916337686000608</v>
      </c>
      <c r="AK38" s="12">
        <v>6.5466140297600965</v>
      </c>
      <c r="AL38" s="12">
        <v>47.190176131187364</v>
      </c>
      <c r="AM38" s="12">
        <v>0.81832675372001207</v>
      </c>
      <c r="AN38" s="12">
        <v>3.2733070148800483</v>
      </c>
      <c r="AO38" s="13">
        <f t="shared" si="0"/>
        <v>898.25</v>
      </c>
      <c r="AP38" s="14"/>
      <c r="AS38" s="15"/>
    </row>
    <row r="39" spans="1:45" x14ac:dyDescent="0.25">
      <c r="A39" s="1" t="s">
        <v>35</v>
      </c>
      <c r="B39" s="12">
        <v>12.176626435089783</v>
      </c>
      <c r="C39" s="12">
        <v>11.500147188695907</v>
      </c>
      <c r="D39" s="12">
        <v>4.7353547247571379</v>
      </c>
      <c r="E39" s="12">
        <v>8.1177509567265229</v>
      </c>
      <c r="F39" s="12">
        <v>53.441860465116271</v>
      </c>
      <c r="G39" s="12">
        <v>7.1030320871357073</v>
      </c>
      <c r="H39" s="12">
        <v>16.573741536649983</v>
      </c>
      <c r="I39" s="12">
        <v>9.1324698263173385</v>
      </c>
      <c r="J39" s="12">
        <v>26.382690609361198</v>
      </c>
      <c r="K39" s="12">
        <v>57.1624963202826</v>
      </c>
      <c r="L39" s="12">
        <v>72.721518987341767</v>
      </c>
      <c r="M39" s="12">
        <v>423.81424786576389</v>
      </c>
      <c r="N39" s="12">
        <v>49.382984986753016</v>
      </c>
      <c r="O39" s="12">
        <v>112.63379452458049</v>
      </c>
      <c r="P39" s="12">
        <v>34.162201942890782</v>
      </c>
      <c r="Q39" s="12">
        <v>28.073888725345892</v>
      </c>
      <c r="R39" s="12">
        <v>21.647335884604061</v>
      </c>
      <c r="S39" s="12">
        <v>38.559317044450985</v>
      </c>
      <c r="T39" s="12">
        <v>7.7795113335295838</v>
      </c>
      <c r="U39" s="12">
        <v>4.7353547247571379</v>
      </c>
      <c r="V39" s="12">
        <v>4.3971151015601997</v>
      </c>
      <c r="W39" s="12">
        <v>1.3529584927877538</v>
      </c>
      <c r="X39" s="12">
        <v>2.0294377391816307</v>
      </c>
      <c r="Y39" s="12">
        <v>6.7647924639387691</v>
      </c>
      <c r="Z39" s="12">
        <v>8.1177509567265229</v>
      </c>
      <c r="AA39" s="12">
        <v>893.29084486311444</v>
      </c>
      <c r="AB39" s="12">
        <v>331.47483073299969</v>
      </c>
      <c r="AC39" s="12">
        <v>621.007948189579</v>
      </c>
      <c r="AD39" s="12">
        <v>276.34177215189868</v>
      </c>
      <c r="AE39" s="12">
        <v>29.426847218133645</v>
      </c>
      <c r="AF39" s="12">
        <v>40.92699440682955</v>
      </c>
      <c r="AG39" s="12">
        <v>19.61789814542243</v>
      </c>
      <c r="AH39" s="12">
        <v>39.912275537238735</v>
      </c>
      <c r="AI39" s="12">
        <v>41.941713276420366</v>
      </c>
      <c r="AJ39" s="12">
        <v>39.23579629084486</v>
      </c>
      <c r="AK39" s="12">
        <v>60.54489255225198</v>
      </c>
      <c r="AL39" s="12">
        <v>21.30909626140712</v>
      </c>
      <c r="AM39" s="12">
        <v>1.0147188695908154</v>
      </c>
      <c r="AN39" s="12">
        <v>8.4559905799234603</v>
      </c>
      <c r="AO39" s="13">
        <f t="shared" si="0"/>
        <v>3446.9999999999995</v>
      </c>
      <c r="AP39" s="14"/>
      <c r="AS39" s="15"/>
    </row>
    <row r="40" spans="1:45" x14ac:dyDescent="0.25">
      <c r="A40" s="1" t="s">
        <v>36</v>
      </c>
      <c r="B40" s="12">
        <v>1.5</v>
      </c>
      <c r="C40" s="12">
        <v>1.5</v>
      </c>
      <c r="D40" s="12">
        <v>2</v>
      </c>
      <c r="E40" s="12">
        <v>0.5</v>
      </c>
      <c r="F40" s="12">
        <v>4</v>
      </c>
      <c r="G40" s="12">
        <v>2.25</v>
      </c>
      <c r="H40" s="12">
        <v>3.5</v>
      </c>
      <c r="I40" s="12">
        <v>3</v>
      </c>
      <c r="J40" s="12">
        <v>10</v>
      </c>
      <c r="K40" s="12">
        <v>1.25</v>
      </c>
      <c r="L40" s="12">
        <v>4.75</v>
      </c>
      <c r="M40" s="12">
        <v>64.75</v>
      </c>
      <c r="N40" s="12">
        <v>2.5</v>
      </c>
      <c r="O40" s="12">
        <v>2.25</v>
      </c>
      <c r="P40" s="12">
        <v>2.25</v>
      </c>
      <c r="Q40" s="12">
        <v>2.5</v>
      </c>
      <c r="R40" s="12">
        <v>1.25</v>
      </c>
      <c r="S40" s="12">
        <v>3.25</v>
      </c>
      <c r="T40" s="12">
        <v>12.5</v>
      </c>
      <c r="U40" s="12">
        <v>5</v>
      </c>
      <c r="V40" s="12">
        <v>15.75</v>
      </c>
      <c r="W40" s="12">
        <v>3.5</v>
      </c>
      <c r="X40" s="12">
        <v>2.25</v>
      </c>
      <c r="Y40" s="12">
        <v>6.25</v>
      </c>
      <c r="Z40" s="12">
        <v>0.5</v>
      </c>
      <c r="AA40" s="12">
        <v>74.75</v>
      </c>
      <c r="AB40" s="12">
        <v>42.5</v>
      </c>
      <c r="AC40" s="12">
        <v>60</v>
      </c>
      <c r="AD40" s="12">
        <v>27.75</v>
      </c>
      <c r="AE40" s="12">
        <v>3.25</v>
      </c>
      <c r="AF40" s="12">
        <v>5.75</v>
      </c>
      <c r="AG40" s="12">
        <v>3.75</v>
      </c>
      <c r="AH40" s="12">
        <v>8.75</v>
      </c>
      <c r="AI40" s="12">
        <v>4.75</v>
      </c>
      <c r="AJ40" s="12">
        <v>8.75</v>
      </c>
      <c r="AK40" s="12">
        <v>0.75</v>
      </c>
      <c r="AL40" s="12">
        <v>0.25</v>
      </c>
      <c r="AM40" s="12">
        <v>3.75</v>
      </c>
      <c r="AN40" s="12">
        <v>20.25</v>
      </c>
      <c r="AO40" s="13">
        <f t="shared" si="0"/>
        <v>423.75</v>
      </c>
      <c r="AP40" s="14"/>
      <c r="AS40" s="15"/>
    </row>
    <row r="41" spans="1:45" x14ac:dyDescent="0.25">
      <c r="A41" s="1" t="s">
        <v>37</v>
      </c>
      <c r="B41" s="12">
        <v>21.75</v>
      </c>
      <c r="C41" s="12">
        <v>20.5</v>
      </c>
      <c r="D41" s="12">
        <v>3.75</v>
      </c>
      <c r="E41" s="12">
        <v>2.5</v>
      </c>
      <c r="F41" s="12">
        <v>15</v>
      </c>
      <c r="G41" s="12">
        <v>9.5</v>
      </c>
      <c r="H41" s="12">
        <v>43.25</v>
      </c>
      <c r="I41" s="12">
        <v>20</v>
      </c>
      <c r="J41" s="12">
        <v>37.25</v>
      </c>
      <c r="K41" s="12">
        <v>9.75</v>
      </c>
      <c r="L41" s="12">
        <v>27.5</v>
      </c>
      <c r="M41" s="12">
        <v>123.75</v>
      </c>
      <c r="N41" s="12">
        <v>9.25</v>
      </c>
      <c r="O41" s="12">
        <v>14.25</v>
      </c>
      <c r="P41" s="12">
        <v>18.75</v>
      </c>
      <c r="Q41" s="12">
        <v>9.75</v>
      </c>
      <c r="R41" s="12">
        <v>10</v>
      </c>
      <c r="S41" s="12">
        <v>26</v>
      </c>
      <c r="T41" s="12">
        <v>150.75</v>
      </c>
      <c r="U41" s="12">
        <v>33.75</v>
      </c>
      <c r="V41" s="12">
        <v>54.5</v>
      </c>
      <c r="W41" s="12">
        <v>8</v>
      </c>
      <c r="X41" s="12">
        <v>7.25</v>
      </c>
      <c r="Y41" s="12">
        <v>18.25</v>
      </c>
      <c r="Z41" s="12">
        <v>9</v>
      </c>
      <c r="AA41" s="12">
        <v>146.5</v>
      </c>
      <c r="AB41" s="12">
        <v>78.75</v>
      </c>
      <c r="AC41" s="12">
        <v>183.25</v>
      </c>
      <c r="AD41" s="12">
        <v>74.5</v>
      </c>
      <c r="AE41" s="12">
        <v>26</v>
      </c>
      <c r="AF41" s="12">
        <v>48</v>
      </c>
      <c r="AG41" s="12">
        <v>21.25</v>
      </c>
      <c r="AH41" s="12">
        <v>48.75</v>
      </c>
      <c r="AI41" s="12">
        <v>35.75</v>
      </c>
      <c r="AJ41" s="12">
        <v>53.75</v>
      </c>
      <c r="AK41" s="12">
        <v>3.25</v>
      </c>
      <c r="AL41" s="12">
        <v>4.75</v>
      </c>
      <c r="AM41" s="12">
        <v>17.5</v>
      </c>
      <c r="AN41" s="12">
        <v>16.5</v>
      </c>
      <c r="AO41" s="13">
        <f t="shared" si="0"/>
        <v>1462.5</v>
      </c>
      <c r="AP41" s="14"/>
      <c r="AS41" s="15"/>
    </row>
    <row r="42" spans="1:45" x14ac:dyDescent="0.25">
      <c r="A42" s="11" t="s">
        <v>51</v>
      </c>
      <c r="B42" s="14">
        <f>SUM(B3:B41)</f>
        <v>1591.588852621509</v>
      </c>
      <c r="C42" s="14">
        <f t="shared" ref="C42:AN42" si="3">SUM(C3:C41)</f>
        <v>2376.0197415266612</v>
      </c>
      <c r="D42" s="14">
        <f t="shared" si="3"/>
        <v>1416.1666764940792</v>
      </c>
      <c r="E42" s="14">
        <f t="shared" si="3"/>
        <v>1534.5695961373824</v>
      </c>
      <c r="F42" s="14">
        <f t="shared" si="3"/>
        <v>3939.5348548652787</v>
      </c>
      <c r="G42" s="14">
        <f t="shared" si="3"/>
        <v>1747.5796418714208</v>
      </c>
      <c r="H42" s="14">
        <f t="shared" si="3"/>
        <v>2325.3142552295772</v>
      </c>
      <c r="I42" s="14">
        <f t="shared" si="3"/>
        <v>1580.2784883955312</v>
      </c>
      <c r="J42" s="14">
        <f t="shared" si="3"/>
        <v>2934.71355107714</v>
      </c>
      <c r="K42" s="14">
        <f t="shared" si="3"/>
        <v>1852.5943057217685</v>
      </c>
      <c r="L42" s="14">
        <f t="shared" si="3"/>
        <v>4472.5717452695444</v>
      </c>
      <c r="M42" s="14">
        <f t="shared" si="3"/>
        <v>6938.3144829455387</v>
      </c>
      <c r="N42" s="14">
        <f t="shared" si="3"/>
        <v>1974.2693378309659</v>
      </c>
      <c r="O42" s="14">
        <f t="shared" si="3"/>
        <v>2159.5299565710475</v>
      </c>
      <c r="P42" s="14">
        <f t="shared" si="3"/>
        <v>1550.6492972229548</v>
      </c>
      <c r="Q42" s="14">
        <f t="shared" si="3"/>
        <v>997.73177062517368</v>
      </c>
      <c r="R42" s="14">
        <f t="shared" si="3"/>
        <v>1283.8373058386856</v>
      </c>
      <c r="S42" s="14">
        <f t="shared" si="3"/>
        <v>2368.2781891192521</v>
      </c>
      <c r="T42" s="14">
        <f t="shared" si="3"/>
        <v>1718.44246876119</v>
      </c>
      <c r="U42" s="14">
        <f t="shared" si="3"/>
        <v>1431.1738193401686</v>
      </c>
      <c r="V42" s="14">
        <f t="shared" si="3"/>
        <v>1885.2758571625479</v>
      </c>
      <c r="W42" s="14">
        <f t="shared" si="3"/>
        <v>1081.0051383261084</v>
      </c>
      <c r="X42" s="14">
        <f t="shared" si="3"/>
        <v>1001.9067424574592</v>
      </c>
      <c r="Y42" s="14">
        <f t="shared" si="3"/>
        <v>1947.9001068809009</v>
      </c>
      <c r="Z42" s="14">
        <f t="shared" si="3"/>
        <v>1521.2257414897265</v>
      </c>
      <c r="AA42" s="14">
        <f t="shared" si="3"/>
        <v>7869.4142145217002</v>
      </c>
      <c r="AB42" s="14">
        <f t="shared" si="3"/>
        <v>5153.4964518163006</v>
      </c>
      <c r="AC42" s="14">
        <f t="shared" si="3"/>
        <v>15571.312691751506</v>
      </c>
      <c r="AD42" s="14">
        <f t="shared" si="3"/>
        <v>6910.4746281655207</v>
      </c>
      <c r="AE42" s="14">
        <f t="shared" si="3"/>
        <v>3785.7428288931674</v>
      </c>
      <c r="AF42" s="14">
        <f t="shared" si="3"/>
        <v>4757.342112729857</v>
      </c>
      <c r="AG42" s="14">
        <f t="shared" si="3"/>
        <v>2410.315560731362</v>
      </c>
      <c r="AH42" s="14">
        <f t="shared" si="3"/>
        <v>4109.2279159161917</v>
      </c>
      <c r="AI42" s="14">
        <f t="shared" si="3"/>
        <v>2554.1901622196442</v>
      </c>
      <c r="AJ42" s="14">
        <f t="shared" si="3"/>
        <v>2309.5694185527236</v>
      </c>
      <c r="AK42" s="14">
        <f t="shared" si="3"/>
        <v>928.48971442101117</v>
      </c>
      <c r="AL42" s="14">
        <f t="shared" si="3"/>
        <v>2718.1059433972059</v>
      </c>
      <c r="AM42" s="14">
        <f t="shared" si="3"/>
        <v>439.21692092581571</v>
      </c>
      <c r="AN42" s="14">
        <f t="shared" si="3"/>
        <v>1427.129512176379</v>
      </c>
      <c r="AO42" s="14">
        <f>SUM(AO3:AO41)</f>
        <v>114574.5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37530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77.818181818181813</v>
      </c>
      <c r="C5" s="4">
        <v>39.045454545454547</v>
      </c>
      <c r="D5" s="4">
        <v>127.81818181818181</v>
      </c>
      <c r="E5" s="4">
        <v>142.31818181818181</v>
      </c>
      <c r="F5" s="4">
        <v>510.04545454545456</v>
      </c>
      <c r="G5" s="4">
        <v>939.18181818181813</v>
      </c>
      <c r="H5" s="4">
        <v>777.63636363636363</v>
      </c>
      <c r="I5" s="4">
        <v>1175.409090909091</v>
      </c>
      <c r="J5" s="5">
        <v>3789.272727272727</v>
      </c>
    </row>
    <row r="6" spans="1:10" x14ac:dyDescent="0.25">
      <c r="A6" s="1" t="s">
        <v>27</v>
      </c>
      <c r="B6" s="4">
        <v>39.727272727272727</v>
      </c>
      <c r="C6" s="4">
        <v>66.13636363636364</v>
      </c>
      <c r="D6" s="4">
        <v>79.36363636363636</v>
      </c>
      <c r="E6" s="4">
        <v>124.04545454545455</v>
      </c>
      <c r="F6" s="4">
        <v>732.77272727272725</v>
      </c>
      <c r="G6" s="4">
        <v>1253.090909090909</v>
      </c>
      <c r="H6" s="4">
        <v>1147.4545454545455</v>
      </c>
      <c r="I6" s="4">
        <v>2276.181818181818</v>
      </c>
      <c r="J6" s="5">
        <v>5718.772727272727</v>
      </c>
    </row>
    <row r="7" spans="1:10" x14ac:dyDescent="0.25">
      <c r="A7" s="1" t="s">
        <v>28</v>
      </c>
      <c r="B7" s="4">
        <v>166.21729033368067</v>
      </c>
      <c r="C7" s="4">
        <v>99.310065850643667</v>
      </c>
      <c r="D7" s="4">
        <v>101.70484598188459</v>
      </c>
      <c r="E7" s="4">
        <v>99.505558106255179</v>
      </c>
      <c r="F7" s="4">
        <v>679.4333343777796</v>
      </c>
      <c r="G7" s="4">
        <v>1061.865059417783</v>
      </c>
      <c r="H7" s="4">
        <v>707.29098080241897</v>
      </c>
      <c r="I7" s="4">
        <v>1915.0910090341893</v>
      </c>
      <c r="J7" s="5">
        <v>4830.4181439046351</v>
      </c>
    </row>
    <row r="8" spans="1:10" x14ac:dyDescent="0.25">
      <c r="A8" s="1" t="s">
        <v>29</v>
      </c>
      <c r="B8" s="4">
        <v>114.08717669637919</v>
      </c>
      <c r="C8" s="4">
        <v>104.78429349652617</v>
      </c>
      <c r="D8" s="4">
        <v>112.35345755458839</v>
      </c>
      <c r="E8" s="4">
        <v>82.288230485972534</v>
      </c>
      <c r="F8" s="4">
        <v>422.94289893149909</v>
      </c>
      <c r="G8" s="4">
        <v>652.97782896422802</v>
      </c>
      <c r="H8" s="4">
        <v>497.87339452304235</v>
      </c>
      <c r="I8" s="4">
        <v>1315.6391136228485</v>
      </c>
      <c r="J8" s="5">
        <v>3302.9463942750845</v>
      </c>
    </row>
    <row r="9" spans="1:10" x14ac:dyDescent="0.25">
      <c r="A9" s="1">
        <v>16</v>
      </c>
      <c r="B9" s="4">
        <v>391.30472826877565</v>
      </c>
      <c r="C9" s="4">
        <v>559.5035333571783</v>
      </c>
      <c r="D9" s="4">
        <v>809.55970033436006</v>
      </c>
      <c r="E9" s="4">
        <v>470.27946645772636</v>
      </c>
      <c r="F9" s="4">
        <v>39.350101299245445</v>
      </c>
      <c r="G9" s="4">
        <v>188.97199809986475</v>
      </c>
      <c r="H9" s="4">
        <v>188.14839132848519</v>
      </c>
      <c r="I9" s="4">
        <v>560.69318758250427</v>
      </c>
      <c r="J9" s="5">
        <v>3207.8111067281402</v>
      </c>
    </row>
    <row r="10" spans="1:10" x14ac:dyDescent="0.25">
      <c r="A10" s="1">
        <v>24</v>
      </c>
      <c r="B10" s="4">
        <v>728.85114647911917</v>
      </c>
      <c r="C10" s="4">
        <v>953.58911442624321</v>
      </c>
      <c r="D10" s="4">
        <v>1241.2807902621701</v>
      </c>
      <c r="E10" s="4">
        <v>736.29728397134318</v>
      </c>
      <c r="F10" s="4">
        <v>191.52045848505978</v>
      </c>
      <c r="G10" s="4">
        <v>49.270221458287288</v>
      </c>
      <c r="H10" s="4">
        <v>181.02817383692599</v>
      </c>
      <c r="I10" s="4">
        <v>604.82944084564838</v>
      </c>
      <c r="J10" s="5">
        <v>4686.6666297647962</v>
      </c>
    </row>
    <row r="11" spans="1:10" x14ac:dyDescent="0.25">
      <c r="A11" s="1" t="s">
        <v>30</v>
      </c>
      <c r="B11" s="4">
        <v>707.40665023028532</v>
      </c>
      <c r="C11" s="4">
        <v>882.69415412714034</v>
      </c>
      <c r="D11" s="4">
        <v>920.79349841580688</v>
      </c>
      <c r="E11" s="4">
        <v>482.93080731188104</v>
      </c>
      <c r="F11" s="4">
        <v>184.24008680046691</v>
      </c>
      <c r="G11" s="4">
        <v>184.49442154204681</v>
      </c>
      <c r="H11" s="4">
        <v>45.220717052903119</v>
      </c>
      <c r="I11" s="4">
        <v>121.21593783697202</v>
      </c>
      <c r="J11" s="5">
        <v>3528.9962733175025</v>
      </c>
    </row>
    <row r="12" spans="1:10" x14ac:dyDescent="0.25">
      <c r="A12" s="1" t="s">
        <v>31</v>
      </c>
      <c r="B12" s="4">
        <v>1022.8106629463421</v>
      </c>
      <c r="C12" s="4">
        <v>1401.2336618153427</v>
      </c>
      <c r="D12" s="4">
        <v>2732.8928501478663</v>
      </c>
      <c r="E12" s="4">
        <v>1425.3352385563462</v>
      </c>
      <c r="F12" s="4">
        <v>555.23065949245699</v>
      </c>
      <c r="G12" s="4">
        <v>628.00612363619064</v>
      </c>
      <c r="H12" s="4">
        <v>125.26229630431776</v>
      </c>
      <c r="I12" s="4">
        <v>74.140592513829574</v>
      </c>
      <c r="J12" s="5">
        <v>7964.9120854126932</v>
      </c>
    </row>
    <row r="13" spans="1:10" s="3" customFormat="1" x14ac:dyDescent="0.25">
      <c r="A13" s="3" t="s">
        <v>51</v>
      </c>
      <c r="B13" s="5">
        <v>3248.2231095000361</v>
      </c>
      <c r="C13" s="5">
        <v>4106.2966412548922</v>
      </c>
      <c r="D13" s="5">
        <v>6125.7669608784945</v>
      </c>
      <c r="E13" s="5">
        <v>3563.0002212531608</v>
      </c>
      <c r="F13" s="5">
        <v>3315.5357212046902</v>
      </c>
      <c r="G13" s="5">
        <v>4957.858380391127</v>
      </c>
      <c r="H13" s="5">
        <v>3669.914862939002</v>
      </c>
      <c r="I13" s="5">
        <v>8043.2001905269017</v>
      </c>
      <c r="J13" s="5">
        <v>37029.796087948307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21.75</v>
      </c>
      <c r="C17" s="4">
        <v>8.5</v>
      </c>
      <c r="D17" s="4">
        <v>45.25</v>
      </c>
      <c r="E17" s="4">
        <v>35.75</v>
      </c>
      <c r="F17" s="4">
        <v>206.5</v>
      </c>
      <c r="G17" s="4">
        <v>252.75</v>
      </c>
      <c r="H17" s="4">
        <v>135</v>
      </c>
      <c r="I17" s="4">
        <v>223.5</v>
      </c>
      <c r="J17" s="5">
        <v>929</v>
      </c>
    </row>
    <row r="18" spans="1:10" x14ac:dyDescent="0.25">
      <c r="A18" s="1" t="s">
        <v>27</v>
      </c>
      <c r="B18" s="4">
        <v>7</v>
      </c>
      <c r="C18" s="4">
        <v>20</v>
      </c>
      <c r="D18" s="4">
        <v>31</v>
      </c>
      <c r="E18" s="4">
        <v>33.5</v>
      </c>
      <c r="F18" s="4">
        <v>319.25</v>
      </c>
      <c r="G18" s="4">
        <v>408</v>
      </c>
      <c r="H18" s="4">
        <v>344.5</v>
      </c>
      <c r="I18" s="4">
        <v>1051.25</v>
      </c>
      <c r="J18" s="5">
        <v>2214.5</v>
      </c>
    </row>
    <row r="19" spans="1:10" x14ac:dyDescent="0.25">
      <c r="A19" s="1" t="s">
        <v>28</v>
      </c>
      <c r="B19" s="4">
        <v>48.974271751552244</v>
      </c>
      <c r="C19" s="4">
        <v>25.29440409146105</v>
      </c>
      <c r="D19" s="4">
        <v>76.152301679611455</v>
      </c>
      <c r="E19" s="4">
        <v>61.352384392054461</v>
      </c>
      <c r="F19" s="4">
        <v>564.01139335853577</v>
      </c>
      <c r="G19" s="4">
        <v>843.59528539074881</v>
      </c>
      <c r="H19" s="4">
        <v>477.90278368547683</v>
      </c>
      <c r="I19" s="4">
        <v>1107.3029025144917</v>
      </c>
      <c r="J19" s="5">
        <v>3204.585726863932</v>
      </c>
    </row>
    <row r="20" spans="1:10" x14ac:dyDescent="0.25">
      <c r="A20" s="1" t="s">
        <v>29</v>
      </c>
      <c r="B20" s="4">
        <v>27.302683535015362</v>
      </c>
      <c r="C20" s="4">
        <v>16.427885855814328</v>
      </c>
      <c r="D20" s="4">
        <v>55.993639114184049</v>
      </c>
      <c r="E20" s="4">
        <v>44.193326738880799</v>
      </c>
      <c r="F20" s="4">
        <v>290.14885722804462</v>
      </c>
      <c r="G20" s="4">
        <v>402.59889280446384</v>
      </c>
      <c r="H20" s="4">
        <v>177.2360643035743</v>
      </c>
      <c r="I20" s="4">
        <v>478.49109788484554</v>
      </c>
      <c r="J20" s="5">
        <v>1492.3924474648229</v>
      </c>
    </row>
    <row r="21" spans="1:10" x14ac:dyDescent="0.25">
      <c r="A21" s="1">
        <v>16</v>
      </c>
      <c r="B21" s="4">
        <v>140.75</v>
      </c>
      <c r="C21" s="4">
        <v>206.25</v>
      </c>
      <c r="D21" s="4">
        <v>620.75</v>
      </c>
      <c r="E21" s="4">
        <v>338</v>
      </c>
      <c r="F21" s="4">
        <v>33.25</v>
      </c>
      <c r="G21" s="4">
        <v>138.25</v>
      </c>
      <c r="H21" s="4">
        <v>98.25</v>
      </c>
      <c r="I21" s="4">
        <v>264</v>
      </c>
      <c r="J21" s="5">
        <v>1839.5</v>
      </c>
    </row>
    <row r="22" spans="1:10" x14ac:dyDescent="0.25">
      <c r="A22" s="1">
        <v>24</v>
      </c>
      <c r="B22" s="4">
        <v>181.02756339439711</v>
      </c>
      <c r="C22" s="4">
        <v>244.32209275387694</v>
      </c>
      <c r="D22" s="4">
        <v>893.93755045981413</v>
      </c>
      <c r="E22" s="4">
        <v>433.94520951807993</v>
      </c>
      <c r="F22" s="4">
        <v>123.20293163388465</v>
      </c>
      <c r="G22" s="4">
        <v>44.019652105975695</v>
      </c>
      <c r="H22" s="4">
        <v>122.42151769117501</v>
      </c>
      <c r="I22" s="4">
        <v>293.29069983034697</v>
      </c>
      <c r="J22" s="5">
        <v>2336.1672173875504</v>
      </c>
    </row>
    <row r="23" spans="1:10" x14ac:dyDescent="0.25">
      <c r="A23" s="1" t="s">
        <v>30</v>
      </c>
      <c r="B23" s="4">
        <v>122.43002818500571</v>
      </c>
      <c r="C23" s="4">
        <v>171.51359301544082</v>
      </c>
      <c r="D23" s="4">
        <v>655.09826015165925</v>
      </c>
      <c r="E23" s="4">
        <v>192.15100095551011</v>
      </c>
      <c r="F23" s="4">
        <v>92.310567948147821</v>
      </c>
      <c r="G23" s="4">
        <v>99.00378133411624</v>
      </c>
      <c r="H23" s="4">
        <v>22.868479068725442</v>
      </c>
      <c r="I23" s="4">
        <v>60.517804364797811</v>
      </c>
      <c r="J23" s="5">
        <v>1415.8935150234031</v>
      </c>
    </row>
    <row r="24" spans="1:10" x14ac:dyDescent="0.25">
      <c r="A24" s="1" t="s">
        <v>31</v>
      </c>
      <c r="B24" s="4">
        <v>200.61126354163875</v>
      </c>
      <c r="C24" s="4">
        <v>383.96001939912082</v>
      </c>
      <c r="D24" s="4">
        <v>1752.6676362353601</v>
      </c>
      <c r="E24" s="4">
        <v>494.85855361249088</v>
      </c>
      <c r="F24" s="4">
        <v>282.73895161474769</v>
      </c>
      <c r="G24" s="4">
        <v>276.7232292399658</v>
      </c>
      <c r="H24" s="4">
        <v>57.018585987062899</v>
      </c>
      <c r="I24" s="4">
        <v>31.647930754287206</v>
      </c>
      <c r="J24" s="5">
        <v>3480.2261703846743</v>
      </c>
    </row>
    <row r="25" spans="1:10" s="3" customFormat="1" x14ac:dyDescent="0.25">
      <c r="A25" s="3" t="s">
        <v>51</v>
      </c>
      <c r="B25" s="5">
        <v>749.84581040760929</v>
      </c>
      <c r="C25" s="5">
        <v>1076.267995115714</v>
      </c>
      <c r="D25" s="5">
        <v>4130.8493876406292</v>
      </c>
      <c r="E25" s="5">
        <v>1633.7504752170162</v>
      </c>
      <c r="F25" s="5">
        <v>1911.4127017833605</v>
      </c>
      <c r="G25" s="5">
        <v>2464.9408408752706</v>
      </c>
      <c r="H25" s="5">
        <v>1435.1974307360144</v>
      </c>
      <c r="I25" s="5">
        <v>3510.0004353487693</v>
      </c>
      <c r="J25" s="5">
        <v>16912.265077124383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22.75</v>
      </c>
      <c r="C29" s="4">
        <v>3</v>
      </c>
      <c r="D29" s="4">
        <v>25</v>
      </c>
      <c r="E29" s="4">
        <v>22.5</v>
      </c>
      <c r="F29" s="4">
        <v>121.5</v>
      </c>
      <c r="G29" s="4">
        <v>158.75</v>
      </c>
      <c r="H29" s="4">
        <v>82.25</v>
      </c>
      <c r="I29" s="4">
        <v>138.5</v>
      </c>
      <c r="J29" s="5">
        <v>574.25</v>
      </c>
    </row>
    <row r="30" spans="1:10" x14ac:dyDescent="0.25">
      <c r="A30" s="1" t="s">
        <v>27</v>
      </c>
      <c r="B30" s="4">
        <v>5</v>
      </c>
      <c r="C30" s="4">
        <v>19.25</v>
      </c>
      <c r="D30" s="4">
        <v>24.5</v>
      </c>
      <c r="E30" s="4">
        <v>21.5</v>
      </c>
      <c r="F30" s="4">
        <v>185.75</v>
      </c>
      <c r="G30" s="4">
        <v>219.25</v>
      </c>
      <c r="H30" s="4">
        <v>217.75</v>
      </c>
      <c r="I30" s="4">
        <v>641.25</v>
      </c>
      <c r="J30" s="5">
        <v>1334.25</v>
      </c>
    </row>
    <row r="31" spans="1:10" x14ac:dyDescent="0.25">
      <c r="A31" s="1" t="s">
        <v>28</v>
      </c>
      <c r="B31" s="4">
        <v>28.84300535643828</v>
      </c>
      <c r="C31" s="4">
        <v>12.40249230326846</v>
      </c>
      <c r="D31" s="4">
        <v>70.376933069709395</v>
      </c>
      <c r="E31" s="4">
        <v>39.514917338320444</v>
      </c>
      <c r="F31" s="4">
        <v>407.84009574003727</v>
      </c>
      <c r="G31" s="4">
        <v>626.47007634183944</v>
      </c>
      <c r="H31" s="4">
        <v>319.00363924220738</v>
      </c>
      <c r="I31" s="4">
        <v>717.32554321461998</v>
      </c>
      <c r="J31" s="5">
        <v>2221.7767026064407</v>
      </c>
    </row>
    <row r="32" spans="1:10" x14ac:dyDescent="0.25">
      <c r="A32" s="1" t="s">
        <v>29</v>
      </c>
      <c r="B32" s="4">
        <v>18.743888783301248</v>
      </c>
      <c r="C32" s="4">
        <v>13.457150921344486</v>
      </c>
      <c r="D32" s="4">
        <v>42.534209162106677</v>
      </c>
      <c r="E32" s="4">
        <v>45.417884359537638</v>
      </c>
      <c r="F32" s="4">
        <v>238.62412258741205</v>
      </c>
      <c r="G32" s="4">
        <v>285.96445707857032</v>
      </c>
      <c r="H32" s="4">
        <v>127.60262748632003</v>
      </c>
      <c r="I32" s="4">
        <v>284.76292574630742</v>
      </c>
      <c r="J32" s="5">
        <v>1057.1072661248998</v>
      </c>
    </row>
    <row r="33" spans="1:10" x14ac:dyDescent="0.25">
      <c r="A33" s="1">
        <v>16</v>
      </c>
      <c r="B33" s="4">
        <v>118.5</v>
      </c>
      <c r="C33" s="4">
        <v>132.25</v>
      </c>
      <c r="D33" s="4">
        <v>450.75</v>
      </c>
      <c r="E33" s="4">
        <v>264.25</v>
      </c>
      <c r="F33" s="4">
        <v>34.25</v>
      </c>
      <c r="G33" s="4">
        <v>93.5</v>
      </c>
      <c r="H33" s="4">
        <v>63.5</v>
      </c>
      <c r="I33" s="4">
        <v>153.5</v>
      </c>
      <c r="J33" s="5">
        <v>1310.5</v>
      </c>
    </row>
    <row r="34" spans="1:10" x14ac:dyDescent="0.25">
      <c r="A34" s="1">
        <v>24</v>
      </c>
      <c r="B34" s="4">
        <v>127.25</v>
      </c>
      <c r="C34" s="4">
        <v>146.75</v>
      </c>
      <c r="D34" s="4">
        <v>652.25</v>
      </c>
      <c r="E34" s="4">
        <v>335.75</v>
      </c>
      <c r="F34" s="4">
        <v>82.75</v>
      </c>
      <c r="G34" s="4">
        <v>40</v>
      </c>
      <c r="H34" s="4">
        <v>64.25</v>
      </c>
      <c r="I34" s="4">
        <v>158.75</v>
      </c>
      <c r="J34" s="5">
        <v>1607.75</v>
      </c>
    </row>
    <row r="35" spans="1:10" x14ac:dyDescent="0.25">
      <c r="A35" s="1" t="s">
        <v>30</v>
      </c>
      <c r="B35" s="4">
        <v>74.25</v>
      </c>
      <c r="C35" s="4">
        <v>92.75</v>
      </c>
      <c r="D35" s="4">
        <v>453.25</v>
      </c>
      <c r="E35" s="4">
        <v>125.75</v>
      </c>
      <c r="F35" s="4">
        <v>61.25</v>
      </c>
      <c r="G35" s="4">
        <v>64.25</v>
      </c>
      <c r="H35" s="4">
        <v>16.5</v>
      </c>
      <c r="I35" s="4">
        <v>28</v>
      </c>
      <c r="J35" s="5">
        <v>916</v>
      </c>
    </row>
    <row r="36" spans="1:10" x14ac:dyDescent="0.25">
      <c r="A36" s="1" t="s">
        <v>31</v>
      </c>
      <c r="B36" s="4">
        <v>141.25</v>
      </c>
      <c r="C36" s="4">
        <v>205.75</v>
      </c>
      <c r="D36" s="4">
        <v>1304.75</v>
      </c>
      <c r="E36" s="4">
        <v>292.5</v>
      </c>
      <c r="F36" s="4">
        <v>152.75</v>
      </c>
      <c r="G36" s="4">
        <v>162.25</v>
      </c>
      <c r="H36" s="4">
        <v>31.75</v>
      </c>
      <c r="I36" s="4">
        <v>32.25</v>
      </c>
      <c r="J36" s="5">
        <v>2323.25</v>
      </c>
    </row>
    <row r="37" spans="1:10" s="3" customFormat="1" x14ac:dyDescent="0.25">
      <c r="A37" s="3" t="s">
        <v>51</v>
      </c>
      <c r="B37" s="5">
        <v>536.58689413973957</v>
      </c>
      <c r="C37" s="5">
        <v>625.60964322461291</v>
      </c>
      <c r="D37" s="5">
        <v>3023.411142231816</v>
      </c>
      <c r="E37" s="5">
        <v>1147.1828016978579</v>
      </c>
      <c r="F37" s="5">
        <v>1284.7142183274493</v>
      </c>
      <c r="G37" s="5">
        <v>1650.4345334204097</v>
      </c>
      <c r="H37" s="5">
        <v>922.60626672852732</v>
      </c>
      <c r="I37" s="5">
        <v>2154.3384689609275</v>
      </c>
      <c r="J37" s="5">
        <v>11344.883968731341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2019-10-05T07:47:14Z</dcterms:modified>
</cp:coreProperties>
</file>