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8960972-AF3A-41DC-9EDB-4C814921100D}" xr6:coauthVersionLast="41" xr6:coauthVersionMax="41" xr10:uidLastSave="{00000000-0000-0000-0000-000000000000}"/>
  <bookViews>
    <workbookView xWindow="2580" yWindow="2580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U11" i="2"/>
  <c r="AV11" i="2"/>
  <c r="AW11" i="2"/>
  <c r="AS24" i="2" s="1"/>
  <c r="AX11" i="2"/>
  <c r="AO12" i="2"/>
  <c r="AS12" i="2"/>
  <c r="AT12" i="2"/>
  <c r="AU12" i="2"/>
  <c r="AV12" i="2"/>
  <c r="AV4" i="2" s="1"/>
  <c r="AW12" i="2"/>
  <c r="AT24" i="2" s="1"/>
  <c r="AX12" i="2"/>
  <c r="AO13" i="2"/>
  <c r="AS13" i="2"/>
  <c r="AY13" i="2" s="1"/>
  <c r="AT13" i="2"/>
  <c r="AT17" i="2" s="1"/>
  <c r="AU13" i="2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X14" i="2"/>
  <c r="AV25" i="2" s="1"/>
  <c r="AO15" i="2"/>
  <c r="AS15" i="2"/>
  <c r="AT15" i="2"/>
  <c r="AU15" i="2"/>
  <c r="AV15" i="2"/>
  <c r="AY15" i="2" s="1"/>
  <c r="AW15" i="2"/>
  <c r="AX15" i="2"/>
  <c r="AW25" i="2" s="1"/>
  <c r="AO16" i="2"/>
  <c r="AS16" i="2"/>
  <c r="AS25" i="2" s="1"/>
  <c r="AT16" i="2"/>
  <c r="AT25" i="2" s="1"/>
  <c r="AU16" i="2"/>
  <c r="AV16" i="2"/>
  <c r="AW16" i="2"/>
  <c r="AX16" i="2"/>
  <c r="AO17" i="2"/>
  <c r="AU17" i="2"/>
  <c r="AW17" i="2"/>
  <c r="AX17" i="2"/>
  <c r="AO18" i="2"/>
  <c r="AO19" i="2"/>
  <c r="AO20" i="2"/>
  <c r="AO21" i="2"/>
  <c r="AS21" i="2"/>
  <c r="AT21" i="2"/>
  <c r="AO22" i="2"/>
  <c r="AT22" i="2"/>
  <c r="AU22" i="2"/>
  <c r="AO23" i="2"/>
  <c r="AO24" i="2"/>
  <c r="AU24" i="2"/>
  <c r="AW24" i="2"/>
  <c r="AO25" i="2"/>
  <c r="AU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V3" i="3" s="1"/>
  <c r="AU11" i="3"/>
  <c r="AV11" i="3"/>
  <c r="AW11" i="3"/>
  <c r="AX11" i="3"/>
  <c r="AO12" i="3"/>
  <c r="AS12" i="3"/>
  <c r="AS17" i="3" s="1"/>
  <c r="AT12" i="3"/>
  <c r="AY12" i="3" s="1"/>
  <c r="AU12" i="3"/>
  <c r="AV12" i="3"/>
  <c r="AV17" i="3" s="1"/>
  <c r="AW12" i="3"/>
  <c r="AX12" i="3"/>
  <c r="AX17" i="3" s="1"/>
  <c r="AO13" i="3"/>
  <c r="AS13" i="3"/>
  <c r="AS22" i="3" s="1"/>
  <c r="AT13" i="3"/>
  <c r="AU13" i="3"/>
  <c r="AV13" i="3"/>
  <c r="AW13" i="3"/>
  <c r="AW17" i="3" s="1"/>
  <c r="AX13" i="3"/>
  <c r="AU25" i="3" s="1"/>
  <c r="AO14" i="3"/>
  <c r="AS14" i="3"/>
  <c r="AY14" i="3" s="1"/>
  <c r="AT14" i="3"/>
  <c r="AT23" i="3" s="1"/>
  <c r="AU14" i="3"/>
  <c r="AV14" i="3"/>
  <c r="AW14" i="3"/>
  <c r="AX14" i="3"/>
  <c r="AO15" i="3"/>
  <c r="AS15" i="3"/>
  <c r="AS24" i="3" s="1"/>
  <c r="AT15" i="3"/>
  <c r="AY15" i="3" s="1"/>
  <c r="AU15" i="3"/>
  <c r="AV15" i="3"/>
  <c r="AV24" i="3" s="1"/>
  <c r="AW15" i="3"/>
  <c r="AW24" i="3" s="1"/>
  <c r="AX15" i="3"/>
  <c r="AO16" i="3"/>
  <c r="AS16" i="3"/>
  <c r="AS25" i="3" s="1"/>
  <c r="AT16" i="3"/>
  <c r="AU16" i="3"/>
  <c r="AV16" i="3"/>
  <c r="AW16" i="3"/>
  <c r="AW25" i="3" s="1"/>
  <c r="AX16" i="3"/>
  <c r="AX25" i="3" s="1"/>
  <c r="AO17" i="3"/>
  <c r="AU17" i="3"/>
  <c r="AO18" i="3"/>
  <c r="AO19" i="3"/>
  <c r="AO20" i="3"/>
  <c r="AO42" i="3" s="1"/>
  <c r="AO21" i="3"/>
  <c r="AT21" i="3"/>
  <c r="AO22" i="3"/>
  <c r="AT22" i="3"/>
  <c r="AU22" i="3"/>
  <c r="AO23" i="3"/>
  <c r="AU23" i="3"/>
  <c r="AV23" i="3"/>
  <c r="AO24" i="3"/>
  <c r="AT24" i="3"/>
  <c r="AU24" i="3"/>
  <c r="AO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Y12" i="1" s="1"/>
  <c r="AT12" i="1"/>
  <c r="AV4" i="1" s="1"/>
  <c r="AU12" i="1"/>
  <c r="AV12" i="1"/>
  <c r="AV17" i="1" s="1"/>
  <c r="AW12" i="1"/>
  <c r="AW17" i="1" s="1"/>
  <c r="AX12" i="1"/>
  <c r="AO13" i="1"/>
  <c r="AS13" i="1"/>
  <c r="AS22" i="1" s="1"/>
  <c r="AT13" i="1"/>
  <c r="AU13" i="1"/>
  <c r="AU17" i="1" s="1"/>
  <c r="AV13" i="1"/>
  <c r="AU23" i="1" s="1"/>
  <c r="AW13" i="1"/>
  <c r="AX13" i="1"/>
  <c r="AX17" i="1" s="1"/>
  <c r="AO14" i="1"/>
  <c r="AS14" i="1"/>
  <c r="AY14" i="1" s="1"/>
  <c r="AT14" i="1"/>
  <c r="AU14" i="1"/>
  <c r="AV14" i="1"/>
  <c r="AW14" i="1"/>
  <c r="AX14" i="1"/>
  <c r="AO15" i="1"/>
  <c r="AS15" i="1"/>
  <c r="AY15" i="1" s="1"/>
  <c r="AT15" i="1"/>
  <c r="AT24" i="1" s="1"/>
  <c r="AU15" i="1"/>
  <c r="AU24" i="1" s="1"/>
  <c r="AV15" i="1"/>
  <c r="AV24" i="1" s="1"/>
  <c r="AW15" i="1"/>
  <c r="AW24" i="1" s="1"/>
  <c r="AX15" i="1"/>
  <c r="AO16" i="1"/>
  <c r="AS16" i="1"/>
  <c r="AT16" i="1"/>
  <c r="AU16" i="1"/>
  <c r="AY16" i="1" s="1"/>
  <c r="AV16" i="1"/>
  <c r="AV25" i="1" s="1"/>
  <c r="AW16" i="1"/>
  <c r="AW25" i="1" s="1"/>
  <c r="AX16" i="1"/>
  <c r="AO17" i="1"/>
  <c r="AS17" i="1"/>
  <c r="AO18" i="1"/>
  <c r="AO19" i="1"/>
  <c r="AO20" i="1"/>
  <c r="AO21" i="1"/>
  <c r="AS21" i="1"/>
  <c r="AO22" i="1"/>
  <c r="AT22" i="1"/>
  <c r="AO23" i="1"/>
  <c r="AV23" i="1"/>
  <c r="AO24" i="1"/>
  <c r="AS24" i="1"/>
  <c r="AO25" i="1"/>
  <c r="AS25" i="1"/>
  <c r="AT25" i="1"/>
  <c r="AU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W3" i="3" s="1"/>
  <c r="AY17" i="2"/>
  <c r="AW4" i="2" s="1"/>
  <c r="AS20" i="1"/>
  <c r="AY13" i="1"/>
  <c r="AY17" i="1" s="1"/>
  <c r="AW4" i="1" s="1"/>
  <c r="AS21" i="3"/>
  <c r="AV24" i="2"/>
  <c r="AS22" i="2"/>
  <c r="AV17" i="2"/>
  <c r="AV3" i="1"/>
  <c r="AY12" i="2"/>
  <c r="AS20" i="3"/>
  <c r="AY16" i="3"/>
  <c r="AY13" i="3"/>
  <c r="AS23" i="1"/>
  <c r="AS17" i="2"/>
  <c r="AT17" i="3"/>
  <c r="AT23" i="1"/>
  <c r="AU22" i="1"/>
  <c r="AT25" i="3"/>
  <c r="AS23" i="3"/>
  <c r="AS20" i="2"/>
  <c r="AY25" i="2" s="1"/>
  <c r="AY16" i="2"/>
  <c r="AV4" i="3"/>
  <c r="AV3" i="2"/>
  <c r="AS23" i="2"/>
  <c r="AT21" i="1"/>
  <c r="AT17" i="1"/>
  <c r="AW3" i="2" l="1"/>
  <c r="AY25" i="1"/>
  <c r="AY25" i="3"/>
  <c r="AW3" i="1"/>
  <c r="AW4" i="3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<sst xmlns="http://schemas.openxmlformats.org/spreadsheetml/2006/main" count="367" uniqueCount="58">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</sst>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D20" activePane="bottomRight" state="frozen"/>
      <selection activeCell="AA30" sqref="AA30"/>
      <selection pane="topRight" activeCell="AA30" sqref="AA30"/>
      <selection pane="bottomLeft" activeCell="AA30" sqref="AA30"/>
      <selection pane="bottomRight" activeCell="AA42" sqref="AA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37561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8.8527115362461029</v>
      </c>
      <c r="C3" s="12">
        <v>172.08309270841463</v>
      </c>
      <c r="D3" s="12">
        <v>139.87284227268842</v>
      </c>
      <c r="E3" s="12">
        <v>100.44422704586924</v>
      </c>
      <c r="F3" s="12">
        <v>523.67193625948096</v>
      </c>
      <c r="G3" s="12">
        <v>137.62561549810286</v>
      </c>
      <c r="H3" s="12">
        <v>175.35178619872084</v>
      </c>
      <c r="I3" s="12">
        <v>175.76037288500916</v>
      </c>
      <c r="J3" s="12">
        <v>257.34151458056942</v>
      </c>
      <c r="K3" s="12">
        <v>62.037078534770764</v>
      </c>
      <c r="L3" s="12">
        <v>131.08822851749036</v>
      </c>
      <c r="M3" s="12">
        <v>99.490858111196587</v>
      </c>
      <c r="N3" s="12">
        <v>52.230998063852006</v>
      </c>
      <c r="O3" s="12">
        <v>49.507086821930123</v>
      </c>
      <c r="P3" s="12">
        <v>51.073335786035202</v>
      </c>
      <c r="Q3" s="12">
        <v>28.46487247808362</v>
      </c>
      <c r="R3" s="12">
        <v>21.110312124894552</v>
      </c>
      <c r="S3" s="12">
        <v>40.109593037299646</v>
      </c>
      <c r="T3" s="12">
        <v>40.722473066732071</v>
      </c>
      <c r="U3" s="12">
        <v>25.877156798257836</v>
      </c>
      <c r="V3" s="12">
        <v>36.364215079657065</v>
      </c>
      <c r="W3" s="12">
        <v>13.142871742273059</v>
      </c>
      <c r="X3" s="12">
        <v>11.508524997119933</v>
      </c>
      <c r="Y3" s="12">
        <v>30.43970812847698</v>
      </c>
      <c r="Z3" s="12">
        <v>30.235414785332843</v>
      </c>
      <c r="AA3" s="12">
        <v>226.42512198475609</v>
      </c>
      <c r="AB3" s="12">
        <v>265.58134608738305</v>
      </c>
      <c r="AC3" s="12">
        <v>324.96261116127999</v>
      </c>
      <c r="AD3" s="12">
        <v>258.7715679825784</v>
      </c>
      <c r="AE3" s="12">
        <v>131.29252186063451</v>
      </c>
      <c r="AF3" s="12">
        <v>184.68118220230329</v>
      </c>
      <c r="AG3" s="12">
        <v>30.712099252669173</v>
      </c>
      <c r="AH3" s="12">
        <v>55.635887116254345</v>
      </c>
      <c r="AI3" s="12">
        <v>75.384243620187959</v>
      </c>
      <c r="AJ3" s="12">
        <v>31.529272625245731</v>
      </c>
      <c r="AK3" s="12">
        <v>8.716515974150008</v>
      </c>
      <c r="AL3" s="12">
        <v>25.877156798257836</v>
      </c>
      <c r="AM3" s="12">
        <v>8.5803204120539149</v>
      </c>
      <c r="AN3" s="12">
        <v>29.554436974852372</v>
      </c>
      <c r="AO3" s="13">
        <f>SUM(B3:AN3)</f>
        <v>4072.1111111111113</v>
      </c>
      <c r="AP3" s="14"/>
      <c r="AR3" s="9" t="s">
        <v>39</v>
      </c>
      <c r="AS3" s="12">
        <f>SUM(B3:Z27,AK3:AN27,B38:Z41,AK38:AN41)</f>
        <v>75688.773704848762</v>
      </c>
      <c r="AU3" s="9" t="s">
        <v>40</v>
      </c>
      <c r="AV3" s="15">
        <f>SUM(AS11:AS16,AT11:AX11)</f>
        <v>186713.68646705765</v>
      </c>
      <c r="AW3" s="16">
        <f>AV3/AY$17</f>
        <v>0.63430398731542337</v>
      </c>
    </row>
    <row r="4" spans="1:52" x14ac:dyDescent="0.25">
      <c r="A4" s="1" t="s">
        <v>4</v>
      </c>
      <c r="B4" s="12">
        <v>156.34849375049973</v>
      </c>
      <c r="C4" s="12">
        <v>13.698036795375916</v>
      </c>
      <c r="D4" s="12">
        <v>87.409193813115991</v>
      </c>
      <c r="E4" s="12">
        <v>84.658358555028201</v>
      </c>
      <c r="F4" s="12">
        <v>929.27706177810467</v>
      </c>
      <c r="G4" s="12">
        <v>149.78017282812684</v>
      </c>
      <c r="H4" s="12">
        <v>200.19343939471526</v>
      </c>
      <c r="I4" s="12">
        <v>384.27484370634488</v>
      </c>
      <c r="J4" s="12">
        <v>603.10659546198156</v>
      </c>
      <c r="K4" s="12">
        <v>104.5878793023989</v>
      </c>
      <c r="L4" s="12">
        <v>122.49637822750104</v>
      </c>
      <c r="M4" s="12">
        <v>139.78734270690998</v>
      </c>
      <c r="N4" s="12">
        <v>47.83084979368968</v>
      </c>
      <c r="O4" s="12">
        <v>37.445043207031709</v>
      </c>
      <c r="P4" s="12">
        <v>59.451725271734006</v>
      </c>
      <c r="Q4" s="12">
        <v>26.048725709239449</v>
      </c>
      <c r="R4" s="12">
        <v>37.445043207031709</v>
      </c>
      <c r="S4" s="12">
        <v>59.900841232238129</v>
      </c>
      <c r="T4" s="12">
        <v>47.774710298626665</v>
      </c>
      <c r="U4" s="12">
        <v>26.161004699365481</v>
      </c>
      <c r="V4" s="12">
        <v>34.58192895881789</v>
      </c>
      <c r="W4" s="12">
        <v>11.677014973107338</v>
      </c>
      <c r="X4" s="12">
        <v>10.722643557036065</v>
      </c>
      <c r="Y4" s="12">
        <v>25.880307224050402</v>
      </c>
      <c r="Z4" s="12">
        <v>35.480160879826151</v>
      </c>
      <c r="AA4" s="12">
        <v>736.55017522677065</v>
      </c>
      <c r="AB4" s="12">
        <v>822.94885812875236</v>
      </c>
      <c r="AC4" s="12">
        <v>671.48450044873505</v>
      </c>
      <c r="AD4" s="12">
        <v>595.30320564822216</v>
      </c>
      <c r="AE4" s="12">
        <v>105.54225071847019</v>
      </c>
      <c r="AF4" s="12">
        <v>158.59407355302037</v>
      </c>
      <c r="AG4" s="12">
        <v>58.32893537047368</v>
      </c>
      <c r="AH4" s="12">
        <v>82.188220772255491</v>
      </c>
      <c r="AI4" s="12">
        <v>153.14854253190779</v>
      </c>
      <c r="AJ4" s="12">
        <v>58.104377390221615</v>
      </c>
      <c r="AK4" s="12">
        <v>6.4560419322468467</v>
      </c>
      <c r="AL4" s="12">
        <v>29.080258442642318</v>
      </c>
      <c r="AM4" s="12">
        <v>7.6349713285701828</v>
      </c>
      <c r="AN4" s="12">
        <v>22.006682064702293</v>
      </c>
      <c r="AO4" s="13">
        <f t="shared" ref="AO4:AO41" si="0">SUM(B4:AN4)</f>
        <v>6943.3888888888896</v>
      </c>
      <c r="AP4" s="14"/>
      <c r="AR4" s="9" t="s">
        <v>41</v>
      </c>
      <c r="AS4" s="12">
        <f>SUM(AA28:AJ37)</f>
        <v>75268.533110661403</v>
      </c>
      <c r="AU4" s="9" t="s">
        <v>42</v>
      </c>
      <c r="AV4" s="15">
        <f>SUM(AT12:AX16)</f>
        <v>107646.25797738685</v>
      </c>
      <c r="AW4" s="16">
        <f>AV4/AY$17</f>
        <v>0.36569601268457663</v>
      </c>
    </row>
    <row r="5" spans="1:52" x14ac:dyDescent="0.25">
      <c r="A5" s="1" t="s">
        <v>5</v>
      </c>
      <c r="B5" s="12">
        <v>125.11111111111111</v>
      </c>
      <c r="C5" s="12">
        <v>81.888888888888886</v>
      </c>
      <c r="D5" s="12">
        <v>6.1111111111111107</v>
      </c>
      <c r="E5" s="12">
        <v>36.388888888888886</v>
      </c>
      <c r="F5" s="12">
        <v>683</v>
      </c>
      <c r="G5" s="12">
        <v>71.111111111111114</v>
      </c>
      <c r="H5" s="12">
        <v>82.777777777777771</v>
      </c>
      <c r="I5" s="12">
        <v>179</v>
      </c>
      <c r="J5" s="12">
        <v>298.83333333333331</v>
      </c>
      <c r="K5" s="12">
        <v>87.055555555555557</v>
      </c>
      <c r="L5" s="12">
        <v>52.222222222222221</v>
      </c>
      <c r="M5" s="12">
        <v>62.5</v>
      </c>
      <c r="N5" s="12">
        <v>26.944444444444443</v>
      </c>
      <c r="O5" s="12">
        <v>14.944444444444445</v>
      </c>
      <c r="P5" s="12">
        <v>30</v>
      </c>
      <c r="Q5" s="12">
        <v>10.333333333333334</v>
      </c>
      <c r="R5" s="12">
        <v>14.166666666666666</v>
      </c>
      <c r="S5" s="12">
        <v>42.277777777777779</v>
      </c>
      <c r="T5" s="12">
        <v>28.333333333333332</v>
      </c>
      <c r="U5" s="12">
        <v>21.444444444444443</v>
      </c>
      <c r="V5" s="12">
        <v>27.277777777777779</v>
      </c>
      <c r="W5" s="12">
        <v>7.666666666666667</v>
      </c>
      <c r="X5" s="12">
        <v>10.166666666666666</v>
      </c>
      <c r="Y5" s="12">
        <v>19.833333333333332</v>
      </c>
      <c r="Z5" s="12">
        <v>8.8888888888888893</v>
      </c>
      <c r="AA5" s="12">
        <v>383.38888888888891</v>
      </c>
      <c r="AB5" s="12">
        <v>458.83333333333331</v>
      </c>
      <c r="AC5" s="12">
        <v>308.5</v>
      </c>
      <c r="AD5" s="12">
        <v>290.11111111111109</v>
      </c>
      <c r="AE5" s="12">
        <v>44.611111111111114</v>
      </c>
      <c r="AF5" s="12">
        <v>39.722222222222221</v>
      </c>
      <c r="AG5" s="12">
        <v>25.888888888888889</v>
      </c>
      <c r="AH5" s="12">
        <v>28.222222222222221</v>
      </c>
      <c r="AI5" s="12">
        <v>67.388888888888886</v>
      </c>
      <c r="AJ5" s="12">
        <v>12.5</v>
      </c>
      <c r="AK5" s="12">
        <v>4.2222222222222223</v>
      </c>
      <c r="AL5" s="12">
        <v>14.277777777777779</v>
      </c>
      <c r="AM5" s="12">
        <v>1.3333333333333333</v>
      </c>
      <c r="AN5" s="12">
        <v>11.055555555555555</v>
      </c>
      <c r="AO5" s="13">
        <f t="shared" si="0"/>
        <v>3718.3333333333335</v>
      </c>
      <c r="AP5" s="14"/>
      <c r="AR5" s="9" t="s">
        <v>43</v>
      </c>
      <c r="AS5" s="12">
        <f>SUM(AA3:AJ27,B28:Z37,AA38:AJ41,AK28:AN37)</f>
        <v>143402.63762893429</v>
      </c>
    </row>
    <row r="6" spans="1:52" x14ac:dyDescent="0.25">
      <c r="A6" s="1" t="s">
        <v>6</v>
      </c>
      <c r="B6" s="12">
        <v>881.55474436835084</v>
      </c>
      <c r="C6" s="12">
        <v>28.464401085411556</v>
      </c>
      <c r="D6" s="12">
        <v>17.369406038678555</v>
      </c>
      <c r="E6" s="12">
        <v>3.4432743248481716</v>
      </c>
      <c r="F6" s="12">
        <v>149.89720894172373</v>
      </c>
      <c r="G6" s="12">
        <v>22.878644958435629</v>
      </c>
      <c r="H6" s="12">
        <v>39.25332730326916</v>
      </c>
      <c r="I6" s="12">
        <v>104.06340181763363</v>
      </c>
      <c r="J6" s="12">
        <v>227.33262264719818</v>
      </c>
      <c r="K6" s="12">
        <v>37.187362708360254</v>
      </c>
      <c r="L6" s="12">
        <v>27.852263427660766</v>
      </c>
      <c r="M6" s="12">
        <v>38.794224059956072</v>
      </c>
      <c r="N6" s="12">
        <v>10.941960632295302</v>
      </c>
      <c r="O6" s="12">
        <v>5.6622733341947704</v>
      </c>
      <c r="P6" s="12">
        <v>10.788926217857604</v>
      </c>
      <c r="Q6" s="12">
        <v>3.5963087392858681</v>
      </c>
      <c r="R6" s="12">
        <v>4.6675496403497441</v>
      </c>
      <c r="S6" s="12">
        <v>19.282336219149762</v>
      </c>
      <c r="T6" s="12">
        <v>9.7942025240125776</v>
      </c>
      <c r="U6" s="12">
        <v>9.1820648662617916</v>
      </c>
      <c r="V6" s="12">
        <v>11.094995046732997</v>
      </c>
      <c r="W6" s="12">
        <v>3.1372054959727786</v>
      </c>
      <c r="X6" s="12">
        <v>10.482857388982211</v>
      </c>
      <c r="Y6" s="12">
        <v>10.482857388982211</v>
      </c>
      <c r="Z6" s="12">
        <v>6.2744109919455573</v>
      </c>
      <c r="AA6" s="12">
        <v>300.10048671232289</v>
      </c>
      <c r="AB6" s="12">
        <v>336.90526338458892</v>
      </c>
      <c r="AC6" s="12">
        <v>204.68352931041909</v>
      </c>
      <c r="AD6" s="12">
        <v>242.48302967653012</v>
      </c>
      <c r="AE6" s="12">
        <v>47.211116854029378</v>
      </c>
      <c r="AF6" s="12">
        <v>33.208467932980142</v>
      </c>
      <c r="AG6" s="12">
        <v>17.675474867553948</v>
      </c>
      <c r="AH6" s="12">
        <v>16.068613515958134</v>
      </c>
      <c r="AI6" s="12">
        <v>51.496080458284872</v>
      </c>
      <c r="AJ6" s="12">
        <v>6.5804798208209503</v>
      </c>
      <c r="AK6" s="12">
        <v>0.99472369384502735</v>
      </c>
      <c r="AL6" s="12">
        <v>8.2638583796356126</v>
      </c>
      <c r="AM6" s="12">
        <v>0.68865486496963435</v>
      </c>
      <c r="AN6" s="12">
        <v>0.99472369384502735</v>
      </c>
      <c r="AO6" s="13">
        <f t="shared" si="0"/>
        <v>2960.8333333333339</v>
      </c>
      <c r="AP6" s="14"/>
      <c r="AS6" s="12"/>
    </row>
    <row r="7" spans="1:52" x14ac:dyDescent="0.25">
      <c r="A7" s="1" t="s">
        <v>7</v>
      </c>
      <c r="B7" s="12">
        <v>448.17272971053831</v>
      </c>
      <c r="C7" s="12">
        <v>1053.5256539988493</v>
      </c>
      <c r="D7" s="12">
        <v>714.60212416974366</v>
      </c>
      <c r="E7" s="12">
        <v>226.62634898817993</v>
      </c>
      <c r="F7" s="12">
        <v>20.319873063286177</v>
      </c>
      <c r="G7" s="12">
        <v>412.85200917994382</v>
      </c>
      <c r="H7" s="12">
        <v>361.33515453125949</v>
      </c>
      <c r="I7" s="12">
        <v>470.52459008015319</v>
      </c>
      <c r="J7" s="12">
        <v>671.51204040906896</v>
      </c>
      <c r="K7" s="12">
        <v>281.37047759397444</v>
      </c>
      <c r="L7" s="12">
        <v>289.25936948913267</v>
      </c>
      <c r="M7" s="12">
        <v>278.97990429241139</v>
      </c>
      <c r="N7" s="12">
        <v>184.01437988781805</v>
      </c>
      <c r="O7" s="12">
        <v>153.17598429765431</v>
      </c>
      <c r="P7" s="12">
        <v>155.86537926191278</v>
      </c>
      <c r="Q7" s="12">
        <v>115.52445479803582</v>
      </c>
      <c r="R7" s="12">
        <v>155.56655759921742</v>
      </c>
      <c r="S7" s="12">
        <v>293.98075175971968</v>
      </c>
      <c r="T7" s="12">
        <v>113.61199615678537</v>
      </c>
      <c r="U7" s="12">
        <v>172.12127771254174</v>
      </c>
      <c r="V7" s="12">
        <v>138.77278015573677</v>
      </c>
      <c r="W7" s="12">
        <v>73.032014362752079</v>
      </c>
      <c r="X7" s="12">
        <v>62.334198838257301</v>
      </c>
      <c r="Y7" s="12">
        <v>40.81903912418958</v>
      </c>
      <c r="Z7" s="12">
        <v>71.776963379431464</v>
      </c>
      <c r="AA7" s="12">
        <v>629.19889297140253</v>
      </c>
      <c r="AB7" s="12">
        <v>628.3621923158554</v>
      </c>
      <c r="AC7" s="12">
        <v>744.24523310912582</v>
      </c>
      <c r="AD7" s="12">
        <v>745.91863442021997</v>
      </c>
      <c r="AE7" s="12">
        <v>218.25934243270916</v>
      </c>
      <c r="AF7" s="12">
        <v>260.45296120529753</v>
      </c>
      <c r="AG7" s="12">
        <v>144.03204141917553</v>
      </c>
      <c r="AH7" s="12">
        <v>124.60863334397551</v>
      </c>
      <c r="AI7" s="12">
        <v>223.21978203345256</v>
      </c>
      <c r="AJ7" s="12">
        <v>90.483199464162567</v>
      </c>
      <c r="AK7" s="12">
        <v>41.595975447197581</v>
      </c>
      <c r="AL7" s="12">
        <v>114.62798980994967</v>
      </c>
      <c r="AM7" s="12">
        <v>36.934357509149585</v>
      </c>
      <c r="AN7" s="12">
        <v>82.773600566621624</v>
      </c>
      <c r="AO7" s="13">
        <f t="shared" si="0"/>
        <v>11044.388888888891</v>
      </c>
      <c r="AP7" s="14"/>
      <c r="AR7" s="9" t="s">
        <v>44</v>
      </c>
      <c r="AS7" s="12">
        <f>SUM(AJ3:AN41,B37:AI41)</f>
        <v>39599.912028355509</v>
      </c>
    </row>
    <row r="8" spans="1:52" x14ac:dyDescent="0.25">
      <c r="A8" s="1" t="s">
        <v>8</v>
      </c>
      <c r="B8" s="12">
        <v>113.81568968308748</v>
      </c>
      <c r="C8" s="12">
        <v>141.68091026067097</v>
      </c>
      <c r="D8" s="12">
        <v>65.317871172806377</v>
      </c>
      <c r="E8" s="12">
        <v>44.124604818024558</v>
      </c>
      <c r="F8" s="12">
        <v>356.9215174987857</v>
      </c>
      <c r="G8" s="12">
        <v>7.4008231715111075</v>
      </c>
      <c r="H8" s="12">
        <v>65.317871172806377</v>
      </c>
      <c r="I8" s="12">
        <v>162.0331739823265</v>
      </c>
      <c r="J8" s="12">
        <v>211.31592828352549</v>
      </c>
      <c r="K8" s="12">
        <v>93.968027541307706</v>
      </c>
      <c r="L8" s="12">
        <v>98.341241233564261</v>
      </c>
      <c r="M8" s="12">
        <v>103.21905650569659</v>
      </c>
      <c r="N8" s="12">
        <v>40.0877921790185</v>
      </c>
      <c r="O8" s="12">
        <v>42.050131656313113</v>
      </c>
      <c r="P8" s="12">
        <v>41.265195865395263</v>
      </c>
      <c r="Q8" s="12">
        <v>22.258536356741743</v>
      </c>
      <c r="R8" s="12">
        <v>24.10874214961952</v>
      </c>
      <c r="S8" s="12">
        <v>57.076045368168998</v>
      </c>
      <c r="T8" s="12">
        <v>27.753086893166653</v>
      </c>
      <c r="U8" s="12">
        <v>17.885322664485177</v>
      </c>
      <c r="V8" s="12">
        <v>25.230078993787867</v>
      </c>
      <c r="W8" s="12">
        <v>7.2326226448858559</v>
      </c>
      <c r="X8" s="12">
        <v>8.802494226721544</v>
      </c>
      <c r="Y8" s="12">
        <v>12.334705285851845</v>
      </c>
      <c r="Z8" s="12">
        <v>30.332161634753859</v>
      </c>
      <c r="AA8" s="12">
        <v>393.1967644076318</v>
      </c>
      <c r="AB8" s="12">
        <v>447.74980187642205</v>
      </c>
      <c r="AC8" s="12">
        <v>300.40614055270089</v>
      </c>
      <c r="AD8" s="12">
        <v>314.7592521580558</v>
      </c>
      <c r="AE8" s="12">
        <v>92.790623854930928</v>
      </c>
      <c r="AF8" s="12">
        <v>84.773065419127235</v>
      </c>
      <c r="AG8" s="12">
        <v>28.089487946417158</v>
      </c>
      <c r="AH8" s="12">
        <v>32.967303218549475</v>
      </c>
      <c r="AI8" s="12">
        <v>67.055943281267304</v>
      </c>
      <c r="AJ8" s="12">
        <v>15.922983187190566</v>
      </c>
      <c r="AK8" s="12">
        <v>8.1857589624289524</v>
      </c>
      <c r="AL8" s="12">
        <v>24.949744782745778</v>
      </c>
      <c r="AM8" s="12">
        <v>4.9338821143407392</v>
      </c>
      <c r="AN8" s="12">
        <v>19.623394772946117</v>
      </c>
      <c r="AO8" s="13">
        <f t="shared" si="0"/>
        <v>3655.2777777777787</v>
      </c>
      <c r="AP8" s="14"/>
      <c r="AS8" s="15"/>
    </row>
    <row r="9" spans="1:52" x14ac:dyDescent="0.25">
      <c r="A9" s="1" t="s">
        <v>9</v>
      </c>
      <c r="B9" s="12">
        <v>28.822063237481952</v>
      </c>
      <c r="C9" s="12">
        <v>28.328534757388084</v>
      </c>
      <c r="D9" s="12">
        <v>16.77996832319155</v>
      </c>
      <c r="E9" s="12">
        <v>14.805854402816074</v>
      </c>
      <c r="F9" s="12">
        <v>18.063142371435607</v>
      </c>
      <c r="G9" s="12">
        <v>7.5016328974268101</v>
      </c>
      <c r="H9" s="12">
        <v>9.1796297297459652</v>
      </c>
      <c r="I9" s="12">
        <v>16.08902845106013</v>
      </c>
      <c r="J9" s="12">
        <v>0</v>
      </c>
      <c r="K9" s="12">
        <v>0</v>
      </c>
      <c r="L9" s="12">
        <v>206.78843315933113</v>
      </c>
      <c r="M9" s="12">
        <v>227.61533501929242</v>
      </c>
      <c r="N9" s="12">
        <v>92.882059953666158</v>
      </c>
      <c r="O9" s="12">
        <v>181.22365789046873</v>
      </c>
      <c r="P9" s="12">
        <v>475.56404341845229</v>
      </c>
      <c r="Q9" s="12">
        <v>153.68476870123084</v>
      </c>
      <c r="R9" s="12">
        <v>32.375468294157812</v>
      </c>
      <c r="S9" s="12">
        <v>166.41780348765266</v>
      </c>
      <c r="T9" s="12">
        <v>20.234667683848635</v>
      </c>
      <c r="U9" s="12">
        <v>14.904560098834846</v>
      </c>
      <c r="V9" s="12">
        <v>15.990322755041358</v>
      </c>
      <c r="W9" s="12">
        <v>4.3430506248260485</v>
      </c>
      <c r="X9" s="12">
        <v>5.5275189770513338</v>
      </c>
      <c r="Y9" s="12">
        <v>7.797749985483132</v>
      </c>
      <c r="Z9" s="12">
        <v>6.909398721314167</v>
      </c>
      <c r="AA9" s="12">
        <v>900.39335908325472</v>
      </c>
      <c r="AB9" s="12">
        <v>898.51795085889808</v>
      </c>
      <c r="AC9" s="12">
        <v>665.8686253426481</v>
      </c>
      <c r="AD9" s="12">
        <v>645.3378405707432</v>
      </c>
      <c r="AE9" s="12">
        <v>182.80294902676911</v>
      </c>
      <c r="AF9" s="12">
        <v>157.9291136300381</v>
      </c>
      <c r="AG9" s="12">
        <v>64.454819500259305</v>
      </c>
      <c r="AH9" s="12">
        <v>74.325389102136683</v>
      </c>
      <c r="AI9" s="12">
        <v>129.20575608857493</v>
      </c>
      <c r="AJ9" s="12">
        <v>6.6132816332578459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5477.2777777777774</v>
      </c>
      <c r="AP9" s="14"/>
      <c r="AS9" s="15"/>
    </row>
    <row r="10" spans="1:52" x14ac:dyDescent="0.25">
      <c r="A10" s="1">
        <v>19</v>
      </c>
      <c r="B10" s="12">
        <v>158.88888888888889</v>
      </c>
      <c r="C10" s="12">
        <v>448.22222222222223</v>
      </c>
      <c r="D10" s="12">
        <v>185.5</v>
      </c>
      <c r="E10" s="12">
        <v>180.55555555555554</v>
      </c>
      <c r="F10" s="12">
        <v>427.77777777777777</v>
      </c>
      <c r="G10" s="12">
        <v>174.66666666666666</v>
      </c>
      <c r="H10" s="12">
        <v>121.83333333333333</v>
      </c>
      <c r="I10" s="12">
        <v>10.166666666666666</v>
      </c>
      <c r="J10" s="12">
        <v>74.944444444444443</v>
      </c>
      <c r="K10" s="12">
        <v>38.555555555555557</v>
      </c>
      <c r="L10" s="12">
        <v>120.38888888888889</v>
      </c>
      <c r="M10" s="12">
        <v>147.77777777777777</v>
      </c>
      <c r="N10" s="12">
        <v>169</v>
      </c>
      <c r="O10" s="12">
        <v>170.55555555555554</v>
      </c>
      <c r="P10" s="12">
        <v>168.5</v>
      </c>
      <c r="Q10" s="12">
        <v>143.5</v>
      </c>
      <c r="R10" s="12">
        <v>169.83333333333334</v>
      </c>
      <c r="S10" s="12">
        <v>286.88888888888891</v>
      </c>
      <c r="T10" s="12">
        <v>223.27777777777777</v>
      </c>
      <c r="U10" s="12">
        <v>308.05555555555554</v>
      </c>
      <c r="V10" s="12">
        <v>214.61111111111111</v>
      </c>
      <c r="W10" s="12">
        <v>117.66666666666667</v>
      </c>
      <c r="X10" s="12">
        <v>79</v>
      </c>
      <c r="Y10" s="12">
        <v>104.33333333333333</v>
      </c>
      <c r="Z10" s="12">
        <v>42.388888888888886</v>
      </c>
      <c r="AA10" s="12">
        <v>612.61111111111109</v>
      </c>
      <c r="AB10" s="12">
        <v>633.83333333333337</v>
      </c>
      <c r="AC10" s="12">
        <v>479.66666666666669</v>
      </c>
      <c r="AD10" s="12">
        <v>537.38888888888891</v>
      </c>
      <c r="AE10" s="12">
        <v>133.83333333333334</v>
      </c>
      <c r="AF10" s="12">
        <v>155.83333333333334</v>
      </c>
      <c r="AG10" s="12">
        <v>111.27777777777777</v>
      </c>
      <c r="AH10" s="12">
        <v>106.88888888888889</v>
      </c>
      <c r="AI10" s="12">
        <v>158.94444444444446</v>
      </c>
      <c r="AJ10" s="12">
        <v>144.88888888888889</v>
      </c>
      <c r="AK10" s="12">
        <v>39.666666666666664</v>
      </c>
      <c r="AL10" s="12">
        <v>141.44444444444446</v>
      </c>
      <c r="AM10" s="12">
        <v>110.77777777777777</v>
      </c>
      <c r="AN10" s="12">
        <v>206.72222222222223</v>
      </c>
      <c r="AO10" s="13">
        <f t="shared" si="0"/>
        <v>7860.6666666666652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230.05555555555554</v>
      </c>
      <c r="C11" s="12">
        <v>684.38888888888891</v>
      </c>
      <c r="D11" s="12">
        <v>294.05555555555554</v>
      </c>
      <c r="E11" s="12">
        <v>254.11111111111111</v>
      </c>
      <c r="F11" s="12">
        <v>601.61111111111109</v>
      </c>
      <c r="G11" s="12">
        <v>223.66666666666666</v>
      </c>
      <c r="H11" s="12">
        <v>194.5</v>
      </c>
      <c r="I11" s="12">
        <v>76.777777777777771</v>
      </c>
      <c r="J11" s="12">
        <v>23.833333333333332</v>
      </c>
      <c r="K11" s="12">
        <v>69.666666666666671</v>
      </c>
      <c r="L11" s="12">
        <v>261.33333333333331</v>
      </c>
      <c r="M11" s="12">
        <v>359.11111111111109</v>
      </c>
      <c r="N11" s="12">
        <v>338.11111111111109</v>
      </c>
      <c r="O11" s="12">
        <v>364</v>
      </c>
      <c r="P11" s="12">
        <v>334.27777777777777</v>
      </c>
      <c r="Q11" s="12">
        <v>214</v>
      </c>
      <c r="R11" s="12">
        <v>256.94444444444446</v>
      </c>
      <c r="S11" s="12">
        <v>406.5</v>
      </c>
      <c r="T11" s="12">
        <v>313.55555555555554</v>
      </c>
      <c r="U11" s="12">
        <v>408.27777777777777</v>
      </c>
      <c r="V11" s="12">
        <v>310.5</v>
      </c>
      <c r="W11" s="12">
        <v>184.88888888888889</v>
      </c>
      <c r="X11" s="12">
        <v>146.11111111111111</v>
      </c>
      <c r="Y11" s="12">
        <v>192.22222222222223</v>
      </c>
      <c r="Z11" s="12">
        <v>78.166666666666671</v>
      </c>
      <c r="AA11" s="12">
        <v>886.66666666666663</v>
      </c>
      <c r="AB11" s="12">
        <v>887.5</v>
      </c>
      <c r="AC11" s="12">
        <v>967.27777777777783</v>
      </c>
      <c r="AD11" s="12">
        <v>799.5</v>
      </c>
      <c r="AE11" s="12">
        <v>196.72222222222223</v>
      </c>
      <c r="AF11" s="12">
        <v>234.94444444444446</v>
      </c>
      <c r="AG11" s="12">
        <v>173.33333333333334</v>
      </c>
      <c r="AH11" s="12">
        <v>168.88888888888889</v>
      </c>
      <c r="AI11" s="12">
        <v>267.22222222222223</v>
      </c>
      <c r="AJ11" s="12">
        <v>222.05555555555554</v>
      </c>
      <c r="AK11" s="12">
        <v>76.5</v>
      </c>
      <c r="AL11" s="12">
        <v>255.61111111111111</v>
      </c>
      <c r="AM11" s="12">
        <v>109.94444444444444</v>
      </c>
      <c r="AN11" s="12">
        <v>292.11111111111109</v>
      </c>
      <c r="AO11" s="13">
        <f t="shared" si="0"/>
        <v>12358.944444444447</v>
      </c>
      <c r="AP11" s="14"/>
      <c r="AR11" s="18" t="s">
        <v>45</v>
      </c>
      <c r="AS11" s="15">
        <f>SUM(AA28:AD31)</f>
        <v>3770.3809347355746</v>
      </c>
      <c r="AT11" s="15">
        <f>SUM(Z28:Z31,H28:K31)</f>
        <v>12478.996936615378</v>
      </c>
      <c r="AU11" s="15">
        <f>SUM(AE28:AJ31)</f>
        <v>31257.384228351271</v>
      </c>
      <c r="AV11" s="15">
        <f>SUM(B28:G31)</f>
        <v>10755.782841249107</v>
      </c>
      <c r="AW11" s="15">
        <f>SUM(AM28:AN31,T28:Y31)</f>
        <v>16684.025870559381</v>
      </c>
      <c r="AX11" s="15">
        <f>SUM(AK28:AL31,L28:S31)</f>
        <v>20340.651410711511</v>
      </c>
      <c r="AY11" s="14">
        <f t="shared" ref="AY11:AY16" si="1">SUM(AS11:AX11)</f>
        <v>95287.222222222219</v>
      </c>
      <c r="AZ11" s="15"/>
    </row>
    <row r="12" spans="1:52" x14ac:dyDescent="0.25">
      <c r="A12" s="1" t="s">
        <v>10</v>
      </c>
      <c r="B12" s="12">
        <v>45.111111111111114</v>
      </c>
      <c r="C12" s="12">
        <v>108.94444444444444</v>
      </c>
      <c r="D12" s="12">
        <v>90.055555555555557</v>
      </c>
      <c r="E12" s="12">
        <v>77.111111111111114</v>
      </c>
      <c r="F12" s="12">
        <v>253.66666666666666</v>
      </c>
      <c r="G12" s="12">
        <v>99.666666666666671</v>
      </c>
      <c r="H12" s="12">
        <v>63.5</v>
      </c>
      <c r="I12" s="12">
        <v>33.555555555555557</v>
      </c>
      <c r="J12" s="12">
        <v>68.222222222222229</v>
      </c>
      <c r="K12" s="12">
        <v>8</v>
      </c>
      <c r="L12" s="12">
        <v>173.27777777777777</v>
      </c>
      <c r="M12" s="12">
        <v>195.22222222222223</v>
      </c>
      <c r="N12" s="12">
        <v>216.5</v>
      </c>
      <c r="O12" s="12">
        <v>190.38888888888889</v>
      </c>
      <c r="P12" s="12">
        <v>150.77777777777777</v>
      </c>
      <c r="Q12" s="12">
        <v>103.33333333333333</v>
      </c>
      <c r="R12" s="12">
        <v>126.44444444444444</v>
      </c>
      <c r="S12" s="12">
        <v>150.33333333333334</v>
      </c>
      <c r="T12" s="12">
        <v>32.222222222222221</v>
      </c>
      <c r="U12" s="12">
        <v>24.444444444444443</v>
      </c>
      <c r="V12" s="12">
        <v>22.388888888888889</v>
      </c>
      <c r="W12" s="12">
        <v>9.5</v>
      </c>
      <c r="X12" s="12">
        <v>12</v>
      </c>
      <c r="Y12" s="12">
        <v>31.777777777777779</v>
      </c>
      <c r="Z12" s="12">
        <v>33.444444444444443</v>
      </c>
      <c r="AA12" s="12">
        <v>450.16666666666669</v>
      </c>
      <c r="AB12" s="12">
        <v>471</v>
      </c>
      <c r="AC12" s="12">
        <v>440.05555555555554</v>
      </c>
      <c r="AD12" s="12">
        <v>348.72222222222223</v>
      </c>
      <c r="AE12" s="12">
        <v>83.055555555555557</v>
      </c>
      <c r="AF12" s="12">
        <v>90.333333333333329</v>
      </c>
      <c r="AG12" s="12">
        <v>40.555555555555557</v>
      </c>
      <c r="AH12" s="12">
        <v>68.222222222222229</v>
      </c>
      <c r="AI12" s="12">
        <v>108.66666666666667</v>
      </c>
      <c r="AJ12" s="12">
        <v>27.333333333333332</v>
      </c>
      <c r="AK12" s="12">
        <v>79.5</v>
      </c>
      <c r="AL12" s="12">
        <v>212.94444444444446</v>
      </c>
      <c r="AM12" s="12">
        <v>9.8888888888888893</v>
      </c>
      <c r="AN12" s="12">
        <v>23.333333333333332</v>
      </c>
      <c r="AO12" s="13">
        <f t="shared" si="0"/>
        <v>4773.6666666666652</v>
      </c>
      <c r="AP12" s="14"/>
      <c r="AR12" s="17" t="s">
        <v>46</v>
      </c>
      <c r="AS12" s="15">
        <f>SUM(AA27:AD27,AA9:AD12)</f>
        <v>13766.417576304821</v>
      </c>
      <c r="AT12" s="15">
        <f>SUM(Z27,Z9:Z12,H9:K12,H27:K27)</f>
        <v>1155.1580455980909</v>
      </c>
      <c r="AU12" s="15">
        <f>SUM(AE9:AJ12,AE27:AJ27)</f>
        <v>3399.4181481494984</v>
      </c>
      <c r="AV12" s="15">
        <f>SUM(B9:G12,B27:G27)</f>
        <v>4868.8059396449235</v>
      </c>
      <c r="AW12" s="15">
        <f>SUM(T9:Y12,AM9:AN12,T27:Y27,AM27:AN27)</f>
        <v>3637.0065044426178</v>
      </c>
      <c r="AX12" s="15">
        <f>SUM(L9:S12,AK9:AL12,L27:S27,AK27:AL27)</f>
        <v>7936.0826747489373</v>
      </c>
      <c r="AY12" s="14">
        <f t="shared" si="1"/>
        <v>34762.888888888891</v>
      </c>
      <c r="AZ12" s="15"/>
    </row>
    <row r="13" spans="1:52" x14ac:dyDescent="0.25">
      <c r="A13" s="1" t="s">
        <v>11</v>
      </c>
      <c r="B13" s="12">
        <v>105.88888888888889</v>
      </c>
      <c r="C13" s="12">
        <v>132.05555555555554</v>
      </c>
      <c r="D13" s="12">
        <v>57.388888888888886</v>
      </c>
      <c r="E13" s="12">
        <v>66.333333333333329</v>
      </c>
      <c r="F13" s="12">
        <v>295.55555555555554</v>
      </c>
      <c r="G13" s="12">
        <v>97.444444444444443</v>
      </c>
      <c r="H13" s="12">
        <v>148.05555555555554</v>
      </c>
      <c r="I13" s="12">
        <v>135.27777777777777</v>
      </c>
      <c r="J13" s="12">
        <v>268.05555555555554</v>
      </c>
      <c r="K13" s="12">
        <v>166.83333333333334</v>
      </c>
      <c r="L13" s="12">
        <v>13.888888888888889</v>
      </c>
      <c r="M13" s="12">
        <v>253.55555555555554</v>
      </c>
      <c r="N13" s="12">
        <v>260.44444444444446</v>
      </c>
      <c r="O13" s="12">
        <v>260.72222222222223</v>
      </c>
      <c r="P13" s="12">
        <v>264.05555555555554</v>
      </c>
      <c r="Q13" s="12">
        <v>117</v>
      </c>
      <c r="R13" s="12">
        <v>107.05555555555556</v>
      </c>
      <c r="S13" s="12">
        <v>150.94444444444446</v>
      </c>
      <c r="T13" s="12">
        <v>51.611111111111114</v>
      </c>
      <c r="U13" s="12">
        <v>31.055555555555557</v>
      </c>
      <c r="V13" s="12">
        <v>43.166666666666664</v>
      </c>
      <c r="W13" s="12">
        <v>23.666666666666668</v>
      </c>
      <c r="X13" s="12">
        <v>40.444444444444443</v>
      </c>
      <c r="Y13" s="12">
        <v>61.055555555555557</v>
      </c>
      <c r="Z13" s="12">
        <v>93.277777777777771</v>
      </c>
      <c r="AA13" s="12">
        <v>535.55555555555554</v>
      </c>
      <c r="AB13" s="12">
        <v>641.5</v>
      </c>
      <c r="AC13" s="12">
        <v>642.16666666666663</v>
      </c>
      <c r="AD13" s="12">
        <v>523.05555555555554</v>
      </c>
      <c r="AE13" s="12">
        <v>155.5</v>
      </c>
      <c r="AF13" s="12">
        <v>192.38888888888889</v>
      </c>
      <c r="AG13" s="12">
        <v>63.055555555555557</v>
      </c>
      <c r="AH13" s="12">
        <v>83.833333333333329</v>
      </c>
      <c r="AI13" s="12">
        <v>129.44444444444446</v>
      </c>
      <c r="AJ13" s="12">
        <v>40.111111111111114</v>
      </c>
      <c r="AK13" s="12">
        <v>53</v>
      </c>
      <c r="AL13" s="12">
        <v>161.38888888888889</v>
      </c>
      <c r="AM13" s="12">
        <v>8.6111111111111107</v>
      </c>
      <c r="AN13" s="12">
        <v>42.777777777777779</v>
      </c>
      <c r="AO13" s="13">
        <f t="shared" si="0"/>
        <v>6517.2222222222217</v>
      </c>
      <c r="AP13" s="14"/>
      <c r="AR13" s="17" t="s">
        <v>47</v>
      </c>
      <c r="AS13" s="15">
        <f>SUM(AA32:AD37)</f>
        <v>31390.27842715006</v>
      </c>
      <c r="AT13" s="15">
        <f>SUM(H32:K37,Z32:Z37)</f>
        <v>3285.1726058340173</v>
      </c>
      <c r="AU13" s="15">
        <f>SUM(AE32:AJ37)</f>
        <v>8850.4895204245095</v>
      </c>
      <c r="AV13" s="15">
        <f>SUM(B32:G37)</f>
        <v>2819.3437884534551</v>
      </c>
      <c r="AW13" s="15">
        <f>SUM(T32:Y37,AM32:AN37)</f>
        <v>2247.3405700545818</v>
      </c>
      <c r="AX13" s="15">
        <f>SUM(L32:S37,AK32:AL37)</f>
        <v>3005.3750880833763</v>
      </c>
      <c r="AY13" s="14">
        <f t="shared" si="1"/>
        <v>51598.000000000007</v>
      </c>
      <c r="AZ13" s="15"/>
    </row>
    <row r="14" spans="1:52" x14ac:dyDescent="0.25">
      <c r="A14" s="1" t="s">
        <v>12</v>
      </c>
      <c r="B14" s="12">
        <v>83.094828540843821</v>
      </c>
      <c r="C14" s="12">
        <v>161.48617622088517</v>
      </c>
      <c r="D14" s="12">
        <v>67.648829664628266</v>
      </c>
      <c r="E14" s="12">
        <v>78.565550674885884</v>
      </c>
      <c r="F14" s="12">
        <v>397.47316657028369</v>
      </c>
      <c r="G14" s="12">
        <v>123.50992334477625</v>
      </c>
      <c r="H14" s="12">
        <v>182.56473859707404</v>
      </c>
      <c r="I14" s="12">
        <v>181.17111463831776</v>
      </c>
      <c r="J14" s="12">
        <v>369.83295805495055</v>
      </c>
      <c r="K14" s="12">
        <v>174.31913017443267</v>
      </c>
      <c r="L14" s="12">
        <v>260.54961262247815</v>
      </c>
      <c r="M14" s="12">
        <v>11.671600654583932</v>
      </c>
      <c r="N14" s="12">
        <v>117.41281852521746</v>
      </c>
      <c r="O14" s="12">
        <v>172.46096489609096</v>
      </c>
      <c r="P14" s="12">
        <v>194.06213625681343</v>
      </c>
      <c r="Q14" s="12">
        <v>115.03204426234214</v>
      </c>
      <c r="R14" s="12">
        <v>99.818316045919303</v>
      </c>
      <c r="S14" s="12">
        <v>175.42241580844808</v>
      </c>
      <c r="T14" s="12">
        <v>66.952017685250127</v>
      </c>
      <c r="U14" s="12">
        <v>68.461776973902772</v>
      </c>
      <c r="V14" s="12">
        <v>68.287573979058223</v>
      </c>
      <c r="W14" s="12">
        <v>29.672576788519351</v>
      </c>
      <c r="X14" s="12">
        <v>29.440306128726636</v>
      </c>
      <c r="Y14" s="12">
        <v>76.242844076958718</v>
      </c>
      <c r="Z14" s="12">
        <v>85.127196814030071</v>
      </c>
      <c r="AA14" s="12">
        <v>521.27342823980086</v>
      </c>
      <c r="AB14" s="12">
        <v>509.60182758521688</v>
      </c>
      <c r="AC14" s="12">
        <v>507.51139164708246</v>
      </c>
      <c r="AD14" s="12">
        <v>429.29424696188568</v>
      </c>
      <c r="AE14" s="12">
        <v>121.47755507158999</v>
      </c>
      <c r="AF14" s="12">
        <v>135.41379465915287</v>
      </c>
      <c r="AG14" s="12">
        <v>78.2171446851968</v>
      </c>
      <c r="AH14" s="12">
        <v>69.971536262555418</v>
      </c>
      <c r="AI14" s="12">
        <v>126.00683293754793</v>
      </c>
      <c r="AJ14" s="12">
        <v>56.557905659526128</v>
      </c>
      <c r="AK14" s="12">
        <v>43.376545716289542</v>
      </c>
      <c r="AL14" s="12">
        <v>208.40484949901361</v>
      </c>
      <c r="AM14" s="12">
        <v>19.568803087536246</v>
      </c>
      <c r="AN14" s="12">
        <v>75.48796443263241</v>
      </c>
      <c r="AO14" s="13">
        <f t="shared" si="0"/>
        <v>6292.4444444444462</v>
      </c>
      <c r="AP14" s="14"/>
      <c r="AR14" s="17" t="s">
        <v>48</v>
      </c>
      <c r="AS14" s="15">
        <f>SUM(AA3:AD8)</f>
        <v>10630.869940897086</v>
      </c>
      <c r="AT14" s="15">
        <f>SUM(H3:K8,Z3:Z8)</f>
        <v>5518.5221553622405</v>
      </c>
      <c r="AU14" s="15">
        <f>SUM(AE3:AJ8)</f>
        <v>2898.3705406028612</v>
      </c>
      <c r="AV14" s="15">
        <f>SUM(B3:G8)</f>
        <v>8216.3006893850416</v>
      </c>
      <c r="AW14" s="15">
        <f>SUM(T3:Y8,AM3:AN8)</f>
        <v>1409.79249470679</v>
      </c>
      <c r="AX14" s="15">
        <f>SUM(L3:S8,AK3:AL8)</f>
        <v>3720.477512379317</v>
      </c>
      <c r="AY14" s="14">
        <f t="shared" si="1"/>
        <v>32394.333333333336</v>
      </c>
      <c r="AZ14" s="15"/>
    </row>
    <row r="15" spans="1:52" x14ac:dyDescent="0.25">
      <c r="A15" s="1" t="s">
        <v>13</v>
      </c>
      <c r="B15" s="12">
        <v>171.51521830972979</v>
      </c>
      <c r="C15" s="12">
        <v>116.55238698774819</v>
      </c>
      <c r="D15" s="12">
        <v>26.56258413433153</v>
      </c>
      <c r="E15" s="12">
        <v>21.328028770333283</v>
      </c>
      <c r="F15" s="12">
        <v>180.9819673722798</v>
      </c>
      <c r="G15" s="12">
        <v>51.231818456153057</v>
      </c>
      <c r="H15" s="12">
        <v>102.46363691230611</v>
      </c>
      <c r="I15" s="12">
        <v>181.81726876015188</v>
      </c>
      <c r="J15" s="12">
        <v>230.15337573834844</v>
      </c>
      <c r="K15" s="12">
        <v>156.92528740156445</v>
      </c>
      <c r="L15" s="12">
        <v>260.78109329365736</v>
      </c>
      <c r="M15" s="12">
        <v>124.90540086646881</v>
      </c>
      <c r="N15" s="12">
        <v>8.6871344338694296</v>
      </c>
      <c r="O15" s="12">
        <v>127.35561827089352</v>
      </c>
      <c r="P15" s="12">
        <v>191.17264430431896</v>
      </c>
      <c r="Q15" s="12">
        <v>90.268236649374032</v>
      </c>
      <c r="R15" s="12">
        <v>75.121438149293994</v>
      </c>
      <c r="S15" s="12">
        <v>110.87233755021819</v>
      </c>
      <c r="T15" s="12">
        <v>35.026971531435073</v>
      </c>
      <c r="U15" s="12">
        <v>20.715474419227107</v>
      </c>
      <c r="V15" s="12">
        <v>22.60882423173711</v>
      </c>
      <c r="W15" s="12">
        <v>7.740459527614429</v>
      </c>
      <c r="X15" s="12">
        <v>7.9075198051888416</v>
      </c>
      <c r="Y15" s="12">
        <v>12.919328132421205</v>
      </c>
      <c r="Z15" s="12">
        <v>25.782969505650939</v>
      </c>
      <c r="AA15" s="12">
        <v>546.34279442751915</v>
      </c>
      <c r="AB15" s="12">
        <v>580.97995864461393</v>
      </c>
      <c r="AC15" s="12">
        <v>398.71719581093026</v>
      </c>
      <c r="AD15" s="12">
        <v>365.36082705523933</v>
      </c>
      <c r="AE15" s="12">
        <v>52.846734472705705</v>
      </c>
      <c r="AF15" s="12">
        <v>71.947292875380157</v>
      </c>
      <c r="AG15" s="12">
        <v>29.625355889862419</v>
      </c>
      <c r="AH15" s="12">
        <v>53.12516826866306</v>
      </c>
      <c r="AI15" s="12">
        <v>50.897697901004229</v>
      </c>
      <c r="AJ15" s="12">
        <v>30.961838110457716</v>
      </c>
      <c r="AK15" s="12">
        <v>39.48191226675273</v>
      </c>
      <c r="AL15" s="12">
        <v>89.544308779884901</v>
      </c>
      <c r="AM15" s="12">
        <v>11.749906189400319</v>
      </c>
      <c r="AN15" s="12">
        <v>32.910874682159196</v>
      </c>
      <c r="AO15" s="13">
        <f t="shared" si="0"/>
        <v>4715.8888888888887</v>
      </c>
      <c r="AP15" s="14"/>
      <c r="AR15" s="17" t="s">
        <v>49</v>
      </c>
      <c r="AS15" s="15">
        <f>SUM(AA21:AD26,AA40:AD41)</f>
        <v>17650.565110587584</v>
      </c>
      <c r="AT15" s="15">
        <f>SUM(H21:K26,H40:K41,Z21:Z26,Z40:Z41)</f>
        <v>4126.4970239636159</v>
      </c>
      <c r="AU15" s="15">
        <f>SUM(AE21:AJ26,AE40:AJ41)</f>
        <v>2318.8922084588321</v>
      </c>
      <c r="AV15" s="15">
        <f>SUM(B21:G26,B40:G41)</f>
        <v>1491.949928505109</v>
      </c>
      <c r="AW15" s="15">
        <f>SUM(T21:Y26,T40:Y41,AM21:AN26,AM40:AN41)</f>
        <v>6368.292551730593</v>
      </c>
      <c r="AX15" s="15">
        <f>SUM(L21:S26,L40:S41,AK21:AL26,AK40:AL41)</f>
        <v>1537.7476211987171</v>
      </c>
      <c r="AY15" s="14">
        <f t="shared" si="1"/>
        <v>33493.944444444453</v>
      </c>
      <c r="AZ15" s="15"/>
    </row>
    <row r="16" spans="1:52" x14ac:dyDescent="0.25">
      <c r="A16" s="1" t="s">
        <v>14</v>
      </c>
      <c r="B16" s="12">
        <v>37.094525118276039</v>
      </c>
      <c r="C16" s="12">
        <v>37.667856263844449</v>
      </c>
      <c r="D16" s="12">
        <v>15.021276013892308</v>
      </c>
      <c r="E16" s="12">
        <v>11.409289796811333</v>
      </c>
      <c r="F16" s="12">
        <v>152.2194191484125</v>
      </c>
      <c r="G16" s="12">
        <v>41.165176251811744</v>
      </c>
      <c r="H16" s="12">
        <v>81.757021358055084</v>
      </c>
      <c r="I16" s="12">
        <v>176.81532529329726</v>
      </c>
      <c r="J16" s="12">
        <v>359.70796072961963</v>
      </c>
      <c r="K16" s="12">
        <v>202.55789372931878</v>
      </c>
      <c r="L16" s="12">
        <v>254.10036371591875</v>
      </c>
      <c r="M16" s="12">
        <v>170.1646840047037</v>
      </c>
      <c r="N16" s="12">
        <v>126.13285202504993</v>
      </c>
      <c r="O16" s="12">
        <v>10.205294391117675</v>
      </c>
      <c r="P16" s="12">
        <v>162.13804796674597</v>
      </c>
      <c r="Q16" s="12">
        <v>122.97953072442367</v>
      </c>
      <c r="R16" s="12">
        <v>130.8915005332677</v>
      </c>
      <c r="S16" s="12">
        <v>234.89377033937706</v>
      </c>
      <c r="T16" s="12">
        <v>30.845215631580388</v>
      </c>
      <c r="U16" s="12">
        <v>17.486599939836463</v>
      </c>
      <c r="V16" s="12">
        <v>17.601266168950151</v>
      </c>
      <c r="W16" s="12">
        <v>4.8159816227746335</v>
      </c>
      <c r="X16" s="12">
        <v>6.0199770284682907</v>
      </c>
      <c r="Y16" s="12">
        <v>13.243949462630242</v>
      </c>
      <c r="Z16" s="12">
        <v>32.565209068285618</v>
      </c>
      <c r="AA16" s="12">
        <v>465.08622528509318</v>
      </c>
      <c r="AB16" s="12">
        <v>520.2980146033309</v>
      </c>
      <c r="AC16" s="12">
        <v>360.39595810430171</v>
      </c>
      <c r="AD16" s="12">
        <v>290.44955834495585</v>
      </c>
      <c r="AE16" s="12">
        <v>54.638458172669345</v>
      </c>
      <c r="AF16" s="12">
        <v>59.225107337216613</v>
      </c>
      <c r="AG16" s="12">
        <v>27.519894987283617</v>
      </c>
      <c r="AH16" s="12">
        <v>31.762545464489843</v>
      </c>
      <c r="AI16" s="12">
        <v>70.69173024858479</v>
      </c>
      <c r="AJ16" s="12">
        <v>25.627902206907869</v>
      </c>
      <c r="AK16" s="12">
        <v>49.134479175212633</v>
      </c>
      <c r="AL16" s="12">
        <v>235.00843656849074</v>
      </c>
      <c r="AM16" s="12">
        <v>3.7839855607514972</v>
      </c>
      <c r="AN16" s="12">
        <v>15.766606503131241</v>
      </c>
      <c r="AO16" s="13">
        <f t="shared" si="0"/>
        <v>4658.8888888888878</v>
      </c>
      <c r="AP16" s="14"/>
      <c r="AR16" s="17" t="s">
        <v>50</v>
      </c>
      <c r="AS16" s="15">
        <f>SUM(AA13:AD20,AA38:AD39)</f>
        <v>17988.333189895842</v>
      </c>
      <c r="AT16" s="15">
        <f>SUM(H13:K20,H38:K39,Z13:Z20,Z38:Z39)</f>
        <v>7097.8430039273935</v>
      </c>
      <c r="AU16" s="15">
        <f>SUM(AE13:AJ20,AE38:AJ39)</f>
        <v>3133.0818024769496</v>
      </c>
      <c r="AV16" s="15">
        <f>SUM(B13:G20,B38:G39)</f>
        <v>4382.4847429936417</v>
      </c>
      <c r="AW16" s="15">
        <f>SUM(T13:Y20,T38:Y39,AM13:AN20,AM38:AN39)</f>
        <v>1582.0050073631235</v>
      </c>
      <c r="AX16" s="15">
        <f>SUM(L13:S20,L38:S39,AK13:AL20,AK38:AL39)</f>
        <v>12639.8078088986</v>
      </c>
      <c r="AY16" s="14">
        <f t="shared" si="1"/>
        <v>46823.555555555555</v>
      </c>
      <c r="AZ16" s="15"/>
    </row>
    <row r="17" spans="1:51" x14ac:dyDescent="0.25">
      <c r="A17" s="1" t="s">
        <v>15</v>
      </c>
      <c r="B17" s="12">
        <v>110.29343801998131</v>
      </c>
      <c r="C17" s="12">
        <v>85.015496932154136</v>
      </c>
      <c r="D17" s="12">
        <v>34.402937758545043</v>
      </c>
      <c r="E17" s="12">
        <v>26.751543034651167</v>
      </c>
      <c r="F17" s="12">
        <v>151.21423054332485</v>
      </c>
      <c r="G17" s="12">
        <v>48.74221824110171</v>
      </c>
      <c r="H17" s="12">
        <v>99.184746420846508</v>
      </c>
      <c r="I17" s="12">
        <v>182.83999540208617</v>
      </c>
      <c r="J17" s="12">
        <v>277.94399797018929</v>
      </c>
      <c r="K17" s="12">
        <v>129.16687833891953</v>
      </c>
      <c r="L17" s="12">
        <v>283.95175975339481</v>
      </c>
      <c r="M17" s="12">
        <v>215.71265421585244</v>
      </c>
      <c r="N17" s="12">
        <v>214.18237527107368</v>
      </c>
      <c r="O17" s="12">
        <v>170.20102485817259</v>
      </c>
      <c r="P17" s="12">
        <v>11.108691599134808</v>
      </c>
      <c r="Q17" s="12">
        <v>142.82603484601896</v>
      </c>
      <c r="R17" s="12">
        <v>238.49680739366974</v>
      </c>
      <c r="S17" s="12">
        <v>395.20870673860725</v>
      </c>
      <c r="T17" s="12">
        <v>29.075299950796715</v>
      </c>
      <c r="U17" s="12">
        <v>29.188653946706253</v>
      </c>
      <c r="V17" s="12">
        <v>18.079962347571445</v>
      </c>
      <c r="W17" s="12">
        <v>4.9875758200197096</v>
      </c>
      <c r="X17" s="12">
        <v>6.5745317627532538</v>
      </c>
      <c r="Y17" s="12">
        <v>16.209621415064056</v>
      </c>
      <c r="Z17" s="12">
        <v>33.382751795359191</v>
      </c>
      <c r="AA17" s="12">
        <v>359.4455210291477</v>
      </c>
      <c r="AB17" s="12">
        <v>321.3019014055879</v>
      </c>
      <c r="AC17" s="12">
        <v>247.1117110827947</v>
      </c>
      <c r="AD17" s="12">
        <v>236.45643546729804</v>
      </c>
      <c r="AE17" s="12">
        <v>50.669236171563867</v>
      </c>
      <c r="AF17" s="12">
        <v>50.6125591736091</v>
      </c>
      <c r="AG17" s="12">
        <v>28.791914961022869</v>
      </c>
      <c r="AH17" s="12">
        <v>31.058994879213643</v>
      </c>
      <c r="AI17" s="12">
        <v>35.763185709459506</v>
      </c>
      <c r="AJ17" s="12">
        <v>21.593936220767151</v>
      </c>
      <c r="AK17" s="12">
        <v>19.666918290304992</v>
      </c>
      <c r="AL17" s="12">
        <v>95.2740335619674</v>
      </c>
      <c r="AM17" s="12">
        <v>9.9751516400394191</v>
      </c>
      <c r="AN17" s="12">
        <v>29.925454920118256</v>
      </c>
      <c r="AO17" s="13">
        <f t="shared" si="0"/>
        <v>4492.3888888888896</v>
      </c>
      <c r="AP17" s="14"/>
      <c r="AR17" s="1" t="s">
        <v>51</v>
      </c>
      <c r="AS17" s="14">
        <f>SUM(AS11:AS16)</f>
        <v>95196.84517957097</v>
      </c>
      <c r="AT17" s="14">
        <f t="shared" ref="AT17:AY17" si="2">SUM(AT11:AT16)</f>
        <v>33662.189771300735</v>
      </c>
      <c r="AU17" s="14">
        <f t="shared" si="2"/>
        <v>51857.63644846392</v>
      </c>
      <c r="AV17" s="14">
        <f t="shared" si="2"/>
        <v>32534.66793023128</v>
      </c>
      <c r="AW17" s="14">
        <f t="shared" si="2"/>
        <v>31928.462998857089</v>
      </c>
      <c r="AX17" s="14">
        <f t="shared" si="2"/>
        <v>49180.142116020455</v>
      </c>
      <c r="AY17" s="14">
        <f t="shared" si="2"/>
        <v>294359.9444444445</v>
      </c>
    </row>
    <row r="18" spans="1:51" x14ac:dyDescent="0.25">
      <c r="A18" s="1" t="s">
        <v>16</v>
      </c>
      <c r="B18" s="12">
        <v>27.097383768606534</v>
      </c>
      <c r="C18" s="12">
        <v>26.031441135887025</v>
      </c>
      <c r="D18" s="12">
        <v>9.7056881821302916</v>
      </c>
      <c r="E18" s="12">
        <v>9.2007679876842072</v>
      </c>
      <c r="F18" s="12">
        <v>114.84129311457056</v>
      </c>
      <c r="G18" s="12">
        <v>24.853294015512827</v>
      </c>
      <c r="H18" s="12">
        <v>50.267610469299086</v>
      </c>
      <c r="I18" s="12">
        <v>146.03414068257311</v>
      </c>
      <c r="J18" s="12">
        <v>207.63440440499542</v>
      </c>
      <c r="K18" s="12">
        <v>101.43285683983565</v>
      </c>
      <c r="L18" s="12">
        <v>100.31081196328878</v>
      </c>
      <c r="M18" s="12">
        <v>113.55094150654168</v>
      </c>
      <c r="N18" s="12">
        <v>97.505699771921655</v>
      </c>
      <c r="O18" s="12">
        <v>118.54404120717518</v>
      </c>
      <c r="P18" s="12">
        <v>132.56960216401086</v>
      </c>
      <c r="Q18" s="12">
        <v>7.4054961852092394</v>
      </c>
      <c r="R18" s="12">
        <v>92.007679876842076</v>
      </c>
      <c r="S18" s="12">
        <v>178.12462415181315</v>
      </c>
      <c r="T18" s="12">
        <v>17.055082123512189</v>
      </c>
      <c r="U18" s="12">
        <v>14.810992370418479</v>
      </c>
      <c r="V18" s="12">
        <v>16.157446222274704</v>
      </c>
      <c r="W18" s="12">
        <v>2.9173166790218219</v>
      </c>
      <c r="X18" s="12">
        <v>3.5905436049499344</v>
      </c>
      <c r="Y18" s="12">
        <v>9.8178926697849764</v>
      </c>
      <c r="Z18" s="12">
        <v>25.358214209958913</v>
      </c>
      <c r="AA18" s="12">
        <v>266.87837388666935</v>
      </c>
      <c r="AB18" s="12">
        <v>276.35965309349029</v>
      </c>
      <c r="AC18" s="12">
        <v>215.2082073216867</v>
      </c>
      <c r="AD18" s="12">
        <v>193.49663896050507</v>
      </c>
      <c r="AE18" s="12">
        <v>35.56882258653529</v>
      </c>
      <c r="AF18" s="12">
        <v>39.552081898276619</v>
      </c>
      <c r="AG18" s="12">
        <v>11.388755496950575</v>
      </c>
      <c r="AH18" s="12">
        <v>16.88677539203016</v>
      </c>
      <c r="AI18" s="12">
        <v>46.003839938421038</v>
      </c>
      <c r="AJ18" s="12">
        <v>12.118084666706029</v>
      </c>
      <c r="AK18" s="12">
        <v>19.186967388951214</v>
      </c>
      <c r="AL18" s="12">
        <v>53.970358561903701</v>
      </c>
      <c r="AM18" s="12">
        <v>3.4783391172952491</v>
      </c>
      <c r="AN18" s="12">
        <v>13.688947493871625</v>
      </c>
      <c r="AO18" s="13">
        <f t="shared" si="0"/>
        <v>2850.6111111111113</v>
      </c>
      <c r="AP18" s="14"/>
      <c r="AS18" s="15"/>
    </row>
    <row r="19" spans="1:51" x14ac:dyDescent="0.25">
      <c r="A19" s="1" t="s">
        <v>17</v>
      </c>
      <c r="B19" s="12">
        <v>14.850876099668671</v>
      </c>
      <c r="C19" s="12">
        <v>41.174781970453928</v>
      </c>
      <c r="D19" s="12">
        <v>12.98723674598476</v>
      </c>
      <c r="E19" s="12">
        <v>11.123597392300848</v>
      </c>
      <c r="F19" s="12">
        <v>163.01020471753966</v>
      </c>
      <c r="G19" s="12">
        <v>27.605157926442942</v>
      </c>
      <c r="H19" s="12">
        <v>59.811175507293044</v>
      </c>
      <c r="I19" s="12">
        <v>166.56276723549959</v>
      </c>
      <c r="J19" s="12">
        <v>254.50324923745919</v>
      </c>
      <c r="K19" s="12">
        <v>134.76442076326785</v>
      </c>
      <c r="L19" s="12">
        <v>114.90501390057368</v>
      </c>
      <c r="M19" s="12">
        <v>111.64364503162683</v>
      </c>
      <c r="N19" s="12">
        <v>85.785648999262563</v>
      </c>
      <c r="O19" s="12">
        <v>135.75447916991246</v>
      </c>
      <c r="P19" s="12">
        <v>251.24188036851234</v>
      </c>
      <c r="Q19" s="12">
        <v>98.772885745247322</v>
      </c>
      <c r="R19" s="12">
        <v>14.967353559273917</v>
      </c>
      <c r="S19" s="12">
        <v>194.34264135135041</v>
      </c>
      <c r="T19" s="12">
        <v>23.528446840259384</v>
      </c>
      <c r="U19" s="12">
        <v>25.857996032364277</v>
      </c>
      <c r="V19" s="12">
        <v>16.306844344734227</v>
      </c>
      <c r="W19" s="12">
        <v>5.0667694928281346</v>
      </c>
      <c r="X19" s="12">
        <v>5.3579631418412461</v>
      </c>
      <c r="Y19" s="12">
        <v>12.812520556576892</v>
      </c>
      <c r="Z19" s="12">
        <v>15.899173236115871</v>
      </c>
      <c r="AA19" s="12">
        <v>513.14144829090458</v>
      </c>
      <c r="AB19" s="12">
        <v>437.31462208789043</v>
      </c>
      <c r="AC19" s="12">
        <v>297.07576072317607</v>
      </c>
      <c r="AD19" s="12">
        <v>228.23758209647656</v>
      </c>
      <c r="AE19" s="12">
        <v>30.167662037758323</v>
      </c>
      <c r="AF19" s="12">
        <v>32.322495040455344</v>
      </c>
      <c r="AG19" s="12">
        <v>18.578154807036494</v>
      </c>
      <c r="AH19" s="12">
        <v>25.974473491969519</v>
      </c>
      <c r="AI19" s="12">
        <v>53.98730252703082</v>
      </c>
      <c r="AJ19" s="12">
        <v>15.200308478484406</v>
      </c>
      <c r="AK19" s="12">
        <v>13.336669124800492</v>
      </c>
      <c r="AL19" s="12">
        <v>49.910591440847263</v>
      </c>
      <c r="AM19" s="12">
        <v>5.1250082226307576</v>
      </c>
      <c r="AN19" s="12">
        <v>19.102303375260096</v>
      </c>
      <c r="AO19" s="13">
        <f t="shared" si="0"/>
        <v>3738.1111111111109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36.828906707296078</v>
      </c>
      <c r="C20" s="12">
        <v>72.153455651964336</v>
      </c>
      <c r="D20" s="12">
        <v>44.294978566263815</v>
      </c>
      <c r="E20" s="12">
        <v>34.934530265468446</v>
      </c>
      <c r="F20" s="12">
        <v>346.22515322108598</v>
      </c>
      <c r="G20" s="12">
        <v>59.951442688427505</v>
      </c>
      <c r="H20" s="12">
        <v>97.560386754123201</v>
      </c>
      <c r="I20" s="12">
        <v>288.39095479117174</v>
      </c>
      <c r="J20" s="12">
        <v>407.29093499294152</v>
      </c>
      <c r="K20" s="12">
        <v>149.76717281272596</v>
      </c>
      <c r="L20" s="12">
        <v>152.77588833798163</v>
      </c>
      <c r="M20" s="12">
        <v>179.18572461522569</v>
      </c>
      <c r="N20" s="12">
        <v>111.76821006783047</v>
      </c>
      <c r="O20" s="12">
        <v>250.55914290879042</v>
      </c>
      <c r="P20" s="12">
        <v>397.09473237957513</v>
      </c>
      <c r="Q20" s="12">
        <v>183.92166571979479</v>
      </c>
      <c r="R20" s="12">
        <v>183.19734531556657</v>
      </c>
      <c r="S20" s="12">
        <v>26.465553231415488</v>
      </c>
      <c r="T20" s="12">
        <v>24.404025927073651</v>
      </c>
      <c r="U20" s="12">
        <v>25.908383689701477</v>
      </c>
      <c r="V20" s="12">
        <v>20.002386547532968</v>
      </c>
      <c r="W20" s="12">
        <v>7.0760531797679302</v>
      </c>
      <c r="X20" s="12">
        <v>11.199107788451606</v>
      </c>
      <c r="Y20" s="12">
        <v>24.292592018730847</v>
      </c>
      <c r="Z20" s="12">
        <v>14.374974176221466</v>
      </c>
      <c r="AA20" s="12">
        <v>731.89790999552395</v>
      </c>
      <c r="AB20" s="12">
        <v>731.00643872878152</v>
      </c>
      <c r="AC20" s="12">
        <v>444.17555865440903</v>
      </c>
      <c r="AD20" s="12">
        <v>315.52511147264397</v>
      </c>
      <c r="AE20" s="12">
        <v>40.840527407636955</v>
      </c>
      <c r="AF20" s="12">
        <v>42.456319078607585</v>
      </c>
      <c r="AG20" s="12">
        <v>22.565366439417417</v>
      </c>
      <c r="AH20" s="12">
        <v>26.465553231415488</v>
      </c>
      <c r="AI20" s="12">
        <v>75.830774627276796</v>
      </c>
      <c r="AJ20" s="12">
        <v>20.392405226732777</v>
      </c>
      <c r="AK20" s="12">
        <v>25.964100643872879</v>
      </c>
      <c r="AL20" s="12">
        <v>85.581241607271977</v>
      </c>
      <c r="AM20" s="12">
        <v>6.5188836380539206</v>
      </c>
      <c r="AN20" s="12">
        <v>34.711662448782846</v>
      </c>
      <c r="AO20" s="13">
        <f t="shared" si="0"/>
        <v>5753.5555555555557</v>
      </c>
      <c r="AP20" s="14"/>
      <c r="AR20" s="18" t="s">
        <v>45</v>
      </c>
      <c r="AS20" s="15">
        <f>AS11</f>
        <v>3770.3809347355746</v>
      </c>
    </row>
    <row r="21" spans="1:51" x14ac:dyDescent="0.25">
      <c r="A21" s="1" t="s">
        <v>19</v>
      </c>
      <c r="B21" s="12">
        <v>42.277777777777779</v>
      </c>
      <c r="C21" s="12">
        <v>47.5</v>
      </c>
      <c r="D21" s="12">
        <v>31.388888888888889</v>
      </c>
      <c r="E21" s="12">
        <v>18</v>
      </c>
      <c r="F21" s="12">
        <v>118.66666666666667</v>
      </c>
      <c r="G21" s="12">
        <v>29</v>
      </c>
      <c r="H21" s="12">
        <v>104.05555555555556</v>
      </c>
      <c r="I21" s="12">
        <v>223.27777777777777</v>
      </c>
      <c r="J21" s="12">
        <v>325.11111111111109</v>
      </c>
      <c r="K21" s="12">
        <v>30.5</v>
      </c>
      <c r="L21" s="12">
        <v>53.833333333333336</v>
      </c>
      <c r="M21" s="12">
        <v>67.333333333333329</v>
      </c>
      <c r="N21" s="12">
        <v>33.777777777777779</v>
      </c>
      <c r="O21" s="12">
        <v>34.222222222222221</v>
      </c>
      <c r="P21" s="12">
        <v>30.277777777777779</v>
      </c>
      <c r="Q21" s="12">
        <v>18.166666666666668</v>
      </c>
      <c r="R21" s="12">
        <v>22.222222222222221</v>
      </c>
      <c r="S21" s="12">
        <v>23.222222222222221</v>
      </c>
      <c r="T21" s="12">
        <v>16.611111111111111</v>
      </c>
      <c r="U21" s="12">
        <v>161.05555555555554</v>
      </c>
      <c r="V21" s="12">
        <v>505.38888888888891</v>
      </c>
      <c r="W21" s="12">
        <v>115.77777777777777</v>
      </c>
      <c r="X21" s="12">
        <v>66.777777777777771</v>
      </c>
      <c r="Y21" s="12">
        <v>105.83333333333333</v>
      </c>
      <c r="Z21" s="12">
        <v>13.333333333333334</v>
      </c>
      <c r="AA21" s="12">
        <v>673.55555555555554</v>
      </c>
      <c r="AB21" s="12">
        <v>716.88888888888891</v>
      </c>
      <c r="AC21" s="12">
        <v>397.27777777777777</v>
      </c>
      <c r="AD21" s="12">
        <v>371.22222222222223</v>
      </c>
      <c r="AE21" s="12">
        <v>60.777777777777779</v>
      </c>
      <c r="AF21" s="12">
        <v>85.611111111111114</v>
      </c>
      <c r="AG21" s="12">
        <v>44.777777777777779</v>
      </c>
      <c r="AH21" s="12">
        <v>47</v>
      </c>
      <c r="AI21" s="12">
        <v>97.111111111111114</v>
      </c>
      <c r="AJ21" s="12">
        <v>57</v>
      </c>
      <c r="AK21" s="12">
        <v>5.3888888888888893</v>
      </c>
      <c r="AL21" s="12">
        <v>13.5</v>
      </c>
      <c r="AM21" s="12">
        <v>66.166666666666671</v>
      </c>
      <c r="AN21" s="12">
        <v>488.72222222222223</v>
      </c>
      <c r="AO21" s="13">
        <f t="shared" si="0"/>
        <v>5362.6111111111113</v>
      </c>
      <c r="AP21" s="14"/>
      <c r="AR21" s="17" t="s">
        <v>46</v>
      </c>
      <c r="AS21" s="15">
        <f>AS12+AT11</f>
        <v>26245.414512920201</v>
      </c>
      <c r="AT21" s="15">
        <f>AT12</f>
        <v>1155.1580455980909</v>
      </c>
    </row>
    <row r="22" spans="1:51" x14ac:dyDescent="0.25">
      <c r="A22" s="1" t="s">
        <v>20</v>
      </c>
      <c r="B22" s="12">
        <v>22.45955295614295</v>
      </c>
      <c r="C22" s="12">
        <v>34.342585129614704</v>
      </c>
      <c r="D22" s="12">
        <v>23.206130893743268</v>
      </c>
      <c r="E22" s="12">
        <v>19.908745002675193</v>
      </c>
      <c r="F22" s="12">
        <v>161.50969383420249</v>
      </c>
      <c r="G22" s="12">
        <v>19.162167065074872</v>
      </c>
      <c r="H22" s="12">
        <v>93.322242200039952</v>
      </c>
      <c r="I22" s="12">
        <v>289.73445461705739</v>
      </c>
      <c r="J22" s="12">
        <v>395.62409210003608</v>
      </c>
      <c r="K22" s="12">
        <v>26.379087128544629</v>
      </c>
      <c r="L22" s="12">
        <v>29.863117504012788</v>
      </c>
      <c r="M22" s="12">
        <v>67.25422921216213</v>
      </c>
      <c r="N22" s="12">
        <v>22.708412268676391</v>
      </c>
      <c r="O22" s="12">
        <v>18.415589127474551</v>
      </c>
      <c r="P22" s="12">
        <v>23.268345721876631</v>
      </c>
      <c r="Q22" s="12">
        <v>14.371625298806155</v>
      </c>
      <c r="R22" s="12">
        <v>26.441301956677986</v>
      </c>
      <c r="S22" s="12">
        <v>23.454990206276708</v>
      </c>
      <c r="T22" s="12">
        <v>178.86763088340993</v>
      </c>
      <c r="U22" s="12">
        <v>11.198669064004795</v>
      </c>
      <c r="V22" s="12">
        <v>135.50389567445802</v>
      </c>
      <c r="W22" s="12">
        <v>66.880940243361962</v>
      </c>
      <c r="X22" s="12">
        <v>40.004134489750463</v>
      </c>
      <c r="Y22" s="12">
        <v>114.97300239044924</v>
      </c>
      <c r="Z22" s="12">
        <v>9.7055131888041544</v>
      </c>
      <c r="AA22" s="12">
        <v>1284.5495564694834</v>
      </c>
      <c r="AB22" s="12">
        <v>1281.4388150628154</v>
      </c>
      <c r="AC22" s="12">
        <v>503.81567822394908</v>
      </c>
      <c r="AD22" s="12">
        <v>456.2213347019287</v>
      </c>
      <c r="AE22" s="12">
        <v>51.949381491355574</v>
      </c>
      <c r="AF22" s="12">
        <v>58.917442242291898</v>
      </c>
      <c r="AG22" s="12">
        <v>52.260455632022371</v>
      </c>
      <c r="AH22" s="12">
        <v>41.995008990017979</v>
      </c>
      <c r="AI22" s="12">
        <v>111.7378313275145</v>
      </c>
      <c r="AJ22" s="12">
        <v>79.510550354434045</v>
      </c>
      <c r="AK22" s="12">
        <v>2.9240969222679185</v>
      </c>
      <c r="AL22" s="12">
        <v>5.1016159069355176</v>
      </c>
      <c r="AM22" s="12">
        <v>41.683934849351182</v>
      </c>
      <c r="AN22" s="12">
        <v>180.11192744607712</v>
      </c>
      <c r="AO22" s="13">
        <f t="shared" si="0"/>
        <v>6020.7777777777783</v>
      </c>
      <c r="AP22" s="14"/>
      <c r="AR22" s="17" t="s">
        <v>47</v>
      </c>
      <c r="AS22" s="15">
        <f>AS13+AU11</f>
        <v>62647.662655501335</v>
      </c>
      <c r="AT22" s="15">
        <f>AT13+AU12</f>
        <v>6684.5907539835152</v>
      </c>
      <c r="AU22" s="15">
        <f>AU13</f>
        <v>8850.4895204245095</v>
      </c>
    </row>
    <row r="23" spans="1:51" x14ac:dyDescent="0.25">
      <c r="A23" s="1" t="s">
        <v>21</v>
      </c>
      <c r="B23" s="12">
        <v>31.5</v>
      </c>
      <c r="C23" s="12">
        <v>40.944444444444443</v>
      </c>
      <c r="D23" s="12">
        <v>26.777777777777779</v>
      </c>
      <c r="E23" s="12">
        <v>22.777777777777779</v>
      </c>
      <c r="F23" s="12">
        <v>143.83333333333334</v>
      </c>
      <c r="G23" s="12">
        <v>25.333333333333332</v>
      </c>
      <c r="H23" s="12">
        <v>90.166666666666671</v>
      </c>
      <c r="I23" s="12">
        <v>211.77777777777777</v>
      </c>
      <c r="J23" s="12">
        <v>331.5</v>
      </c>
      <c r="K23" s="12">
        <v>19.777777777777779</v>
      </c>
      <c r="L23" s="12">
        <v>36.333333333333336</v>
      </c>
      <c r="M23" s="12">
        <v>70.166666666666671</v>
      </c>
      <c r="N23" s="12">
        <v>23.111111111111111</v>
      </c>
      <c r="O23" s="12">
        <v>18.611111111111111</v>
      </c>
      <c r="P23" s="12">
        <v>17.833333333333332</v>
      </c>
      <c r="Q23" s="12">
        <v>17.833333333333332</v>
      </c>
      <c r="R23" s="12">
        <v>16.555555555555557</v>
      </c>
      <c r="S23" s="12">
        <v>22.111111111111111</v>
      </c>
      <c r="T23" s="12">
        <v>584.55555555555554</v>
      </c>
      <c r="U23" s="12">
        <v>133.22222222222223</v>
      </c>
      <c r="V23" s="12">
        <v>10.5</v>
      </c>
      <c r="W23" s="12">
        <v>81.5</v>
      </c>
      <c r="X23" s="12">
        <v>41.777777777777779</v>
      </c>
      <c r="Y23" s="12">
        <v>148.66666666666666</v>
      </c>
      <c r="Z23" s="12">
        <v>18.444444444444443</v>
      </c>
      <c r="AA23" s="12">
        <v>1010.5</v>
      </c>
      <c r="AB23" s="12">
        <v>955.05555555555554</v>
      </c>
      <c r="AC23" s="12">
        <v>440.94444444444446</v>
      </c>
      <c r="AD23" s="12">
        <v>339.16666666666669</v>
      </c>
      <c r="AE23" s="12">
        <v>47.111111111111114</v>
      </c>
      <c r="AF23" s="12">
        <v>62.555555555555557</v>
      </c>
      <c r="AG23" s="12">
        <v>47.222222222222221</v>
      </c>
      <c r="AH23" s="12">
        <v>33.944444444444443</v>
      </c>
      <c r="AI23" s="12">
        <v>80.611111111111114</v>
      </c>
      <c r="AJ23" s="12">
        <v>53.277777777777779</v>
      </c>
      <c r="AK23" s="12">
        <v>6.0555555555555554</v>
      </c>
      <c r="AL23" s="12">
        <v>6.8888888888888893</v>
      </c>
      <c r="AM23" s="12">
        <v>76.111111111111114</v>
      </c>
      <c r="AN23" s="12">
        <v>230.16666666666666</v>
      </c>
      <c r="AO23" s="13">
        <f t="shared" si="0"/>
        <v>5575.2222222222226</v>
      </c>
      <c r="AP23" s="14"/>
      <c r="AR23" s="17" t="s">
        <v>48</v>
      </c>
      <c r="AS23" s="15">
        <f>AS14+AV11</f>
        <v>21386.652782146193</v>
      </c>
      <c r="AT23" s="15">
        <f>AT14+AV12</f>
        <v>10387.328095007164</v>
      </c>
      <c r="AU23" s="15">
        <f>AU14+AV13</f>
        <v>5717.7143290563163</v>
      </c>
      <c r="AV23" s="15">
        <f>AV14</f>
        <v>8216.3006893850416</v>
      </c>
    </row>
    <row r="24" spans="1:51" x14ac:dyDescent="0.25">
      <c r="A24" s="1" t="s">
        <v>22</v>
      </c>
      <c r="B24" s="12">
        <v>10.277777777777779</v>
      </c>
      <c r="C24" s="12">
        <v>11.166666666666666</v>
      </c>
      <c r="D24" s="12">
        <v>7.9444444444444446</v>
      </c>
      <c r="E24" s="12">
        <v>6.1111111111111107</v>
      </c>
      <c r="F24" s="12">
        <v>69.333333333333329</v>
      </c>
      <c r="G24" s="12">
        <v>8.7777777777777786</v>
      </c>
      <c r="H24" s="12">
        <v>25.5</v>
      </c>
      <c r="I24" s="12">
        <v>115.27777777777777</v>
      </c>
      <c r="J24" s="12">
        <v>184.16666666666666</v>
      </c>
      <c r="K24" s="12">
        <v>8.2222222222222214</v>
      </c>
      <c r="L24" s="12">
        <v>22.111111111111111</v>
      </c>
      <c r="M24" s="12">
        <v>29.444444444444443</v>
      </c>
      <c r="N24" s="12">
        <v>6.7777777777777777</v>
      </c>
      <c r="O24" s="12">
        <v>3.6111111111111112</v>
      </c>
      <c r="P24" s="12">
        <v>5.0555555555555554</v>
      </c>
      <c r="Q24" s="12">
        <v>1.6666666666666667</v>
      </c>
      <c r="R24" s="12">
        <v>5.4444444444444446</v>
      </c>
      <c r="S24" s="12">
        <v>7.833333333333333</v>
      </c>
      <c r="T24" s="12">
        <v>134.5</v>
      </c>
      <c r="U24" s="12">
        <v>82.055555555555557</v>
      </c>
      <c r="V24" s="12">
        <v>92.777777777777771</v>
      </c>
      <c r="W24" s="12">
        <v>6.4444444444444446</v>
      </c>
      <c r="X24" s="12">
        <v>18.722222222222221</v>
      </c>
      <c r="Y24" s="12">
        <v>73.055555555555557</v>
      </c>
      <c r="Z24" s="12">
        <v>5.7222222222222223</v>
      </c>
      <c r="AA24" s="12">
        <v>740.94444444444446</v>
      </c>
      <c r="AB24" s="12">
        <v>659.83333333333337</v>
      </c>
      <c r="AC24" s="12">
        <v>254.77777777777777</v>
      </c>
      <c r="AD24" s="12">
        <v>199.83333333333334</v>
      </c>
      <c r="AE24" s="12">
        <v>18.222222222222221</v>
      </c>
      <c r="AF24" s="12">
        <v>30.777777777777779</v>
      </c>
      <c r="AG24" s="12">
        <v>15.277777777777779</v>
      </c>
      <c r="AH24" s="12">
        <v>7.4444444444444446</v>
      </c>
      <c r="AI24" s="12">
        <v>35.055555555555557</v>
      </c>
      <c r="AJ24" s="12">
        <v>15.555555555555555</v>
      </c>
      <c r="AK24" s="12">
        <v>2.2777777777777777</v>
      </c>
      <c r="AL24" s="12">
        <v>3.3333333333333335</v>
      </c>
      <c r="AM24" s="12">
        <v>13.222222222222221</v>
      </c>
      <c r="AN24" s="12">
        <v>36.722222222222221</v>
      </c>
      <c r="AO24" s="13">
        <f t="shared" si="0"/>
        <v>2975.2777777777783</v>
      </c>
      <c r="AP24" s="14"/>
      <c r="AR24" s="17" t="s">
        <v>49</v>
      </c>
      <c r="AS24" s="15">
        <f>AS15+AW11</f>
        <v>34334.590981146961</v>
      </c>
      <c r="AT24" s="15">
        <f>AT15+AW12</f>
        <v>7763.5035284062342</v>
      </c>
      <c r="AU24" s="15">
        <f>AU15+AW13</f>
        <v>4566.2327785134139</v>
      </c>
      <c r="AV24" s="15">
        <f>AV15+AW14</f>
        <v>2901.7424232118992</v>
      </c>
      <c r="AW24" s="15">
        <f>AW15</f>
        <v>6368.292551730593</v>
      </c>
    </row>
    <row r="25" spans="1:51" x14ac:dyDescent="0.25">
      <c r="A25" s="1" t="s">
        <v>23</v>
      </c>
      <c r="B25" s="12">
        <v>9.0555555555555554</v>
      </c>
      <c r="C25" s="12">
        <v>10.333333333333334</v>
      </c>
      <c r="D25" s="12">
        <v>11.666666666666666</v>
      </c>
      <c r="E25" s="12">
        <v>13.722222222222221</v>
      </c>
      <c r="F25" s="12">
        <v>57.611111111111114</v>
      </c>
      <c r="G25" s="12">
        <v>9.8333333333333339</v>
      </c>
      <c r="H25" s="12">
        <v>37.444444444444443</v>
      </c>
      <c r="I25" s="12">
        <v>78</v>
      </c>
      <c r="J25" s="12">
        <v>149.27777777777777</v>
      </c>
      <c r="K25" s="12">
        <v>11.166666666666666</v>
      </c>
      <c r="L25" s="12">
        <v>37.111111111111114</v>
      </c>
      <c r="M25" s="12">
        <v>30.111111111111111</v>
      </c>
      <c r="N25" s="12">
        <v>7.5</v>
      </c>
      <c r="O25" s="12">
        <v>6.7777777777777777</v>
      </c>
      <c r="P25" s="12">
        <v>7.2777777777777777</v>
      </c>
      <c r="Q25" s="12">
        <v>2.7222222222222223</v>
      </c>
      <c r="R25" s="12">
        <v>4.166666666666667</v>
      </c>
      <c r="S25" s="12">
        <v>10.111111111111111</v>
      </c>
      <c r="T25" s="12">
        <v>67.5</v>
      </c>
      <c r="U25" s="12">
        <v>51.388888888888886</v>
      </c>
      <c r="V25" s="12">
        <v>45.5</v>
      </c>
      <c r="W25" s="12">
        <v>16.555555555555557</v>
      </c>
      <c r="X25" s="12">
        <v>4.5555555555555554</v>
      </c>
      <c r="Y25" s="12">
        <v>67.611111111111114</v>
      </c>
      <c r="Z25" s="12">
        <v>3.0555555555555554</v>
      </c>
      <c r="AA25" s="12">
        <v>644.72222222222217</v>
      </c>
      <c r="AB25" s="12">
        <v>615.33333333333337</v>
      </c>
      <c r="AC25" s="12">
        <v>227.38888888888889</v>
      </c>
      <c r="AD25" s="12">
        <v>195.33333333333334</v>
      </c>
      <c r="AE25" s="12">
        <v>20.277777777777779</v>
      </c>
      <c r="AF25" s="12">
        <v>25.5</v>
      </c>
      <c r="AG25" s="12">
        <v>15.388888888888889</v>
      </c>
      <c r="AH25" s="12">
        <v>15.722222222222221</v>
      </c>
      <c r="AI25" s="12">
        <v>35</v>
      </c>
      <c r="AJ25" s="12">
        <v>17.777777777777779</v>
      </c>
      <c r="AK25" s="12">
        <v>1.4444444444444444</v>
      </c>
      <c r="AL25" s="12">
        <v>1.3333333333333333</v>
      </c>
      <c r="AM25" s="12">
        <v>10</v>
      </c>
      <c r="AN25" s="12">
        <v>25.055555555555557</v>
      </c>
      <c r="AO25" s="13">
        <f t="shared" si="0"/>
        <v>2600.3333333333335</v>
      </c>
      <c r="AP25" s="14"/>
      <c r="AR25" s="17" t="s">
        <v>50</v>
      </c>
      <c r="AS25" s="15">
        <f>AS16+AX11</f>
        <v>38328.984600607349</v>
      </c>
      <c r="AT25" s="15">
        <f>AT16+AX12</f>
        <v>15033.925678676331</v>
      </c>
      <c r="AU25" s="15">
        <f>AU16+AX13</f>
        <v>6138.4568905603264</v>
      </c>
      <c r="AV25" s="15">
        <f>AV16+AX14</f>
        <v>8102.9622553729587</v>
      </c>
      <c r="AW25" s="15">
        <f>AW16+AX15</f>
        <v>3119.7526285618405</v>
      </c>
      <c r="AX25" s="15">
        <f>AX16</f>
        <v>12639.8078088986</v>
      </c>
      <c r="AY25" s="14">
        <f>SUM(AS20:AX25)</f>
        <v>294359.9444444445</v>
      </c>
    </row>
    <row r="26" spans="1:51" x14ac:dyDescent="0.25">
      <c r="A26" s="1" t="s">
        <v>24</v>
      </c>
      <c r="B26" s="12">
        <v>21.620181826934317</v>
      </c>
      <c r="C26" s="12">
        <v>28.168330892011028</v>
      </c>
      <c r="D26" s="12">
        <v>18.007409928960957</v>
      </c>
      <c r="E26" s="12">
        <v>23.200769532297659</v>
      </c>
      <c r="F26" s="12">
        <v>56.844707832174564</v>
      </c>
      <c r="G26" s="12">
        <v>12.701151203812589</v>
      </c>
      <c r="H26" s="12">
        <v>45.66769477281948</v>
      </c>
      <c r="I26" s="12">
        <v>114.98775556518331</v>
      </c>
      <c r="J26" s="12">
        <v>214.16963407673316</v>
      </c>
      <c r="K26" s="12">
        <v>35.111626883428578</v>
      </c>
      <c r="L26" s="12">
        <v>55.151221004999556</v>
      </c>
      <c r="M26" s="12">
        <v>56.562460027645393</v>
      </c>
      <c r="N26" s="12">
        <v>19.644447195230136</v>
      </c>
      <c r="O26" s="12">
        <v>13.604344178305929</v>
      </c>
      <c r="P26" s="12">
        <v>16.201023979974281</v>
      </c>
      <c r="Q26" s="12">
        <v>8.2416358922517237</v>
      </c>
      <c r="R26" s="12">
        <v>12.362453838377586</v>
      </c>
      <c r="S26" s="12">
        <v>21.902429631463487</v>
      </c>
      <c r="T26" s="12">
        <v>105.05263284575656</v>
      </c>
      <c r="U26" s="12">
        <v>106.46387186840241</v>
      </c>
      <c r="V26" s="12">
        <v>147.72850089056686</v>
      </c>
      <c r="W26" s="12">
        <v>71.916740594032163</v>
      </c>
      <c r="X26" s="12">
        <v>65.142793285332118</v>
      </c>
      <c r="Y26" s="12">
        <v>14.394638030987601</v>
      </c>
      <c r="Z26" s="12">
        <v>11.910857351130916</v>
      </c>
      <c r="AA26" s="12">
        <v>863.62183229835023</v>
      </c>
      <c r="AB26" s="12">
        <v>940.56258381300154</v>
      </c>
      <c r="AC26" s="12">
        <v>528.14209183498042</v>
      </c>
      <c r="AD26" s="12">
        <v>490.20798690626009</v>
      </c>
      <c r="AE26" s="12">
        <v>89.020957548499794</v>
      </c>
      <c r="AF26" s="12">
        <v>79.989027803566401</v>
      </c>
      <c r="AG26" s="12">
        <v>38.950197025025275</v>
      </c>
      <c r="AH26" s="12">
        <v>54.925422761376218</v>
      </c>
      <c r="AI26" s="12">
        <v>68.642666061493813</v>
      </c>
      <c r="AJ26" s="12">
        <v>23.821714702261833</v>
      </c>
      <c r="AK26" s="12">
        <v>5.5320569687717054</v>
      </c>
      <c r="AL26" s="12">
        <v>12.814050325624256</v>
      </c>
      <c r="AM26" s="12">
        <v>18.854153342548468</v>
      </c>
      <c r="AN26" s="12">
        <v>48.433723257205337</v>
      </c>
      <c r="AO26" s="13">
        <f t="shared" si="0"/>
        <v>4560.2777777777774</v>
      </c>
      <c r="AP26" s="14"/>
      <c r="AS26" s="15"/>
    </row>
    <row r="27" spans="1:51" x14ac:dyDescent="0.25">
      <c r="A27" s="1" t="s">
        <v>25</v>
      </c>
      <c r="B27" s="12">
        <v>42.8887994947791</v>
      </c>
      <c r="C27" s="12">
        <v>37.820123190850659</v>
      </c>
      <c r="D27" s="12">
        <v>7.6865640652980725</v>
      </c>
      <c r="E27" s="12">
        <v>14.983229953370879</v>
      </c>
      <c r="F27" s="12">
        <v>72.186862526277551</v>
      </c>
      <c r="G27" s="12">
        <v>40.883608869049169</v>
      </c>
      <c r="H27" s="12">
        <v>51.689358352149355</v>
      </c>
      <c r="I27" s="12">
        <v>42.777400015571878</v>
      </c>
      <c r="J27" s="12">
        <v>63.330603929303678</v>
      </c>
      <c r="K27" s="12">
        <v>21.834297924614813</v>
      </c>
      <c r="L27" s="12">
        <v>102.93311878746984</v>
      </c>
      <c r="M27" s="12">
        <v>81.990016696512768</v>
      </c>
      <c r="N27" s="12">
        <v>33.364144022561923</v>
      </c>
      <c r="O27" s="12">
        <v>37.820123190850659</v>
      </c>
      <c r="P27" s="12">
        <v>36.427629700760427</v>
      </c>
      <c r="Q27" s="12">
        <v>25.064882821624149</v>
      </c>
      <c r="R27" s="12">
        <v>12.6995406296229</v>
      </c>
      <c r="S27" s="12">
        <v>15.150329172181706</v>
      </c>
      <c r="T27" s="12">
        <v>11.919744275172373</v>
      </c>
      <c r="U27" s="12">
        <v>7.9093630237125092</v>
      </c>
      <c r="V27" s="12">
        <v>14.593331776145614</v>
      </c>
      <c r="W27" s="12">
        <v>3.7318825534418179</v>
      </c>
      <c r="X27" s="12">
        <v>3.0634856781985067</v>
      </c>
      <c r="Y27" s="12">
        <v>9.7474544306316115</v>
      </c>
      <c r="Z27" s="12">
        <v>5.7927729187753583</v>
      </c>
      <c r="AA27" s="12">
        <v>1134.993593902745</v>
      </c>
      <c r="AB27" s="12">
        <v>1057.0696581972957</v>
      </c>
      <c r="AC27" s="12">
        <v>549.92352910643376</v>
      </c>
      <c r="AD27" s="12">
        <v>399.92413035391422</v>
      </c>
      <c r="AE27" s="12">
        <v>83.716708624224651</v>
      </c>
      <c r="AF27" s="12">
        <v>76.475742475755453</v>
      </c>
      <c r="AG27" s="12">
        <v>28.016969020615434</v>
      </c>
      <c r="AH27" s="12">
        <v>41.440606265085258</v>
      </c>
      <c r="AI27" s="12">
        <v>43.111598453193537</v>
      </c>
      <c r="AJ27" s="12">
        <v>18.325214329587432</v>
      </c>
      <c r="AK27" s="12">
        <v>7.3523656276764164</v>
      </c>
      <c r="AL27" s="12">
        <v>24.06228750875918</v>
      </c>
      <c r="AM27" s="12">
        <v>2.8963864593876791</v>
      </c>
      <c r="AN27" s="12">
        <v>26.735875009732425</v>
      </c>
      <c r="AO27" s="13">
        <f t="shared" si="0"/>
        <v>4292.3333333333348</v>
      </c>
      <c r="AP27" s="14"/>
      <c r="AS27" s="15"/>
    </row>
    <row r="28" spans="1:51" x14ac:dyDescent="0.25">
      <c r="A28" s="1" t="s">
        <v>26</v>
      </c>
      <c r="B28" s="12">
        <v>221.54728290033523</v>
      </c>
      <c r="C28" s="12">
        <v>809.75504004418667</v>
      </c>
      <c r="D28" s="12">
        <v>428.53303448941699</v>
      </c>
      <c r="E28" s="12">
        <v>440.08183518454905</v>
      </c>
      <c r="F28" s="12">
        <v>767.52102011078114</v>
      </c>
      <c r="G28" s="12">
        <v>466.91745419111191</v>
      </c>
      <c r="H28" s="12">
        <v>680.76553662802576</v>
      </c>
      <c r="I28" s="12">
        <v>821.47121466243664</v>
      </c>
      <c r="J28" s="12">
        <v>1165.0340875156887</v>
      </c>
      <c r="K28" s="12">
        <v>510.15571766322466</v>
      </c>
      <c r="L28" s="12">
        <v>577.88636521825038</v>
      </c>
      <c r="M28" s="12">
        <v>541.34305867085186</v>
      </c>
      <c r="N28" s="12">
        <v>607.23259307158105</v>
      </c>
      <c r="O28" s="12">
        <v>525.77728382089117</v>
      </c>
      <c r="P28" s="12">
        <v>399.29838925149812</v>
      </c>
      <c r="Q28" s="12">
        <v>307.2985228443834</v>
      </c>
      <c r="R28" s="12">
        <v>553.61714636616136</v>
      </c>
      <c r="S28" s="12">
        <v>775.88971626667387</v>
      </c>
      <c r="T28" s="12">
        <v>769.6410898036072</v>
      </c>
      <c r="U28" s="12">
        <v>1529.4629094509669</v>
      </c>
      <c r="V28" s="12">
        <v>1128.5465722759961</v>
      </c>
      <c r="W28" s="12">
        <v>720.20999117613371</v>
      </c>
      <c r="X28" s="12">
        <v>635.96511654014637</v>
      </c>
      <c r="Y28" s="12">
        <v>820.2438058929057</v>
      </c>
      <c r="Z28" s="12">
        <v>1176.0249751337615</v>
      </c>
      <c r="AA28" s="12">
        <v>90.326127175936222</v>
      </c>
      <c r="AB28" s="12">
        <v>125.47465103068595</v>
      </c>
      <c r="AC28" s="12">
        <v>333.79939400471056</v>
      </c>
      <c r="AD28" s="12">
        <v>281.076608222586</v>
      </c>
      <c r="AE28" s="12">
        <v>698.56296378622437</v>
      </c>
      <c r="AF28" s="12">
        <v>1280.6336770824212</v>
      </c>
      <c r="AG28" s="12">
        <v>1060.0348464130873</v>
      </c>
      <c r="AH28" s="12">
        <v>1416.7086765772381</v>
      </c>
      <c r="AI28" s="12">
        <v>1128.2118244297603</v>
      </c>
      <c r="AJ28" s="12">
        <v>1190.2517585987789</v>
      </c>
      <c r="AK28" s="12">
        <v>418.65797302546349</v>
      </c>
      <c r="AL28" s="12">
        <v>1180.8788189041791</v>
      </c>
      <c r="AM28" s="12">
        <v>340.8290987756605</v>
      </c>
      <c r="AN28" s="12">
        <v>683.77826724414717</v>
      </c>
      <c r="AO28" s="13">
        <f t="shared" si="0"/>
        <v>27609.444444444445</v>
      </c>
      <c r="AP28" s="14"/>
      <c r="AS28" s="15"/>
    </row>
    <row r="29" spans="1:51" x14ac:dyDescent="0.25">
      <c r="A29" s="1" t="s">
        <v>27</v>
      </c>
      <c r="B29" s="12">
        <v>395.86888352930168</v>
      </c>
      <c r="C29" s="12">
        <v>847.05790591077505</v>
      </c>
      <c r="D29" s="12">
        <v>511.80996964557585</v>
      </c>
      <c r="E29" s="12">
        <v>401.56443299318477</v>
      </c>
      <c r="F29" s="12">
        <v>689.61261776065965</v>
      </c>
      <c r="G29" s="12">
        <v>441.82802029231891</v>
      </c>
      <c r="H29" s="12">
        <v>679.12378409449866</v>
      </c>
      <c r="I29" s="12">
        <v>581.28439478917971</v>
      </c>
      <c r="J29" s="12">
        <v>700.21423458452125</v>
      </c>
      <c r="K29" s="12">
        <v>404.21483719915022</v>
      </c>
      <c r="L29" s="12">
        <v>721.75581770534654</v>
      </c>
      <c r="M29" s="12">
        <v>492.29848336336238</v>
      </c>
      <c r="N29" s="12">
        <v>572.31813375197771</v>
      </c>
      <c r="O29" s="12">
        <v>537.69370433787628</v>
      </c>
      <c r="P29" s="12">
        <v>321.99591523537219</v>
      </c>
      <c r="Q29" s="12">
        <v>276.82626057625959</v>
      </c>
      <c r="R29" s="12">
        <v>453.95220974513944</v>
      </c>
      <c r="S29" s="12">
        <v>721.13551033799297</v>
      </c>
      <c r="T29" s="12">
        <v>718.54149771087782</v>
      </c>
      <c r="U29" s="12">
        <v>1211.6294631781448</v>
      </c>
      <c r="V29" s="12">
        <v>864.25733746012509</v>
      </c>
      <c r="W29" s="12">
        <v>526.47178014666099</v>
      </c>
      <c r="X29" s="12">
        <v>525.51312330620544</v>
      </c>
      <c r="Y29" s="12">
        <v>678.39069356944435</v>
      </c>
      <c r="Z29" s="12">
        <v>951.32593520503121</v>
      </c>
      <c r="AA29" s="12">
        <v>272.54050058363464</v>
      </c>
      <c r="AB29" s="12">
        <v>77.087288288398213</v>
      </c>
      <c r="AC29" s="12">
        <v>198.66753228970512</v>
      </c>
      <c r="AD29" s="12">
        <v>268.53669848526135</v>
      </c>
      <c r="AE29" s="12">
        <v>1008.8453456323657</v>
      </c>
      <c r="AF29" s="12">
        <v>1779.2107043066949</v>
      </c>
      <c r="AG29" s="12">
        <v>1522.9673700108051</v>
      </c>
      <c r="AH29" s="12">
        <v>2606.0804249890525</v>
      </c>
      <c r="AI29" s="12">
        <v>1330.0517787638332</v>
      </c>
      <c r="AJ29" s="12">
        <v>1323.792313511447</v>
      </c>
      <c r="AK29" s="12">
        <v>370.66184778320513</v>
      </c>
      <c r="AL29" s="12">
        <v>930.17909313615837</v>
      </c>
      <c r="AM29" s="12">
        <v>280.60449635923152</v>
      </c>
      <c r="AN29" s="12">
        <v>534.42299276455731</v>
      </c>
      <c r="AO29" s="13">
        <f t="shared" si="0"/>
        <v>27730.333333333332</v>
      </c>
      <c r="AP29" s="14"/>
      <c r="AS29" s="15"/>
    </row>
    <row r="30" spans="1:51" x14ac:dyDescent="0.25">
      <c r="A30" s="1" t="s">
        <v>28</v>
      </c>
      <c r="B30" s="12">
        <v>238.13123763617139</v>
      </c>
      <c r="C30" s="12">
        <v>585.24237652141494</v>
      </c>
      <c r="D30" s="12">
        <v>264.86854260100586</v>
      </c>
      <c r="E30" s="12">
        <v>269.13297351944783</v>
      </c>
      <c r="F30" s="12">
        <v>725.83321807068376</v>
      </c>
      <c r="G30" s="12">
        <v>287.40910602705617</v>
      </c>
      <c r="H30" s="12">
        <v>523.9834879310979</v>
      </c>
      <c r="I30" s="12">
        <v>487.83735919382809</v>
      </c>
      <c r="J30" s="12">
        <v>862.70114373877323</v>
      </c>
      <c r="K30" s="12">
        <v>391.71844007973954</v>
      </c>
      <c r="L30" s="12">
        <v>548.82549026551385</v>
      </c>
      <c r="M30" s="12">
        <v>552.27764862806202</v>
      </c>
      <c r="N30" s="12">
        <v>356.38458389836336</v>
      </c>
      <c r="O30" s="12">
        <v>337.43155759417692</v>
      </c>
      <c r="P30" s="12">
        <v>227.30093689092195</v>
      </c>
      <c r="Q30" s="12">
        <v>198.05912487874855</v>
      </c>
      <c r="R30" s="12">
        <v>268.2530115838963</v>
      </c>
      <c r="S30" s="12">
        <v>410.67146638392603</v>
      </c>
      <c r="T30" s="12">
        <v>363.89810504038013</v>
      </c>
      <c r="U30" s="12">
        <v>491.22182817671853</v>
      </c>
      <c r="V30" s="12">
        <v>409.38536817042763</v>
      </c>
      <c r="W30" s="12">
        <v>233.59604919909819</v>
      </c>
      <c r="X30" s="12">
        <v>194.74234527551593</v>
      </c>
      <c r="Y30" s="12">
        <v>426.57847060351105</v>
      </c>
      <c r="Z30" s="12">
        <v>520.057503910945</v>
      </c>
      <c r="AA30" s="12">
        <v>510.31023324022055</v>
      </c>
      <c r="AB30" s="12">
        <v>279.35406984777694</v>
      </c>
      <c r="AC30" s="12">
        <v>131.38508591580688</v>
      </c>
      <c r="AD30" s="12">
        <v>304.66989783979744</v>
      </c>
      <c r="AE30" s="12">
        <v>1225.2454611859971</v>
      </c>
      <c r="AF30" s="12">
        <v>1899.1609250591416</v>
      </c>
      <c r="AG30" s="12">
        <v>1244.6046237681305</v>
      </c>
      <c r="AH30" s="12">
        <v>2653.5590613454206</v>
      </c>
      <c r="AI30" s="12">
        <v>1080.4578780979441</v>
      </c>
      <c r="AJ30" s="12">
        <v>849.63709346481619</v>
      </c>
      <c r="AK30" s="12">
        <v>180.05374988977141</v>
      </c>
      <c r="AL30" s="12">
        <v>611.91199210659158</v>
      </c>
      <c r="AM30" s="12">
        <v>167.73428279205021</v>
      </c>
      <c r="AN30" s="12">
        <v>349.81871407155586</v>
      </c>
      <c r="AO30" s="13">
        <f t="shared" si="0"/>
        <v>21663.444444444445</v>
      </c>
      <c r="AP30" s="14"/>
      <c r="AS30" s="15"/>
    </row>
    <row r="31" spans="1:51" x14ac:dyDescent="0.25">
      <c r="A31" s="1" t="s">
        <v>29</v>
      </c>
      <c r="B31" s="12">
        <v>164.96368822026275</v>
      </c>
      <c r="C31" s="12">
        <v>506.82922630830734</v>
      </c>
      <c r="D31" s="12">
        <v>237.298094930003</v>
      </c>
      <c r="E31" s="12">
        <v>257.91855595753583</v>
      </c>
      <c r="F31" s="12">
        <v>515.83711191507166</v>
      </c>
      <c r="G31" s="12">
        <v>280.22121248994637</v>
      </c>
      <c r="H31" s="12">
        <v>460.32466025410821</v>
      </c>
      <c r="I31" s="12">
        <v>380.55603470023118</v>
      </c>
      <c r="J31" s="12">
        <v>525.33337686196182</v>
      </c>
      <c r="K31" s="12">
        <v>280.38400560332161</v>
      </c>
      <c r="L31" s="12">
        <v>3095.0769358615548</v>
      </c>
      <c r="M31" s="12">
        <v>321.46213454501202</v>
      </c>
      <c r="N31" s="12">
        <v>298.29124807460016</v>
      </c>
      <c r="O31" s="12">
        <v>252.27506136052685</v>
      </c>
      <c r="P31" s="12">
        <v>192.96410372080734</v>
      </c>
      <c r="Q31" s="12">
        <v>173.15760826015082</v>
      </c>
      <c r="R31" s="12">
        <v>202.46036866769748</v>
      </c>
      <c r="S31" s="12">
        <v>287.54690259183303</v>
      </c>
      <c r="T31" s="12">
        <v>297.36875376547368</v>
      </c>
      <c r="U31" s="12">
        <v>387.6104029464924</v>
      </c>
      <c r="V31" s="12">
        <v>262.15117690529257</v>
      </c>
      <c r="W31" s="12">
        <v>163.1729639731349</v>
      </c>
      <c r="X31" s="12">
        <v>153.18831968611903</v>
      </c>
      <c r="Y31" s="12">
        <v>369.05198802171282</v>
      </c>
      <c r="Z31" s="12">
        <v>376.48620686584974</v>
      </c>
      <c r="AA31" s="12">
        <v>278.43048824281851</v>
      </c>
      <c r="AB31" s="12">
        <v>269.80245323392978</v>
      </c>
      <c r="AC31" s="12">
        <v>261.50000445179154</v>
      </c>
      <c r="AD31" s="12">
        <v>87.419901882514253</v>
      </c>
      <c r="AE31" s="12">
        <v>776.52315079998687</v>
      </c>
      <c r="AF31" s="12">
        <v>1164.5676687154801</v>
      </c>
      <c r="AG31" s="12">
        <v>773.80993224373253</v>
      </c>
      <c r="AH31" s="12">
        <v>1828.7635712865381</v>
      </c>
      <c r="AI31" s="12">
        <v>719.87114734539671</v>
      </c>
      <c r="AJ31" s="12">
        <v>695.83203093698341</v>
      </c>
      <c r="AK31" s="12">
        <v>148.14173317148595</v>
      </c>
      <c r="AL31" s="12">
        <v>391.40890892524845</v>
      </c>
      <c r="AM31" s="12">
        <v>129.52905387558133</v>
      </c>
      <c r="AN31" s="12">
        <v>316.4698124015041</v>
      </c>
      <c r="AO31" s="13">
        <f t="shared" si="0"/>
        <v>18284</v>
      </c>
      <c r="AP31" s="14"/>
      <c r="AS31" s="15"/>
    </row>
    <row r="32" spans="1:51" x14ac:dyDescent="0.25">
      <c r="A32" s="1">
        <v>16</v>
      </c>
      <c r="B32" s="12">
        <v>86.308190705541691</v>
      </c>
      <c r="C32" s="12">
        <v>89.151677608631246</v>
      </c>
      <c r="D32" s="12">
        <v>39.641552707777869</v>
      </c>
      <c r="E32" s="12">
        <v>72.035001544935312</v>
      </c>
      <c r="F32" s="12">
        <v>206.06916850625458</v>
      </c>
      <c r="G32" s="12">
        <v>92.552710963306993</v>
      </c>
      <c r="H32" s="12">
        <v>151.93140805723587</v>
      </c>
      <c r="I32" s="12">
        <v>137.88123747726397</v>
      </c>
      <c r="J32" s="12">
        <v>177.46703553988323</v>
      </c>
      <c r="K32" s="12">
        <v>81.569045867059103</v>
      </c>
      <c r="L32" s="12">
        <v>137.54670960631225</v>
      </c>
      <c r="M32" s="12">
        <v>106.21259902716855</v>
      </c>
      <c r="N32" s="12">
        <v>46.945411223556917</v>
      </c>
      <c r="O32" s="12">
        <v>47.335693739667242</v>
      </c>
      <c r="P32" s="12">
        <v>51.851819997515356</v>
      </c>
      <c r="Q32" s="12">
        <v>28.769396901847234</v>
      </c>
      <c r="R32" s="12">
        <v>25.870155353599063</v>
      </c>
      <c r="S32" s="12">
        <v>38.303441223971021</v>
      </c>
      <c r="T32" s="12">
        <v>50.792481739501611</v>
      </c>
      <c r="U32" s="12">
        <v>52.130593223308452</v>
      </c>
      <c r="V32" s="12">
        <v>43.823151094674266</v>
      </c>
      <c r="W32" s="12">
        <v>18.343278257185542</v>
      </c>
      <c r="X32" s="12">
        <v>16.559129612109743</v>
      </c>
      <c r="Y32" s="12">
        <v>76.941410318893759</v>
      </c>
      <c r="Z32" s="12">
        <v>88.426867221569211</v>
      </c>
      <c r="AA32" s="12">
        <v>639.00398816292852</v>
      </c>
      <c r="AB32" s="12">
        <v>934.55936214876601</v>
      </c>
      <c r="AC32" s="12">
        <v>1390.1305677398393</v>
      </c>
      <c r="AD32" s="12">
        <v>856.27984034606538</v>
      </c>
      <c r="AE32" s="12">
        <v>33.006749933902249</v>
      </c>
      <c r="AF32" s="12">
        <v>300.74055598558908</v>
      </c>
      <c r="AG32" s="12">
        <v>286.63463076045855</v>
      </c>
      <c r="AH32" s="12">
        <v>785.41568634946111</v>
      </c>
      <c r="AI32" s="12">
        <v>227.59046153748139</v>
      </c>
      <c r="AJ32" s="12">
        <v>182.59646289447613</v>
      </c>
      <c r="AK32" s="12">
        <v>16.726393547585602</v>
      </c>
      <c r="AL32" s="12">
        <v>68.187931028990633</v>
      </c>
      <c r="AM32" s="12">
        <v>16.726393547585602</v>
      </c>
      <c r="AN32" s="12">
        <v>77.052919609210988</v>
      </c>
      <c r="AO32" s="13">
        <f t="shared" si="0"/>
        <v>7779.1111111111095</v>
      </c>
      <c r="AP32" s="14"/>
      <c r="AS32" s="15"/>
    </row>
    <row r="33" spans="1:45" x14ac:dyDescent="0.25">
      <c r="A33" s="1">
        <v>24</v>
      </c>
      <c r="B33" s="12">
        <v>121.98871463427581</v>
      </c>
      <c r="C33" s="12">
        <v>140.12295017452919</v>
      </c>
      <c r="D33" s="12">
        <v>37.534989118238713</v>
      </c>
      <c r="E33" s="12">
        <v>53.136188583028115</v>
      </c>
      <c r="F33" s="12">
        <v>243.68958425997616</v>
      </c>
      <c r="G33" s="12">
        <v>83.993173502316381</v>
      </c>
      <c r="H33" s="12">
        <v>129.93323687095824</v>
      </c>
      <c r="I33" s="12">
        <v>139.66239816080844</v>
      </c>
      <c r="J33" s="12">
        <v>219.22275853106288</v>
      </c>
      <c r="K33" s="12">
        <v>77.48787630851119</v>
      </c>
      <c r="L33" s="12">
        <v>185.71759953288048</v>
      </c>
      <c r="M33" s="12">
        <v>120.03136857596274</v>
      </c>
      <c r="N33" s="12">
        <v>64.59241992433104</v>
      </c>
      <c r="O33" s="12">
        <v>50.430445502418877</v>
      </c>
      <c r="P33" s="12">
        <v>48.185254435530368</v>
      </c>
      <c r="Q33" s="12">
        <v>35.577643059925649</v>
      </c>
      <c r="R33" s="12">
        <v>30.338863903852456</v>
      </c>
      <c r="S33" s="12">
        <v>40.010456191987586</v>
      </c>
      <c r="T33" s="12">
        <v>78.293842332522459</v>
      </c>
      <c r="U33" s="12">
        <v>52.675636569307393</v>
      </c>
      <c r="V33" s="12">
        <v>59.929330785408744</v>
      </c>
      <c r="W33" s="12">
        <v>32.181071958735338</v>
      </c>
      <c r="X33" s="12">
        <v>24.006273715192549</v>
      </c>
      <c r="Y33" s="12">
        <v>76.624341282784854</v>
      </c>
      <c r="Z33" s="12">
        <v>82.841793468014572</v>
      </c>
      <c r="AA33" s="12">
        <v>1118.9686863362051</v>
      </c>
      <c r="AB33" s="12">
        <v>1543.252228976419</v>
      </c>
      <c r="AC33" s="12">
        <v>2072.3689237398116</v>
      </c>
      <c r="AD33" s="12">
        <v>1269.6267638245959</v>
      </c>
      <c r="AE33" s="12">
        <v>301.20101697335116</v>
      </c>
      <c r="AF33" s="12">
        <v>54.517844624190275</v>
      </c>
      <c r="AG33" s="12">
        <v>288.13285358402567</v>
      </c>
      <c r="AH33" s="12">
        <v>853.69072643307038</v>
      </c>
      <c r="AI33" s="12">
        <v>307.36090015686574</v>
      </c>
      <c r="AJ33" s="12">
        <v>242.59577322738946</v>
      </c>
      <c r="AK33" s="12">
        <v>24.40925672719818</v>
      </c>
      <c r="AL33" s="12">
        <v>62.404797859157611</v>
      </c>
      <c r="AM33" s="12">
        <v>20.955116624292778</v>
      </c>
      <c r="AN33" s="12">
        <v>96.140232864200371</v>
      </c>
      <c r="AO33" s="13">
        <f t="shared" si="0"/>
        <v>10483.833333333332</v>
      </c>
      <c r="AP33" s="14"/>
      <c r="AS33" s="15"/>
    </row>
    <row r="34" spans="1:45" x14ac:dyDescent="0.25">
      <c r="A34" s="1" t="s">
        <v>30</v>
      </c>
      <c r="B34" s="12">
        <v>23.874305609551705</v>
      </c>
      <c r="C34" s="12">
        <v>54.265027967604233</v>
      </c>
      <c r="D34" s="12">
        <v>23.989640419259683</v>
      </c>
      <c r="E34" s="12">
        <v>27.738021734769006</v>
      </c>
      <c r="F34" s="12">
        <v>136.03740805056151</v>
      </c>
      <c r="G34" s="12">
        <v>23.066961941595849</v>
      </c>
      <c r="H34" s="12">
        <v>55.360708659830038</v>
      </c>
      <c r="I34" s="12">
        <v>98.034588251782353</v>
      </c>
      <c r="J34" s="12">
        <v>146.24453870971769</v>
      </c>
      <c r="K34" s="12">
        <v>37.195476130823309</v>
      </c>
      <c r="L34" s="12">
        <v>60.493107691835114</v>
      </c>
      <c r="M34" s="12">
        <v>73.122269354858844</v>
      </c>
      <c r="N34" s="12">
        <v>28.776035022140821</v>
      </c>
      <c r="O34" s="12">
        <v>27.565019520207041</v>
      </c>
      <c r="P34" s="12">
        <v>24.566314467799579</v>
      </c>
      <c r="Q34" s="12">
        <v>10.49546768342611</v>
      </c>
      <c r="R34" s="12">
        <v>14.532186023205385</v>
      </c>
      <c r="S34" s="12">
        <v>21.048602771706214</v>
      </c>
      <c r="T34" s="12">
        <v>39.386837515274912</v>
      </c>
      <c r="U34" s="12">
        <v>46.59526312202361</v>
      </c>
      <c r="V34" s="12">
        <v>48.094615648227347</v>
      </c>
      <c r="W34" s="12">
        <v>16.262208168825072</v>
      </c>
      <c r="X34" s="12">
        <v>16.492877788241032</v>
      </c>
      <c r="Y34" s="12">
        <v>35.811458414327554</v>
      </c>
      <c r="Z34" s="12">
        <v>33.274092600752013</v>
      </c>
      <c r="AA34" s="12">
        <v>1003.8165162933973</v>
      </c>
      <c r="AB34" s="12">
        <v>1268.2792349537938</v>
      </c>
      <c r="AC34" s="12">
        <v>1496.6421581755926</v>
      </c>
      <c r="AD34" s="12">
        <v>721.70757174768016</v>
      </c>
      <c r="AE34" s="12">
        <v>280.72492682922149</v>
      </c>
      <c r="AF34" s="12">
        <v>283.435294857359</v>
      </c>
      <c r="AG34" s="12">
        <v>35.984460628889522</v>
      </c>
      <c r="AH34" s="12">
        <v>165.73612155036616</v>
      </c>
      <c r="AI34" s="12">
        <v>83.906074062554893</v>
      </c>
      <c r="AJ34" s="12">
        <v>86.962446519816339</v>
      </c>
      <c r="AK34" s="12">
        <v>10.61080249313409</v>
      </c>
      <c r="AL34" s="12">
        <v>62.223129837454799</v>
      </c>
      <c r="AM34" s="12">
        <v>8.9384477523683916</v>
      </c>
      <c r="AN34" s="12">
        <v>43.654225474470145</v>
      </c>
      <c r="AO34" s="13">
        <f t="shared" si="0"/>
        <v>6674.9444444444453</v>
      </c>
      <c r="AP34" s="14"/>
      <c r="AS34" s="15"/>
    </row>
    <row r="35" spans="1:45" x14ac:dyDescent="0.25">
      <c r="A35" s="1" t="s">
        <v>31</v>
      </c>
      <c r="B35" s="12">
        <v>44.637710972930009</v>
      </c>
      <c r="C35" s="12">
        <v>85.442891205759977</v>
      </c>
      <c r="D35" s="12">
        <v>29.42030950488569</v>
      </c>
      <c r="E35" s="12">
        <v>34.041890691476929</v>
      </c>
      <c r="F35" s="12">
        <v>112.55241011735004</v>
      </c>
      <c r="G35" s="12">
        <v>35.450909345925474</v>
      </c>
      <c r="H35" s="12">
        <v>69.323717798868572</v>
      </c>
      <c r="I35" s="12">
        <v>101.05481789704989</v>
      </c>
      <c r="J35" s="12">
        <v>159.89543690682126</v>
      </c>
      <c r="K35" s="12">
        <v>61.545934826312589</v>
      </c>
      <c r="L35" s="12">
        <v>86.68282762167469</v>
      </c>
      <c r="M35" s="12">
        <v>66.167516012903832</v>
      </c>
      <c r="N35" s="12">
        <v>55.458974239094857</v>
      </c>
      <c r="O35" s="12">
        <v>33.47828322969751</v>
      </c>
      <c r="P35" s="12">
        <v>31.731100098181308</v>
      </c>
      <c r="Q35" s="12">
        <v>16.513698630136986</v>
      </c>
      <c r="R35" s="12">
        <v>27.391322642479778</v>
      </c>
      <c r="S35" s="12">
        <v>24.40420309504886</v>
      </c>
      <c r="T35" s="12">
        <v>39.001636355135815</v>
      </c>
      <c r="U35" s="12">
        <v>42.721445602879989</v>
      </c>
      <c r="V35" s="12">
        <v>29.025784281640096</v>
      </c>
      <c r="W35" s="12">
        <v>7.3268970031324514</v>
      </c>
      <c r="X35" s="12">
        <v>17.133666838094349</v>
      </c>
      <c r="Y35" s="12">
        <v>58.84061900977138</v>
      </c>
      <c r="Z35" s="12">
        <v>49.146570667165363</v>
      </c>
      <c r="AA35" s="12">
        <v>1248.6159708261257</v>
      </c>
      <c r="AB35" s="12">
        <v>1739.0671840665761</v>
      </c>
      <c r="AC35" s="12">
        <v>3522.4339146290154</v>
      </c>
      <c r="AD35" s="12">
        <v>1828.568048997148</v>
      </c>
      <c r="AE35" s="12">
        <v>754.95219505353214</v>
      </c>
      <c r="AF35" s="12">
        <v>920.76551030903738</v>
      </c>
      <c r="AG35" s="12">
        <v>171.73119360418906</v>
      </c>
      <c r="AH35" s="12">
        <v>57.318878862966947</v>
      </c>
      <c r="AI35" s="12">
        <v>153.35759035018</v>
      </c>
      <c r="AJ35" s="12">
        <v>204.08226191032773</v>
      </c>
      <c r="AK35" s="12">
        <v>13.188414605638412</v>
      </c>
      <c r="AL35" s="12">
        <v>45.70856515031091</v>
      </c>
      <c r="AM35" s="12">
        <v>17.415470568984059</v>
      </c>
      <c r="AN35" s="12">
        <v>59.4042264715508</v>
      </c>
      <c r="AO35" s="13">
        <f t="shared" si="0"/>
        <v>12055</v>
      </c>
      <c r="AP35" s="14"/>
      <c r="AS35" s="15"/>
    </row>
    <row r="36" spans="1:45" x14ac:dyDescent="0.25">
      <c r="A36" s="1" t="s">
        <v>32</v>
      </c>
      <c r="B36" s="12">
        <v>68.95517972722665</v>
      </c>
      <c r="C36" s="12">
        <v>173.78530407680694</v>
      </c>
      <c r="D36" s="12">
        <v>72.7765172307206</v>
      </c>
      <c r="E36" s="12">
        <v>73.460935888062792</v>
      </c>
      <c r="F36" s="12">
        <v>225.85815692292599</v>
      </c>
      <c r="G36" s="12">
        <v>71.863959020930992</v>
      </c>
      <c r="H36" s="12">
        <v>113.21425290202224</v>
      </c>
      <c r="I36" s="12">
        <v>155.02082588800829</v>
      </c>
      <c r="J36" s="12">
        <v>256.42885695087756</v>
      </c>
      <c r="K36" s="12">
        <v>123.70867231460265</v>
      </c>
      <c r="L36" s="12">
        <v>129.64030067823504</v>
      </c>
      <c r="M36" s="12">
        <v>111.44617137055489</v>
      </c>
      <c r="N36" s="12">
        <v>75.343087195753839</v>
      </c>
      <c r="O36" s="12">
        <v>77.225238503444899</v>
      </c>
      <c r="P36" s="12">
        <v>37.585991265709154</v>
      </c>
      <c r="Q36" s="12">
        <v>46.711573363605147</v>
      </c>
      <c r="R36" s="12">
        <v>55.437911244718201</v>
      </c>
      <c r="S36" s="12">
        <v>76.369715181767148</v>
      </c>
      <c r="T36" s="12">
        <v>98.670356433500501</v>
      </c>
      <c r="U36" s="12">
        <v>117.1496601817399</v>
      </c>
      <c r="V36" s="12">
        <v>80.647331790155903</v>
      </c>
      <c r="W36" s="12">
        <v>35.817909734241795</v>
      </c>
      <c r="X36" s="12">
        <v>33.821688650327047</v>
      </c>
      <c r="Y36" s="12">
        <v>73.118726559391703</v>
      </c>
      <c r="Z36" s="12">
        <v>81.388785335609938</v>
      </c>
      <c r="AA36" s="12">
        <v>1112.5225275097462</v>
      </c>
      <c r="AB36" s="12">
        <v>1427.1840052228226</v>
      </c>
      <c r="AC36" s="12">
        <v>1171.1543924887278</v>
      </c>
      <c r="AD36" s="12">
        <v>742.08092922328035</v>
      </c>
      <c r="AE36" s="12">
        <v>233.32972726557833</v>
      </c>
      <c r="AF36" s="12">
        <v>334.79479321655947</v>
      </c>
      <c r="AG36" s="12">
        <v>92.111344300637754</v>
      </c>
      <c r="AH36" s="12">
        <v>181.94129307680151</v>
      </c>
      <c r="AI36" s="12">
        <v>17.05343154544315</v>
      </c>
      <c r="AJ36" s="12">
        <v>79.335529363583348</v>
      </c>
      <c r="AK36" s="12">
        <v>33.935758426550748</v>
      </c>
      <c r="AL36" s="12">
        <v>111.788380699226</v>
      </c>
      <c r="AM36" s="12">
        <v>49.620352657309503</v>
      </c>
      <c r="AN36" s="12">
        <v>86.978204370571248</v>
      </c>
      <c r="AO36" s="13">
        <f t="shared" si="0"/>
        <v>8139.2777777777783</v>
      </c>
      <c r="AP36" s="14"/>
      <c r="AS36" s="15"/>
    </row>
    <row r="37" spans="1:45" x14ac:dyDescent="0.25">
      <c r="A37" s="1" t="s">
        <v>33</v>
      </c>
      <c r="B37" s="12">
        <v>22.652874257525422</v>
      </c>
      <c r="C37" s="12">
        <v>56.576390387021618</v>
      </c>
      <c r="D37" s="12">
        <v>16.348010240036817</v>
      </c>
      <c r="E37" s="12">
        <v>14.785743049862651</v>
      </c>
      <c r="F37" s="12">
        <v>105.28564956638046</v>
      </c>
      <c r="G37" s="12">
        <v>20.253678215472238</v>
      </c>
      <c r="H37" s="12">
        <v>45.473134285426646</v>
      </c>
      <c r="I37" s="12">
        <v>146.07198228128462</v>
      </c>
      <c r="J37" s="12">
        <v>215.25810070328345</v>
      </c>
      <c r="K37" s="12">
        <v>28.790352504638221</v>
      </c>
      <c r="L37" s="12">
        <v>38.721908213602568</v>
      </c>
      <c r="M37" s="12">
        <v>62.434892350174742</v>
      </c>
      <c r="N37" s="12">
        <v>28.399785707094679</v>
      </c>
      <c r="O37" s="12">
        <v>27.283880571255988</v>
      </c>
      <c r="P37" s="12">
        <v>17.798686916627116</v>
      </c>
      <c r="Q37" s="12">
        <v>13.000294832520746</v>
      </c>
      <c r="R37" s="12">
        <v>14.674152536278783</v>
      </c>
      <c r="S37" s="12">
        <v>19.695725647552891</v>
      </c>
      <c r="T37" s="12">
        <v>57.245933468524832</v>
      </c>
      <c r="U37" s="12">
        <v>81.461074916224419</v>
      </c>
      <c r="V37" s="12">
        <v>51.722203046123312</v>
      </c>
      <c r="W37" s="12">
        <v>17.910277430210986</v>
      </c>
      <c r="X37" s="12">
        <v>18.635615768506135</v>
      </c>
      <c r="Y37" s="12">
        <v>31.580115344234944</v>
      </c>
      <c r="Z37" s="12">
        <v>22.318102716773812</v>
      </c>
      <c r="AA37" s="12">
        <v>1233.0751751017533</v>
      </c>
      <c r="AB37" s="12">
        <v>1330.9958507715983</v>
      </c>
      <c r="AC37" s="12">
        <v>972.56712114021093</v>
      </c>
      <c r="AD37" s="12">
        <v>747.377464727963</v>
      </c>
      <c r="AE37" s="12">
        <v>178.15425493664696</v>
      </c>
      <c r="AF37" s="12">
        <v>262.34929743567619</v>
      </c>
      <c r="AG37" s="12">
        <v>98.143856697012851</v>
      </c>
      <c r="AH37" s="12">
        <v>233.50314967424603</v>
      </c>
      <c r="AI37" s="12">
        <v>63.77397851318117</v>
      </c>
      <c r="AJ37" s="12">
        <v>13.558247400440091</v>
      </c>
      <c r="AK37" s="12">
        <v>8.8156505731256569</v>
      </c>
      <c r="AL37" s="12">
        <v>55.460485251182924</v>
      </c>
      <c r="AM37" s="12">
        <v>15.790057672117472</v>
      </c>
      <c r="AN37" s="12">
        <v>77.890178481540616</v>
      </c>
      <c r="AO37" s="13">
        <f t="shared" si="0"/>
        <v>6465.833333333333</v>
      </c>
      <c r="AP37" s="14"/>
      <c r="AS37" s="15"/>
    </row>
    <row r="38" spans="1:45" x14ac:dyDescent="0.25">
      <c r="A38" s="1" t="s">
        <v>34</v>
      </c>
      <c r="B38" s="12">
        <v>6.1111111111111107</v>
      </c>
      <c r="C38" s="12">
        <v>9.0555555555555554</v>
      </c>
      <c r="D38" s="12">
        <v>3</v>
      </c>
      <c r="E38" s="12">
        <v>4.0555555555555554</v>
      </c>
      <c r="F38" s="12">
        <v>44.777777777777779</v>
      </c>
      <c r="G38" s="12">
        <v>7.833333333333333</v>
      </c>
      <c r="H38" s="12">
        <v>14.388888888888889</v>
      </c>
      <c r="I38" s="12">
        <v>44.277777777777779</v>
      </c>
      <c r="J38" s="12">
        <v>81.333333333333329</v>
      </c>
      <c r="K38" s="12">
        <v>71.166666666666671</v>
      </c>
      <c r="L38" s="12">
        <v>52.277777777777779</v>
      </c>
      <c r="M38" s="12">
        <v>46.5</v>
      </c>
      <c r="N38" s="12">
        <v>40.111111111111114</v>
      </c>
      <c r="O38" s="12">
        <v>49.944444444444443</v>
      </c>
      <c r="P38" s="12">
        <v>25.888888888888889</v>
      </c>
      <c r="Q38" s="12">
        <v>19.722222222222221</v>
      </c>
      <c r="R38" s="12">
        <v>13.5</v>
      </c>
      <c r="S38" s="12">
        <v>25.611111111111111</v>
      </c>
      <c r="T38" s="12">
        <v>5.7222222222222223</v>
      </c>
      <c r="U38" s="12">
        <v>2.8888888888888888</v>
      </c>
      <c r="V38" s="12">
        <v>5.8888888888888893</v>
      </c>
      <c r="W38" s="12">
        <v>1.3333333333333333</v>
      </c>
      <c r="X38" s="12">
        <v>1.9444444444444444</v>
      </c>
      <c r="Y38" s="12">
        <v>6.333333333333333</v>
      </c>
      <c r="Z38" s="12">
        <v>9.7777777777777786</v>
      </c>
      <c r="AA38" s="12">
        <v>389.05555555555554</v>
      </c>
      <c r="AB38" s="12">
        <v>395.61111111111109</v>
      </c>
      <c r="AC38" s="12">
        <v>186.27777777777777</v>
      </c>
      <c r="AD38" s="12">
        <v>168</v>
      </c>
      <c r="AE38" s="12">
        <v>18.388888888888889</v>
      </c>
      <c r="AF38" s="12">
        <v>23</v>
      </c>
      <c r="AG38" s="12">
        <v>11.5</v>
      </c>
      <c r="AH38" s="12">
        <v>13.444444444444445</v>
      </c>
      <c r="AI38" s="12">
        <v>34.611111111111114</v>
      </c>
      <c r="AJ38" s="12">
        <v>10</v>
      </c>
      <c r="AK38" s="12">
        <v>6.4444444444444446</v>
      </c>
      <c r="AL38" s="12">
        <v>139</v>
      </c>
      <c r="AM38" s="12">
        <v>1.8888888888888888</v>
      </c>
      <c r="AN38" s="12">
        <v>2.1111111111111112</v>
      </c>
      <c r="AO38" s="13">
        <f t="shared" si="0"/>
        <v>1992.7777777777778</v>
      </c>
      <c r="AP38" s="14"/>
      <c r="AS38" s="15"/>
    </row>
    <row r="39" spans="1:45" x14ac:dyDescent="0.25">
      <c r="A39" s="1" t="s">
        <v>35</v>
      </c>
      <c r="B39" s="12">
        <v>25.222222222222221</v>
      </c>
      <c r="C39" s="12">
        <v>36.166666666666664</v>
      </c>
      <c r="D39" s="12">
        <v>18.277777777777779</v>
      </c>
      <c r="E39" s="12">
        <v>15.055555555555555</v>
      </c>
      <c r="F39" s="12">
        <v>122.88888888888889</v>
      </c>
      <c r="G39" s="12">
        <v>27.555555555555557</v>
      </c>
      <c r="H39" s="12">
        <v>44.888888888888886</v>
      </c>
      <c r="I39" s="12">
        <v>151</v>
      </c>
      <c r="J39" s="12">
        <v>274</v>
      </c>
      <c r="K39" s="12">
        <v>184.94444444444446</v>
      </c>
      <c r="L39" s="12">
        <v>163.33333333333334</v>
      </c>
      <c r="M39" s="12">
        <v>210.11111111111111</v>
      </c>
      <c r="N39" s="12">
        <v>95.722222222222229</v>
      </c>
      <c r="O39" s="12">
        <v>250.88888888888889</v>
      </c>
      <c r="P39" s="12">
        <v>100.61111111111111</v>
      </c>
      <c r="Q39" s="12">
        <v>59.944444444444443</v>
      </c>
      <c r="R39" s="12">
        <v>52.722222222222221</v>
      </c>
      <c r="S39" s="12">
        <v>83.333333333333329</v>
      </c>
      <c r="T39" s="12">
        <v>15.333333333333334</v>
      </c>
      <c r="U39" s="12">
        <v>7.2777777777777777</v>
      </c>
      <c r="V39" s="12">
        <v>6.5</v>
      </c>
      <c r="W39" s="12">
        <v>3.7777777777777777</v>
      </c>
      <c r="X39" s="12">
        <v>2.8888888888888888</v>
      </c>
      <c r="Y39" s="12">
        <v>14.388888888888889</v>
      </c>
      <c r="Z39" s="12">
        <v>24.833333333333332</v>
      </c>
      <c r="AA39" s="12">
        <v>1112.1666666666667</v>
      </c>
      <c r="AB39" s="12">
        <v>1023.4444444444445</v>
      </c>
      <c r="AC39" s="12">
        <v>611.33333333333337</v>
      </c>
      <c r="AD39" s="12">
        <v>450.22222222222223</v>
      </c>
      <c r="AE39" s="12">
        <v>71.111111111111114</v>
      </c>
      <c r="AF39" s="12">
        <v>68.166666666666671</v>
      </c>
      <c r="AG39" s="12">
        <v>67.611111111111114</v>
      </c>
      <c r="AH39" s="12">
        <v>43.277777777777779</v>
      </c>
      <c r="AI39" s="12">
        <v>123.38888888888889</v>
      </c>
      <c r="AJ39" s="12">
        <v>52.944444444444443</v>
      </c>
      <c r="AK39" s="12">
        <v>160.44444444444446</v>
      </c>
      <c r="AL39" s="12">
        <v>22.611111111111111</v>
      </c>
      <c r="AM39" s="12">
        <v>3.1666666666666665</v>
      </c>
      <c r="AN39" s="12">
        <v>10.111111111111111</v>
      </c>
      <c r="AO39" s="13">
        <f t="shared" si="0"/>
        <v>5811.666666666667</v>
      </c>
      <c r="AP39" s="14"/>
      <c r="AS39" s="15"/>
    </row>
    <row r="40" spans="1:45" x14ac:dyDescent="0.25">
      <c r="A40" s="1" t="s">
        <v>36</v>
      </c>
      <c r="B40" s="12">
        <v>8.0555555555555554</v>
      </c>
      <c r="C40" s="12">
        <v>7.666666666666667</v>
      </c>
      <c r="D40" s="12">
        <v>1.9444444444444444</v>
      </c>
      <c r="E40" s="12">
        <v>2.8888888888888888</v>
      </c>
      <c r="F40" s="12">
        <v>40.833333333333336</v>
      </c>
      <c r="G40" s="12">
        <v>3.4444444444444446</v>
      </c>
      <c r="H40" s="12">
        <v>26.888888888888889</v>
      </c>
      <c r="I40" s="12">
        <v>99.388888888888886</v>
      </c>
      <c r="J40" s="12">
        <v>108.33333333333333</v>
      </c>
      <c r="K40" s="12">
        <v>9.2222222222222214</v>
      </c>
      <c r="L40" s="12">
        <v>8.5555555555555554</v>
      </c>
      <c r="M40" s="12">
        <v>19.333333333333332</v>
      </c>
      <c r="N40" s="12">
        <v>8.2222222222222214</v>
      </c>
      <c r="O40" s="12">
        <v>4.9444444444444446</v>
      </c>
      <c r="P40" s="12">
        <v>10.222222222222221</v>
      </c>
      <c r="Q40" s="12">
        <v>3.8333333333333335</v>
      </c>
      <c r="R40" s="12">
        <v>4.7222222222222223</v>
      </c>
      <c r="S40" s="12">
        <v>8.2222222222222214</v>
      </c>
      <c r="T40" s="12">
        <v>65.5</v>
      </c>
      <c r="U40" s="12">
        <v>36.611111111111114</v>
      </c>
      <c r="V40" s="12">
        <v>54.666666666666664</v>
      </c>
      <c r="W40" s="12">
        <v>11.777777777777779</v>
      </c>
      <c r="X40" s="12">
        <v>9.1666666666666661</v>
      </c>
      <c r="Y40" s="12">
        <v>20.5</v>
      </c>
      <c r="Z40" s="12">
        <v>2.7777777777777777</v>
      </c>
      <c r="AA40" s="12">
        <v>289.94444444444446</v>
      </c>
      <c r="AB40" s="12">
        <v>299</v>
      </c>
      <c r="AC40" s="12">
        <v>169.61111111111111</v>
      </c>
      <c r="AD40" s="12">
        <v>143.38888888888889</v>
      </c>
      <c r="AE40" s="12">
        <v>16.444444444444443</v>
      </c>
      <c r="AF40" s="12">
        <v>20.666666666666668</v>
      </c>
      <c r="AG40" s="12">
        <v>12.333333333333334</v>
      </c>
      <c r="AH40" s="12">
        <v>14.055555555555555</v>
      </c>
      <c r="AI40" s="12">
        <v>48.277777777777779</v>
      </c>
      <c r="AJ40" s="12">
        <v>13.222222222222221</v>
      </c>
      <c r="AK40" s="12">
        <v>1.7222222222222223</v>
      </c>
      <c r="AL40" s="12">
        <v>2.8333333333333335</v>
      </c>
      <c r="AM40" s="12">
        <v>5.3888888888888893</v>
      </c>
      <c r="AN40" s="12">
        <v>73.833333333333329</v>
      </c>
      <c r="AO40" s="13">
        <f t="shared" si="0"/>
        <v>1688.4444444444441</v>
      </c>
      <c r="AP40" s="14"/>
      <c r="AS40" s="15"/>
    </row>
    <row r="41" spans="1:45" x14ac:dyDescent="0.25">
      <c r="A41" s="1" t="s">
        <v>37</v>
      </c>
      <c r="B41" s="12">
        <v>30.293671245183099</v>
      </c>
      <c r="C41" s="12">
        <v>30.015236766826636</v>
      </c>
      <c r="D41" s="12">
        <v>9.4667722641197187</v>
      </c>
      <c r="E41" s="12">
        <v>7.629104706967067</v>
      </c>
      <c r="F41" s="12">
        <v>83.864464880966452</v>
      </c>
      <c r="G41" s="12">
        <v>20.882585876734673</v>
      </c>
      <c r="H41" s="12">
        <v>110.70554859452942</v>
      </c>
      <c r="I41" s="12">
        <v>202.70030024350459</v>
      </c>
      <c r="J41" s="12">
        <v>295.08486016217881</v>
      </c>
      <c r="K41" s="12">
        <v>23.611243764628007</v>
      </c>
      <c r="L41" s="12">
        <v>45.050698598075606</v>
      </c>
      <c r="M41" s="12">
        <v>72.448651268351497</v>
      </c>
      <c r="N41" s="12">
        <v>30.349358140854395</v>
      </c>
      <c r="O41" s="12">
        <v>15.536643892290599</v>
      </c>
      <c r="P41" s="12">
        <v>31.685843636965412</v>
      </c>
      <c r="Q41" s="12">
        <v>16.873129388401615</v>
      </c>
      <c r="R41" s="12">
        <v>17.81980661481359</v>
      </c>
      <c r="S41" s="12">
        <v>33.579198089789358</v>
      </c>
      <c r="T41" s="12">
        <v>537.82403839334256</v>
      </c>
      <c r="U41" s="12">
        <v>178.53218752216364</v>
      </c>
      <c r="V41" s="12">
        <v>224.7523109293364</v>
      </c>
      <c r="W41" s="12">
        <v>32.68820775904868</v>
      </c>
      <c r="X41" s="12">
        <v>25.671658904465826</v>
      </c>
      <c r="Y41" s="12">
        <v>54.573157757866618</v>
      </c>
      <c r="Z41" s="12">
        <v>25.393224426109363</v>
      </c>
      <c r="AA41" s="12">
        <v>594.90310645641739</v>
      </c>
      <c r="AB41" s="12">
        <v>577.75154258965938</v>
      </c>
      <c r="AC41" s="12">
        <v>403.11743776448617</v>
      </c>
      <c r="AD41" s="12">
        <v>381.51092224402464</v>
      </c>
      <c r="AE41" s="12">
        <v>80.801685619045372</v>
      </c>
      <c r="AF41" s="12">
        <v>109.14631551573324</v>
      </c>
      <c r="AG41" s="12">
        <v>49.728397834464175</v>
      </c>
      <c r="AH41" s="12">
        <v>60.308908012009738</v>
      </c>
      <c r="AI41" s="12">
        <v>91.716317170618694</v>
      </c>
      <c r="AJ41" s="12">
        <v>81.469928367100877</v>
      </c>
      <c r="AK41" s="12">
        <v>2.9514054705785009</v>
      </c>
      <c r="AL41" s="12">
        <v>9.4667722641197187</v>
      </c>
      <c r="AM41" s="12">
        <v>84.198586254994211</v>
      </c>
      <c r="AN41" s="12">
        <v>26.89677060923426</v>
      </c>
      <c r="AO41" s="13">
        <f t="shared" si="0"/>
        <v>4711.0000000000009</v>
      </c>
      <c r="AP41" s="14"/>
      <c r="AS41" s="15"/>
    </row>
    <row r="42" spans="1:45" x14ac:dyDescent="0.25">
      <c r="A42" s="11" t="s">
        <v>51</v>
      </c>
      <c r="B42" s="14">
        <f>SUM(B3:B41)</f>
        <v>4422.0874381223248</v>
      </c>
      <c r="C42" s="14">
        <f t="shared" ref="C42:AN42" si="3">SUM(C3:C41)</f>
        <v>7074.7706242867234</v>
      </c>
      <c r="D42" s="14">
        <f t="shared" si="3"/>
        <v>3706.6735860061549</v>
      </c>
      <c r="E42" s="14">
        <f t="shared" si="3"/>
        <v>3074.1445155101756</v>
      </c>
      <c r="F42" s="14">
        <f t="shared" si="3"/>
        <v>10466.373804510133</v>
      </c>
      <c r="G42" s="14">
        <f t="shared" si="3"/>
        <v>3790.6179617957587</v>
      </c>
      <c r="H42" s="14">
        <f t="shared" si="3"/>
        <v>5689.0592957511244</v>
      </c>
      <c r="I42" s="14">
        <f t="shared" si="3"/>
        <v>7693.2295192465936</v>
      </c>
      <c r="J42" s="14">
        <f t="shared" si="3"/>
        <v>11661.295453932804</v>
      </c>
      <c r="K42" s="14">
        <f t="shared" si="3"/>
        <v>4436.902191050588</v>
      </c>
      <c r="L42" s="14">
        <f t="shared" si="3"/>
        <v>9113.2123425984028</v>
      </c>
      <c r="M42" s="14">
        <f t="shared" si="3"/>
        <v>6030.9395373607176</v>
      </c>
      <c r="N42" s="14">
        <f t="shared" si="3"/>
        <v>4655.493635562605</v>
      </c>
      <c r="O42" s="14">
        <f t="shared" si="3"/>
        <v>4825.6287225899405</v>
      </c>
      <c r="P42" s="14">
        <f t="shared" si="3"/>
        <v>4739.035473957817</v>
      </c>
      <c r="Q42" s="14">
        <f t="shared" si="3"/>
        <v>2993.7999809026715</v>
      </c>
      <c r="R42" s="14">
        <f t="shared" si="3"/>
        <v>3619.402322773401</v>
      </c>
      <c r="S42" s="14">
        <f t="shared" si="3"/>
        <v>5678.6489959565179</v>
      </c>
      <c r="T42" s="14">
        <f t="shared" si="3"/>
        <v>5372.0049990977805</v>
      </c>
      <c r="U42" s="14">
        <f t="shared" si="3"/>
        <v>6053.1014108357695</v>
      </c>
      <c r="V42" s="14">
        <f t="shared" si="3"/>
        <v>5280.4062022268772</v>
      </c>
      <c r="W42" s="14">
        <f t="shared" si="3"/>
        <v>2701.9072667071619</v>
      </c>
      <c r="X42" s="14">
        <f t="shared" si="3"/>
        <v>2382.9639723393079</v>
      </c>
      <c r="Y42" s="14">
        <f t="shared" si="3"/>
        <v>3979.7741082072257</v>
      </c>
      <c r="Z42" s="14">
        <f t="shared" si="3"/>
        <v>4181.7033113196285</v>
      </c>
      <c r="AA42" s="14">
        <f t="shared" si="3"/>
        <v>25704.886581918337</v>
      </c>
      <c r="AB42" s="14">
        <f t="shared" si="3"/>
        <v>27386.640090337674</v>
      </c>
      <c r="AC42" s="14">
        <f t="shared" si="3"/>
        <v>24042.772032552126</v>
      </c>
      <c r="AD42" s="14">
        <f t="shared" si="3"/>
        <v>18062.546474762825</v>
      </c>
      <c r="AE42" s="14">
        <f t="shared" si="3"/>
        <v>7826.1978819034903</v>
      </c>
      <c r="AF42" s="14">
        <f t="shared" si="3"/>
        <v>10945.373313634957</v>
      </c>
      <c r="AG42" s="14">
        <f t="shared" si="3"/>
        <v>6931.3127993686367</v>
      </c>
      <c r="AH42" s="14">
        <f t="shared" si="3"/>
        <v>12253.371074677561</v>
      </c>
      <c r="AI42" s="14">
        <f t="shared" si="3"/>
        <v>7771.2574119406836</v>
      </c>
      <c r="AJ42" s="14">
        <f t="shared" si="3"/>
        <v>6130.1239669385914</v>
      </c>
      <c r="AK42" s="14">
        <f t="shared" si="3"/>
        <v>1956.7247805151726</v>
      </c>
      <c r="AL42" s="14">
        <f t="shared" si="3"/>
        <v>5567.2563238032162</v>
      </c>
      <c r="AM42" s="14">
        <f t="shared" si="3"/>
        <v>1731.2480952162541</v>
      </c>
      <c r="AN42" s="14">
        <f t="shared" si="3"/>
        <v>4427.0569442267033</v>
      </c>
      <c r="AO42" s="14">
        <f>SUM(AO3:AO41)</f>
        <v>294359.94444444444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Z20" activePane="bottomRight" state="frozen"/>
      <selection activeCell="B3" sqref="B3"/>
      <selection pane="topRight" activeCell="B3" sqref="B3"/>
      <selection pane="bottomLeft" activeCell="B3" sqref="B3"/>
      <selection pane="bottomRight" activeCell="AA42" sqref="AA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37561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6.7300884955752212</v>
      </c>
      <c r="C3" s="12">
        <v>114.6358407079646</v>
      </c>
      <c r="D3" s="12">
        <v>87.04247787610619</v>
      </c>
      <c r="E3" s="12">
        <v>55.411061946902656</v>
      </c>
      <c r="F3" s="12">
        <v>281.99070796460177</v>
      </c>
      <c r="G3" s="12">
        <v>95.567256637168143</v>
      </c>
      <c r="H3" s="12">
        <v>75.601327433628327</v>
      </c>
      <c r="I3" s="12">
        <v>52.943362831858408</v>
      </c>
      <c r="J3" s="12">
        <v>80.536725663716808</v>
      </c>
      <c r="K3" s="12">
        <v>19.741592920353984</v>
      </c>
      <c r="L3" s="12">
        <v>85.920796460176987</v>
      </c>
      <c r="M3" s="12">
        <v>67.973893805309743</v>
      </c>
      <c r="N3" s="12">
        <v>23.779646017699115</v>
      </c>
      <c r="O3" s="12">
        <v>29.612389380530971</v>
      </c>
      <c r="P3" s="12">
        <v>17.946902654867255</v>
      </c>
      <c r="Q3" s="12">
        <v>10.319469026548672</v>
      </c>
      <c r="R3" s="12">
        <v>8.5247787610619472</v>
      </c>
      <c r="S3" s="12">
        <v>18.171238938053097</v>
      </c>
      <c r="T3" s="12">
        <v>22.88230088495575</v>
      </c>
      <c r="U3" s="12">
        <v>7.4030973451327426</v>
      </c>
      <c r="V3" s="12">
        <v>11.665486725663717</v>
      </c>
      <c r="W3" s="12">
        <v>6.7300884955752212</v>
      </c>
      <c r="X3" s="12">
        <v>5.8327433628318586</v>
      </c>
      <c r="Y3" s="12">
        <v>15.92787610619469</v>
      </c>
      <c r="Z3" s="12">
        <v>18.619911504424781</v>
      </c>
      <c r="AA3" s="12">
        <v>63.038495575221241</v>
      </c>
      <c r="AB3" s="12">
        <v>80.312389380530973</v>
      </c>
      <c r="AC3" s="12">
        <v>211.1004424778761</v>
      </c>
      <c r="AD3" s="12">
        <v>94.89424778761061</v>
      </c>
      <c r="AE3" s="12">
        <v>87.491150442477874</v>
      </c>
      <c r="AF3" s="12">
        <v>130.56371681415931</v>
      </c>
      <c r="AG3" s="12">
        <v>20.414601769911503</v>
      </c>
      <c r="AH3" s="12">
        <v>30.958407079646019</v>
      </c>
      <c r="AI3" s="12">
        <v>27.593362831858407</v>
      </c>
      <c r="AJ3" s="12">
        <v>23.330973451327434</v>
      </c>
      <c r="AK3" s="12">
        <v>3.5893805309734517</v>
      </c>
      <c r="AL3" s="12">
        <v>8.076106194690265</v>
      </c>
      <c r="AM3" s="12">
        <v>2.9163716814159293</v>
      </c>
      <c r="AN3" s="12">
        <v>22.209292035398231</v>
      </c>
      <c r="AO3" s="13">
        <f>SUM(B3:AN3)</f>
        <v>2028.0000000000005</v>
      </c>
      <c r="AP3" s="14"/>
      <c r="AR3" s="9" t="s">
        <v>39</v>
      </c>
      <c r="AS3" s="12">
        <f>SUM(B3:Z27,AK3:AN27,B38:Z41,AK38:AN41)</f>
        <v>36727.589183036551</v>
      </c>
      <c r="AU3" s="9" t="s">
        <v>40</v>
      </c>
      <c r="AV3" s="15">
        <f>SUM(AS11:AS16,AT11:AX11)</f>
        <v>83581.882997029446</v>
      </c>
      <c r="AW3" s="16">
        <f>AV3/AY$17</f>
        <v>0.60706117973363016</v>
      </c>
    </row>
    <row r="4" spans="1:51" x14ac:dyDescent="0.25">
      <c r="A4" s="1" t="s">
        <v>4</v>
      </c>
      <c r="B4" s="12">
        <v>108.37165354330708</v>
      </c>
      <c r="C4" s="12">
        <v>10.05721784776903</v>
      </c>
      <c r="D4" s="12">
        <v>73.889763779527556</v>
      </c>
      <c r="E4" s="12">
        <v>52.133333333333333</v>
      </c>
      <c r="F4" s="12">
        <v>569.36167979002619</v>
      </c>
      <c r="G4" s="12">
        <v>102.21417322834645</v>
      </c>
      <c r="H4" s="12">
        <v>97.698687664041998</v>
      </c>
      <c r="I4" s="12">
        <v>76.147506561679791</v>
      </c>
      <c r="J4" s="12">
        <v>151.67926509186353</v>
      </c>
      <c r="K4" s="12">
        <v>27.913910761154856</v>
      </c>
      <c r="L4" s="12">
        <v>99.340682414698165</v>
      </c>
      <c r="M4" s="12">
        <v>78.610498687664034</v>
      </c>
      <c r="N4" s="12">
        <v>31.608398950131235</v>
      </c>
      <c r="O4" s="12">
        <v>26.271916010498689</v>
      </c>
      <c r="P4" s="12">
        <v>26.682414698162731</v>
      </c>
      <c r="Q4" s="12">
        <v>14.572703412073491</v>
      </c>
      <c r="R4" s="12">
        <v>19.703937007874014</v>
      </c>
      <c r="S4" s="12">
        <v>38.586876640419952</v>
      </c>
      <c r="T4" s="12">
        <v>27.092913385826769</v>
      </c>
      <c r="U4" s="12">
        <v>9.8519685039370071</v>
      </c>
      <c r="V4" s="12">
        <v>16.009448818897638</v>
      </c>
      <c r="W4" s="12">
        <v>4.3102362204724409</v>
      </c>
      <c r="X4" s="12">
        <v>3.8997375328083987</v>
      </c>
      <c r="Y4" s="12">
        <v>17.856692913385825</v>
      </c>
      <c r="Z4" s="12">
        <v>18.061942257217851</v>
      </c>
      <c r="AA4" s="12">
        <v>168.92020997375329</v>
      </c>
      <c r="AB4" s="12">
        <v>170.97270341207349</v>
      </c>
      <c r="AC4" s="12">
        <v>543.08976377952763</v>
      </c>
      <c r="AD4" s="12">
        <v>184.31391076115486</v>
      </c>
      <c r="AE4" s="12">
        <v>57.059317585301841</v>
      </c>
      <c r="AF4" s="12">
        <v>104.06141732283466</v>
      </c>
      <c r="AG4" s="12">
        <v>20.73018372703412</v>
      </c>
      <c r="AH4" s="12">
        <v>44.128608923884514</v>
      </c>
      <c r="AI4" s="12">
        <v>42.897112860892385</v>
      </c>
      <c r="AJ4" s="12">
        <v>43.102362204724407</v>
      </c>
      <c r="AK4" s="12">
        <v>5.1312335958005253</v>
      </c>
      <c r="AL4" s="12">
        <v>14.36745406824147</v>
      </c>
      <c r="AM4" s="12">
        <v>2.6682414698162731</v>
      </c>
      <c r="AN4" s="12">
        <v>24.629921259842519</v>
      </c>
      <c r="AO4" s="13">
        <f t="shared" ref="AO4:AO41" si="0">SUM(B4:AN4)</f>
        <v>3128.0000000000005</v>
      </c>
      <c r="AP4" s="14"/>
      <c r="AR4" s="9" t="s">
        <v>41</v>
      </c>
      <c r="AS4" s="12">
        <f>SUM(AA28:AJ37)</f>
        <v>36672.2455079141</v>
      </c>
      <c r="AU4" s="9" t="s">
        <v>42</v>
      </c>
      <c r="AV4" s="15">
        <f>SUM(AT12:AX16)</f>
        <v>54100.917002970549</v>
      </c>
      <c r="AW4" s="16">
        <f>AV4/AY$17</f>
        <v>0.39293882026636989</v>
      </c>
    </row>
    <row r="5" spans="1:51" x14ac:dyDescent="0.25">
      <c r="A5" s="1" t="s">
        <v>5</v>
      </c>
      <c r="B5" s="12">
        <v>80.2</v>
      </c>
      <c r="C5" s="12">
        <v>59</v>
      </c>
      <c r="D5" s="12">
        <v>3.8</v>
      </c>
      <c r="E5" s="12">
        <v>31.8</v>
      </c>
      <c r="F5" s="12">
        <v>490.8</v>
      </c>
      <c r="G5" s="12">
        <v>61</v>
      </c>
      <c r="H5" s="12">
        <v>47.4</v>
      </c>
      <c r="I5" s="12">
        <v>46.4</v>
      </c>
      <c r="J5" s="12">
        <v>89.8</v>
      </c>
      <c r="K5" s="12">
        <v>21</v>
      </c>
      <c r="L5" s="12">
        <v>36.799999999999997</v>
      </c>
      <c r="M5" s="12">
        <v>42</v>
      </c>
      <c r="N5" s="12">
        <v>15.8</v>
      </c>
      <c r="O5" s="12">
        <v>10.199999999999999</v>
      </c>
      <c r="P5" s="12">
        <v>13.2</v>
      </c>
      <c r="Q5" s="12">
        <v>7.4</v>
      </c>
      <c r="R5" s="12">
        <v>7.2</v>
      </c>
      <c r="S5" s="12">
        <v>22.2</v>
      </c>
      <c r="T5" s="12">
        <v>12.2</v>
      </c>
      <c r="U5" s="12">
        <v>6.2</v>
      </c>
      <c r="V5" s="12">
        <v>15.6</v>
      </c>
      <c r="W5" s="12">
        <v>7.6</v>
      </c>
      <c r="X5" s="12">
        <v>3.2</v>
      </c>
      <c r="Y5" s="12">
        <v>15.8</v>
      </c>
      <c r="Z5" s="12">
        <v>3.2</v>
      </c>
      <c r="AA5" s="12">
        <v>116</v>
      </c>
      <c r="AB5" s="12">
        <v>119</v>
      </c>
      <c r="AC5" s="12">
        <v>322.8</v>
      </c>
      <c r="AD5" s="12">
        <v>118</v>
      </c>
      <c r="AE5" s="12">
        <v>27.8</v>
      </c>
      <c r="AF5" s="12">
        <v>40.4</v>
      </c>
      <c r="AG5" s="12">
        <v>12.2</v>
      </c>
      <c r="AH5" s="12">
        <v>12.2</v>
      </c>
      <c r="AI5" s="12">
        <v>16</v>
      </c>
      <c r="AJ5" s="12">
        <v>10.8</v>
      </c>
      <c r="AK5" s="12">
        <v>2</v>
      </c>
      <c r="AL5" s="12">
        <v>6.8</v>
      </c>
      <c r="AM5" s="12">
        <v>0.6</v>
      </c>
      <c r="AN5" s="12">
        <v>6.2</v>
      </c>
      <c r="AO5" s="13">
        <f t="shared" si="0"/>
        <v>1960.6000000000001</v>
      </c>
      <c r="AP5" s="14"/>
      <c r="AR5" s="9" t="s">
        <v>43</v>
      </c>
      <c r="AS5" s="12">
        <f>SUM(AA3:AJ27,B28:Z37,AA38:AJ41,AK28:AN37)</f>
        <v>64282.965309049345</v>
      </c>
    </row>
    <row r="6" spans="1:51" x14ac:dyDescent="0.25">
      <c r="A6" s="1" t="s">
        <v>6</v>
      </c>
      <c r="B6" s="12">
        <v>476.91028403525951</v>
      </c>
      <c r="C6" s="12">
        <v>34.887365328109695</v>
      </c>
      <c r="D6" s="12">
        <v>16.397061704211559</v>
      </c>
      <c r="E6" s="12">
        <v>3.8376101860920668</v>
      </c>
      <c r="F6" s="12">
        <v>165.01723800195884</v>
      </c>
      <c r="G6" s="12">
        <v>33.142997061704214</v>
      </c>
      <c r="H6" s="12">
        <v>29.654260528893243</v>
      </c>
      <c r="I6" s="12">
        <v>27.909892262487755</v>
      </c>
      <c r="J6" s="12">
        <v>83.380803134182173</v>
      </c>
      <c r="K6" s="12">
        <v>19.536924583741428</v>
      </c>
      <c r="L6" s="12">
        <v>29.654260528893243</v>
      </c>
      <c r="M6" s="12">
        <v>28.258765915768851</v>
      </c>
      <c r="N6" s="12">
        <v>10.117335945151812</v>
      </c>
      <c r="O6" s="12">
        <v>10.46620959843291</v>
      </c>
      <c r="P6" s="12">
        <v>6.6285994123408418</v>
      </c>
      <c r="Q6" s="12">
        <v>3.8376101860920668</v>
      </c>
      <c r="R6" s="12">
        <v>4.8842311459353569</v>
      </c>
      <c r="S6" s="12">
        <v>11.163956904995104</v>
      </c>
      <c r="T6" s="12">
        <v>7.6752203721841337</v>
      </c>
      <c r="U6" s="12">
        <v>9.0707149853085216</v>
      </c>
      <c r="V6" s="12">
        <v>7.3263467189030367</v>
      </c>
      <c r="W6" s="12">
        <v>4.1864838393731629</v>
      </c>
      <c r="X6" s="12">
        <v>2.7909892262487759</v>
      </c>
      <c r="Y6" s="12">
        <v>3.8376101860920668</v>
      </c>
      <c r="Z6" s="12">
        <v>6.9774730656219388</v>
      </c>
      <c r="AA6" s="12">
        <v>120.71028403525955</v>
      </c>
      <c r="AB6" s="12">
        <v>107.10421155729676</v>
      </c>
      <c r="AC6" s="12">
        <v>222.58139079333984</v>
      </c>
      <c r="AD6" s="12">
        <v>133.96748285994121</v>
      </c>
      <c r="AE6" s="12">
        <v>49.540058765915767</v>
      </c>
      <c r="AF6" s="12">
        <v>46.051322233104798</v>
      </c>
      <c r="AG6" s="12">
        <v>13.606072477962782</v>
      </c>
      <c r="AH6" s="12">
        <v>8.7218413320274237</v>
      </c>
      <c r="AI6" s="12">
        <v>11.5128305582762</v>
      </c>
      <c r="AJ6" s="12">
        <v>11.163956904995104</v>
      </c>
      <c r="AK6" s="12">
        <v>2.4421155729676784</v>
      </c>
      <c r="AL6" s="12">
        <v>8.3729676787463259</v>
      </c>
      <c r="AM6" s="12">
        <v>1.3954946131243879</v>
      </c>
      <c r="AN6" s="12">
        <v>6.2797257590597457</v>
      </c>
      <c r="AO6" s="13">
        <f t="shared" si="0"/>
        <v>1781</v>
      </c>
      <c r="AP6" s="14"/>
      <c r="AS6" s="12"/>
    </row>
    <row r="7" spans="1:51" x14ac:dyDescent="0.25">
      <c r="A7" s="1" t="s">
        <v>7</v>
      </c>
      <c r="B7" s="12">
        <v>266</v>
      </c>
      <c r="C7" s="12">
        <v>613.6</v>
      </c>
      <c r="D7" s="12">
        <v>498.8</v>
      </c>
      <c r="E7" s="12">
        <v>214.8</v>
      </c>
      <c r="F7" s="12">
        <v>17</v>
      </c>
      <c r="G7" s="12">
        <v>314.8</v>
      </c>
      <c r="H7" s="12">
        <v>268.60000000000002</v>
      </c>
      <c r="I7" s="12">
        <v>218.6</v>
      </c>
      <c r="J7" s="12">
        <v>329.8</v>
      </c>
      <c r="K7" s="12">
        <v>129.80000000000001</v>
      </c>
      <c r="L7" s="12">
        <v>207.8</v>
      </c>
      <c r="M7" s="12">
        <v>202</v>
      </c>
      <c r="N7" s="12">
        <v>120.4</v>
      </c>
      <c r="O7" s="12">
        <v>112.2</v>
      </c>
      <c r="P7" s="12">
        <v>122.6</v>
      </c>
      <c r="Q7" s="12">
        <v>44.6</v>
      </c>
      <c r="R7" s="12">
        <v>186.4</v>
      </c>
      <c r="S7" s="12">
        <v>376.4</v>
      </c>
      <c r="T7" s="12">
        <v>53</v>
      </c>
      <c r="U7" s="12">
        <v>87</v>
      </c>
      <c r="V7" s="12">
        <v>108.8</v>
      </c>
      <c r="W7" s="12">
        <v>85.8</v>
      </c>
      <c r="X7" s="12">
        <v>78.8</v>
      </c>
      <c r="Y7" s="12">
        <v>49.6</v>
      </c>
      <c r="Z7" s="12">
        <v>49</v>
      </c>
      <c r="AA7" s="12">
        <v>499.6</v>
      </c>
      <c r="AB7" s="12">
        <v>379.8</v>
      </c>
      <c r="AC7" s="12">
        <v>1069.8</v>
      </c>
      <c r="AD7" s="12">
        <v>522.20000000000005</v>
      </c>
      <c r="AE7" s="12">
        <v>147</v>
      </c>
      <c r="AF7" s="12">
        <v>176.6</v>
      </c>
      <c r="AG7" s="12">
        <v>116.8</v>
      </c>
      <c r="AH7" s="12">
        <v>57.8</v>
      </c>
      <c r="AI7" s="12">
        <v>214.4</v>
      </c>
      <c r="AJ7" s="12">
        <v>99.8</v>
      </c>
      <c r="AK7" s="12">
        <v>33.200000000000003</v>
      </c>
      <c r="AL7" s="12">
        <v>165</v>
      </c>
      <c r="AM7" s="12">
        <v>10.6</v>
      </c>
      <c r="AN7" s="12">
        <v>44.8</v>
      </c>
      <c r="AO7" s="13">
        <f t="shared" si="0"/>
        <v>8293.6</v>
      </c>
      <c r="AP7" s="14"/>
      <c r="AR7" s="9" t="s">
        <v>44</v>
      </c>
      <c r="AS7" s="12">
        <f>SUM(AJ3:AN41,B37:AI41)</f>
        <v>17182.651393624205</v>
      </c>
    </row>
    <row r="8" spans="1:51" x14ac:dyDescent="0.25">
      <c r="A8" s="1" t="s">
        <v>8</v>
      </c>
      <c r="B8" s="12">
        <v>97.00645161290322</v>
      </c>
      <c r="C8" s="12">
        <v>105.56584440227704</v>
      </c>
      <c r="D8" s="12">
        <v>51.560151802656549</v>
      </c>
      <c r="E8" s="12">
        <v>47.28045540796964</v>
      </c>
      <c r="F8" s="12">
        <v>260.24629981024668</v>
      </c>
      <c r="G8" s="12">
        <v>4.8910815939278933</v>
      </c>
      <c r="H8" s="12">
        <v>62.972675521821628</v>
      </c>
      <c r="I8" s="12">
        <v>74.385199240986722</v>
      </c>
      <c r="J8" s="12">
        <v>130.42884250474384</v>
      </c>
      <c r="K8" s="12">
        <v>41.777988614800755</v>
      </c>
      <c r="L8" s="12">
        <v>74.792789373814045</v>
      </c>
      <c r="M8" s="12">
        <v>78.461100569259955</v>
      </c>
      <c r="N8" s="12">
        <v>23.64022770398482</v>
      </c>
      <c r="O8" s="12">
        <v>30.161669829222014</v>
      </c>
      <c r="P8" s="12">
        <v>18.952941176470588</v>
      </c>
      <c r="Q8" s="12">
        <v>9.1707779886148</v>
      </c>
      <c r="R8" s="12">
        <v>15.896015180265653</v>
      </c>
      <c r="S8" s="12">
        <v>26.697153700189752</v>
      </c>
      <c r="T8" s="12">
        <v>13.246679316888045</v>
      </c>
      <c r="U8" s="12">
        <v>7.7442125237191641</v>
      </c>
      <c r="V8" s="12">
        <v>10.801138519924098</v>
      </c>
      <c r="W8" s="12">
        <v>4.8910815939278933</v>
      </c>
      <c r="X8" s="12">
        <v>2.6493358633776092</v>
      </c>
      <c r="Y8" s="12">
        <v>11.616318785578748</v>
      </c>
      <c r="Z8" s="12">
        <v>33.014800759013283</v>
      </c>
      <c r="AA8" s="12">
        <v>112.49487666034156</v>
      </c>
      <c r="AB8" s="12">
        <v>118.60872865275142</v>
      </c>
      <c r="AC8" s="12">
        <v>286.53586337760908</v>
      </c>
      <c r="AD8" s="12">
        <v>164.87020872865276</v>
      </c>
      <c r="AE8" s="12">
        <v>67.456166982922198</v>
      </c>
      <c r="AF8" s="12">
        <v>72.347248576850092</v>
      </c>
      <c r="AG8" s="12">
        <v>13.246679316888045</v>
      </c>
      <c r="AH8" s="12">
        <v>17.933965844402277</v>
      </c>
      <c r="AI8" s="12">
        <v>15.284629981024668</v>
      </c>
      <c r="AJ8" s="12">
        <v>14.265654648956357</v>
      </c>
      <c r="AK8" s="12">
        <v>3.8721062618595821</v>
      </c>
      <c r="AL8" s="12">
        <v>12.635294117647058</v>
      </c>
      <c r="AM8" s="12">
        <v>1.6303605313092979</v>
      </c>
      <c r="AN8" s="12">
        <v>8.9669829222011384</v>
      </c>
      <c r="AO8" s="13">
        <f t="shared" si="0"/>
        <v>2148.0000000000005</v>
      </c>
      <c r="AP8" s="14"/>
      <c r="AS8" s="15"/>
    </row>
    <row r="9" spans="1:51" x14ac:dyDescent="0.25">
      <c r="A9" s="1" t="s">
        <v>9</v>
      </c>
      <c r="B9" s="12">
        <v>19.862267762639345</v>
      </c>
      <c r="C9" s="12">
        <v>22.6553991667605</v>
      </c>
      <c r="D9" s="12">
        <v>8.0690462785722339</v>
      </c>
      <c r="E9" s="12">
        <v>11.172525616484631</v>
      </c>
      <c r="F9" s="12">
        <v>12.724265285440827</v>
      </c>
      <c r="G9" s="12">
        <v>4.0345231392861169</v>
      </c>
      <c r="H9" s="12">
        <v>4.3448710730773561</v>
      </c>
      <c r="I9" s="12">
        <v>5.2759148744510753</v>
      </c>
      <c r="J9" s="12">
        <v>0</v>
      </c>
      <c r="K9" s="12">
        <v>0</v>
      </c>
      <c r="L9" s="12">
        <v>103.34586195248282</v>
      </c>
      <c r="M9" s="12">
        <v>100.55273054836167</v>
      </c>
      <c r="N9" s="12">
        <v>48.724625605224638</v>
      </c>
      <c r="O9" s="12">
        <v>59.58680328791803</v>
      </c>
      <c r="P9" s="12">
        <v>347.90003377997971</v>
      </c>
      <c r="Q9" s="12">
        <v>81.931854520887285</v>
      </c>
      <c r="R9" s="12">
        <v>13.344961153023307</v>
      </c>
      <c r="S9" s="12">
        <v>53.069496678302002</v>
      </c>
      <c r="T9" s="12">
        <v>10.551829748902151</v>
      </c>
      <c r="U9" s="12">
        <v>5.5862628082423154</v>
      </c>
      <c r="V9" s="12">
        <v>9.6207859475284323</v>
      </c>
      <c r="W9" s="12">
        <v>3.1034793379123973</v>
      </c>
      <c r="X9" s="12">
        <v>2.7931314041211577</v>
      </c>
      <c r="Y9" s="12">
        <v>8.3793942123634739</v>
      </c>
      <c r="Z9" s="12">
        <v>7.7586983447809938</v>
      </c>
      <c r="AA9" s="12">
        <v>292.34775363134787</v>
      </c>
      <c r="AB9" s="12">
        <v>281.48557594865446</v>
      </c>
      <c r="AC9" s="12">
        <v>617.90273617835828</v>
      </c>
      <c r="AD9" s="12">
        <v>312.21002139398718</v>
      </c>
      <c r="AE9" s="12">
        <v>110.7942123634726</v>
      </c>
      <c r="AF9" s="12">
        <v>111.10456029726382</v>
      </c>
      <c r="AG9" s="12">
        <v>20.172615696430583</v>
      </c>
      <c r="AH9" s="12">
        <v>26.379574372255377</v>
      </c>
      <c r="AI9" s="12">
        <v>34.758968584618849</v>
      </c>
      <c r="AJ9" s="12">
        <v>4.6552190068685961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2756.2</v>
      </c>
      <c r="AP9" s="14"/>
      <c r="AS9" s="15"/>
    </row>
    <row r="10" spans="1:51" x14ac:dyDescent="0.25">
      <c r="A10" s="1">
        <v>19</v>
      </c>
      <c r="B10" s="12">
        <v>51.875953356445002</v>
      </c>
      <c r="C10" s="12">
        <v>74.624834541443434</v>
      </c>
      <c r="D10" s="12">
        <v>45.710368736211784</v>
      </c>
      <c r="E10" s="12">
        <v>43.371698707847457</v>
      </c>
      <c r="F10" s="12">
        <v>182.62886857863222</v>
      </c>
      <c r="G10" s="12">
        <v>69.947494484714781</v>
      </c>
      <c r="H10" s="12">
        <v>41.670847778127957</v>
      </c>
      <c r="I10" s="12">
        <v>9.354680113457297</v>
      </c>
      <c r="J10" s="12">
        <v>27.001008509297193</v>
      </c>
      <c r="K10" s="12">
        <v>13.181594705326189</v>
      </c>
      <c r="L10" s="12">
        <v>57.403718878033402</v>
      </c>
      <c r="M10" s="12">
        <v>62.931484399621809</v>
      </c>
      <c r="N10" s="12">
        <v>37.843933186259058</v>
      </c>
      <c r="O10" s="12">
        <v>45.072549637566965</v>
      </c>
      <c r="P10" s="12">
        <v>34.654837693034985</v>
      </c>
      <c r="Q10" s="12">
        <v>23.174093917428301</v>
      </c>
      <c r="R10" s="12">
        <v>27.213614875512135</v>
      </c>
      <c r="S10" s="12">
        <v>36.14308225653955</v>
      </c>
      <c r="T10" s="12">
        <v>33.166593129530412</v>
      </c>
      <c r="U10" s="12">
        <v>20.19760479041916</v>
      </c>
      <c r="V10" s="12">
        <v>32.103561298455716</v>
      </c>
      <c r="W10" s="12">
        <v>19.772392057989286</v>
      </c>
      <c r="X10" s="12">
        <v>11.055531043176805</v>
      </c>
      <c r="Y10" s="12">
        <v>32.741380397100535</v>
      </c>
      <c r="Z10" s="12">
        <v>18.284147494484714</v>
      </c>
      <c r="AA10" s="12">
        <v>100.56281121966592</v>
      </c>
      <c r="AB10" s="12">
        <v>114.38222502363692</v>
      </c>
      <c r="AC10" s="12">
        <v>297.436306334699</v>
      </c>
      <c r="AD10" s="12">
        <v>176.03807122596911</v>
      </c>
      <c r="AE10" s="12">
        <v>58.891963441537975</v>
      </c>
      <c r="AF10" s="12">
        <v>70.160100850929723</v>
      </c>
      <c r="AG10" s="12">
        <v>17.43372202962496</v>
      </c>
      <c r="AH10" s="12">
        <v>25.300157579577686</v>
      </c>
      <c r="AI10" s="12">
        <v>23.811913016073113</v>
      </c>
      <c r="AJ10" s="12">
        <v>18.284147494484714</v>
      </c>
      <c r="AK10" s="12">
        <v>8.0790419161676645</v>
      </c>
      <c r="AL10" s="12">
        <v>15.520264733690512</v>
      </c>
      <c r="AM10" s="12">
        <v>7.2286164513079099</v>
      </c>
      <c r="AN10" s="12">
        <v>39.544784115978572</v>
      </c>
      <c r="AO10" s="13">
        <f t="shared" si="0"/>
        <v>2023.7999999999993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67</v>
      </c>
      <c r="C11" s="12">
        <v>146.80000000000001</v>
      </c>
      <c r="D11" s="12">
        <v>76.8</v>
      </c>
      <c r="E11" s="12">
        <v>69.599999999999994</v>
      </c>
      <c r="F11" s="12">
        <v>284</v>
      </c>
      <c r="G11" s="12">
        <v>122.8</v>
      </c>
      <c r="H11" s="12">
        <v>66</v>
      </c>
      <c r="I11" s="12">
        <v>29.2</v>
      </c>
      <c r="J11" s="12">
        <v>12.6</v>
      </c>
      <c r="K11" s="12">
        <v>20.6</v>
      </c>
      <c r="L11" s="12">
        <v>100.8</v>
      </c>
      <c r="M11" s="12">
        <v>135.19999999999999</v>
      </c>
      <c r="N11" s="12">
        <v>85.4</v>
      </c>
      <c r="O11" s="12">
        <v>118.2</v>
      </c>
      <c r="P11" s="12">
        <v>83.2</v>
      </c>
      <c r="Q11" s="12">
        <v>39.799999999999997</v>
      </c>
      <c r="R11" s="12">
        <v>62</v>
      </c>
      <c r="S11" s="12">
        <v>92.8</v>
      </c>
      <c r="T11" s="12">
        <v>68</v>
      </c>
      <c r="U11" s="12">
        <v>49.4</v>
      </c>
      <c r="V11" s="12">
        <v>64.8</v>
      </c>
      <c r="W11" s="12">
        <v>22.6</v>
      </c>
      <c r="X11" s="12">
        <v>29.6</v>
      </c>
      <c r="Y11" s="12">
        <v>52.2</v>
      </c>
      <c r="Z11" s="12">
        <v>50.8</v>
      </c>
      <c r="AA11" s="12">
        <v>202.8</v>
      </c>
      <c r="AB11" s="12">
        <v>241.4</v>
      </c>
      <c r="AC11" s="12">
        <v>670.8</v>
      </c>
      <c r="AD11" s="12">
        <v>260</v>
      </c>
      <c r="AE11" s="12">
        <v>89.2</v>
      </c>
      <c r="AF11" s="12">
        <v>79</v>
      </c>
      <c r="AG11" s="12">
        <v>40.799999999999997</v>
      </c>
      <c r="AH11" s="12">
        <v>54.6</v>
      </c>
      <c r="AI11" s="12">
        <v>55.4</v>
      </c>
      <c r="AJ11" s="12">
        <v>58.2</v>
      </c>
      <c r="AK11" s="12">
        <v>11.2</v>
      </c>
      <c r="AL11" s="12">
        <v>29.8</v>
      </c>
      <c r="AM11" s="12">
        <v>8.6</v>
      </c>
      <c r="AN11" s="12">
        <v>50.8</v>
      </c>
      <c r="AO11" s="13">
        <f t="shared" si="0"/>
        <v>3802.7999999999997</v>
      </c>
      <c r="AP11" s="14"/>
      <c r="AR11" s="18" t="s">
        <v>45</v>
      </c>
      <c r="AS11" s="15">
        <f>SUM(AA28:AD31)</f>
        <v>1540.404040848771</v>
      </c>
      <c r="AT11" s="15">
        <f>SUM(Z28:Z31,H28:K31)</f>
        <v>5248.3013380993634</v>
      </c>
      <c r="AU11" s="15">
        <f>SUM(AE28:AJ31)</f>
        <v>14758.193414195252</v>
      </c>
      <c r="AV11" s="15">
        <f>SUM(B28:G31)</f>
        <v>6200.8884410992741</v>
      </c>
      <c r="AW11" s="15">
        <f>SUM(AM28:AN31,T28:Y31)</f>
        <v>5932.7151452908329</v>
      </c>
      <c r="AX11" s="15">
        <f>SUM(AK28:AL31,L28:S31)</f>
        <v>9354.6976204665061</v>
      </c>
      <c r="AY11" s="14">
        <f t="shared" ref="AY11:AY16" si="1">SUM(AS11:AX11)</f>
        <v>43035.200000000004</v>
      </c>
    </row>
    <row r="12" spans="1:51" x14ac:dyDescent="0.25">
      <c r="A12" s="1" t="s">
        <v>10</v>
      </c>
      <c r="B12" s="12">
        <v>16</v>
      </c>
      <c r="C12" s="12">
        <v>35</v>
      </c>
      <c r="D12" s="12">
        <v>19.8</v>
      </c>
      <c r="E12" s="12">
        <v>22.6</v>
      </c>
      <c r="F12" s="12">
        <v>126.6</v>
      </c>
      <c r="G12" s="12">
        <v>37.200000000000003</v>
      </c>
      <c r="H12" s="12">
        <v>22.2</v>
      </c>
      <c r="I12" s="12">
        <v>11.8</v>
      </c>
      <c r="J12" s="12">
        <v>22.2</v>
      </c>
      <c r="K12" s="12">
        <v>4.8</v>
      </c>
      <c r="L12" s="12">
        <v>68.8</v>
      </c>
      <c r="M12" s="12">
        <v>76.2</v>
      </c>
      <c r="N12" s="12">
        <v>102.6</v>
      </c>
      <c r="O12" s="12">
        <v>91.6</v>
      </c>
      <c r="P12" s="12">
        <v>35.4</v>
      </c>
      <c r="Q12" s="12">
        <v>23</v>
      </c>
      <c r="R12" s="12">
        <v>48.8</v>
      </c>
      <c r="S12" s="12">
        <v>42</v>
      </c>
      <c r="T12" s="12">
        <v>7.8</v>
      </c>
      <c r="U12" s="12">
        <v>6.4</v>
      </c>
      <c r="V12" s="12">
        <v>7.6</v>
      </c>
      <c r="W12" s="12">
        <v>5.4</v>
      </c>
      <c r="X12" s="12">
        <v>5.2</v>
      </c>
      <c r="Y12" s="12">
        <v>10.6</v>
      </c>
      <c r="Z12" s="12">
        <v>19.399999999999999</v>
      </c>
      <c r="AA12" s="12">
        <v>124.8</v>
      </c>
      <c r="AB12" s="12">
        <v>152.19999999999999</v>
      </c>
      <c r="AC12" s="12">
        <v>428.6</v>
      </c>
      <c r="AD12" s="12">
        <v>146.19999999999999</v>
      </c>
      <c r="AE12" s="12">
        <v>60.4</v>
      </c>
      <c r="AF12" s="12">
        <v>59.8</v>
      </c>
      <c r="AG12" s="12">
        <v>19.8</v>
      </c>
      <c r="AH12" s="12">
        <v>31.4</v>
      </c>
      <c r="AI12" s="12">
        <v>19.399999999999999</v>
      </c>
      <c r="AJ12" s="12">
        <v>16.600000000000001</v>
      </c>
      <c r="AK12" s="12">
        <v>40.799999999999997</v>
      </c>
      <c r="AL12" s="12">
        <v>55.2</v>
      </c>
      <c r="AM12" s="12">
        <v>2</v>
      </c>
      <c r="AN12" s="12">
        <v>6.4</v>
      </c>
      <c r="AO12" s="13">
        <f t="shared" si="0"/>
        <v>2032.6000000000001</v>
      </c>
      <c r="AP12" s="14"/>
      <c r="AR12" s="17" t="s">
        <v>46</v>
      </c>
      <c r="AS12" s="15">
        <f>SUM(AA27:AD27,AA9:AD12)</f>
        <v>5650.1655009563192</v>
      </c>
      <c r="AT12" s="15">
        <f>SUM(Z27,Z9:Z12,H9:K12,H27:K27)</f>
        <v>495.87176289300282</v>
      </c>
      <c r="AU12" s="15">
        <f>SUM(AE9:AJ12,AE27:AJ27)</f>
        <v>1294.5471547331381</v>
      </c>
      <c r="AV12" s="15">
        <f>SUM(B9:G12,B27:G27)</f>
        <v>1731.6772456544782</v>
      </c>
      <c r="AW12" s="15">
        <f>SUM(T9:Y12,AM9:AN12,T27:Y27,AM27:AN27)</f>
        <v>669.04534674302818</v>
      </c>
      <c r="AX12" s="15">
        <f>SUM(L9:S12,AK9:AL12,L27:S27,AK27:AL27)</f>
        <v>2710.2929890200339</v>
      </c>
      <c r="AY12" s="14">
        <f t="shared" si="1"/>
        <v>12551.6</v>
      </c>
    </row>
    <row r="13" spans="1:51" x14ac:dyDescent="0.25">
      <c r="A13" s="1" t="s">
        <v>11</v>
      </c>
      <c r="B13" s="12">
        <v>80.400000000000006</v>
      </c>
      <c r="C13" s="12">
        <v>83.6</v>
      </c>
      <c r="D13" s="12">
        <v>34.200000000000003</v>
      </c>
      <c r="E13" s="12">
        <v>35.200000000000003</v>
      </c>
      <c r="F13" s="12">
        <v>201.2</v>
      </c>
      <c r="G13" s="12">
        <v>82.4</v>
      </c>
      <c r="H13" s="12">
        <v>76.599999999999994</v>
      </c>
      <c r="I13" s="12">
        <v>61.6</v>
      </c>
      <c r="J13" s="12">
        <v>103.8</v>
      </c>
      <c r="K13" s="12">
        <v>66.8</v>
      </c>
      <c r="L13" s="12">
        <v>14.4</v>
      </c>
      <c r="M13" s="12">
        <v>159</v>
      </c>
      <c r="N13" s="12">
        <v>152.6</v>
      </c>
      <c r="O13" s="12">
        <v>246.6</v>
      </c>
      <c r="P13" s="12">
        <v>150</v>
      </c>
      <c r="Q13" s="12">
        <v>61</v>
      </c>
      <c r="R13" s="12">
        <v>60.2</v>
      </c>
      <c r="S13" s="12">
        <v>70.400000000000006</v>
      </c>
      <c r="T13" s="12">
        <v>34</v>
      </c>
      <c r="U13" s="12">
        <v>15.4</v>
      </c>
      <c r="V13" s="12">
        <v>21.2</v>
      </c>
      <c r="W13" s="12">
        <v>12</v>
      </c>
      <c r="X13" s="12">
        <v>17.600000000000001</v>
      </c>
      <c r="Y13" s="12">
        <v>32.4</v>
      </c>
      <c r="Z13" s="12">
        <v>72.2</v>
      </c>
      <c r="AA13" s="12">
        <v>174.6</v>
      </c>
      <c r="AB13" s="12">
        <v>165.6</v>
      </c>
      <c r="AC13" s="12">
        <v>628.4</v>
      </c>
      <c r="AD13" s="12">
        <v>207</v>
      </c>
      <c r="AE13" s="12">
        <v>104.6</v>
      </c>
      <c r="AF13" s="12">
        <v>154.80000000000001</v>
      </c>
      <c r="AG13" s="12">
        <v>31.8</v>
      </c>
      <c r="AH13" s="12">
        <v>45.6</v>
      </c>
      <c r="AI13" s="12">
        <v>38.200000000000003</v>
      </c>
      <c r="AJ13" s="12">
        <v>27.6</v>
      </c>
      <c r="AK13" s="12">
        <v>34</v>
      </c>
      <c r="AL13" s="12">
        <v>82</v>
      </c>
      <c r="AM13" s="12">
        <v>3.8</v>
      </c>
      <c r="AN13" s="12">
        <v>29.2</v>
      </c>
      <c r="AO13" s="13">
        <f t="shared" si="0"/>
        <v>3672</v>
      </c>
      <c r="AP13" s="14"/>
      <c r="AR13" s="17" t="s">
        <v>47</v>
      </c>
      <c r="AS13" s="15">
        <f>SUM(AA32:AD37)</f>
        <v>15049.780138237209</v>
      </c>
      <c r="AT13" s="15">
        <f>SUM(H32:K37,Z32:Z37)</f>
        <v>1308.7483966222926</v>
      </c>
      <c r="AU13" s="15">
        <f>SUM(AE32:AJ37)</f>
        <v>5323.8679146328595</v>
      </c>
      <c r="AV13" s="15">
        <f>SUM(B32:G37)</f>
        <v>1933.9245830829416</v>
      </c>
      <c r="AW13" s="15">
        <f>SUM(T32:Y37,AM32:AN37)</f>
        <v>1102.1029064993261</v>
      </c>
      <c r="AX13" s="15">
        <f>SUM(L32:S37,AK32:AL37)</f>
        <v>1659.7760609253712</v>
      </c>
      <c r="AY13" s="14">
        <f t="shared" si="1"/>
        <v>26378.200000000004</v>
      </c>
    </row>
    <row r="14" spans="1:51" x14ac:dyDescent="0.25">
      <c r="A14" s="1" t="s">
        <v>12</v>
      </c>
      <c r="B14" s="12">
        <v>66.945873148207539</v>
      </c>
      <c r="C14" s="12">
        <v>93.04341691784775</v>
      </c>
      <c r="D14" s="12">
        <v>36.99043160392484</v>
      </c>
      <c r="E14" s="12">
        <v>41.5291348682101</v>
      </c>
      <c r="F14" s="12">
        <v>174.96701083819661</v>
      </c>
      <c r="G14" s="12">
        <v>83.512140062848715</v>
      </c>
      <c r="H14" s="12">
        <v>109.38274866927469</v>
      </c>
      <c r="I14" s="12">
        <v>79.881177451420527</v>
      </c>
      <c r="J14" s="12">
        <v>160.21622522926953</v>
      </c>
      <c r="K14" s="12">
        <v>65.130391842493424</v>
      </c>
      <c r="L14" s="12">
        <v>152.72736484319887</v>
      </c>
      <c r="M14" s="12">
        <v>10.439017507856089</v>
      </c>
      <c r="N14" s="12">
        <v>80.561982941063306</v>
      </c>
      <c r="O14" s="12">
        <v>172.92459436926828</v>
      </c>
      <c r="P14" s="12">
        <v>115.9638684024883</v>
      </c>
      <c r="Q14" s="12">
        <v>64.449586352850645</v>
      </c>
      <c r="R14" s="12">
        <v>78.292631308920676</v>
      </c>
      <c r="S14" s="12">
        <v>115.05612774963126</v>
      </c>
      <c r="T14" s="12">
        <v>46.294773295709611</v>
      </c>
      <c r="U14" s="12">
        <v>32.678663502853844</v>
      </c>
      <c r="V14" s="12">
        <v>29.501571217854167</v>
      </c>
      <c r="W14" s="12">
        <v>17.474007567498237</v>
      </c>
      <c r="X14" s="12">
        <v>15.204655935355609</v>
      </c>
      <c r="Y14" s="12">
        <v>28.593830564997116</v>
      </c>
      <c r="Z14" s="12">
        <v>58.095401782851283</v>
      </c>
      <c r="AA14" s="12">
        <v>200.61068428140834</v>
      </c>
      <c r="AB14" s="12">
        <v>132.53013531712949</v>
      </c>
      <c r="AC14" s="12">
        <v>446.83533636888353</v>
      </c>
      <c r="AD14" s="12">
        <v>203.10697107676523</v>
      </c>
      <c r="AE14" s="12">
        <v>82.377464246777393</v>
      </c>
      <c r="AF14" s="12">
        <v>100.75921246713268</v>
      </c>
      <c r="AG14" s="12">
        <v>58.549272109279812</v>
      </c>
      <c r="AH14" s="12">
        <v>45.840902969281089</v>
      </c>
      <c r="AI14" s="12">
        <v>58.549272109279812</v>
      </c>
      <c r="AJ14" s="12">
        <v>39.486718399281727</v>
      </c>
      <c r="AK14" s="12">
        <v>34.948015134996474</v>
      </c>
      <c r="AL14" s="12">
        <v>144.55769896748544</v>
      </c>
      <c r="AM14" s="12">
        <v>10.665952671070354</v>
      </c>
      <c r="AN14" s="12">
        <v>49.92573590713782</v>
      </c>
      <c r="AO14" s="13">
        <f t="shared" si="0"/>
        <v>3538.6000000000004</v>
      </c>
      <c r="AP14" s="14"/>
      <c r="AR14" s="17" t="s">
        <v>48</v>
      </c>
      <c r="AS14" s="15">
        <f>SUM(AA3:AD8)</f>
        <v>5930.7152098129409</v>
      </c>
      <c r="AT14" s="15">
        <f>SUM(H3:K8,Z3:Z8)</f>
        <v>2332.5830929062327</v>
      </c>
      <c r="AU14" s="15">
        <f>SUM(AE3:AJ8)</f>
        <v>1905.2616426373781</v>
      </c>
      <c r="AV14" s="15">
        <f>SUM(B3:G8)</f>
        <v>5505.7480960979456</v>
      </c>
      <c r="AW14" s="15">
        <f>SUM(T3:Y8,AM3:AN8)</f>
        <v>891.79511249937468</v>
      </c>
      <c r="AX14" s="15">
        <f>SUM(L3:S8,AK3:AL8)</f>
        <v>2773.0968460461277</v>
      </c>
      <c r="AY14" s="14">
        <f t="shared" si="1"/>
        <v>19339.199999999997</v>
      </c>
    </row>
    <row r="15" spans="1:51" x14ac:dyDescent="0.25">
      <c r="A15" s="1" t="s">
        <v>13</v>
      </c>
      <c r="B15" s="12">
        <v>44</v>
      </c>
      <c r="C15" s="12">
        <v>58.8</v>
      </c>
      <c r="D15" s="12">
        <v>12.4</v>
      </c>
      <c r="E15" s="12">
        <v>12.8</v>
      </c>
      <c r="F15" s="12">
        <v>117.2</v>
      </c>
      <c r="G15" s="12">
        <v>22</v>
      </c>
      <c r="H15" s="12">
        <v>38.4</v>
      </c>
      <c r="I15" s="12">
        <v>47.8</v>
      </c>
      <c r="J15" s="12">
        <v>73</v>
      </c>
      <c r="K15" s="12">
        <v>73.599999999999994</v>
      </c>
      <c r="L15" s="12">
        <v>129.6</v>
      </c>
      <c r="M15" s="12">
        <v>77</v>
      </c>
      <c r="N15" s="12">
        <v>7</v>
      </c>
      <c r="O15" s="12">
        <v>124.8</v>
      </c>
      <c r="P15" s="12">
        <v>91.2</v>
      </c>
      <c r="Q15" s="12">
        <v>37.200000000000003</v>
      </c>
      <c r="R15" s="12">
        <v>33.4</v>
      </c>
      <c r="S15" s="12">
        <v>44</v>
      </c>
      <c r="T15" s="12">
        <v>10.8</v>
      </c>
      <c r="U15" s="12">
        <v>9.4</v>
      </c>
      <c r="V15" s="12">
        <v>8.4</v>
      </c>
      <c r="W15" s="12">
        <v>5.6</v>
      </c>
      <c r="X15" s="12">
        <v>2</v>
      </c>
      <c r="Y15" s="12">
        <v>8</v>
      </c>
      <c r="Z15" s="12">
        <v>13</v>
      </c>
      <c r="AA15" s="12">
        <v>137.80000000000001</v>
      </c>
      <c r="AB15" s="12">
        <v>136.19999999999999</v>
      </c>
      <c r="AC15" s="12">
        <v>404.8</v>
      </c>
      <c r="AD15" s="12">
        <v>113.6</v>
      </c>
      <c r="AE15" s="12">
        <v>34.6</v>
      </c>
      <c r="AF15" s="12">
        <v>46</v>
      </c>
      <c r="AG15" s="12">
        <v>16.399999999999999</v>
      </c>
      <c r="AH15" s="12">
        <v>22.2</v>
      </c>
      <c r="AI15" s="12">
        <v>20</v>
      </c>
      <c r="AJ15" s="12">
        <v>14.6</v>
      </c>
      <c r="AK15" s="12">
        <v>24.2</v>
      </c>
      <c r="AL15" s="12">
        <v>50.6</v>
      </c>
      <c r="AM15" s="12">
        <v>3.8</v>
      </c>
      <c r="AN15" s="12">
        <v>10</v>
      </c>
      <c r="AO15" s="13">
        <f t="shared" si="0"/>
        <v>2136.1999999999998</v>
      </c>
      <c r="AP15" s="14"/>
      <c r="AR15" s="17" t="s">
        <v>49</v>
      </c>
      <c r="AS15" s="15">
        <f>SUM(AA21:AD26,AA40:AD41)</f>
        <v>5836.876722532591</v>
      </c>
      <c r="AT15" s="15">
        <f>SUM(H21:K26,H40:K41,Z21:Z26,Z40:Z41)</f>
        <v>886.60993171942903</v>
      </c>
      <c r="AU15" s="15">
        <f>SUM(AE21:AJ26,AE40:AJ41)</f>
        <v>1142.2499068901307</v>
      </c>
      <c r="AV15" s="15">
        <f>SUM(B21:G26,B40:G41)</f>
        <v>965.03215394165113</v>
      </c>
      <c r="AW15" s="15">
        <f>SUM(T21:Y26,T40:Y41,AM21:AN26,AM40:AN41)</f>
        <v>3395.9883302296712</v>
      </c>
      <c r="AX15" s="15">
        <f>SUM(L21:S26,L40:S41,AK21:AL26,AK40:AL41)</f>
        <v>830.04295468653049</v>
      </c>
      <c r="AY15" s="14">
        <f t="shared" si="1"/>
        <v>13056.800000000005</v>
      </c>
    </row>
    <row r="16" spans="1:51" x14ac:dyDescent="0.25">
      <c r="A16" s="1" t="s">
        <v>14</v>
      </c>
      <c r="B16" s="12">
        <v>27</v>
      </c>
      <c r="C16" s="12">
        <v>30.4</v>
      </c>
      <c r="D16" s="12">
        <v>12.8</v>
      </c>
      <c r="E16" s="12">
        <v>13.8</v>
      </c>
      <c r="F16" s="12">
        <v>105.2</v>
      </c>
      <c r="G16" s="12">
        <v>28.2</v>
      </c>
      <c r="H16" s="12">
        <v>46.4</v>
      </c>
      <c r="I16" s="12">
        <v>54</v>
      </c>
      <c r="J16" s="12">
        <v>127.6</v>
      </c>
      <c r="K16" s="12">
        <v>98.4</v>
      </c>
      <c r="L16" s="12">
        <v>255.8</v>
      </c>
      <c r="M16" s="12">
        <v>159.6</v>
      </c>
      <c r="N16" s="12">
        <v>132.4</v>
      </c>
      <c r="O16" s="12">
        <v>8</v>
      </c>
      <c r="P16" s="12">
        <v>134.19999999999999</v>
      </c>
      <c r="Q16" s="12">
        <v>91.8</v>
      </c>
      <c r="R16" s="12">
        <v>85.6</v>
      </c>
      <c r="S16" s="12">
        <v>115.8</v>
      </c>
      <c r="T16" s="12">
        <v>12.8</v>
      </c>
      <c r="U16" s="12">
        <v>6.6</v>
      </c>
      <c r="V16" s="12">
        <v>9.1999999999999993</v>
      </c>
      <c r="W16" s="12">
        <v>3</v>
      </c>
      <c r="X16" s="12">
        <v>1.2</v>
      </c>
      <c r="Y16" s="12">
        <v>8.4</v>
      </c>
      <c r="Z16" s="12">
        <v>37.6</v>
      </c>
      <c r="AA16" s="12">
        <v>101.4</v>
      </c>
      <c r="AB16" s="12">
        <v>103.6</v>
      </c>
      <c r="AC16" s="12">
        <v>294.2</v>
      </c>
      <c r="AD16" s="12">
        <v>93.8</v>
      </c>
      <c r="AE16" s="12">
        <v>26.6</v>
      </c>
      <c r="AF16" s="12">
        <v>35.6</v>
      </c>
      <c r="AG16" s="12">
        <v>14.6</v>
      </c>
      <c r="AH16" s="12">
        <v>22.4</v>
      </c>
      <c r="AI16" s="12">
        <v>25.2</v>
      </c>
      <c r="AJ16" s="12">
        <v>16.399999999999999</v>
      </c>
      <c r="AK16" s="12">
        <v>50.6</v>
      </c>
      <c r="AL16" s="12">
        <v>115.2</v>
      </c>
      <c r="AM16" s="12">
        <v>2</v>
      </c>
      <c r="AN16" s="12">
        <v>13</v>
      </c>
      <c r="AO16" s="13">
        <f t="shared" si="0"/>
        <v>2520.3999999999992</v>
      </c>
      <c r="AP16" s="14"/>
      <c r="AR16" s="17" t="s">
        <v>50</v>
      </c>
      <c r="AS16" s="15">
        <f>SUM(AA13:AD20,AA38:AD39)</f>
        <v>8079.1454254903902</v>
      </c>
      <c r="AT16" s="15">
        <f>SUM(H13:K20,H38:K39,Z13:Z20,Z38:Z39)</f>
        <v>2367.5807544153554</v>
      </c>
      <c r="AU16" s="15">
        <f>SUM(AE13:AJ20,AE38:AJ39)</f>
        <v>1702.8492539105307</v>
      </c>
      <c r="AV16" s="15">
        <f>SUM(B13:G20,B38:G39)</f>
        <v>2882.4861238273916</v>
      </c>
      <c r="AW16" s="15">
        <f>SUM(T13:Y20,T38:Y39,AM13:AN20,AM38:AN39)</f>
        <v>823.12227480202546</v>
      </c>
      <c r="AX16" s="15">
        <f>SUM(L13:S20,L38:S39,AK13:AL20,AK38:AL39)</f>
        <v>7466.6161675543053</v>
      </c>
      <c r="AY16" s="14">
        <f t="shared" si="1"/>
        <v>23321.799999999996</v>
      </c>
    </row>
    <row r="17" spans="1:51" x14ac:dyDescent="0.25">
      <c r="A17" s="1" t="s">
        <v>15</v>
      </c>
      <c r="B17" s="12">
        <v>21.691820580474932</v>
      </c>
      <c r="C17" s="12">
        <v>34.026385224274406</v>
      </c>
      <c r="D17" s="12">
        <v>9.9952506596306065</v>
      </c>
      <c r="E17" s="12">
        <v>15.949868073878628</v>
      </c>
      <c r="F17" s="12">
        <v>133.12823218997363</v>
      </c>
      <c r="G17" s="12">
        <v>26.370448548812664</v>
      </c>
      <c r="H17" s="12">
        <v>43.170976253298157</v>
      </c>
      <c r="I17" s="12">
        <v>44.659630606860162</v>
      </c>
      <c r="J17" s="12">
        <v>94.848548812664916</v>
      </c>
      <c r="K17" s="12">
        <v>39.768337730870712</v>
      </c>
      <c r="L17" s="12">
        <v>148.22744063324538</v>
      </c>
      <c r="M17" s="12">
        <v>105.90712401055409</v>
      </c>
      <c r="N17" s="12">
        <v>102.07915567282322</v>
      </c>
      <c r="O17" s="12">
        <v>160.13667546174142</v>
      </c>
      <c r="P17" s="12">
        <v>8.0812664907651719</v>
      </c>
      <c r="Q17" s="12">
        <v>93.785224274406332</v>
      </c>
      <c r="R17" s="12">
        <v>108.6717678100264</v>
      </c>
      <c r="S17" s="12">
        <v>151.20474934036937</v>
      </c>
      <c r="T17" s="12">
        <v>11.909234828496041</v>
      </c>
      <c r="U17" s="12">
        <v>7.868601583113457</v>
      </c>
      <c r="V17" s="12">
        <v>5.1039577836411612</v>
      </c>
      <c r="W17" s="12">
        <v>1.7013192612137205</v>
      </c>
      <c r="X17" s="12">
        <v>1.2759894459102903</v>
      </c>
      <c r="Y17" s="12">
        <v>6.3799472295514512</v>
      </c>
      <c r="Z17" s="12">
        <v>15.524538258575198</v>
      </c>
      <c r="AA17" s="12">
        <v>80.599999999999994</v>
      </c>
      <c r="AB17" s="12">
        <v>72.518733509234835</v>
      </c>
      <c r="AC17" s="12">
        <v>194.58839050131925</v>
      </c>
      <c r="AD17" s="12">
        <v>72.944063324538249</v>
      </c>
      <c r="AE17" s="12">
        <v>25.732453825857519</v>
      </c>
      <c r="AF17" s="12">
        <v>31.687071240105542</v>
      </c>
      <c r="AG17" s="12">
        <v>8.0812664907651719</v>
      </c>
      <c r="AH17" s="12">
        <v>14.461213720316623</v>
      </c>
      <c r="AI17" s="12">
        <v>17.863852242744063</v>
      </c>
      <c r="AJ17" s="12">
        <v>13.610554089709764</v>
      </c>
      <c r="AK17" s="12">
        <v>17.013192612137203</v>
      </c>
      <c r="AL17" s="12">
        <v>51.677572559366759</v>
      </c>
      <c r="AM17" s="12">
        <v>2.1266490765171504</v>
      </c>
      <c r="AN17" s="12">
        <v>20.628496042216359</v>
      </c>
      <c r="AO17" s="13">
        <f t="shared" si="0"/>
        <v>2014.9999999999995</v>
      </c>
      <c r="AP17" s="14"/>
      <c r="AR17" s="1" t="s">
        <v>51</v>
      </c>
      <c r="AS17" s="14">
        <f>SUM(AS11:AS16)</f>
        <v>42087.08703787822</v>
      </c>
      <c r="AT17" s="14">
        <f t="shared" ref="AT17:AY17" si="2">SUM(AT11:AT16)</f>
        <v>12639.695276655677</v>
      </c>
      <c r="AU17" s="14">
        <f t="shared" si="2"/>
        <v>26126.96928699929</v>
      </c>
      <c r="AV17" s="14">
        <f t="shared" si="2"/>
        <v>19219.756643703684</v>
      </c>
      <c r="AW17" s="14">
        <f t="shared" si="2"/>
        <v>12814.769116064257</v>
      </c>
      <c r="AX17" s="14">
        <f t="shared" si="2"/>
        <v>24794.522638698872</v>
      </c>
      <c r="AY17" s="14">
        <f t="shared" si="2"/>
        <v>137682.79999999999</v>
      </c>
    </row>
    <row r="18" spans="1:51" x14ac:dyDescent="0.25">
      <c r="A18" s="1" t="s">
        <v>16</v>
      </c>
      <c r="B18" s="12">
        <v>14</v>
      </c>
      <c r="C18" s="12">
        <v>12.8</v>
      </c>
      <c r="D18" s="12">
        <v>3.8</v>
      </c>
      <c r="E18" s="12">
        <v>5.6</v>
      </c>
      <c r="F18" s="12">
        <v>41</v>
      </c>
      <c r="G18" s="12">
        <v>9.1999999999999993</v>
      </c>
      <c r="H18" s="12">
        <v>14.4</v>
      </c>
      <c r="I18" s="12">
        <v>22.6</v>
      </c>
      <c r="J18" s="12">
        <v>28.4</v>
      </c>
      <c r="K18" s="12">
        <v>22.2</v>
      </c>
      <c r="L18" s="12">
        <v>56</v>
      </c>
      <c r="M18" s="12">
        <v>64.400000000000006</v>
      </c>
      <c r="N18" s="12">
        <v>41.4</v>
      </c>
      <c r="O18" s="12">
        <v>88.2</v>
      </c>
      <c r="P18" s="12">
        <v>83.8</v>
      </c>
      <c r="Q18" s="12">
        <v>4.8</v>
      </c>
      <c r="R18" s="12">
        <v>53</v>
      </c>
      <c r="S18" s="12">
        <v>74.2</v>
      </c>
      <c r="T18" s="12">
        <v>10.6</v>
      </c>
      <c r="U18" s="12">
        <v>5.4</v>
      </c>
      <c r="V18" s="12">
        <v>3.6</v>
      </c>
      <c r="W18" s="12">
        <v>2.2000000000000002</v>
      </c>
      <c r="X18" s="12">
        <v>0.2</v>
      </c>
      <c r="Y18" s="12">
        <v>5.4</v>
      </c>
      <c r="Z18" s="12">
        <v>8.4</v>
      </c>
      <c r="AA18" s="12">
        <v>53.8</v>
      </c>
      <c r="AB18" s="12">
        <v>39.799999999999997</v>
      </c>
      <c r="AC18" s="12">
        <v>143.6</v>
      </c>
      <c r="AD18" s="12">
        <v>35.4</v>
      </c>
      <c r="AE18" s="12">
        <v>14</v>
      </c>
      <c r="AF18" s="12">
        <v>22</v>
      </c>
      <c r="AG18" s="12">
        <v>3</v>
      </c>
      <c r="AH18" s="12">
        <v>11.2</v>
      </c>
      <c r="AI18" s="12">
        <v>14.4</v>
      </c>
      <c r="AJ18" s="12">
        <v>8.8000000000000007</v>
      </c>
      <c r="AK18" s="12">
        <v>11.4</v>
      </c>
      <c r="AL18" s="12">
        <v>20.8</v>
      </c>
      <c r="AM18" s="12">
        <v>1.4</v>
      </c>
      <c r="AN18" s="12">
        <v>7.6</v>
      </c>
      <c r="AO18" s="13">
        <f t="shared" si="0"/>
        <v>1062.8</v>
      </c>
      <c r="AP18" s="14"/>
      <c r="AS18" s="15"/>
    </row>
    <row r="19" spans="1:51" x14ac:dyDescent="0.25">
      <c r="A19" s="1" t="s">
        <v>17</v>
      </c>
      <c r="B19" s="12">
        <v>8.4</v>
      </c>
      <c r="C19" s="12">
        <v>23.2</v>
      </c>
      <c r="D19" s="12">
        <v>11</v>
      </c>
      <c r="E19" s="12">
        <v>8.4</v>
      </c>
      <c r="F19" s="12">
        <v>179.4</v>
      </c>
      <c r="G19" s="12">
        <v>17</v>
      </c>
      <c r="H19" s="12">
        <v>19.600000000000001</v>
      </c>
      <c r="I19" s="12">
        <v>27.6</v>
      </c>
      <c r="J19" s="12">
        <v>70.8</v>
      </c>
      <c r="K19" s="12">
        <v>47.4</v>
      </c>
      <c r="L19" s="12">
        <v>62.2</v>
      </c>
      <c r="M19" s="12">
        <v>69.8</v>
      </c>
      <c r="N19" s="12">
        <v>38.799999999999997</v>
      </c>
      <c r="O19" s="12">
        <v>91.6</v>
      </c>
      <c r="P19" s="12">
        <v>107.4</v>
      </c>
      <c r="Q19" s="12">
        <v>60.8</v>
      </c>
      <c r="R19" s="12">
        <v>9.8000000000000007</v>
      </c>
      <c r="S19" s="12">
        <v>107.4</v>
      </c>
      <c r="T19" s="12">
        <v>13.6</v>
      </c>
      <c r="U19" s="12">
        <v>5.6</v>
      </c>
      <c r="V19" s="12">
        <v>6.2</v>
      </c>
      <c r="W19" s="12">
        <v>1.6</v>
      </c>
      <c r="X19" s="12">
        <v>1.8</v>
      </c>
      <c r="Y19" s="12">
        <v>7.8</v>
      </c>
      <c r="Z19" s="12">
        <v>6.6</v>
      </c>
      <c r="AA19" s="12">
        <v>104</v>
      </c>
      <c r="AB19" s="12">
        <v>100.4</v>
      </c>
      <c r="AC19" s="12">
        <v>309.8</v>
      </c>
      <c r="AD19" s="12">
        <v>60.4</v>
      </c>
      <c r="AE19" s="12">
        <v>9.6</v>
      </c>
      <c r="AF19" s="12">
        <v>21.6</v>
      </c>
      <c r="AG19" s="12">
        <v>9.1999999999999993</v>
      </c>
      <c r="AH19" s="12">
        <v>12.6</v>
      </c>
      <c r="AI19" s="12">
        <v>20.6</v>
      </c>
      <c r="AJ19" s="12">
        <v>10.199999999999999</v>
      </c>
      <c r="AK19" s="12">
        <v>7.8</v>
      </c>
      <c r="AL19" s="12">
        <v>22.8</v>
      </c>
      <c r="AM19" s="12">
        <v>3.8</v>
      </c>
      <c r="AN19" s="12">
        <v>9.1999999999999993</v>
      </c>
      <c r="AO19" s="13">
        <f t="shared" si="0"/>
        <v>1705.7999999999995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21.6</v>
      </c>
      <c r="C20" s="12">
        <v>36.799999999999997</v>
      </c>
      <c r="D20" s="12">
        <v>21.6</v>
      </c>
      <c r="E20" s="12">
        <v>18.399999999999999</v>
      </c>
      <c r="F20" s="12">
        <v>402.4</v>
      </c>
      <c r="G20" s="12">
        <v>32</v>
      </c>
      <c r="H20" s="12">
        <v>27.2</v>
      </c>
      <c r="I20" s="12">
        <v>40.200000000000003</v>
      </c>
      <c r="J20" s="12">
        <v>88</v>
      </c>
      <c r="K20" s="12">
        <v>44.6</v>
      </c>
      <c r="L20" s="12">
        <v>79.400000000000006</v>
      </c>
      <c r="M20" s="12">
        <v>114.4</v>
      </c>
      <c r="N20" s="12">
        <v>49.2</v>
      </c>
      <c r="O20" s="12">
        <v>107</v>
      </c>
      <c r="P20" s="12">
        <v>146.80000000000001</v>
      </c>
      <c r="Q20" s="12">
        <v>78</v>
      </c>
      <c r="R20" s="12">
        <v>103</v>
      </c>
      <c r="S20" s="12">
        <v>18.600000000000001</v>
      </c>
      <c r="T20" s="12">
        <v>21.4</v>
      </c>
      <c r="U20" s="12">
        <v>18.8</v>
      </c>
      <c r="V20" s="12">
        <v>14.2</v>
      </c>
      <c r="W20" s="12">
        <v>6.2</v>
      </c>
      <c r="X20" s="12">
        <v>4.2</v>
      </c>
      <c r="Y20" s="12">
        <v>25.8</v>
      </c>
      <c r="Z20" s="12">
        <v>8.1999999999999993</v>
      </c>
      <c r="AA20" s="12">
        <v>219</v>
      </c>
      <c r="AB20" s="12">
        <v>180.6</v>
      </c>
      <c r="AC20" s="12">
        <v>556.4</v>
      </c>
      <c r="AD20" s="12">
        <v>132.19999999999999</v>
      </c>
      <c r="AE20" s="12">
        <v>25.2</v>
      </c>
      <c r="AF20" s="12">
        <v>34.200000000000003</v>
      </c>
      <c r="AG20" s="12">
        <v>13.2</v>
      </c>
      <c r="AH20" s="12">
        <v>19.600000000000001</v>
      </c>
      <c r="AI20" s="12">
        <v>33.6</v>
      </c>
      <c r="AJ20" s="12">
        <v>17.8</v>
      </c>
      <c r="AK20" s="12">
        <v>11.2</v>
      </c>
      <c r="AL20" s="12">
        <v>38.6</v>
      </c>
      <c r="AM20" s="12">
        <v>3.6</v>
      </c>
      <c r="AN20" s="12">
        <v>20</v>
      </c>
      <c r="AO20" s="13">
        <f t="shared" si="0"/>
        <v>2833.1999999999989</v>
      </c>
      <c r="AP20" s="14"/>
      <c r="AR20" s="18" t="s">
        <v>45</v>
      </c>
      <c r="AS20" s="15">
        <f>AS11</f>
        <v>1540.404040848771</v>
      </c>
    </row>
    <row r="21" spans="1:51" x14ac:dyDescent="0.25">
      <c r="A21" s="1" t="s">
        <v>19</v>
      </c>
      <c r="B21" s="12">
        <v>24</v>
      </c>
      <c r="C21" s="12">
        <v>21.2</v>
      </c>
      <c r="D21" s="12">
        <v>11.2</v>
      </c>
      <c r="E21" s="12">
        <v>10.199999999999999</v>
      </c>
      <c r="F21" s="12">
        <v>50.4</v>
      </c>
      <c r="G21" s="12">
        <v>12.8</v>
      </c>
      <c r="H21" s="12">
        <v>38.200000000000003</v>
      </c>
      <c r="I21" s="12">
        <v>35.6</v>
      </c>
      <c r="J21" s="12">
        <v>73.8</v>
      </c>
      <c r="K21" s="12">
        <v>9</v>
      </c>
      <c r="L21" s="12">
        <v>30.6</v>
      </c>
      <c r="M21" s="12">
        <v>45.2</v>
      </c>
      <c r="N21" s="12">
        <v>12.4</v>
      </c>
      <c r="O21" s="12">
        <v>14</v>
      </c>
      <c r="P21" s="12">
        <v>8.4</v>
      </c>
      <c r="Q21" s="12">
        <v>9.8000000000000007</v>
      </c>
      <c r="R21" s="12">
        <v>12.2</v>
      </c>
      <c r="S21" s="12">
        <v>18.600000000000001</v>
      </c>
      <c r="T21" s="12">
        <v>11.2</v>
      </c>
      <c r="U21" s="12">
        <v>72.2</v>
      </c>
      <c r="V21" s="12">
        <v>318</v>
      </c>
      <c r="W21" s="12">
        <v>68</v>
      </c>
      <c r="X21" s="12">
        <v>31.4</v>
      </c>
      <c r="Y21" s="12">
        <v>35.200000000000003</v>
      </c>
      <c r="Z21" s="12">
        <v>6.6</v>
      </c>
      <c r="AA21" s="12">
        <v>125.4</v>
      </c>
      <c r="AB21" s="12">
        <v>98</v>
      </c>
      <c r="AC21" s="12">
        <v>282.2</v>
      </c>
      <c r="AD21" s="12">
        <v>104.6</v>
      </c>
      <c r="AE21" s="12">
        <v>30</v>
      </c>
      <c r="AF21" s="12">
        <v>56.6</v>
      </c>
      <c r="AG21" s="12">
        <v>25.4</v>
      </c>
      <c r="AH21" s="12">
        <v>25.4</v>
      </c>
      <c r="AI21" s="12">
        <v>36.200000000000003</v>
      </c>
      <c r="AJ21" s="12">
        <v>38.799999999999997</v>
      </c>
      <c r="AK21" s="12">
        <v>3.4</v>
      </c>
      <c r="AL21" s="12">
        <v>11.8</v>
      </c>
      <c r="AM21" s="12">
        <v>30.2</v>
      </c>
      <c r="AN21" s="12">
        <v>223</v>
      </c>
      <c r="AO21" s="13">
        <f t="shared" si="0"/>
        <v>2071.2000000000003</v>
      </c>
      <c r="AP21" s="14"/>
      <c r="AR21" s="17" t="s">
        <v>46</v>
      </c>
      <c r="AS21" s="15">
        <f>AS12+AT11</f>
        <v>10898.466839055684</v>
      </c>
      <c r="AT21" s="15">
        <f>AT12</f>
        <v>495.87176289300282</v>
      </c>
    </row>
    <row r="22" spans="1:51" x14ac:dyDescent="0.25">
      <c r="A22" s="1" t="s">
        <v>20</v>
      </c>
      <c r="B22" s="12">
        <v>7.6</v>
      </c>
      <c r="C22" s="12">
        <v>11.2</v>
      </c>
      <c r="D22" s="12">
        <v>5.6</v>
      </c>
      <c r="E22" s="12">
        <v>8.6</v>
      </c>
      <c r="F22" s="12">
        <v>85</v>
      </c>
      <c r="G22" s="12">
        <v>8.1999999999999993</v>
      </c>
      <c r="H22" s="12">
        <v>21.4</v>
      </c>
      <c r="I22" s="12">
        <v>22.2</v>
      </c>
      <c r="J22" s="12">
        <v>46.8</v>
      </c>
      <c r="K22" s="12">
        <v>6.8</v>
      </c>
      <c r="L22" s="12">
        <v>14.8</v>
      </c>
      <c r="M22" s="12">
        <v>33.4</v>
      </c>
      <c r="N22" s="12">
        <v>7.6</v>
      </c>
      <c r="O22" s="12">
        <v>5</v>
      </c>
      <c r="P22" s="12">
        <v>7.8</v>
      </c>
      <c r="Q22" s="12">
        <v>6</v>
      </c>
      <c r="R22" s="12">
        <v>5.2</v>
      </c>
      <c r="S22" s="12">
        <v>16.600000000000001</v>
      </c>
      <c r="T22" s="12">
        <v>73</v>
      </c>
      <c r="U22" s="12">
        <v>9</v>
      </c>
      <c r="V22" s="12">
        <v>74.2</v>
      </c>
      <c r="W22" s="12">
        <v>24</v>
      </c>
      <c r="X22" s="12">
        <v>12.4</v>
      </c>
      <c r="Y22" s="12">
        <v>62</v>
      </c>
      <c r="Z22" s="12">
        <v>2.4</v>
      </c>
      <c r="AA22" s="12">
        <v>194.8</v>
      </c>
      <c r="AB22" s="12">
        <v>147.80000000000001</v>
      </c>
      <c r="AC22" s="12">
        <v>400.8</v>
      </c>
      <c r="AD22" s="12">
        <v>117.8</v>
      </c>
      <c r="AE22" s="12">
        <v>18.600000000000001</v>
      </c>
      <c r="AF22" s="12">
        <v>27.4</v>
      </c>
      <c r="AG22" s="12">
        <v>13</v>
      </c>
      <c r="AH22" s="12">
        <v>15.8</v>
      </c>
      <c r="AI22" s="12">
        <v>29</v>
      </c>
      <c r="AJ22" s="12">
        <v>33.6</v>
      </c>
      <c r="AK22" s="12">
        <v>1.8</v>
      </c>
      <c r="AL22" s="12">
        <v>4.5999999999999996</v>
      </c>
      <c r="AM22" s="12">
        <v>15</v>
      </c>
      <c r="AN22" s="12">
        <v>46.4</v>
      </c>
      <c r="AO22" s="13">
        <f t="shared" si="0"/>
        <v>1643.1999999999996</v>
      </c>
      <c r="AP22" s="14"/>
      <c r="AR22" s="17" t="s">
        <v>47</v>
      </c>
      <c r="AS22" s="15">
        <f>AS13+AU11</f>
        <v>29807.973552432461</v>
      </c>
      <c r="AT22" s="15">
        <f>AT13+AU12</f>
        <v>2603.2955513554307</v>
      </c>
      <c r="AU22" s="15">
        <f>AU13</f>
        <v>5323.8679146328595</v>
      </c>
    </row>
    <row r="23" spans="1:51" x14ac:dyDescent="0.25">
      <c r="A23" s="1" t="s">
        <v>21</v>
      </c>
      <c r="B23" s="12">
        <v>12</v>
      </c>
      <c r="C23" s="12">
        <v>16.8</v>
      </c>
      <c r="D23" s="12">
        <v>15.6</v>
      </c>
      <c r="E23" s="12">
        <v>12.6</v>
      </c>
      <c r="F23" s="12">
        <v>113.6</v>
      </c>
      <c r="G23" s="12">
        <v>10.4</v>
      </c>
      <c r="H23" s="12">
        <v>29.6</v>
      </c>
      <c r="I23" s="12">
        <v>26.4</v>
      </c>
      <c r="J23" s="12">
        <v>76.2</v>
      </c>
      <c r="K23" s="12">
        <v>6.4</v>
      </c>
      <c r="L23" s="12">
        <v>18.2</v>
      </c>
      <c r="M23" s="12">
        <v>39</v>
      </c>
      <c r="N23" s="12">
        <v>7.4</v>
      </c>
      <c r="O23" s="12">
        <v>6.6</v>
      </c>
      <c r="P23" s="12">
        <v>5.4</v>
      </c>
      <c r="Q23" s="12">
        <v>5</v>
      </c>
      <c r="R23" s="12">
        <v>5.4</v>
      </c>
      <c r="S23" s="12">
        <v>12.8</v>
      </c>
      <c r="T23" s="12">
        <v>388.2</v>
      </c>
      <c r="U23" s="12">
        <v>91.6</v>
      </c>
      <c r="V23" s="12">
        <v>8.4</v>
      </c>
      <c r="W23" s="12">
        <v>57.4</v>
      </c>
      <c r="X23" s="12">
        <v>17.8</v>
      </c>
      <c r="Y23" s="12">
        <v>100.4</v>
      </c>
      <c r="Z23" s="12">
        <v>5</v>
      </c>
      <c r="AA23" s="12">
        <v>225.4</v>
      </c>
      <c r="AB23" s="12">
        <v>179</v>
      </c>
      <c r="AC23" s="12">
        <v>465.2</v>
      </c>
      <c r="AD23" s="12">
        <v>164.8</v>
      </c>
      <c r="AE23" s="12">
        <v>18.399999999999999</v>
      </c>
      <c r="AF23" s="12">
        <v>27.2</v>
      </c>
      <c r="AG23" s="12">
        <v>16.399999999999999</v>
      </c>
      <c r="AH23" s="12">
        <v>14.8</v>
      </c>
      <c r="AI23" s="12">
        <v>25.8</v>
      </c>
      <c r="AJ23" s="12">
        <v>30.2</v>
      </c>
      <c r="AK23" s="12">
        <v>4</v>
      </c>
      <c r="AL23" s="12">
        <v>3.2</v>
      </c>
      <c r="AM23" s="12">
        <v>37</v>
      </c>
      <c r="AN23" s="12">
        <v>91.6</v>
      </c>
      <c r="AO23" s="13">
        <f t="shared" si="0"/>
        <v>2391.1999999999998</v>
      </c>
      <c r="AP23" s="14"/>
      <c r="AR23" s="17" t="s">
        <v>48</v>
      </c>
      <c r="AS23" s="15">
        <f>AS14+AV11</f>
        <v>12131.603650912215</v>
      </c>
      <c r="AT23" s="15">
        <f>AT14+AV12</f>
        <v>4064.2603385607108</v>
      </c>
      <c r="AU23" s="15">
        <f>AU14+AV13</f>
        <v>3839.1862257203197</v>
      </c>
      <c r="AV23" s="15">
        <f>AV14</f>
        <v>5505.7480960979456</v>
      </c>
    </row>
    <row r="24" spans="1:51" x14ac:dyDescent="0.25">
      <c r="A24" s="1" t="s">
        <v>22</v>
      </c>
      <c r="B24" s="12">
        <v>4</v>
      </c>
      <c r="C24" s="12">
        <v>6</v>
      </c>
      <c r="D24" s="12">
        <v>3.4</v>
      </c>
      <c r="E24" s="12">
        <v>5.2</v>
      </c>
      <c r="F24" s="12">
        <v>97.4</v>
      </c>
      <c r="G24" s="12">
        <v>4.2</v>
      </c>
      <c r="H24" s="12">
        <v>13.4</v>
      </c>
      <c r="I24" s="12">
        <v>18.8</v>
      </c>
      <c r="J24" s="12">
        <v>33.200000000000003</v>
      </c>
      <c r="K24" s="12">
        <v>4.8</v>
      </c>
      <c r="L24" s="12">
        <v>15.4</v>
      </c>
      <c r="M24" s="12">
        <v>19.399999999999999</v>
      </c>
      <c r="N24" s="12">
        <v>4.5999999999999996</v>
      </c>
      <c r="O24" s="12">
        <v>2.8</v>
      </c>
      <c r="P24" s="12">
        <v>2.4</v>
      </c>
      <c r="Q24" s="12">
        <v>2.4</v>
      </c>
      <c r="R24" s="12">
        <v>2</v>
      </c>
      <c r="S24" s="12">
        <v>3</v>
      </c>
      <c r="T24" s="12">
        <v>74</v>
      </c>
      <c r="U24" s="12">
        <v>28.8</v>
      </c>
      <c r="V24" s="12">
        <v>59.2</v>
      </c>
      <c r="W24" s="12">
        <v>4.4000000000000004</v>
      </c>
      <c r="X24" s="12">
        <v>13.4</v>
      </c>
      <c r="Y24" s="12">
        <v>74.599999999999994</v>
      </c>
      <c r="Z24" s="12">
        <v>2</v>
      </c>
      <c r="AA24" s="12">
        <v>148.19999999999999</v>
      </c>
      <c r="AB24" s="12">
        <v>109.4</v>
      </c>
      <c r="AC24" s="12">
        <v>277</v>
      </c>
      <c r="AD24" s="12">
        <v>76.8</v>
      </c>
      <c r="AE24" s="12">
        <v>10.199999999999999</v>
      </c>
      <c r="AF24" s="12">
        <v>12</v>
      </c>
      <c r="AG24" s="12">
        <v>8.1999999999999993</v>
      </c>
      <c r="AH24" s="12">
        <v>2.8</v>
      </c>
      <c r="AI24" s="12">
        <v>10.199999999999999</v>
      </c>
      <c r="AJ24" s="12">
        <v>10.8</v>
      </c>
      <c r="AK24" s="12">
        <v>1.6</v>
      </c>
      <c r="AL24" s="12">
        <v>0.8</v>
      </c>
      <c r="AM24" s="12">
        <v>9</v>
      </c>
      <c r="AN24" s="12">
        <v>13.6</v>
      </c>
      <c r="AO24" s="13">
        <f t="shared" si="0"/>
        <v>1189.3999999999999</v>
      </c>
      <c r="AP24" s="14"/>
      <c r="AR24" s="17" t="s">
        <v>49</v>
      </c>
      <c r="AS24" s="15">
        <f>AS15+AW11</f>
        <v>11769.591867823423</v>
      </c>
      <c r="AT24" s="15">
        <f>AT15+AW12</f>
        <v>1555.6552784624573</v>
      </c>
      <c r="AU24" s="15">
        <f>AU15+AW13</f>
        <v>2244.352813389457</v>
      </c>
      <c r="AV24" s="15">
        <f>AV15+AW14</f>
        <v>1856.8272664410258</v>
      </c>
      <c r="AW24" s="15">
        <f>AW15</f>
        <v>3395.9883302296712</v>
      </c>
    </row>
    <row r="25" spans="1:51" x14ac:dyDescent="0.25">
      <c r="A25" s="1" t="s">
        <v>23</v>
      </c>
      <c r="B25" s="12">
        <v>5.7351955307262577</v>
      </c>
      <c r="C25" s="12">
        <v>3.6110490378646802</v>
      </c>
      <c r="D25" s="12">
        <v>4.2482929857231539</v>
      </c>
      <c r="E25" s="12">
        <v>4.4607076350093111</v>
      </c>
      <c r="F25" s="12">
        <v>84.965859714463065</v>
      </c>
      <c r="G25" s="12">
        <v>3.6110490378646802</v>
      </c>
      <c r="H25" s="12">
        <v>12.320049658597146</v>
      </c>
      <c r="I25" s="12">
        <v>13.382122905027932</v>
      </c>
      <c r="J25" s="12">
        <v>34.198758535071391</v>
      </c>
      <c r="K25" s="12">
        <v>6.7972687771570461</v>
      </c>
      <c r="L25" s="12">
        <v>16.35592799503414</v>
      </c>
      <c r="M25" s="12">
        <v>16.35592799503414</v>
      </c>
      <c r="N25" s="12">
        <v>2.5489757914338922</v>
      </c>
      <c r="O25" s="12">
        <v>2.5489757914338922</v>
      </c>
      <c r="P25" s="12">
        <v>2.124146492861577</v>
      </c>
      <c r="Q25" s="12">
        <v>1.2744878957169461</v>
      </c>
      <c r="R25" s="12">
        <v>0.42482929857231538</v>
      </c>
      <c r="S25" s="12">
        <v>4.0358783364369959</v>
      </c>
      <c r="T25" s="12">
        <v>37.597392923649906</v>
      </c>
      <c r="U25" s="12">
        <v>11.470391061452515</v>
      </c>
      <c r="V25" s="12">
        <v>16.143513345747984</v>
      </c>
      <c r="W25" s="12">
        <v>14.656610800744881</v>
      </c>
      <c r="X25" s="12">
        <v>2.9738050900062074</v>
      </c>
      <c r="Y25" s="12">
        <v>91.125884543761643</v>
      </c>
      <c r="Z25" s="12">
        <v>1.9117318435754191</v>
      </c>
      <c r="AA25" s="12">
        <v>112.36734947237741</v>
      </c>
      <c r="AB25" s="12">
        <v>90.276225946617018</v>
      </c>
      <c r="AC25" s="12">
        <v>279.96250775915587</v>
      </c>
      <c r="AD25" s="12">
        <v>73.070639354438242</v>
      </c>
      <c r="AE25" s="12">
        <v>9.3462445685909383</v>
      </c>
      <c r="AF25" s="12">
        <v>16.143513345747984</v>
      </c>
      <c r="AG25" s="12">
        <v>7.2220980757293605</v>
      </c>
      <c r="AH25" s="12">
        <v>10.195903165735569</v>
      </c>
      <c r="AI25" s="12">
        <v>8.2841713221601498</v>
      </c>
      <c r="AJ25" s="12">
        <v>11.257976412166357</v>
      </c>
      <c r="AK25" s="12">
        <v>0.21241464928615769</v>
      </c>
      <c r="AL25" s="12">
        <v>2.7613904407200498</v>
      </c>
      <c r="AM25" s="12">
        <v>4.0358783364369959</v>
      </c>
      <c r="AN25" s="12">
        <v>6.5848541278708881</v>
      </c>
      <c r="AO25" s="13">
        <f t="shared" si="0"/>
        <v>1026.6000000000004</v>
      </c>
      <c r="AP25" s="14"/>
      <c r="AR25" s="17" t="s">
        <v>50</v>
      </c>
      <c r="AS25" s="15">
        <f>AS16+AX11</f>
        <v>17433.843045956895</v>
      </c>
      <c r="AT25" s="15">
        <f>AT16+AX12</f>
        <v>5077.8737434353898</v>
      </c>
      <c r="AU25" s="15">
        <f>AU16+AX13</f>
        <v>3362.6253148359019</v>
      </c>
      <c r="AV25" s="15">
        <f>AV16+AX14</f>
        <v>5655.5829698735197</v>
      </c>
      <c r="AW25" s="15">
        <f>AW16+AX15</f>
        <v>1653.165229488556</v>
      </c>
      <c r="AX25" s="15">
        <f>AX16</f>
        <v>7466.6161675543053</v>
      </c>
      <c r="AY25" s="14">
        <f>SUM(AS20:AX25)</f>
        <v>137682.79999999999</v>
      </c>
    </row>
    <row r="26" spans="1:51" x14ac:dyDescent="0.25">
      <c r="A26" s="1" t="s">
        <v>24</v>
      </c>
      <c r="B26" s="12">
        <v>17.399999999999999</v>
      </c>
      <c r="C26" s="12">
        <v>16.2</v>
      </c>
      <c r="D26" s="12">
        <v>13</v>
      </c>
      <c r="E26" s="12">
        <v>15.2</v>
      </c>
      <c r="F26" s="12">
        <v>68.8</v>
      </c>
      <c r="G26" s="12">
        <v>12.6</v>
      </c>
      <c r="H26" s="12">
        <v>25.2</v>
      </c>
      <c r="I26" s="12">
        <v>35.799999999999997</v>
      </c>
      <c r="J26" s="12">
        <v>56.8</v>
      </c>
      <c r="K26" s="12">
        <v>17.2</v>
      </c>
      <c r="L26" s="12">
        <v>37.6</v>
      </c>
      <c r="M26" s="12">
        <v>32</v>
      </c>
      <c r="N26" s="12">
        <v>11.6</v>
      </c>
      <c r="O26" s="12">
        <v>9.8000000000000007</v>
      </c>
      <c r="P26" s="12">
        <v>7.4</v>
      </c>
      <c r="Q26" s="12">
        <v>3.4</v>
      </c>
      <c r="R26" s="12">
        <v>5.2</v>
      </c>
      <c r="S26" s="12">
        <v>14.6</v>
      </c>
      <c r="T26" s="12">
        <v>45.2</v>
      </c>
      <c r="U26" s="12">
        <v>59.6</v>
      </c>
      <c r="V26" s="12">
        <v>105.6</v>
      </c>
      <c r="W26" s="12">
        <v>82.8</v>
      </c>
      <c r="X26" s="12">
        <v>92.6</v>
      </c>
      <c r="Y26" s="12">
        <v>10.6</v>
      </c>
      <c r="Z26" s="12">
        <v>8</v>
      </c>
      <c r="AA26" s="12">
        <v>247.4</v>
      </c>
      <c r="AB26" s="12">
        <v>249</v>
      </c>
      <c r="AC26" s="12">
        <v>583.79999999999995</v>
      </c>
      <c r="AD26" s="12">
        <v>240.6</v>
      </c>
      <c r="AE26" s="12">
        <v>72.599999999999994</v>
      </c>
      <c r="AF26" s="12">
        <v>76.2</v>
      </c>
      <c r="AG26" s="12">
        <v>27</v>
      </c>
      <c r="AH26" s="12">
        <v>13</v>
      </c>
      <c r="AI26" s="12">
        <v>23.4</v>
      </c>
      <c r="AJ26" s="12">
        <v>19.600000000000001</v>
      </c>
      <c r="AK26" s="12">
        <v>8.1999999999999993</v>
      </c>
      <c r="AL26" s="12">
        <v>6.8</v>
      </c>
      <c r="AM26" s="12">
        <v>9.6</v>
      </c>
      <c r="AN26" s="12">
        <v>30.6</v>
      </c>
      <c r="AO26" s="13">
        <f t="shared" si="0"/>
        <v>2411.9999999999995</v>
      </c>
      <c r="AP26" s="14"/>
      <c r="AS26" s="15"/>
    </row>
    <row r="27" spans="1:51" x14ac:dyDescent="0.25">
      <c r="A27" s="1" t="s">
        <v>25</v>
      </c>
      <c r="B27" s="12">
        <v>33.200000000000003</v>
      </c>
      <c r="C27" s="12">
        <v>29.6</v>
      </c>
      <c r="D27" s="12">
        <v>4.4000000000000004</v>
      </c>
      <c r="E27" s="12">
        <v>9.6</v>
      </c>
      <c r="F27" s="12">
        <v>51.4</v>
      </c>
      <c r="G27" s="12">
        <v>32.6</v>
      </c>
      <c r="H27" s="12">
        <v>38.6</v>
      </c>
      <c r="I27" s="12">
        <v>23.8</v>
      </c>
      <c r="J27" s="12">
        <v>34.6</v>
      </c>
      <c r="K27" s="12">
        <v>11.4</v>
      </c>
      <c r="L27" s="12">
        <v>63</v>
      </c>
      <c r="M27" s="12">
        <v>46</v>
      </c>
      <c r="N27" s="12">
        <v>16.2</v>
      </c>
      <c r="O27" s="12">
        <v>36.200000000000003</v>
      </c>
      <c r="P27" s="12">
        <v>14</v>
      </c>
      <c r="Q27" s="12">
        <v>8.6</v>
      </c>
      <c r="R27" s="12">
        <v>6.4</v>
      </c>
      <c r="S27" s="12">
        <v>6.6</v>
      </c>
      <c r="T27" s="12">
        <v>7</v>
      </c>
      <c r="U27" s="12">
        <v>3.6</v>
      </c>
      <c r="V27" s="12">
        <v>5</v>
      </c>
      <c r="W27" s="12">
        <v>1.4</v>
      </c>
      <c r="X27" s="12">
        <v>2.4</v>
      </c>
      <c r="Y27" s="12">
        <v>4.4000000000000004</v>
      </c>
      <c r="Z27" s="12">
        <v>1</v>
      </c>
      <c r="AA27" s="12">
        <v>203.8</v>
      </c>
      <c r="AB27" s="12">
        <v>234.8</v>
      </c>
      <c r="AC27" s="12">
        <v>626.4</v>
      </c>
      <c r="AD27" s="12">
        <v>166</v>
      </c>
      <c r="AE27" s="12">
        <v>57.8</v>
      </c>
      <c r="AF27" s="12">
        <v>77.2</v>
      </c>
      <c r="AG27" s="12">
        <v>16.399999999999999</v>
      </c>
      <c r="AH27" s="12">
        <v>22.8</v>
      </c>
      <c r="AI27" s="12">
        <v>5.6</v>
      </c>
      <c r="AJ27" s="12">
        <v>8.4</v>
      </c>
      <c r="AK27" s="12">
        <v>4</v>
      </c>
      <c r="AL27" s="12">
        <v>10</v>
      </c>
      <c r="AM27" s="12">
        <v>3.4</v>
      </c>
      <c r="AN27" s="12">
        <v>8.6</v>
      </c>
      <c r="AO27" s="13">
        <f t="shared" si="0"/>
        <v>1936.2</v>
      </c>
      <c r="AP27" s="14"/>
      <c r="AS27" s="15"/>
    </row>
    <row r="28" spans="1:51" x14ac:dyDescent="0.25">
      <c r="A28" s="1" t="s">
        <v>26</v>
      </c>
      <c r="B28" s="12">
        <v>75</v>
      </c>
      <c r="C28" s="12">
        <v>231.2</v>
      </c>
      <c r="D28" s="12">
        <v>149.6</v>
      </c>
      <c r="E28" s="12">
        <v>188</v>
      </c>
      <c r="F28" s="12">
        <v>582.79999999999995</v>
      </c>
      <c r="G28" s="12">
        <v>144</v>
      </c>
      <c r="H28" s="12">
        <v>208.2</v>
      </c>
      <c r="I28" s="12">
        <v>153.80000000000001</v>
      </c>
      <c r="J28" s="12">
        <v>289</v>
      </c>
      <c r="K28" s="12">
        <v>139.6</v>
      </c>
      <c r="L28" s="12">
        <v>193.6</v>
      </c>
      <c r="M28" s="12">
        <v>264.2</v>
      </c>
      <c r="N28" s="12">
        <v>164.2</v>
      </c>
      <c r="O28" s="12">
        <v>115.6</v>
      </c>
      <c r="P28" s="12">
        <v>82.8</v>
      </c>
      <c r="Q28" s="12">
        <v>56</v>
      </c>
      <c r="R28" s="12">
        <v>116</v>
      </c>
      <c r="S28" s="12">
        <v>223.8</v>
      </c>
      <c r="T28" s="12">
        <v>150</v>
      </c>
      <c r="U28" s="12">
        <v>237.4</v>
      </c>
      <c r="V28" s="12">
        <v>282</v>
      </c>
      <c r="W28" s="12">
        <v>165.2</v>
      </c>
      <c r="X28" s="12">
        <v>158.80000000000001</v>
      </c>
      <c r="Y28" s="12">
        <v>296.8</v>
      </c>
      <c r="Z28" s="12">
        <v>238.8</v>
      </c>
      <c r="AA28" s="12">
        <v>36.799999999999997</v>
      </c>
      <c r="AB28" s="12">
        <v>38.6</v>
      </c>
      <c r="AC28" s="12">
        <v>234.4</v>
      </c>
      <c r="AD28" s="12">
        <v>74.599999999999994</v>
      </c>
      <c r="AE28" s="12">
        <v>324.60000000000002</v>
      </c>
      <c r="AF28" s="12">
        <v>404.4</v>
      </c>
      <c r="AG28" s="12">
        <v>212.4</v>
      </c>
      <c r="AH28" s="12">
        <v>298.39999999999998</v>
      </c>
      <c r="AI28" s="12">
        <v>211.4</v>
      </c>
      <c r="AJ28" s="12">
        <v>167.2</v>
      </c>
      <c r="AK28" s="12">
        <v>108.2</v>
      </c>
      <c r="AL28" s="12">
        <v>469.4</v>
      </c>
      <c r="AM28" s="12">
        <v>60.2</v>
      </c>
      <c r="AN28" s="12">
        <v>141.80000000000001</v>
      </c>
      <c r="AO28" s="13">
        <f t="shared" si="0"/>
        <v>7688.7999999999993</v>
      </c>
      <c r="AP28" s="14"/>
      <c r="AS28" s="15"/>
    </row>
    <row r="29" spans="1:51" x14ac:dyDescent="0.25">
      <c r="A29" s="1" t="s">
        <v>27</v>
      </c>
      <c r="B29" s="12">
        <v>127.59799525191242</v>
      </c>
      <c r="C29" s="12">
        <v>220.62104985491956</v>
      </c>
      <c r="D29" s="12">
        <v>126.98058559746769</v>
      </c>
      <c r="E29" s="12">
        <v>168.96444209970983</v>
      </c>
      <c r="F29" s="12">
        <v>416.9573199683461</v>
      </c>
      <c r="G29" s="12">
        <v>123.89353732524401</v>
      </c>
      <c r="H29" s="12">
        <v>258.48884199419678</v>
      </c>
      <c r="I29" s="12">
        <v>147.76671063044051</v>
      </c>
      <c r="J29" s="12">
        <v>280.30398311791083</v>
      </c>
      <c r="K29" s="12">
        <v>134.1836982326563</v>
      </c>
      <c r="L29" s="12">
        <v>191.80859931416515</v>
      </c>
      <c r="M29" s="12">
        <v>183.57647058823531</v>
      </c>
      <c r="N29" s="12">
        <v>140.56359799525191</v>
      </c>
      <c r="O29" s="12">
        <v>112.16275389079399</v>
      </c>
      <c r="P29" s="12">
        <v>64.004800844104466</v>
      </c>
      <c r="Q29" s="12">
        <v>45.68831442891058</v>
      </c>
      <c r="R29" s="12">
        <v>110.51632814560803</v>
      </c>
      <c r="S29" s="12">
        <v>213.00633078343446</v>
      </c>
      <c r="T29" s="12">
        <v>101.87259298338169</v>
      </c>
      <c r="U29" s="12">
        <v>161.55552624637301</v>
      </c>
      <c r="V29" s="12">
        <v>172.25729359008179</v>
      </c>
      <c r="W29" s="12">
        <v>110.92793458190451</v>
      </c>
      <c r="X29" s="12">
        <v>97.962331838565021</v>
      </c>
      <c r="Y29" s="12">
        <v>224.9429174360327</v>
      </c>
      <c r="Z29" s="12">
        <v>203.74518596676339</v>
      </c>
      <c r="AA29" s="12">
        <v>74.089158533368504</v>
      </c>
      <c r="AB29" s="12">
        <v>34.163334212608817</v>
      </c>
      <c r="AC29" s="12">
        <v>68.738274861514114</v>
      </c>
      <c r="AD29" s="12">
        <v>59.888736481139546</v>
      </c>
      <c r="AE29" s="12">
        <v>412.84125560538115</v>
      </c>
      <c r="AF29" s="12">
        <v>540.85085729359014</v>
      </c>
      <c r="AG29" s="12">
        <v>423.13141651279346</v>
      </c>
      <c r="AH29" s="12">
        <v>1130.6828805064627</v>
      </c>
      <c r="AI29" s="12">
        <v>247.78707465048802</v>
      </c>
      <c r="AJ29" s="12">
        <v>200.45233447639146</v>
      </c>
      <c r="AK29" s="12">
        <v>80.263255077815884</v>
      </c>
      <c r="AL29" s="12">
        <v>252.10894223160116</v>
      </c>
      <c r="AM29" s="12">
        <v>40.954840411500925</v>
      </c>
      <c r="AN29" s="12">
        <v>95.698496438934328</v>
      </c>
      <c r="AO29" s="13">
        <f t="shared" si="0"/>
        <v>7801.9999999999982</v>
      </c>
      <c r="AP29" s="14"/>
      <c r="AS29" s="15"/>
    </row>
    <row r="30" spans="1:51" x14ac:dyDescent="0.25">
      <c r="A30" s="1" t="s">
        <v>28</v>
      </c>
      <c r="B30" s="12">
        <v>157.52945797329144</v>
      </c>
      <c r="C30" s="12">
        <v>528.86441476826394</v>
      </c>
      <c r="D30" s="12">
        <v>304.84666142969365</v>
      </c>
      <c r="E30" s="12">
        <v>319.62183817753339</v>
      </c>
      <c r="F30" s="12">
        <v>1042.3018067556952</v>
      </c>
      <c r="G30" s="12">
        <v>277.46912804399057</v>
      </c>
      <c r="H30" s="12">
        <v>499.53134328358209</v>
      </c>
      <c r="I30" s="12">
        <v>294.63440691280437</v>
      </c>
      <c r="J30" s="12">
        <v>574.27635506677143</v>
      </c>
      <c r="K30" s="12">
        <v>360.90542026708562</v>
      </c>
      <c r="L30" s="12">
        <v>533.4273369992145</v>
      </c>
      <c r="M30" s="12">
        <v>483.45247446975645</v>
      </c>
      <c r="N30" s="12">
        <v>358.9498821681068</v>
      </c>
      <c r="O30" s="12">
        <v>290.72333071484684</v>
      </c>
      <c r="P30" s="12">
        <v>174.69473684210527</v>
      </c>
      <c r="Q30" s="12">
        <v>131.67289866457187</v>
      </c>
      <c r="R30" s="12">
        <v>262.04210526315791</v>
      </c>
      <c r="S30" s="12">
        <v>519.52128829536525</v>
      </c>
      <c r="T30" s="12">
        <v>256.39277297721918</v>
      </c>
      <c r="U30" s="12">
        <v>405.23095051060488</v>
      </c>
      <c r="V30" s="12">
        <v>466.93904163393557</v>
      </c>
      <c r="W30" s="12">
        <v>295.93809897879021</v>
      </c>
      <c r="X30" s="12">
        <v>278.33825608798111</v>
      </c>
      <c r="Y30" s="12">
        <v>566.01963864886091</v>
      </c>
      <c r="Z30" s="12">
        <v>633.59434406912806</v>
      </c>
      <c r="AA30" s="12">
        <v>179.25765907305578</v>
      </c>
      <c r="AB30" s="12">
        <v>69.964807541241171</v>
      </c>
      <c r="AC30" s="12">
        <v>114.29033778476041</v>
      </c>
      <c r="AD30" s="12">
        <v>195.11924587588373</v>
      </c>
      <c r="AE30" s="12">
        <v>1075.9805184603299</v>
      </c>
      <c r="AF30" s="12">
        <v>1769.5446975648074</v>
      </c>
      <c r="AG30" s="12">
        <v>978.85545954438339</v>
      </c>
      <c r="AH30" s="12">
        <v>1664.3802042419481</v>
      </c>
      <c r="AI30" s="12">
        <v>1026.0056559308719</v>
      </c>
      <c r="AJ30" s="12">
        <v>753.96857816182251</v>
      </c>
      <c r="AK30" s="12">
        <v>229.01523959151612</v>
      </c>
      <c r="AL30" s="12">
        <v>897.59198743126478</v>
      </c>
      <c r="AM30" s="12">
        <v>118.63597800471328</v>
      </c>
      <c r="AN30" s="12">
        <v>272.47164179104476</v>
      </c>
      <c r="AO30" s="13">
        <f t="shared" si="0"/>
        <v>19361.999999999996</v>
      </c>
      <c r="AP30" s="14"/>
      <c r="AS30" s="15"/>
    </row>
    <row r="31" spans="1:51" x14ac:dyDescent="0.25">
      <c r="A31" s="1" t="s">
        <v>29</v>
      </c>
      <c r="B31" s="12">
        <v>72.87794051106188</v>
      </c>
      <c r="C31" s="12">
        <v>157.83725083946558</v>
      </c>
      <c r="D31" s="12">
        <v>97.040680145745497</v>
      </c>
      <c r="E31" s="12">
        <v>164.26765735514752</v>
      </c>
      <c r="F31" s="12">
        <v>384.46036531637731</v>
      </c>
      <c r="G31" s="12">
        <v>138.15630968540879</v>
      </c>
      <c r="H31" s="12">
        <v>218.04923912266912</v>
      </c>
      <c r="I31" s="12">
        <v>134.45395441880402</v>
      </c>
      <c r="J31" s="12">
        <v>204.40898287728322</v>
      </c>
      <c r="K31" s="12">
        <v>119.254811745374</v>
      </c>
      <c r="L31" s="12">
        <v>1434.7600962110926</v>
      </c>
      <c r="M31" s="12">
        <v>164.072796551642</v>
      </c>
      <c r="N31" s="12">
        <v>104.25052987544949</v>
      </c>
      <c r="O31" s="12">
        <v>82.036398275821</v>
      </c>
      <c r="P31" s="12">
        <v>58.263380248148401</v>
      </c>
      <c r="Q31" s="12">
        <v>31.372589364387608</v>
      </c>
      <c r="R31" s="12">
        <v>57.289076230620836</v>
      </c>
      <c r="S31" s="12">
        <v>102.10706103688885</v>
      </c>
      <c r="T31" s="12">
        <v>77.749460598699713</v>
      </c>
      <c r="U31" s="12">
        <v>102.6916434474054</v>
      </c>
      <c r="V31" s="12">
        <v>132.70020718725439</v>
      </c>
      <c r="W31" s="12">
        <v>73.852244528589452</v>
      </c>
      <c r="X31" s="12">
        <v>66.252673191874436</v>
      </c>
      <c r="Y31" s="12">
        <v>217.65951751565811</v>
      </c>
      <c r="Z31" s="12">
        <v>155.30406039389391</v>
      </c>
      <c r="AA31" s="12">
        <v>63.719482746302781</v>
      </c>
      <c r="AB31" s="12">
        <v>48.325479269367243</v>
      </c>
      <c r="AC31" s="12">
        <v>187.26123216879805</v>
      </c>
      <c r="AD31" s="12">
        <v>61.186292300731097</v>
      </c>
      <c r="AE31" s="12">
        <v>523.39611821580809</v>
      </c>
      <c r="AF31" s="12">
        <v>764.82865375913877</v>
      </c>
      <c r="AG31" s="12">
        <v>333.60169560143834</v>
      </c>
      <c r="AH31" s="12">
        <v>717.86720011431009</v>
      </c>
      <c r="AI31" s="12">
        <v>297.94216855992948</v>
      </c>
      <c r="AJ31" s="12">
        <v>277.67664499535613</v>
      </c>
      <c r="AK31" s="12">
        <v>64.498925960324826</v>
      </c>
      <c r="AL31" s="12">
        <v>187.45609297230357</v>
      </c>
      <c r="AM31" s="12">
        <v>34.880083827486835</v>
      </c>
      <c r="AN31" s="12">
        <v>68.591002833940607</v>
      </c>
      <c r="AO31" s="13">
        <f t="shared" si="0"/>
        <v>8182.3999999999978</v>
      </c>
      <c r="AP31" s="14"/>
      <c r="AS31" s="15"/>
    </row>
    <row r="32" spans="1:51" x14ac:dyDescent="0.25">
      <c r="A32" s="1">
        <v>16</v>
      </c>
      <c r="B32" s="12">
        <v>64.933664802154553</v>
      </c>
      <c r="C32" s="12">
        <v>68.563496996063805</v>
      </c>
      <c r="D32" s="12">
        <v>31.256888336440856</v>
      </c>
      <c r="E32" s="12">
        <v>65.538636834472754</v>
      </c>
      <c r="F32" s="12">
        <v>161.52753262896209</v>
      </c>
      <c r="G32" s="12">
        <v>73.201615910503421</v>
      </c>
      <c r="H32" s="12">
        <v>112.12148332297494</v>
      </c>
      <c r="I32" s="12">
        <v>62.513776672881711</v>
      </c>
      <c r="J32" s="12">
        <v>87.317629997928321</v>
      </c>
      <c r="K32" s="12">
        <v>53.640853532214628</v>
      </c>
      <c r="L32" s="12">
        <v>103.65187487051999</v>
      </c>
      <c r="M32" s="12">
        <v>79.251336233685521</v>
      </c>
      <c r="N32" s="12">
        <v>27.425398798425523</v>
      </c>
      <c r="O32" s="12">
        <v>23.593909260410193</v>
      </c>
      <c r="P32" s="12">
        <v>22.383965195773772</v>
      </c>
      <c r="Q32" s="12">
        <v>11.696125958152061</v>
      </c>
      <c r="R32" s="12">
        <v>13.712699399212761</v>
      </c>
      <c r="S32" s="12">
        <v>29.038657551274085</v>
      </c>
      <c r="T32" s="12">
        <v>28.030370830743735</v>
      </c>
      <c r="U32" s="12">
        <v>18.350818313652372</v>
      </c>
      <c r="V32" s="12">
        <v>19.560762378288793</v>
      </c>
      <c r="W32" s="12">
        <v>12.301097990470272</v>
      </c>
      <c r="X32" s="12">
        <v>10.486181893515642</v>
      </c>
      <c r="Y32" s="12">
        <v>69.975098404806303</v>
      </c>
      <c r="Z32" s="12">
        <v>62.312119328775637</v>
      </c>
      <c r="AA32" s="12">
        <v>241.78715558317796</v>
      </c>
      <c r="AB32" s="12">
        <v>316.60203024652992</v>
      </c>
      <c r="AC32" s="12">
        <v>1236.1595193702092</v>
      </c>
      <c r="AD32" s="12">
        <v>597.91402527449759</v>
      </c>
      <c r="AE32" s="12">
        <v>32.668489745183344</v>
      </c>
      <c r="AF32" s="12">
        <v>233.51920447482908</v>
      </c>
      <c r="AG32" s="12">
        <v>169.99714108141703</v>
      </c>
      <c r="AH32" s="12">
        <v>350.6821214004558</v>
      </c>
      <c r="AI32" s="12">
        <v>163.74576341412887</v>
      </c>
      <c r="AJ32" s="12">
        <v>133.90047648643051</v>
      </c>
      <c r="AK32" s="12">
        <v>8.6712657965610109</v>
      </c>
      <c r="AL32" s="12">
        <v>29.038657551274085</v>
      </c>
      <c r="AM32" s="12">
        <v>4.0331468821214003</v>
      </c>
      <c r="AN32" s="12">
        <v>35.895007250880468</v>
      </c>
      <c r="AO32" s="13">
        <f t="shared" si="0"/>
        <v>4867</v>
      </c>
      <c r="AP32" s="14"/>
      <c r="AS32" s="15"/>
    </row>
    <row r="33" spans="1:45" x14ac:dyDescent="0.25">
      <c r="A33" s="1">
        <v>24</v>
      </c>
      <c r="B33" s="12">
        <v>110.87380006114338</v>
      </c>
      <c r="C33" s="12">
        <v>106.64811984102721</v>
      </c>
      <c r="D33" s="12">
        <v>34.006664628553956</v>
      </c>
      <c r="E33" s="12">
        <v>71.434118006725768</v>
      </c>
      <c r="F33" s="12">
        <v>165.80764292265363</v>
      </c>
      <c r="G33" s="12">
        <v>81.092815652705582</v>
      </c>
      <c r="H33" s="12">
        <v>105.44078263527972</v>
      </c>
      <c r="I33" s="12">
        <v>74.452461021094464</v>
      </c>
      <c r="J33" s="12">
        <v>93.367410577804947</v>
      </c>
      <c r="K33" s="12">
        <v>54.531397126261083</v>
      </c>
      <c r="L33" s="12">
        <v>161.17951696728827</v>
      </c>
      <c r="M33" s="12">
        <v>92.763741974931207</v>
      </c>
      <c r="N33" s="12">
        <v>45.878813818404154</v>
      </c>
      <c r="O33" s="12">
        <v>41.854356465912566</v>
      </c>
      <c r="P33" s="12">
        <v>29.177315805564046</v>
      </c>
      <c r="Q33" s="12">
        <v>24.146744114949556</v>
      </c>
      <c r="R33" s="12">
        <v>21.530846835830019</v>
      </c>
      <c r="S33" s="12">
        <v>29.780984408437785</v>
      </c>
      <c r="T33" s="12">
        <v>53.927728523387344</v>
      </c>
      <c r="U33" s="12">
        <v>26.158972791195353</v>
      </c>
      <c r="V33" s="12">
        <v>28.573647202690307</v>
      </c>
      <c r="W33" s="12">
        <v>14.890492204218893</v>
      </c>
      <c r="X33" s="12">
        <v>14.286823601345153</v>
      </c>
      <c r="Y33" s="12">
        <v>86.324610210944655</v>
      </c>
      <c r="Z33" s="12">
        <v>81.897707123203915</v>
      </c>
      <c r="AA33" s="12">
        <v>326.98715988994189</v>
      </c>
      <c r="AB33" s="12">
        <v>439.6719657597065</v>
      </c>
      <c r="AC33" s="12">
        <v>1809.9996942830937</v>
      </c>
      <c r="AD33" s="12">
        <v>862.23998777132374</v>
      </c>
      <c r="AE33" s="12">
        <v>220.94270865178842</v>
      </c>
      <c r="AF33" s="12">
        <v>57.147294405380613</v>
      </c>
      <c r="AG33" s="12">
        <v>216.71702843167228</v>
      </c>
      <c r="AH33" s="12">
        <v>424.58025068786304</v>
      </c>
      <c r="AI33" s="12">
        <v>254.74815041271779</v>
      </c>
      <c r="AJ33" s="12">
        <v>203.43631916844998</v>
      </c>
      <c r="AK33" s="12">
        <v>10.26236624885356</v>
      </c>
      <c r="AL33" s="12">
        <v>32.195658819932738</v>
      </c>
      <c r="AM33" s="12">
        <v>9.2562519107306631</v>
      </c>
      <c r="AN33" s="12">
        <v>63.787649036991738</v>
      </c>
      <c r="AO33" s="13">
        <f t="shared" si="0"/>
        <v>6581.9999999999973</v>
      </c>
      <c r="AP33" s="14"/>
      <c r="AS33" s="15"/>
    </row>
    <row r="34" spans="1:45" x14ac:dyDescent="0.25">
      <c r="A34" s="1" t="s">
        <v>30</v>
      </c>
      <c r="B34" s="12">
        <v>14.2</v>
      </c>
      <c r="C34" s="12">
        <v>29.6</v>
      </c>
      <c r="D34" s="12">
        <v>14.6</v>
      </c>
      <c r="E34" s="12">
        <v>17.8</v>
      </c>
      <c r="F34" s="12">
        <v>109.4</v>
      </c>
      <c r="G34" s="12">
        <v>13.6</v>
      </c>
      <c r="H34" s="12">
        <v>24</v>
      </c>
      <c r="I34" s="12">
        <v>15.4</v>
      </c>
      <c r="J34" s="12">
        <v>41.4</v>
      </c>
      <c r="K34" s="12">
        <v>14</v>
      </c>
      <c r="L34" s="12">
        <v>32.4</v>
      </c>
      <c r="M34" s="12">
        <v>44.4</v>
      </c>
      <c r="N34" s="12">
        <v>12.2</v>
      </c>
      <c r="O34" s="12">
        <v>15.2</v>
      </c>
      <c r="P34" s="12">
        <v>8.1999999999999993</v>
      </c>
      <c r="Q34" s="12">
        <v>5.4</v>
      </c>
      <c r="R34" s="12">
        <v>10.199999999999999</v>
      </c>
      <c r="S34" s="12">
        <v>12.6</v>
      </c>
      <c r="T34" s="12">
        <v>19.2</v>
      </c>
      <c r="U34" s="12">
        <v>13.4</v>
      </c>
      <c r="V34" s="12">
        <v>17.8</v>
      </c>
      <c r="W34" s="12">
        <v>8.8000000000000007</v>
      </c>
      <c r="X34" s="12">
        <v>9.8000000000000007</v>
      </c>
      <c r="Y34" s="12">
        <v>25.6</v>
      </c>
      <c r="Z34" s="12">
        <v>17.399999999999999</v>
      </c>
      <c r="AA34" s="12">
        <v>169</v>
      </c>
      <c r="AB34" s="12">
        <v>246</v>
      </c>
      <c r="AC34" s="12">
        <v>1242.8</v>
      </c>
      <c r="AD34" s="12">
        <v>305.2</v>
      </c>
      <c r="AE34" s="12">
        <v>153.19999999999999</v>
      </c>
      <c r="AF34" s="12">
        <v>185.2</v>
      </c>
      <c r="AG34" s="12">
        <v>25.4</v>
      </c>
      <c r="AH34" s="12">
        <v>73</v>
      </c>
      <c r="AI34" s="12">
        <v>55.8</v>
      </c>
      <c r="AJ34" s="12">
        <v>58.8</v>
      </c>
      <c r="AK34" s="12">
        <v>4.4000000000000004</v>
      </c>
      <c r="AL34" s="12">
        <v>15.8</v>
      </c>
      <c r="AM34" s="12">
        <v>2.6</v>
      </c>
      <c r="AN34" s="12">
        <v>18.8</v>
      </c>
      <c r="AO34" s="13">
        <f t="shared" si="0"/>
        <v>3102.6</v>
      </c>
      <c r="AP34" s="14"/>
      <c r="AS34" s="15"/>
    </row>
    <row r="35" spans="1:45" x14ac:dyDescent="0.25">
      <c r="A35" s="1" t="s">
        <v>31</v>
      </c>
      <c r="B35" s="12">
        <v>21.020245658619228</v>
      </c>
      <c r="C35" s="12">
        <v>49.51884794578568</v>
      </c>
      <c r="D35" s="12">
        <v>11.116476069462092</v>
      </c>
      <c r="E35" s="12">
        <v>15.158831003811944</v>
      </c>
      <c r="F35" s="12">
        <v>60.028970775095296</v>
      </c>
      <c r="G35" s="12">
        <v>20.413892418466752</v>
      </c>
      <c r="H35" s="12">
        <v>27.285895806861497</v>
      </c>
      <c r="I35" s="12">
        <v>23.64777636594663</v>
      </c>
      <c r="J35" s="12">
        <v>53.965438373570514</v>
      </c>
      <c r="K35" s="12">
        <v>22.637187632359169</v>
      </c>
      <c r="L35" s="12">
        <v>40.019313850063533</v>
      </c>
      <c r="M35" s="12">
        <v>41.838373570520965</v>
      </c>
      <c r="N35" s="12">
        <v>21.828716645489202</v>
      </c>
      <c r="O35" s="12">
        <v>18.190597204574331</v>
      </c>
      <c r="P35" s="12">
        <v>11.924947056332062</v>
      </c>
      <c r="Q35" s="12">
        <v>12.127064803049555</v>
      </c>
      <c r="R35" s="12">
        <v>15.360948750529435</v>
      </c>
      <c r="S35" s="12">
        <v>17.98847945785684</v>
      </c>
      <c r="T35" s="12">
        <v>22.030834392206692</v>
      </c>
      <c r="U35" s="12">
        <v>15.967301990681914</v>
      </c>
      <c r="V35" s="12">
        <v>14.754595510376959</v>
      </c>
      <c r="W35" s="12">
        <v>3.4360016941973739</v>
      </c>
      <c r="X35" s="12">
        <v>8.0847098686997025</v>
      </c>
      <c r="Y35" s="12">
        <v>15.765184243964422</v>
      </c>
      <c r="Z35" s="12">
        <v>22.030834392206692</v>
      </c>
      <c r="AA35" s="12">
        <v>254.87047861075814</v>
      </c>
      <c r="AB35" s="12">
        <v>432.93621346886908</v>
      </c>
      <c r="AC35" s="12">
        <v>2639.253536637018</v>
      </c>
      <c r="AD35" s="12">
        <v>677.09445150360011</v>
      </c>
      <c r="AE35" s="12">
        <v>352.08911478187207</v>
      </c>
      <c r="AF35" s="12">
        <v>415.75620499788221</v>
      </c>
      <c r="AG35" s="12">
        <v>71.549682337992365</v>
      </c>
      <c r="AH35" s="12">
        <v>42.848962304108426</v>
      </c>
      <c r="AI35" s="12">
        <v>76.400508259212188</v>
      </c>
      <c r="AJ35" s="12">
        <v>114.39864464210081</v>
      </c>
      <c r="AK35" s="12">
        <v>3.8402371876323587</v>
      </c>
      <c r="AL35" s="12">
        <v>17.98847945785684</v>
      </c>
      <c r="AM35" s="12">
        <v>7.0741211351122404</v>
      </c>
      <c r="AN35" s="12">
        <v>34.157899195256242</v>
      </c>
      <c r="AO35" s="13">
        <f t="shared" si="0"/>
        <v>5726.4</v>
      </c>
      <c r="AP35" s="14"/>
      <c r="AS35" s="15"/>
    </row>
    <row r="36" spans="1:45" x14ac:dyDescent="0.25">
      <c r="A36" s="1" t="s">
        <v>32</v>
      </c>
      <c r="B36" s="12">
        <v>25.6</v>
      </c>
      <c r="C36" s="12">
        <v>45</v>
      </c>
      <c r="D36" s="12">
        <v>18</v>
      </c>
      <c r="E36" s="12">
        <v>16.2</v>
      </c>
      <c r="F36" s="12">
        <v>212.6</v>
      </c>
      <c r="G36" s="12">
        <v>17</v>
      </c>
      <c r="H36" s="12">
        <v>32</v>
      </c>
      <c r="I36" s="12">
        <v>22.8</v>
      </c>
      <c r="J36" s="12">
        <v>59.4</v>
      </c>
      <c r="K36" s="12">
        <v>16</v>
      </c>
      <c r="L36" s="12">
        <v>43.8</v>
      </c>
      <c r="M36" s="12">
        <v>55.8</v>
      </c>
      <c r="N36" s="12">
        <v>28.6</v>
      </c>
      <c r="O36" s="12">
        <v>23.6</v>
      </c>
      <c r="P36" s="12">
        <v>18.2</v>
      </c>
      <c r="Q36" s="12">
        <v>11.8</v>
      </c>
      <c r="R36" s="12">
        <v>18.600000000000001</v>
      </c>
      <c r="S36" s="12">
        <v>30.6</v>
      </c>
      <c r="T36" s="12">
        <v>39.4</v>
      </c>
      <c r="U36" s="12">
        <v>22.8</v>
      </c>
      <c r="V36" s="12">
        <v>29.2</v>
      </c>
      <c r="W36" s="12">
        <v>7.8</v>
      </c>
      <c r="X36" s="12">
        <v>6.6</v>
      </c>
      <c r="Y36" s="12">
        <v>19.600000000000001</v>
      </c>
      <c r="Z36" s="12">
        <v>18.600000000000001</v>
      </c>
      <c r="AA36" s="12">
        <v>188</v>
      </c>
      <c r="AB36" s="12">
        <v>231.4</v>
      </c>
      <c r="AC36" s="12">
        <v>1076</v>
      </c>
      <c r="AD36" s="12">
        <v>300.2</v>
      </c>
      <c r="AE36" s="12">
        <v>154.4</v>
      </c>
      <c r="AF36" s="12">
        <v>234.2</v>
      </c>
      <c r="AG36" s="12">
        <v>53.4</v>
      </c>
      <c r="AH36" s="12">
        <v>90.2</v>
      </c>
      <c r="AI36" s="12">
        <v>15.4</v>
      </c>
      <c r="AJ36" s="12">
        <v>58.8</v>
      </c>
      <c r="AK36" s="12">
        <v>9.4</v>
      </c>
      <c r="AL36" s="12">
        <v>30.6</v>
      </c>
      <c r="AM36" s="12">
        <v>5.6</v>
      </c>
      <c r="AN36" s="12">
        <v>38.4</v>
      </c>
      <c r="AO36" s="13">
        <f t="shared" si="0"/>
        <v>3325.6</v>
      </c>
      <c r="AP36" s="14"/>
      <c r="AS36" s="15"/>
    </row>
    <row r="37" spans="1:45" x14ac:dyDescent="0.25">
      <c r="A37" s="1" t="s">
        <v>33</v>
      </c>
      <c r="B37" s="12">
        <v>20.955253121962162</v>
      </c>
      <c r="C37" s="12">
        <v>34.026351603978163</v>
      </c>
      <c r="D37" s="12">
        <v>9.9589321767740966</v>
      </c>
      <c r="E37" s="12">
        <v>11.411276452553652</v>
      </c>
      <c r="F37" s="12">
        <v>98.759410753009803</v>
      </c>
      <c r="G37" s="12">
        <v>13.071098482016001</v>
      </c>
      <c r="H37" s="12">
        <v>18.465520077768637</v>
      </c>
      <c r="I37" s="12">
        <v>21.370208629327752</v>
      </c>
      <c r="J37" s="12">
        <v>50.41709414491887</v>
      </c>
      <c r="K37" s="12">
        <v>13.278576235698797</v>
      </c>
      <c r="L37" s="12">
        <v>24.897330441935242</v>
      </c>
      <c r="M37" s="12">
        <v>45.645105810214609</v>
      </c>
      <c r="N37" s="12">
        <v>17.635609063037464</v>
      </c>
      <c r="O37" s="12">
        <v>17.220653555671877</v>
      </c>
      <c r="P37" s="12">
        <v>10.581365437822477</v>
      </c>
      <c r="Q37" s="12">
        <v>5.6018993494354294</v>
      </c>
      <c r="R37" s="12">
        <v>10.996320945188065</v>
      </c>
      <c r="S37" s="12">
        <v>19.502908846182606</v>
      </c>
      <c r="T37" s="12">
        <v>29.461841022956701</v>
      </c>
      <c r="U37" s="12">
        <v>34.648784865026542</v>
      </c>
      <c r="V37" s="12">
        <v>30.49922979137067</v>
      </c>
      <c r="W37" s="12">
        <v>12.863620728333208</v>
      </c>
      <c r="X37" s="12">
        <v>10.373887684139683</v>
      </c>
      <c r="Y37" s="12">
        <v>16.805698048306287</v>
      </c>
      <c r="Z37" s="12">
        <v>7.0542436252149852</v>
      </c>
      <c r="AA37" s="12">
        <v>160.58778135048232</v>
      </c>
      <c r="AB37" s="12">
        <v>181.33555671876169</v>
      </c>
      <c r="AC37" s="12">
        <v>798.58187392507284</v>
      </c>
      <c r="AD37" s="12">
        <v>315.15870784416364</v>
      </c>
      <c r="AE37" s="12">
        <v>126.35395199282135</v>
      </c>
      <c r="AF37" s="12">
        <v>223.24606296268598</v>
      </c>
      <c r="AG37" s="12">
        <v>77.38920212368204</v>
      </c>
      <c r="AH37" s="12">
        <v>145.0269498242728</v>
      </c>
      <c r="AI37" s="12">
        <v>48.549794361773721</v>
      </c>
      <c r="AJ37" s="12">
        <v>10.373887684139683</v>
      </c>
      <c r="AK37" s="12">
        <v>7.2617213788977786</v>
      </c>
      <c r="AL37" s="12">
        <v>30.291752037687878</v>
      </c>
      <c r="AM37" s="12">
        <v>6.431810364166604</v>
      </c>
      <c r="AN37" s="12">
        <v>58.508726538547819</v>
      </c>
      <c r="AO37" s="13">
        <f t="shared" si="0"/>
        <v>2774.6</v>
      </c>
      <c r="AP37" s="14"/>
      <c r="AS37" s="15"/>
    </row>
    <row r="38" spans="1:45" x14ac:dyDescent="0.25">
      <c r="A38" s="1" t="s">
        <v>34</v>
      </c>
      <c r="B38" s="12">
        <v>4.4916666666666671</v>
      </c>
      <c r="C38" s="12">
        <v>5.3472222222222223</v>
      </c>
      <c r="D38" s="12">
        <v>2.5666666666666664</v>
      </c>
      <c r="E38" s="12">
        <v>5.1333333333333329</v>
      </c>
      <c r="F38" s="12">
        <v>36.361111111111114</v>
      </c>
      <c r="G38" s="12">
        <v>3.6361111111111111</v>
      </c>
      <c r="H38" s="12">
        <v>5.1333333333333329</v>
      </c>
      <c r="I38" s="12">
        <v>5.7750000000000004</v>
      </c>
      <c r="J38" s="12">
        <v>14.116666666666665</v>
      </c>
      <c r="K38" s="12">
        <v>31.441666666666666</v>
      </c>
      <c r="L38" s="12">
        <v>42.35</v>
      </c>
      <c r="M38" s="12">
        <v>31.655555555555559</v>
      </c>
      <c r="N38" s="12">
        <v>23.527777777777779</v>
      </c>
      <c r="O38" s="12">
        <v>57.963888888888896</v>
      </c>
      <c r="P38" s="12">
        <v>22.244444444444447</v>
      </c>
      <c r="Q38" s="12">
        <v>7.9138888888888896</v>
      </c>
      <c r="R38" s="12">
        <v>7.4861111111111116</v>
      </c>
      <c r="S38" s="12">
        <v>14.544444444444444</v>
      </c>
      <c r="T38" s="12">
        <v>1.7111111111111112</v>
      </c>
      <c r="U38" s="12">
        <v>1.4972222222222222</v>
      </c>
      <c r="V38" s="12">
        <v>2.5666666666666664</v>
      </c>
      <c r="W38" s="12">
        <v>2.5666666666666664</v>
      </c>
      <c r="X38" s="12">
        <v>0.42777777777777781</v>
      </c>
      <c r="Y38" s="12">
        <v>7.4861111111111116</v>
      </c>
      <c r="Z38" s="12">
        <v>3.6361111111111111</v>
      </c>
      <c r="AA38" s="12">
        <v>100.95555555555556</v>
      </c>
      <c r="AB38" s="12">
        <v>77.855555555555554</v>
      </c>
      <c r="AC38" s="12">
        <v>211.53611111111113</v>
      </c>
      <c r="AD38" s="12">
        <v>65.663888888888891</v>
      </c>
      <c r="AE38" s="12">
        <v>8.3416666666666668</v>
      </c>
      <c r="AF38" s="12">
        <v>13.047222222222222</v>
      </c>
      <c r="AG38" s="12">
        <v>4.4916666666666671</v>
      </c>
      <c r="AH38" s="12">
        <v>5.1333333333333329</v>
      </c>
      <c r="AI38" s="12">
        <v>9.4111111111111114</v>
      </c>
      <c r="AJ38" s="12">
        <v>9.625</v>
      </c>
      <c r="AK38" s="12">
        <v>7.2722222222222221</v>
      </c>
      <c r="AL38" s="12">
        <v>63.952777777777776</v>
      </c>
      <c r="AM38" s="12">
        <v>1.0694444444444444</v>
      </c>
      <c r="AN38" s="12">
        <v>4.0638888888888891</v>
      </c>
      <c r="AO38" s="13">
        <f t="shared" si="0"/>
        <v>924.00000000000011</v>
      </c>
      <c r="AP38" s="14"/>
      <c r="AS38" s="15"/>
    </row>
    <row r="39" spans="1:45" x14ac:dyDescent="0.25">
      <c r="A39" s="1" t="s">
        <v>35</v>
      </c>
      <c r="B39" s="12">
        <v>8.6</v>
      </c>
      <c r="C39" s="12">
        <v>15</v>
      </c>
      <c r="D39" s="12">
        <v>9.1999999999999993</v>
      </c>
      <c r="E39" s="12">
        <v>10</v>
      </c>
      <c r="F39" s="12">
        <v>160.6</v>
      </c>
      <c r="G39" s="12">
        <v>15.2</v>
      </c>
      <c r="H39" s="12">
        <v>18.2</v>
      </c>
      <c r="I39" s="12">
        <v>21.2</v>
      </c>
      <c r="J39" s="12">
        <v>33.6</v>
      </c>
      <c r="K39" s="12">
        <v>46.6</v>
      </c>
      <c r="L39" s="12">
        <v>89.2</v>
      </c>
      <c r="M39" s="12">
        <v>147.80000000000001</v>
      </c>
      <c r="N39" s="12">
        <v>55.2</v>
      </c>
      <c r="O39" s="12">
        <v>125.8</v>
      </c>
      <c r="P39" s="12">
        <v>41.4</v>
      </c>
      <c r="Q39" s="12">
        <v>24</v>
      </c>
      <c r="R39" s="12">
        <v>28</v>
      </c>
      <c r="S39" s="12">
        <v>37.6</v>
      </c>
      <c r="T39" s="12">
        <v>5.6</v>
      </c>
      <c r="U39" s="12">
        <v>5.8</v>
      </c>
      <c r="V39" s="12">
        <v>3.4</v>
      </c>
      <c r="W39" s="12">
        <v>1.8</v>
      </c>
      <c r="X39" s="12">
        <v>1.4</v>
      </c>
      <c r="Y39" s="12">
        <v>8</v>
      </c>
      <c r="Z39" s="12">
        <v>10.199999999999999</v>
      </c>
      <c r="AA39" s="12">
        <v>421.6</v>
      </c>
      <c r="AB39" s="12">
        <v>217.2</v>
      </c>
      <c r="AC39" s="12">
        <v>884.4</v>
      </c>
      <c r="AD39" s="12">
        <v>199.8</v>
      </c>
      <c r="AE39" s="12">
        <v>29.8</v>
      </c>
      <c r="AF39" s="12">
        <v>29.6</v>
      </c>
      <c r="AG39" s="12">
        <v>15.8</v>
      </c>
      <c r="AH39" s="12">
        <v>13.8</v>
      </c>
      <c r="AI39" s="12">
        <v>40.799999999999997</v>
      </c>
      <c r="AJ39" s="12">
        <v>28</v>
      </c>
      <c r="AK39" s="12">
        <v>74.2</v>
      </c>
      <c r="AL39" s="12">
        <v>27</v>
      </c>
      <c r="AM39" s="12">
        <v>0.4</v>
      </c>
      <c r="AN39" s="12">
        <v>8</v>
      </c>
      <c r="AO39" s="13">
        <f t="shared" si="0"/>
        <v>2913.8000000000006</v>
      </c>
      <c r="AP39" s="14"/>
      <c r="AS39" s="15"/>
    </row>
    <row r="40" spans="1:45" x14ac:dyDescent="0.25">
      <c r="A40" s="1" t="s">
        <v>36</v>
      </c>
      <c r="B40" s="12">
        <v>3.4</v>
      </c>
      <c r="C40" s="12">
        <v>3.8</v>
      </c>
      <c r="D40" s="12">
        <v>1.2</v>
      </c>
      <c r="E40" s="12">
        <v>2.4</v>
      </c>
      <c r="F40" s="12">
        <v>14.4</v>
      </c>
      <c r="G40" s="12">
        <v>3.6</v>
      </c>
      <c r="H40" s="12">
        <v>5.2</v>
      </c>
      <c r="I40" s="12">
        <v>5.4</v>
      </c>
      <c r="J40" s="12">
        <v>11.2</v>
      </c>
      <c r="K40" s="12">
        <v>1</v>
      </c>
      <c r="L40" s="12">
        <v>2.2000000000000002</v>
      </c>
      <c r="M40" s="12">
        <v>11</v>
      </c>
      <c r="N40" s="12">
        <v>2.2000000000000002</v>
      </c>
      <c r="O40" s="12">
        <v>2</v>
      </c>
      <c r="P40" s="12">
        <v>3.6</v>
      </c>
      <c r="Q40" s="12">
        <v>2</v>
      </c>
      <c r="R40" s="12">
        <v>3.2</v>
      </c>
      <c r="S40" s="12">
        <v>4.2</v>
      </c>
      <c r="T40" s="12">
        <v>35.799999999999997</v>
      </c>
      <c r="U40" s="12">
        <v>8.8000000000000007</v>
      </c>
      <c r="V40" s="12">
        <v>22.4</v>
      </c>
      <c r="W40" s="12">
        <v>5.4</v>
      </c>
      <c r="X40" s="12">
        <v>1.6</v>
      </c>
      <c r="Y40" s="12">
        <v>10</v>
      </c>
      <c r="Z40" s="12">
        <v>0.8</v>
      </c>
      <c r="AA40" s="12">
        <v>56.8</v>
      </c>
      <c r="AB40" s="12">
        <v>37.200000000000003</v>
      </c>
      <c r="AC40" s="12">
        <v>110.8</v>
      </c>
      <c r="AD40" s="12">
        <v>32.6</v>
      </c>
      <c r="AE40" s="12">
        <v>5.2</v>
      </c>
      <c r="AF40" s="12">
        <v>9.4</v>
      </c>
      <c r="AG40" s="12">
        <v>3.6</v>
      </c>
      <c r="AH40" s="12">
        <v>5.4</v>
      </c>
      <c r="AI40" s="12">
        <v>5.2</v>
      </c>
      <c r="AJ40" s="12">
        <v>8.6</v>
      </c>
      <c r="AK40" s="12">
        <v>0.6</v>
      </c>
      <c r="AL40" s="12">
        <v>0.6</v>
      </c>
      <c r="AM40" s="12">
        <v>8.1999999999999993</v>
      </c>
      <c r="AN40" s="12">
        <v>34.200000000000003</v>
      </c>
      <c r="AO40" s="13">
        <f t="shared" si="0"/>
        <v>485.20000000000005</v>
      </c>
      <c r="AP40" s="14"/>
      <c r="AS40" s="15"/>
    </row>
    <row r="41" spans="1:45" x14ac:dyDescent="0.25">
      <c r="A41" s="1" t="s">
        <v>37</v>
      </c>
      <c r="B41" s="12">
        <v>26</v>
      </c>
      <c r="C41" s="12">
        <v>26.2</v>
      </c>
      <c r="D41" s="12">
        <v>7.8</v>
      </c>
      <c r="E41" s="12">
        <v>7.2</v>
      </c>
      <c r="F41" s="12">
        <v>50</v>
      </c>
      <c r="G41" s="12">
        <v>12</v>
      </c>
      <c r="H41" s="12">
        <v>51</v>
      </c>
      <c r="I41" s="12">
        <v>36.200000000000003</v>
      </c>
      <c r="J41" s="12">
        <v>65.599999999999994</v>
      </c>
      <c r="K41" s="12">
        <v>5.8</v>
      </c>
      <c r="L41" s="12">
        <v>28.4</v>
      </c>
      <c r="M41" s="12">
        <v>47.4</v>
      </c>
      <c r="N41" s="12">
        <v>15.6</v>
      </c>
      <c r="O41" s="12">
        <v>13.6</v>
      </c>
      <c r="P41" s="12">
        <v>17.8</v>
      </c>
      <c r="Q41" s="12">
        <v>11</v>
      </c>
      <c r="R41" s="12">
        <v>9.1999999999999993</v>
      </c>
      <c r="S41" s="12">
        <v>27.6</v>
      </c>
      <c r="T41" s="12">
        <v>229</v>
      </c>
      <c r="U41" s="12">
        <v>51.8</v>
      </c>
      <c r="V41" s="12">
        <v>86.2</v>
      </c>
      <c r="W41" s="12">
        <v>15.6</v>
      </c>
      <c r="X41" s="12">
        <v>7.4</v>
      </c>
      <c r="Y41" s="12">
        <v>31.8</v>
      </c>
      <c r="Z41" s="12">
        <v>14.2</v>
      </c>
      <c r="AA41" s="12">
        <v>122.2</v>
      </c>
      <c r="AB41" s="12">
        <v>98.8</v>
      </c>
      <c r="AC41" s="12">
        <v>294.60000000000002</v>
      </c>
      <c r="AD41" s="12">
        <v>90.2</v>
      </c>
      <c r="AE41" s="12">
        <v>33.799999999999997</v>
      </c>
      <c r="AF41" s="12">
        <v>76.599999999999994</v>
      </c>
      <c r="AG41" s="12">
        <v>24</v>
      </c>
      <c r="AH41" s="12">
        <v>43</v>
      </c>
      <c r="AI41" s="12">
        <v>41</v>
      </c>
      <c r="AJ41" s="12">
        <v>55.4</v>
      </c>
      <c r="AK41" s="12">
        <v>3.6</v>
      </c>
      <c r="AL41" s="12">
        <v>8.4</v>
      </c>
      <c r="AM41" s="12">
        <v>34.6</v>
      </c>
      <c r="AN41" s="12">
        <v>17.399999999999999</v>
      </c>
      <c r="AO41" s="13">
        <f t="shared" si="0"/>
        <v>1838</v>
      </c>
      <c r="AP41" s="14"/>
      <c r="AS41" s="15"/>
    </row>
    <row r="42" spans="1:45" x14ac:dyDescent="0.25">
      <c r="A42" s="11" t="s">
        <v>51</v>
      </c>
      <c r="B42" s="14">
        <f>SUM(B3:B41)</f>
        <v>2311.0096121123497</v>
      </c>
      <c r="C42" s="14">
        <f t="shared" ref="C42:AN42" si="3">SUM(C3:C41)</f>
        <v>3216.3341072460366</v>
      </c>
      <c r="D42" s="14">
        <f t="shared" si="3"/>
        <v>1900.2764004773687</v>
      </c>
      <c r="E42" s="14">
        <f t="shared" si="3"/>
        <v>1832.6765290390165</v>
      </c>
      <c r="F42" s="14">
        <f t="shared" si="3"/>
        <v>7792.4343224047907</v>
      </c>
      <c r="G42" s="14">
        <f t="shared" si="3"/>
        <v>2167.0256724241199</v>
      </c>
      <c r="H42" s="14">
        <f t="shared" si="3"/>
        <v>2853.1328841574264</v>
      </c>
      <c r="I42" s="14">
        <f t="shared" si="3"/>
        <v>2125.7537814995289</v>
      </c>
      <c r="J42" s="14">
        <f t="shared" si="3"/>
        <v>3888.0637383036637</v>
      </c>
      <c r="K42" s="14">
        <f t="shared" si="3"/>
        <v>1831.5216213742144</v>
      </c>
      <c r="L42" s="14">
        <f t="shared" si="3"/>
        <v>4880.6629117338562</v>
      </c>
      <c r="M42" s="14">
        <f t="shared" si="3"/>
        <v>3556.946398193973</v>
      </c>
      <c r="N42" s="14">
        <f t="shared" si="3"/>
        <v>2184.3646079557129</v>
      </c>
      <c r="O42" s="14">
        <f t="shared" si="3"/>
        <v>2549.1276716235325</v>
      </c>
      <c r="P42" s="14">
        <f t="shared" si="3"/>
        <v>2157.4099666752668</v>
      </c>
      <c r="Q42" s="14">
        <f t="shared" si="3"/>
        <v>1166.5353331469637</v>
      </c>
      <c r="R42" s="14">
        <f t="shared" si="3"/>
        <v>1646.89120322245</v>
      </c>
      <c r="S42" s="14">
        <f t="shared" si="3"/>
        <v>2772.0187153688198</v>
      </c>
      <c r="T42" s="14">
        <f t="shared" si="3"/>
        <v>2103.3936503258492</v>
      </c>
      <c r="U42" s="14">
        <f t="shared" si="3"/>
        <v>1692.9727374913402</v>
      </c>
      <c r="V42" s="14">
        <f t="shared" si="3"/>
        <v>2277.1272543372806</v>
      </c>
      <c r="W42" s="14">
        <f t="shared" si="3"/>
        <v>1198.2018565478775</v>
      </c>
      <c r="X42" s="14">
        <f t="shared" si="3"/>
        <v>1034.0885608477354</v>
      </c>
      <c r="Y42" s="14">
        <f t="shared" si="3"/>
        <v>2316.4377105587105</v>
      </c>
      <c r="Z42" s="14">
        <f t="shared" si="3"/>
        <v>1941.2232513208435</v>
      </c>
      <c r="AA42" s="14">
        <f t="shared" si="3"/>
        <v>6527.1068961920191</v>
      </c>
      <c r="AB42" s="14">
        <f t="shared" si="3"/>
        <v>6274.8458715205661</v>
      </c>
      <c r="AC42" s="14">
        <f t="shared" si="3"/>
        <v>21473.453317712341</v>
      </c>
      <c r="AD42" s="14">
        <f t="shared" si="3"/>
        <v>7811.6809524532846</v>
      </c>
      <c r="AE42" s="14">
        <f t="shared" si="3"/>
        <v>4748.9028563427046</v>
      </c>
      <c r="AF42" s="14">
        <f t="shared" si="3"/>
        <v>6586.8183608286654</v>
      </c>
      <c r="AG42" s="14">
        <f t="shared" si="3"/>
        <v>3173.9898039936716</v>
      </c>
      <c r="AH42" s="14">
        <f t="shared" si="3"/>
        <v>5613.1224773998802</v>
      </c>
      <c r="AI42" s="14">
        <f t="shared" si="3"/>
        <v>3322.1463402071608</v>
      </c>
      <c r="AJ42" s="14">
        <f t="shared" si="3"/>
        <v>2681.9894482272061</v>
      </c>
      <c r="AK42" s="14">
        <f t="shared" si="3"/>
        <v>936.17273373801254</v>
      </c>
      <c r="AL42" s="14">
        <f t="shared" si="3"/>
        <v>2944.3930970402862</v>
      </c>
      <c r="AM42" s="14">
        <f t="shared" si="3"/>
        <v>511.00324181127473</v>
      </c>
      <c r="AN42" s="14">
        <f t="shared" si="3"/>
        <v>1681.5441041441904</v>
      </c>
      <c r="AO42" s="14">
        <f>SUM(AO3:AO41)</f>
        <v>137682.79999999999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tabSelected="1" workbookViewId="0">
      <pane xSplit="1" ySplit="2" topLeftCell="Y23" activePane="bottomRight" state="frozen"/>
      <selection activeCell="B3" sqref="B3"/>
      <selection pane="topRight" activeCell="B3" sqref="B3"/>
      <selection pane="bottomLeft" activeCell="B3" sqref="B3"/>
      <selection pane="bottomRight" activeCell="AO28" sqref="AO28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37561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9.9109173616376047</v>
      </c>
      <c r="C3" s="12">
        <v>70.225928733889305</v>
      </c>
      <c r="D3" s="12">
        <v>72.491281273692195</v>
      </c>
      <c r="E3" s="12">
        <v>38.794162244124337</v>
      </c>
      <c r="F3" s="12">
        <v>165.65390447308567</v>
      </c>
      <c r="G3" s="12">
        <v>73.340788476118277</v>
      </c>
      <c r="H3" s="12">
        <v>51.819939347990903</v>
      </c>
      <c r="I3" s="12">
        <v>30.015921152388174</v>
      </c>
      <c r="J3" s="12">
        <v>62.297194844579231</v>
      </c>
      <c r="K3" s="12">
        <v>24.352539802880973</v>
      </c>
      <c r="L3" s="12">
        <v>60.598180439727066</v>
      </c>
      <c r="M3" s="12">
        <v>103.07354056103108</v>
      </c>
      <c r="N3" s="12">
        <v>18.972327520849127</v>
      </c>
      <c r="O3" s="12">
        <v>21.52084912812737</v>
      </c>
      <c r="P3" s="12">
        <v>13.308946171341926</v>
      </c>
      <c r="Q3" s="12">
        <v>9.9109173616376047</v>
      </c>
      <c r="R3" s="12">
        <v>10.477255496588324</v>
      </c>
      <c r="S3" s="12">
        <v>19.53866565579985</v>
      </c>
      <c r="T3" s="12">
        <v>18.122820318423049</v>
      </c>
      <c r="U3" s="12">
        <v>5.6633813495072021</v>
      </c>
      <c r="V3" s="12">
        <v>5.0970432145564821</v>
      </c>
      <c r="W3" s="12">
        <v>2.2653525398028811</v>
      </c>
      <c r="X3" s="12">
        <v>1.1326762699014405</v>
      </c>
      <c r="Y3" s="12">
        <v>11.043593631539045</v>
      </c>
      <c r="Z3" s="12">
        <v>9.3445792266868839</v>
      </c>
      <c r="AA3" s="12">
        <v>51.819939347990903</v>
      </c>
      <c r="AB3" s="12">
        <v>42.475360121304021</v>
      </c>
      <c r="AC3" s="12">
        <v>159.42418498862776</v>
      </c>
      <c r="AD3" s="12">
        <v>79.85367702805155</v>
      </c>
      <c r="AE3" s="12">
        <v>59.748673237300984</v>
      </c>
      <c r="AF3" s="12">
        <v>87.782410917361645</v>
      </c>
      <c r="AG3" s="12">
        <v>9.6277482941622434</v>
      </c>
      <c r="AH3" s="12">
        <v>26.051554207733133</v>
      </c>
      <c r="AI3" s="12">
        <v>22.370356330553449</v>
      </c>
      <c r="AJ3" s="12">
        <v>19.821834723275209</v>
      </c>
      <c r="AK3" s="12">
        <v>0.56633813495072027</v>
      </c>
      <c r="AL3" s="12">
        <v>5.9465504169825625</v>
      </c>
      <c r="AM3" s="12">
        <v>1.4158453373768005</v>
      </c>
      <c r="AN3" s="12">
        <v>18.122820318423049</v>
      </c>
      <c r="AO3" s="13">
        <f>SUM(B3:AN3)</f>
        <v>1494.0000000000002</v>
      </c>
      <c r="AP3" s="14"/>
      <c r="AR3" s="9" t="s">
        <v>39</v>
      </c>
      <c r="AS3" s="12">
        <f>SUM(B3:Z27,AK3:AN27,B38:Z41,AK38:AN41)</f>
        <v>33473.860138857905</v>
      </c>
      <c r="AU3" s="9" t="s">
        <v>40</v>
      </c>
      <c r="AV3" s="15">
        <f>SUM(AS11:AS16,AT11:AX11)</f>
        <v>54477.960571471085</v>
      </c>
      <c r="AW3" s="16">
        <f>AV3/AY$17</f>
        <v>0.54168926843827048</v>
      </c>
    </row>
    <row r="4" spans="1:51" x14ac:dyDescent="0.25">
      <c r="A4" s="1" t="s">
        <v>4</v>
      </c>
      <c r="B4" s="12">
        <v>73.224069898534381</v>
      </c>
      <c r="C4" s="12">
        <v>8.7028607666290867</v>
      </c>
      <c r="D4" s="12">
        <v>54.61795377677565</v>
      </c>
      <c r="E4" s="12">
        <v>39.913120067643746</v>
      </c>
      <c r="F4" s="12">
        <v>281.79262965050731</v>
      </c>
      <c r="G4" s="12">
        <v>86.728509019165728</v>
      </c>
      <c r="H4" s="12">
        <v>58.219137542277338</v>
      </c>
      <c r="I4" s="12">
        <v>48.916079481397972</v>
      </c>
      <c r="J4" s="12">
        <v>101.73344137542277</v>
      </c>
      <c r="K4" s="12">
        <v>26.10858229988726</v>
      </c>
      <c r="L4" s="12">
        <v>59.419532130777903</v>
      </c>
      <c r="M4" s="12">
        <v>154.55080326944758</v>
      </c>
      <c r="N4" s="12">
        <v>18.606116121758738</v>
      </c>
      <c r="O4" s="12">
        <v>23.107595828635851</v>
      </c>
      <c r="P4" s="12">
        <v>16.805524239007891</v>
      </c>
      <c r="Q4" s="12">
        <v>14.704833709131906</v>
      </c>
      <c r="R4" s="12">
        <v>12.003945885005637</v>
      </c>
      <c r="S4" s="12">
        <v>31.210259301014656</v>
      </c>
      <c r="T4" s="12">
        <v>14.104636414881623</v>
      </c>
      <c r="U4" s="12">
        <v>6.9022688838782411</v>
      </c>
      <c r="V4" s="12">
        <v>13.2043404735062</v>
      </c>
      <c r="W4" s="12">
        <v>5.4017756482525368</v>
      </c>
      <c r="X4" s="12">
        <v>3.3010851183765499</v>
      </c>
      <c r="Y4" s="12">
        <v>9.3030580608793692</v>
      </c>
      <c r="Z4" s="12">
        <v>13.504439120631341</v>
      </c>
      <c r="AA4" s="12">
        <v>91.229988726042848</v>
      </c>
      <c r="AB4" s="12">
        <v>105.93482243517475</v>
      </c>
      <c r="AC4" s="12">
        <v>349.01472660653889</v>
      </c>
      <c r="AD4" s="12">
        <v>128.14212232243517</v>
      </c>
      <c r="AE4" s="12">
        <v>36.91213359639233</v>
      </c>
      <c r="AF4" s="12">
        <v>75.324760428410372</v>
      </c>
      <c r="AG4" s="12">
        <v>24.608089064261556</v>
      </c>
      <c r="AH4" s="12">
        <v>37.512330890642616</v>
      </c>
      <c r="AI4" s="12">
        <v>39.913120067643746</v>
      </c>
      <c r="AJ4" s="12">
        <v>37.212232243517477</v>
      </c>
      <c r="AK4" s="12">
        <v>2.1006905298759864</v>
      </c>
      <c r="AL4" s="12">
        <v>8.7028607666290867</v>
      </c>
      <c r="AM4" s="12">
        <v>1.2003945885005638</v>
      </c>
      <c r="AN4" s="12">
        <v>15.605129650507328</v>
      </c>
      <c r="AO4" s="13">
        <f t="shared" ref="AO4:AO41" si="0">SUM(B4:AN4)</f>
        <v>2129.5</v>
      </c>
      <c r="AP4" s="14"/>
      <c r="AR4" s="9" t="s">
        <v>41</v>
      </c>
      <c r="AS4" s="12">
        <f>SUM(AA28:AJ37)</f>
        <v>24085.54355587894</v>
      </c>
      <c r="AU4" s="9" t="s">
        <v>42</v>
      </c>
      <c r="AV4" s="15">
        <f>SUM(AT12:AX16)</f>
        <v>46092.539428528922</v>
      </c>
      <c r="AW4" s="16">
        <f>AV4/AY$17</f>
        <v>0.45831073156172958</v>
      </c>
    </row>
    <row r="5" spans="1:51" x14ac:dyDescent="0.25">
      <c r="A5" s="1" t="s">
        <v>5</v>
      </c>
      <c r="B5" s="12">
        <v>66</v>
      </c>
      <c r="C5" s="12">
        <v>32.75</v>
      </c>
      <c r="D5" s="12">
        <v>4</v>
      </c>
      <c r="E5" s="12">
        <v>22.5</v>
      </c>
      <c r="F5" s="12">
        <v>222.25</v>
      </c>
      <c r="G5" s="12">
        <v>39.5</v>
      </c>
      <c r="H5" s="12">
        <v>28</v>
      </c>
      <c r="I5" s="12">
        <v>23.75</v>
      </c>
      <c r="J5" s="12">
        <v>45.75</v>
      </c>
      <c r="K5" s="12">
        <v>21.75</v>
      </c>
      <c r="L5" s="12">
        <v>25.25</v>
      </c>
      <c r="M5" s="12">
        <v>154</v>
      </c>
      <c r="N5" s="12">
        <v>12.5</v>
      </c>
      <c r="O5" s="12">
        <v>7.75</v>
      </c>
      <c r="P5" s="12">
        <v>10</v>
      </c>
      <c r="Q5" s="12">
        <v>4.25</v>
      </c>
      <c r="R5" s="12">
        <v>9.5</v>
      </c>
      <c r="S5" s="12">
        <v>16.75</v>
      </c>
      <c r="T5" s="12">
        <v>5.75</v>
      </c>
      <c r="U5" s="12">
        <v>4.5</v>
      </c>
      <c r="V5" s="12">
        <v>9.25</v>
      </c>
      <c r="W5" s="12">
        <v>2.75</v>
      </c>
      <c r="X5" s="12">
        <v>4.25</v>
      </c>
      <c r="Y5" s="12">
        <v>11.5</v>
      </c>
      <c r="Z5" s="12">
        <v>2.5</v>
      </c>
      <c r="AA5" s="12">
        <v>55</v>
      </c>
      <c r="AB5" s="12">
        <v>65.25</v>
      </c>
      <c r="AC5" s="12">
        <v>164</v>
      </c>
      <c r="AD5" s="12">
        <v>86.75</v>
      </c>
      <c r="AE5" s="12">
        <v>20.5</v>
      </c>
      <c r="AF5" s="12">
        <v>20.25</v>
      </c>
      <c r="AG5" s="12">
        <v>10.25</v>
      </c>
      <c r="AH5" s="12">
        <v>6.25</v>
      </c>
      <c r="AI5" s="12">
        <v>10.75</v>
      </c>
      <c r="AJ5" s="12">
        <v>10.75</v>
      </c>
      <c r="AK5" s="12">
        <v>1.75</v>
      </c>
      <c r="AL5" s="12">
        <v>6.75</v>
      </c>
      <c r="AM5" s="12">
        <v>1</v>
      </c>
      <c r="AN5" s="12">
        <v>6.25</v>
      </c>
      <c r="AO5" s="13">
        <f t="shared" si="0"/>
        <v>1252.25</v>
      </c>
      <c r="AP5" s="14"/>
      <c r="AR5" s="9" t="s">
        <v>43</v>
      </c>
      <c r="AS5" s="12">
        <f>SUM(AA3:AJ27,B28:Z37,AA38:AJ41,AK28:AN37)</f>
        <v>43011.096305263163</v>
      </c>
    </row>
    <row r="6" spans="1:51" x14ac:dyDescent="0.25">
      <c r="A6" s="1" t="s">
        <v>6</v>
      </c>
      <c r="B6" s="12">
        <v>312.36415711947632</v>
      </c>
      <c r="C6" s="12">
        <v>20.501227495908349</v>
      </c>
      <c r="D6" s="12">
        <v>12.673486088379708</v>
      </c>
      <c r="E6" s="12">
        <v>2.9819967266775782</v>
      </c>
      <c r="F6" s="12">
        <v>45.848199672667761</v>
      </c>
      <c r="G6" s="12">
        <v>21.992225859247139</v>
      </c>
      <c r="H6" s="12">
        <v>16.773731587561375</v>
      </c>
      <c r="I6" s="12">
        <v>22.364975450081836</v>
      </c>
      <c r="J6" s="12">
        <v>56.285188216039288</v>
      </c>
      <c r="K6" s="12">
        <v>11.555237315875615</v>
      </c>
      <c r="L6" s="12">
        <v>15.655482815057285</v>
      </c>
      <c r="M6" s="12">
        <v>95.423895253682502</v>
      </c>
      <c r="N6" s="12">
        <v>6.7094926350245503</v>
      </c>
      <c r="O6" s="12">
        <v>4.8457446808510642</v>
      </c>
      <c r="P6" s="12">
        <v>4.1002454991816695</v>
      </c>
      <c r="Q6" s="12">
        <v>1.1182487725040917</v>
      </c>
      <c r="R6" s="12">
        <v>5.2184942716857616</v>
      </c>
      <c r="S6" s="12">
        <v>12.30073649754501</v>
      </c>
      <c r="T6" s="12">
        <v>5.591243862520459</v>
      </c>
      <c r="U6" s="12">
        <v>4.4729950900163669</v>
      </c>
      <c r="V6" s="12">
        <v>5.2184942716857616</v>
      </c>
      <c r="W6" s="12">
        <v>2.2364975450081834</v>
      </c>
      <c r="X6" s="12">
        <v>1.4909983633387891</v>
      </c>
      <c r="Y6" s="12">
        <v>4.8457446808510642</v>
      </c>
      <c r="Z6" s="12">
        <v>4.1002454991816695</v>
      </c>
      <c r="AA6" s="12">
        <v>50.69394435351883</v>
      </c>
      <c r="AB6" s="12">
        <v>67.840425531914903</v>
      </c>
      <c r="AC6" s="12">
        <v>140.89934533551556</v>
      </c>
      <c r="AD6" s="12">
        <v>91.696399345335522</v>
      </c>
      <c r="AE6" s="12">
        <v>31.683715220949267</v>
      </c>
      <c r="AF6" s="12">
        <v>26.465220949263504</v>
      </c>
      <c r="AG6" s="12">
        <v>5.9639934533551564</v>
      </c>
      <c r="AH6" s="12">
        <v>5.2184942716857616</v>
      </c>
      <c r="AI6" s="12">
        <v>6.3367430441898538</v>
      </c>
      <c r="AJ6" s="12">
        <v>6.7094926350245503</v>
      </c>
      <c r="AK6" s="12">
        <v>2.2364975450081834</v>
      </c>
      <c r="AL6" s="12">
        <v>2.6092471358428808</v>
      </c>
      <c r="AM6" s="12">
        <v>1.1182487725040917</v>
      </c>
      <c r="AN6" s="12">
        <v>2.6092471358428808</v>
      </c>
      <c r="AO6" s="13">
        <f t="shared" si="0"/>
        <v>1138.7500000000009</v>
      </c>
      <c r="AP6" s="14"/>
      <c r="AS6" s="12"/>
    </row>
    <row r="7" spans="1:51" x14ac:dyDescent="0.25">
      <c r="A7" s="1" t="s">
        <v>7</v>
      </c>
      <c r="B7" s="12">
        <v>158.75</v>
      </c>
      <c r="C7" s="12">
        <v>235.25</v>
      </c>
      <c r="D7" s="12">
        <v>213.75</v>
      </c>
      <c r="E7" s="12">
        <v>69.25</v>
      </c>
      <c r="F7" s="12">
        <v>14.25</v>
      </c>
      <c r="G7" s="12">
        <v>143.25</v>
      </c>
      <c r="H7" s="12">
        <v>107.75</v>
      </c>
      <c r="I7" s="12">
        <v>140.25</v>
      </c>
      <c r="J7" s="12">
        <v>218.5</v>
      </c>
      <c r="K7" s="12">
        <v>76.25</v>
      </c>
      <c r="L7" s="12">
        <v>112.25</v>
      </c>
      <c r="M7" s="12">
        <v>198.25</v>
      </c>
      <c r="N7" s="12">
        <v>48.5</v>
      </c>
      <c r="O7" s="12">
        <v>36.25</v>
      </c>
      <c r="P7" s="12">
        <v>42.5</v>
      </c>
      <c r="Q7" s="12">
        <v>27</v>
      </c>
      <c r="R7" s="12">
        <v>46.75</v>
      </c>
      <c r="S7" s="12">
        <v>153</v>
      </c>
      <c r="T7" s="12">
        <v>22.5</v>
      </c>
      <c r="U7" s="12">
        <v>25.5</v>
      </c>
      <c r="V7" s="12">
        <v>28.25</v>
      </c>
      <c r="W7" s="12">
        <v>20</v>
      </c>
      <c r="X7" s="12">
        <v>11.75</v>
      </c>
      <c r="Y7" s="12">
        <v>17.25</v>
      </c>
      <c r="Z7" s="12">
        <v>31.5</v>
      </c>
      <c r="AA7" s="12">
        <v>213</v>
      </c>
      <c r="AB7" s="12">
        <v>175.5</v>
      </c>
      <c r="AC7" s="12">
        <v>592.75</v>
      </c>
      <c r="AD7" s="12">
        <v>300.5</v>
      </c>
      <c r="AE7" s="12">
        <v>102.75</v>
      </c>
      <c r="AF7" s="12">
        <v>90</v>
      </c>
      <c r="AG7" s="12">
        <v>37.5</v>
      </c>
      <c r="AH7" s="12">
        <v>27.25</v>
      </c>
      <c r="AI7" s="12">
        <v>58.5</v>
      </c>
      <c r="AJ7" s="12">
        <v>45.5</v>
      </c>
      <c r="AK7" s="12">
        <v>13</v>
      </c>
      <c r="AL7" s="12">
        <v>45</v>
      </c>
      <c r="AM7" s="12">
        <v>4</v>
      </c>
      <c r="AN7" s="12">
        <v>18.75</v>
      </c>
      <c r="AO7" s="13">
        <f t="shared" si="0"/>
        <v>3922.5</v>
      </c>
      <c r="AP7" s="14"/>
      <c r="AR7" s="9" t="s">
        <v>44</v>
      </c>
      <c r="AS7" s="12">
        <f>SUM(AJ3:AN41,B37:AI41)</f>
        <v>13941.07289471544</v>
      </c>
    </row>
    <row r="8" spans="1:51" x14ac:dyDescent="0.25">
      <c r="A8" s="1" t="s">
        <v>8</v>
      </c>
      <c r="B8" s="12">
        <v>65.75</v>
      </c>
      <c r="C8" s="12">
        <v>74</v>
      </c>
      <c r="D8" s="12">
        <v>36.25</v>
      </c>
      <c r="E8" s="12">
        <v>29.5</v>
      </c>
      <c r="F8" s="12">
        <v>118.75</v>
      </c>
      <c r="G8" s="12">
        <v>4</v>
      </c>
      <c r="H8" s="12">
        <v>42.75</v>
      </c>
      <c r="I8" s="12">
        <v>52.25</v>
      </c>
      <c r="J8" s="12">
        <v>80.25</v>
      </c>
      <c r="K8" s="12">
        <v>34.75</v>
      </c>
      <c r="L8" s="12">
        <v>76</v>
      </c>
      <c r="M8" s="12">
        <v>122.75</v>
      </c>
      <c r="N8" s="12">
        <v>17</v>
      </c>
      <c r="O8" s="12">
        <v>18.25</v>
      </c>
      <c r="P8" s="12">
        <v>17.25</v>
      </c>
      <c r="Q8" s="12">
        <v>9.25</v>
      </c>
      <c r="R8" s="12">
        <v>16.75</v>
      </c>
      <c r="S8" s="12">
        <v>19.75</v>
      </c>
      <c r="T8" s="12">
        <v>6.75</v>
      </c>
      <c r="U8" s="12">
        <v>6.25</v>
      </c>
      <c r="V8" s="12">
        <v>8.25</v>
      </c>
      <c r="W8" s="12">
        <v>4.5</v>
      </c>
      <c r="X8" s="12">
        <v>2.5</v>
      </c>
      <c r="Y8" s="12">
        <v>6</v>
      </c>
      <c r="Z8" s="12">
        <v>26.25</v>
      </c>
      <c r="AA8" s="12">
        <v>70.25</v>
      </c>
      <c r="AB8" s="12">
        <v>64.5</v>
      </c>
      <c r="AC8" s="12">
        <v>183.25</v>
      </c>
      <c r="AD8" s="12">
        <v>125.5</v>
      </c>
      <c r="AE8" s="12">
        <v>58.75</v>
      </c>
      <c r="AF8" s="12">
        <v>43.25</v>
      </c>
      <c r="AG8" s="12">
        <v>12</v>
      </c>
      <c r="AH8" s="12">
        <v>9</v>
      </c>
      <c r="AI8" s="12">
        <v>11.5</v>
      </c>
      <c r="AJ8" s="12">
        <v>13</v>
      </c>
      <c r="AK8" s="12">
        <v>3.5</v>
      </c>
      <c r="AL8" s="12">
        <v>11.5</v>
      </c>
      <c r="AM8" s="12">
        <v>2.75</v>
      </c>
      <c r="AN8" s="12">
        <v>7</v>
      </c>
      <c r="AO8" s="13">
        <f t="shared" si="0"/>
        <v>1511.5</v>
      </c>
      <c r="AP8" s="14"/>
      <c r="AS8" s="15"/>
    </row>
    <row r="9" spans="1:51" x14ac:dyDescent="0.25">
      <c r="A9" s="1" t="s">
        <v>9</v>
      </c>
      <c r="B9" s="12">
        <v>16.254152418172936</v>
      </c>
      <c r="C9" s="12">
        <v>30.311797752808989</v>
      </c>
      <c r="D9" s="12">
        <v>8.3467269174401562</v>
      </c>
      <c r="E9" s="12">
        <v>10.543234000977039</v>
      </c>
      <c r="F9" s="12">
        <v>13.179042501221298</v>
      </c>
      <c r="G9" s="12">
        <v>1.7572056668295066</v>
      </c>
      <c r="H9" s="12">
        <v>3.5144113336590133</v>
      </c>
      <c r="I9" s="12">
        <v>9.6646311675622858</v>
      </c>
      <c r="J9" s="12">
        <v>0</v>
      </c>
      <c r="K9" s="12">
        <v>0</v>
      </c>
      <c r="L9" s="12">
        <v>75.99914509037616</v>
      </c>
      <c r="M9" s="12">
        <v>73.363336590131894</v>
      </c>
      <c r="N9" s="12">
        <v>27.675989252564726</v>
      </c>
      <c r="O9" s="12">
        <v>46.565950170981921</v>
      </c>
      <c r="P9" s="12">
        <v>145.84807034684903</v>
      </c>
      <c r="Q9" s="12">
        <v>59.744992672203225</v>
      </c>
      <c r="R9" s="12">
        <v>13.618343917928675</v>
      </c>
      <c r="S9" s="12">
        <v>33.826209086467998</v>
      </c>
      <c r="T9" s="12">
        <v>11.861138251099169</v>
      </c>
      <c r="U9" s="12">
        <v>3.9537127503663898</v>
      </c>
      <c r="V9" s="12">
        <v>8.7860283341475327</v>
      </c>
      <c r="W9" s="12">
        <v>3.5144113336590133</v>
      </c>
      <c r="X9" s="12">
        <v>2.1965070835368832</v>
      </c>
      <c r="Y9" s="12">
        <v>7.9074255007327796</v>
      </c>
      <c r="Z9" s="12">
        <v>13.618343917928675</v>
      </c>
      <c r="AA9" s="12">
        <v>184.50659501709819</v>
      </c>
      <c r="AB9" s="12">
        <v>151.55898876404493</v>
      </c>
      <c r="AC9" s="12">
        <v>399.76428920371274</v>
      </c>
      <c r="AD9" s="12">
        <v>203.39655593551538</v>
      </c>
      <c r="AE9" s="12">
        <v>89.17818759159745</v>
      </c>
      <c r="AF9" s="12">
        <v>75.1205422569614</v>
      </c>
      <c r="AG9" s="12">
        <v>15.814851001465559</v>
      </c>
      <c r="AH9" s="12">
        <v>30.751099169516365</v>
      </c>
      <c r="AI9" s="12">
        <v>21.525769418661454</v>
      </c>
      <c r="AJ9" s="12">
        <v>4.8323155837811429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1798.5</v>
      </c>
      <c r="AP9" s="14"/>
      <c r="AS9" s="15"/>
    </row>
    <row r="10" spans="1:51" x14ac:dyDescent="0.25">
      <c r="A10" s="1">
        <v>19</v>
      </c>
      <c r="B10" s="12">
        <v>26</v>
      </c>
      <c r="C10" s="12">
        <v>37.5</v>
      </c>
      <c r="D10" s="12">
        <v>20.75</v>
      </c>
      <c r="E10" s="12">
        <v>30.75</v>
      </c>
      <c r="F10" s="12">
        <v>115.5</v>
      </c>
      <c r="G10" s="12">
        <v>46.5</v>
      </c>
      <c r="H10" s="12">
        <v>27.25</v>
      </c>
      <c r="I10" s="12">
        <v>7.25</v>
      </c>
      <c r="J10" s="12">
        <v>17.75</v>
      </c>
      <c r="K10" s="12">
        <v>5.75</v>
      </c>
      <c r="L10" s="12">
        <v>33.75</v>
      </c>
      <c r="M10" s="12">
        <v>79.75</v>
      </c>
      <c r="N10" s="12">
        <v>21</v>
      </c>
      <c r="O10" s="12">
        <v>22.75</v>
      </c>
      <c r="P10" s="12">
        <v>20.5</v>
      </c>
      <c r="Q10" s="12">
        <v>13.25</v>
      </c>
      <c r="R10" s="12">
        <v>14.75</v>
      </c>
      <c r="S10" s="12">
        <v>18.5</v>
      </c>
      <c r="T10" s="12">
        <v>16.5</v>
      </c>
      <c r="U10" s="12">
        <v>12.75</v>
      </c>
      <c r="V10" s="12">
        <v>15.25</v>
      </c>
      <c r="W10" s="12">
        <v>9.5</v>
      </c>
      <c r="X10" s="12">
        <v>5</v>
      </c>
      <c r="Y10" s="12">
        <v>24.5</v>
      </c>
      <c r="Z10" s="12">
        <v>10.25</v>
      </c>
      <c r="AA10" s="12">
        <v>67</v>
      </c>
      <c r="AB10" s="12">
        <v>67.25</v>
      </c>
      <c r="AC10" s="12">
        <v>184.25</v>
      </c>
      <c r="AD10" s="12">
        <v>107.5</v>
      </c>
      <c r="AE10" s="12">
        <v>37.25</v>
      </c>
      <c r="AF10" s="12">
        <v>34.75</v>
      </c>
      <c r="AG10" s="12">
        <v>11.25</v>
      </c>
      <c r="AH10" s="12">
        <v>9.25</v>
      </c>
      <c r="AI10" s="12">
        <v>14</v>
      </c>
      <c r="AJ10" s="12">
        <v>16</v>
      </c>
      <c r="AK10" s="12">
        <v>2.5</v>
      </c>
      <c r="AL10" s="12">
        <v>8.75</v>
      </c>
      <c r="AM10" s="12">
        <v>3.75</v>
      </c>
      <c r="AN10" s="12">
        <v>16.75</v>
      </c>
      <c r="AO10" s="13">
        <f t="shared" si="0"/>
        <v>1233.25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48.75</v>
      </c>
      <c r="C11" s="12">
        <v>81.75</v>
      </c>
      <c r="D11" s="12">
        <v>39.5</v>
      </c>
      <c r="E11" s="12">
        <v>43</v>
      </c>
      <c r="F11" s="12">
        <v>178.25</v>
      </c>
      <c r="G11" s="12">
        <v>70.25</v>
      </c>
      <c r="H11" s="12">
        <v>38.75</v>
      </c>
      <c r="I11" s="12">
        <v>20.75</v>
      </c>
      <c r="J11" s="12">
        <v>7.75</v>
      </c>
      <c r="K11" s="12">
        <v>20.5</v>
      </c>
      <c r="L11" s="12">
        <v>66.5</v>
      </c>
      <c r="M11" s="12">
        <v>212.5</v>
      </c>
      <c r="N11" s="12">
        <v>53.25</v>
      </c>
      <c r="O11" s="12">
        <v>67.5</v>
      </c>
      <c r="P11" s="12">
        <v>50</v>
      </c>
      <c r="Q11" s="12">
        <v>17.25</v>
      </c>
      <c r="R11" s="12">
        <v>35.5</v>
      </c>
      <c r="S11" s="12">
        <v>44.5</v>
      </c>
      <c r="T11" s="12">
        <v>37.5</v>
      </c>
      <c r="U11" s="12">
        <v>28</v>
      </c>
      <c r="V11" s="12">
        <v>35.25</v>
      </c>
      <c r="W11" s="12">
        <v>11.75</v>
      </c>
      <c r="X11" s="12">
        <v>11.5</v>
      </c>
      <c r="Y11" s="12">
        <v>43.5</v>
      </c>
      <c r="Z11" s="12">
        <v>31</v>
      </c>
      <c r="AA11" s="12">
        <v>136.5</v>
      </c>
      <c r="AB11" s="12">
        <v>167.5</v>
      </c>
      <c r="AC11" s="12">
        <v>460.5</v>
      </c>
      <c r="AD11" s="12">
        <v>188.5</v>
      </c>
      <c r="AE11" s="12">
        <v>67</v>
      </c>
      <c r="AF11" s="12">
        <v>51.5</v>
      </c>
      <c r="AG11" s="12">
        <v>21</v>
      </c>
      <c r="AH11" s="12">
        <v>38.5</v>
      </c>
      <c r="AI11" s="12">
        <v>37.75</v>
      </c>
      <c r="AJ11" s="12">
        <v>39.75</v>
      </c>
      <c r="AK11" s="12">
        <v>4.75</v>
      </c>
      <c r="AL11" s="12">
        <v>14.75</v>
      </c>
      <c r="AM11" s="12">
        <v>8.25</v>
      </c>
      <c r="AN11" s="12">
        <v>39.25</v>
      </c>
      <c r="AO11" s="13">
        <f t="shared" si="0"/>
        <v>2570.25</v>
      </c>
      <c r="AP11" s="14"/>
      <c r="AR11" s="18" t="s">
        <v>45</v>
      </c>
      <c r="AS11" s="15">
        <f>SUM(AA28:AD31)</f>
        <v>1047.1873573798234</v>
      </c>
      <c r="AT11" s="15">
        <f>SUM(Z28:Z31,H28:K31)</f>
        <v>3298.5198435581265</v>
      </c>
      <c r="AU11" s="15">
        <f>SUM(AE28:AJ31)</f>
        <v>9361.5760081362423</v>
      </c>
      <c r="AV11" s="15">
        <f>SUM(B28:G31)</f>
        <v>3468.9778132665251</v>
      </c>
      <c r="AW11" s="15">
        <f>SUM(AM28:AN31,T28:Y31)</f>
        <v>3316.7578827108168</v>
      </c>
      <c r="AX11" s="15">
        <f>SUM(AK28:AL31,L28:S31)</f>
        <v>6303.9810949484645</v>
      </c>
      <c r="AY11" s="14">
        <f t="shared" ref="AY11:AY16" si="1">SUM(AS11:AX11)</f>
        <v>26796.999999999996</v>
      </c>
    </row>
    <row r="12" spans="1:51" x14ac:dyDescent="0.25">
      <c r="A12" s="1" t="s">
        <v>10</v>
      </c>
      <c r="B12" s="12">
        <v>17.5</v>
      </c>
      <c r="C12" s="12">
        <v>30</v>
      </c>
      <c r="D12" s="12">
        <v>18.75</v>
      </c>
      <c r="E12" s="12">
        <v>24.5</v>
      </c>
      <c r="F12" s="12">
        <v>71</v>
      </c>
      <c r="G12" s="12">
        <v>35.75</v>
      </c>
      <c r="H12" s="12">
        <v>21.5</v>
      </c>
      <c r="I12" s="12">
        <v>5.5</v>
      </c>
      <c r="J12" s="12">
        <v>19.75</v>
      </c>
      <c r="K12" s="12">
        <v>7</v>
      </c>
      <c r="L12" s="12">
        <v>78.5</v>
      </c>
      <c r="M12" s="12">
        <v>216</v>
      </c>
      <c r="N12" s="12">
        <v>78</v>
      </c>
      <c r="O12" s="12">
        <v>63.25</v>
      </c>
      <c r="P12" s="12">
        <v>26.5</v>
      </c>
      <c r="Q12" s="12">
        <v>16</v>
      </c>
      <c r="R12" s="12">
        <v>30.5</v>
      </c>
      <c r="S12" s="12">
        <v>41</v>
      </c>
      <c r="T12" s="12">
        <v>4.25</v>
      </c>
      <c r="U12" s="12">
        <v>8.5</v>
      </c>
      <c r="V12" s="12">
        <v>9</v>
      </c>
      <c r="W12" s="12">
        <v>3.25</v>
      </c>
      <c r="X12" s="12">
        <v>1</v>
      </c>
      <c r="Y12" s="12">
        <v>10.25</v>
      </c>
      <c r="Z12" s="12">
        <v>21</v>
      </c>
      <c r="AA12" s="12">
        <v>81</v>
      </c>
      <c r="AB12" s="12">
        <v>106.5</v>
      </c>
      <c r="AC12" s="12">
        <v>287.75</v>
      </c>
      <c r="AD12" s="12">
        <v>130.25</v>
      </c>
      <c r="AE12" s="12">
        <v>49</v>
      </c>
      <c r="AF12" s="12">
        <v>53.75</v>
      </c>
      <c r="AG12" s="12">
        <v>16.5</v>
      </c>
      <c r="AH12" s="12">
        <v>29</v>
      </c>
      <c r="AI12" s="12">
        <v>16</v>
      </c>
      <c r="AJ12" s="12">
        <v>18</v>
      </c>
      <c r="AK12" s="12">
        <v>19.25</v>
      </c>
      <c r="AL12" s="12">
        <v>36</v>
      </c>
      <c r="AM12" s="12">
        <v>1.25</v>
      </c>
      <c r="AN12" s="12">
        <v>5</v>
      </c>
      <c r="AO12" s="13">
        <f t="shared" si="0"/>
        <v>1707.5</v>
      </c>
      <c r="AP12" s="14"/>
      <c r="AR12" s="17" t="s">
        <v>46</v>
      </c>
      <c r="AS12" s="15">
        <f>SUM(AA27:AD27,AA9:AD12)</f>
        <v>3583.2264289203713</v>
      </c>
      <c r="AT12" s="15">
        <f>SUM(Z27,Z9:Z12,H9:K12,H27:K27)</f>
        <v>356.04738641914997</v>
      </c>
      <c r="AU12" s="15">
        <f>SUM(AE9:AJ12,AE27:AJ27)</f>
        <v>914.47276502198338</v>
      </c>
      <c r="AV12" s="15">
        <f>SUM(B9:G12,B27:G27)</f>
        <v>1130.89215925745</v>
      </c>
      <c r="AW12" s="15">
        <f>SUM(T9:Y12,AM9:AN12,T27:Y27,AM27:AN27)</f>
        <v>422.46922325354177</v>
      </c>
      <c r="AX12" s="15">
        <f>SUM(L9:S12,AK9:AL12,L27:S27,AK27:AL27)</f>
        <v>2062.1420371275035</v>
      </c>
      <c r="AY12" s="14">
        <f t="shared" si="1"/>
        <v>8469.25</v>
      </c>
    </row>
    <row r="13" spans="1:51" x14ac:dyDescent="0.25">
      <c r="A13" s="1" t="s">
        <v>11</v>
      </c>
      <c r="B13" s="12">
        <v>63.75</v>
      </c>
      <c r="C13" s="12">
        <v>62.75</v>
      </c>
      <c r="D13" s="12">
        <v>28.25</v>
      </c>
      <c r="E13" s="12">
        <v>29.5</v>
      </c>
      <c r="F13" s="12">
        <v>123.5</v>
      </c>
      <c r="G13" s="12">
        <v>72.75</v>
      </c>
      <c r="H13" s="12">
        <v>46.5</v>
      </c>
      <c r="I13" s="12">
        <v>40.75</v>
      </c>
      <c r="J13" s="12">
        <v>76.25</v>
      </c>
      <c r="K13" s="12">
        <v>62.5</v>
      </c>
      <c r="L13" s="12">
        <v>9</v>
      </c>
      <c r="M13" s="12">
        <v>397.75</v>
      </c>
      <c r="N13" s="12">
        <v>101.5</v>
      </c>
      <c r="O13" s="12">
        <v>168.75</v>
      </c>
      <c r="P13" s="12">
        <v>105.75</v>
      </c>
      <c r="Q13" s="12">
        <v>36</v>
      </c>
      <c r="R13" s="12">
        <v>35.75</v>
      </c>
      <c r="S13" s="12">
        <v>52</v>
      </c>
      <c r="T13" s="12">
        <v>25</v>
      </c>
      <c r="U13" s="12">
        <v>8.75</v>
      </c>
      <c r="V13" s="12">
        <v>12.25</v>
      </c>
      <c r="W13" s="12">
        <v>7.75</v>
      </c>
      <c r="X13" s="12">
        <v>7.75</v>
      </c>
      <c r="Y13" s="12">
        <v>17.75</v>
      </c>
      <c r="Z13" s="12">
        <v>52.75</v>
      </c>
      <c r="AA13" s="12">
        <v>107</v>
      </c>
      <c r="AB13" s="12">
        <v>107.5</v>
      </c>
      <c r="AC13" s="12">
        <v>393.25</v>
      </c>
      <c r="AD13" s="12">
        <v>154.5</v>
      </c>
      <c r="AE13" s="12">
        <v>81.25</v>
      </c>
      <c r="AF13" s="12">
        <v>120.25</v>
      </c>
      <c r="AG13" s="12">
        <v>21</v>
      </c>
      <c r="AH13" s="12">
        <v>32</v>
      </c>
      <c r="AI13" s="12">
        <v>22.25</v>
      </c>
      <c r="AJ13" s="12">
        <v>21.5</v>
      </c>
      <c r="AK13" s="12">
        <v>23.25</v>
      </c>
      <c r="AL13" s="12">
        <v>53.5</v>
      </c>
      <c r="AM13" s="12">
        <v>2.25</v>
      </c>
      <c r="AN13" s="12">
        <v>21.75</v>
      </c>
      <c r="AO13" s="13">
        <f t="shared" si="0"/>
        <v>2806.25</v>
      </c>
      <c r="AP13" s="14"/>
      <c r="AR13" s="17" t="s">
        <v>47</v>
      </c>
      <c r="AS13" s="15">
        <f>SUM(AA32:AD37)</f>
        <v>10193.898572278405</v>
      </c>
      <c r="AT13" s="15">
        <f>SUM(H32:K37,Z32:Z37)</f>
        <v>919.30294467578824</v>
      </c>
      <c r="AU13" s="15">
        <f>SUM(AE32:AJ37)</f>
        <v>3482.8816180844738</v>
      </c>
      <c r="AV13" s="15">
        <f>SUM(B32:G37)</f>
        <v>1096.5032718619871</v>
      </c>
      <c r="AW13" s="15">
        <f>SUM(T32:Y37,AM32:AN37)</f>
        <v>807.53093396787631</v>
      </c>
      <c r="AX13" s="15">
        <f>SUM(L32:S37,AK32:AL37)</f>
        <v>1580.1326591314694</v>
      </c>
      <c r="AY13" s="14">
        <f t="shared" si="1"/>
        <v>18080.25</v>
      </c>
    </row>
    <row r="14" spans="1:51" x14ac:dyDescent="0.25">
      <c r="A14" s="1" t="s">
        <v>12</v>
      </c>
      <c r="B14" s="12">
        <v>129.05798490846118</v>
      </c>
      <c r="C14" s="12">
        <v>194.86477919346859</v>
      </c>
      <c r="D14" s="12">
        <v>213.71235619742703</v>
      </c>
      <c r="E14" s="12">
        <v>142.79435458931223</v>
      </c>
      <c r="F14" s="12">
        <v>214.35125711281546</v>
      </c>
      <c r="G14" s="12">
        <v>127.78018307768433</v>
      </c>
      <c r="H14" s="12">
        <v>241.50454601682338</v>
      </c>
      <c r="I14" s="12">
        <v>113.08546202375062</v>
      </c>
      <c r="J14" s="12">
        <v>283.03310551707079</v>
      </c>
      <c r="K14" s="12">
        <v>260.0326725630876</v>
      </c>
      <c r="L14" s="12">
        <v>524.53765153389418</v>
      </c>
      <c r="M14" s="12">
        <v>25.875487073231074</v>
      </c>
      <c r="N14" s="12">
        <v>693.20749319643744</v>
      </c>
      <c r="O14" s="12">
        <v>663.4986006308759</v>
      </c>
      <c r="P14" s="12">
        <v>349.47880071746664</v>
      </c>
      <c r="Q14" s="12">
        <v>209.5595002474023</v>
      </c>
      <c r="R14" s="12">
        <v>353.63165666749137</v>
      </c>
      <c r="S14" s="12">
        <v>212.43455436665019</v>
      </c>
      <c r="T14" s="12">
        <v>186.5590672934191</v>
      </c>
      <c r="U14" s="12">
        <v>246.29630288223652</v>
      </c>
      <c r="V14" s="12">
        <v>228.08762679366652</v>
      </c>
      <c r="W14" s="12">
        <v>185.9201663780307</v>
      </c>
      <c r="X14" s="12">
        <v>187.19796820880754</v>
      </c>
      <c r="Y14" s="12">
        <v>142.47490413161802</v>
      </c>
      <c r="Z14" s="12">
        <v>86.890524492825335</v>
      </c>
      <c r="AA14" s="12">
        <v>615.58103197674427</v>
      </c>
      <c r="AB14" s="12">
        <v>341.81198973280556</v>
      </c>
      <c r="AC14" s="12">
        <v>892.54457879762504</v>
      </c>
      <c r="AD14" s="12">
        <v>383.65999969074716</v>
      </c>
      <c r="AE14" s="12">
        <v>124.58567850074222</v>
      </c>
      <c r="AF14" s="12">
        <v>132.57193994309748</v>
      </c>
      <c r="AG14" s="12">
        <v>113.40491248144484</v>
      </c>
      <c r="AH14" s="12">
        <v>59.73723558881742</v>
      </c>
      <c r="AI14" s="12">
        <v>174.10049944334489</v>
      </c>
      <c r="AJ14" s="12">
        <v>95.515686850569026</v>
      </c>
      <c r="AK14" s="12">
        <v>342.77034110588818</v>
      </c>
      <c r="AL14" s="12">
        <v>505.69007452993571</v>
      </c>
      <c r="AM14" s="12">
        <v>107.97425470064326</v>
      </c>
      <c r="AN14" s="12">
        <v>223.93477084364179</v>
      </c>
      <c r="AO14" s="13">
        <f t="shared" si="0"/>
        <v>10329.750000000002</v>
      </c>
      <c r="AP14" s="14"/>
      <c r="AR14" s="17" t="s">
        <v>48</v>
      </c>
      <c r="AS14" s="15">
        <f>SUM(AA3:AD8)</f>
        <v>3455.2749361424508</v>
      </c>
      <c r="AT14" s="15">
        <f>SUM(H3:K8,Z3:Z8)</f>
        <v>1469.6412322628826</v>
      </c>
      <c r="AU14" s="15">
        <f>SUM(AE3:AJ8)</f>
        <v>1147.0129035757227</v>
      </c>
      <c r="AV14" s="15">
        <f>SUM(B3:G8)</f>
        <v>2941.50741870416</v>
      </c>
      <c r="AW14" s="15">
        <f>SUM(T3:Y8,AM3:AN8)</f>
        <v>396.71969154007996</v>
      </c>
      <c r="AX14" s="15">
        <f>SUM(L3:S8,AK3:AL8)</f>
        <v>2038.3438177747039</v>
      </c>
      <c r="AY14" s="14">
        <f t="shared" si="1"/>
        <v>11448.5</v>
      </c>
    </row>
    <row r="15" spans="1:51" x14ac:dyDescent="0.25">
      <c r="A15" s="1" t="s">
        <v>13</v>
      </c>
      <c r="B15" s="12">
        <v>30.110294117647058</v>
      </c>
      <c r="C15" s="12">
        <v>49.154411764705884</v>
      </c>
      <c r="D15" s="12">
        <v>8.492647058823529</v>
      </c>
      <c r="E15" s="12">
        <v>11.323529411764707</v>
      </c>
      <c r="F15" s="12">
        <v>48.125</v>
      </c>
      <c r="G15" s="12">
        <v>14.669117647058824</v>
      </c>
      <c r="H15" s="12">
        <v>26.507352941176471</v>
      </c>
      <c r="I15" s="12">
        <v>20.588235294117649</v>
      </c>
      <c r="J15" s="12">
        <v>41.948529411764703</v>
      </c>
      <c r="K15" s="12">
        <v>48.639705882352942</v>
      </c>
      <c r="L15" s="12">
        <v>94.963235294117652</v>
      </c>
      <c r="M15" s="12">
        <v>521.39705882352939</v>
      </c>
      <c r="N15" s="12">
        <v>8.75</v>
      </c>
      <c r="O15" s="12">
        <v>81.838235294117652</v>
      </c>
      <c r="P15" s="12">
        <v>52.242647058823529</v>
      </c>
      <c r="Q15" s="12">
        <v>22.647058823529413</v>
      </c>
      <c r="R15" s="12">
        <v>28.308823529411764</v>
      </c>
      <c r="S15" s="12">
        <v>35</v>
      </c>
      <c r="T15" s="12">
        <v>11.323529411764707</v>
      </c>
      <c r="U15" s="12">
        <v>6.1764705882352944</v>
      </c>
      <c r="V15" s="12">
        <v>7.7205882352941178</v>
      </c>
      <c r="W15" s="12">
        <v>2.5735294117647061</v>
      </c>
      <c r="X15" s="12">
        <v>2.3161764705882355</v>
      </c>
      <c r="Y15" s="12">
        <v>6.9485294117647056</v>
      </c>
      <c r="Z15" s="12">
        <v>7.4632352941176467</v>
      </c>
      <c r="AA15" s="12">
        <v>69.742647058823536</v>
      </c>
      <c r="AB15" s="12">
        <v>65.882352941176478</v>
      </c>
      <c r="AC15" s="12">
        <v>193.27205882352942</v>
      </c>
      <c r="AD15" s="12">
        <v>71.80147058823529</v>
      </c>
      <c r="AE15" s="12">
        <v>21.102941176470587</v>
      </c>
      <c r="AF15" s="12">
        <v>25.22058823529412</v>
      </c>
      <c r="AG15" s="12">
        <v>11.580882352941176</v>
      </c>
      <c r="AH15" s="12">
        <v>13.125</v>
      </c>
      <c r="AI15" s="12">
        <v>10.808823529411764</v>
      </c>
      <c r="AJ15" s="12">
        <v>14.926470588235293</v>
      </c>
      <c r="AK15" s="12">
        <v>15.441176470588236</v>
      </c>
      <c r="AL15" s="12">
        <v>34.742647058823529</v>
      </c>
      <c r="AM15" s="12">
        <v>2.3161764705882355</v>
      </c>
      <c r="AN15" s="12">
        <v>10.808823529411764</v>
      </c>
      <c r="AO15" s="13">
        <f t="shared" si="0"/>
        <v>1750.0000000000002</v>
      </c>
      <c r="AP15" s="14"/>
      <c r="AR15" s="17" t="s">
        <v>49</v>
      </c>
      <c r="AS15" s="15">
        <f>SUM(AA21:AD26,AA40:AD41)</f>
        <v>3464.5</v>
      </c>
      <c r="AT15" s="15">
        <f>SUM(H21:K26,H40:K41,Z21:Z26,Z40:Z41)</f>
        <v>577.5</v>
      </c>
      <c r="AU15" s="15">
        <f>SUM(AE21:AJ26,AE40:AJ41)</f>
        <v>872.5</v>
      </c>
      <c r="AV15" s="15">
        <f>SUM(B21:G26,B40:G41)</f>
        <v>442.25</v>
      </c>
      <c r="AW15" s="15">
        <f>SUM(T21:Y26,T40:Y41,AM21:AN26,AM40:AN41)</f>
        <v>2028.5</v>
      </c>
      <c r="AX15" s="15">
        <f>SUM(L21:S26,L40:S41,AK21:AL26,AK40:AL41)</f>
        <v>1601.5</v>
      </c>
      <c r="AY15" s="14">
        <f t="shared" si="1"/>
        <v>8986.75</v>
      </c>
    </row>
    <row r="16" spans="1:51" x14ac:dyDescent="0.25">
      <c r="A16" s="1" t="s">
        <v>14</v>
      </c>
      <c r="B16" s="12">
        <v>19.5</v>
      </c>
      <c r="C16" s="12">
        <v>17.75</v>
      </c>
      <c r="D16" s="12">
        <v>7</v>
      </c>
      <c r="E16" s="12">
        <v>9.75</v>
      </c>
      <c r="F16" s="12">
        <v>33.5</v>
      </c>
      <c r="G16" s="12">
        <v>19.25</v>
      </c>
      <c r="H16" s="12">
        <v>27</v>
      </c>
      <c r="I16" s="12">
        <v>29.25</v>
      </c>
      <c r="J16" s="12">
        <v>71.25</v>
      </c>
      <c r="K16" s="12">
        <v>66</v>
      </c>
      <c r="L16" s="12">
        <v>169.5</v>
      </c>
      <c r="M16" s="12">
        <v>555.5</v>
      </c>
      <c r="N16" s="12">
        <v>87</v>
      </c>
      <c r="O16" s="12">
        <v>5</v>
      </c>
      <c r="P16" s="12">
        <v>79.5</v>
      </c>
      <c r="Q16" s="12">
        <v>65.75</v>
      </c>
      <c r="R16" s="12">
        <v>55.5</v>
      </c>
      <c r="S16" s="12">
        <v>82.5</v>
      </c>
      <c r="T16" s="12">
        <v>11.5</v>
      </c>
      <c r="U16" s="12">
        <v>4.25</v>
      </c>
      <c r="V16" s="12">
        <v>4.75</v>
      </c>
      <c r="W16" s="12">
        <v>2</v>
      </c>
      <c r="X16" s="12">
        <v>0.75</v>
      </c>
      <c r="Y16" s="12">
        <v>7</v>
      </c>
      <c r="Z16" s="12">
        <v>22.5</v>
      </c>
      <c r="AA16" s="12">
        <v>51.75</v>
      </c>
      <c r="AB16" s="12">
        <v>54.25</v>
      </c>
      <c r="AC16" s="12">
        <v>180</v>
      </c>
      <c r="AD16" s="12">
        <v>66</v>
      </c>
      <c r="AE16" s="12">
        <v>15</v>
      </c>
      <c r="AF16" s="12">
        <v>27.5</v>
      </c>
      <c r="AG16" s="12">
        <v>8.75</v>
      </c>
      <c r="AH16" s="12">
        <v>15.25</v>
      </c>
      <c r="AI16" s="12">
        <v>16</v>
      </c>
      <c r="AJ16" s="12">
        <v>13.5</v>
      </c>
      <c r="AK16" s="12">
        <v>36.75</v>
      </c>
      <c r="AL16" s="12">
        <v>90.5</v>
      </c>
      <c r="AM16" s="12">
        <v>2</v>
      </c>
      <c r="AN16" s="12">
        <v>10.25</v>
      </c>
      <c r="AO16" s="13">
        <f t="shared" si="0"/>
        <v>2040.75</v>
      </c>
      <c r="AP16" s="14"/>
      <c r="AR16" s="17" t="s">
        <v>50</v>
      </c>
      <c r="AS16" s="15">
        <f>SUM(AA13:AD20,AA38:AD39)</f>
        <v>6984.0606341298544</v>
      </c>
      <c r="AT16" s="15">
        <f>SUM(H13:K20,H38:K39,Z13:Z20,Z38:Z39)</f>
        <v>2352.2606523613754</v>
      </c>
      <c r="AU16" s="15">
        <f>SUM(AE13:AJ20,AE38:AJ39)</f>
        <v>1798.3421933517145</v>
      </c>
      <c r="AV16" s="15">
        <f>SUM(B13:G20,B38:G39)</f>
        <v>2373.8001149753582</v>
      </c>
      <c r="AW16" s="15">
        <f>SUM(T13:Y20,T38:Y39,AM13:AN20,AM38:AN39)</f>
        <v>1958.1023772713343</v>
      </c>
      <c r="AX16" s="15">
        <f>SUM(L13:S20,L38:S39,AK13:AL20,AK38:AL39)</f>
        <v>11322.184027910364</v>
      </c>
      <c r="AY16" s="14">
        <f t="shared" si="1"/>
        <v>26788.75</v>
      </c>
    </row>
    <row r="17" spans="1:51" x14ac:dyDescent="0.25">
      <c r="A17" s="1" t="s">
        <v>15</v>
      </c>
      <c r="B17" s="12">
        <v>19</v>
      </c>
      <c r="C17" s="12">
        <v>19.75</v>
      </c>
      <c r="D17" s="12">
        <v>8.75</v>
      </c>
      <c r="E17" s="12">
        <v>10.5</v>
      </c>
      <c r="F17" s="12">
        <v>37.75</v>
      </c>
      <c r="G17" s="12">
        <v>16.5</v>
      </c>
      <c r="H17" s="12">
        <v>27.75</v>
      </c>
      <c r="I17" s="12">
        <v>27.75</v>
      </c>
      <c r="J17" s="12">
        <v>57</v>
      </c>
      <c r="K17" s="12">
        <v>27.75</v>
      </c>
      <c r="L17" s="12">
        <v>102</v>
      </c>
      <c r="M17" s="12">
        <v>276.75</v>
      </c>
      <c r="N17" s="12">
        <v>59.75</v>
      </c>
      <c r="O17" s="12">
        <v>90.75</v>
      </c>
      <c r="P17" s="12">
        <v>7</v>
      </c>
      <c r="Q17" s="12">
        <v>46.5</v>
      </c>
      <c r="R17" s="12">
        <v>61.25</v>
      </c>
      <c r="S17" s="12">
        <v>103.75</v>
      </c>
      <c r="T17" s="12">
        <v>9</v>
      </c>
      <c r="U17" s="12">
        <v>4</v>
      </c>
      <c r="V17" s="12">
        <v>8.25</v>
      </c>
      <c r="W17" s="12">
        <v>2</v>
      </c>
      <c r="X17" s="12">
        <v>0.5</v>
      </c>
      <c r="Y17" s="12">
        <v>4.5</v>
      </c>
      <c r="Z17" s="12">
        <v>9</v>
      </c>
      <c r="AA17" s="12">
        <v>49.75</v>
      </c>
      <c r="AB17" s="12">
        <v>31.25</v>
      </c>
      <c r="AC17" s="12">
        <v>99.25</v>
      </c>
      <c r="AD17" s="12">
        <v>38.5</v>
      </c>
      <c r="AE17" s="12">
        <v>17.25</v>
      </c>
      <c r="AF17" s="12">
        <v>25.75</v>
      </c>
      <c r="AG17" s="12">
        <v>4</v>
      </c>
      <c r="AH17" s="12">
        <v>10.75</v>
      </c>
      <c r="AI17" s="12">
        <v>10.75</v>
      </c>
      <c r="AJ17" s="12">
        <v>9</v>
      </c>
      <c r="AK17" s="12">
        <v>8.75</v>
      </c>
      <c r="AL17" s="12">
        <v>30.5</v>
      </c>
      <c r="AM17" s="12">
        <v>1.25</v>
      </c>
      <c r="AN17" s="12">
        <v>12</v>
      </c>
      <c r="AO17" s="13">
        <f t="shared" si="0"/>
        <v>1386.25</v>
      </c>
      <c r="AP17" s="14"/>
      <c r="AR17" s="1" t="s">
        <v>51</v>
      </c>
      <c r="AS17" s="14">
        <f>SUM(AS11:AS16)</f>
        <v>28728.147928850907</v>
      </c>
      <c r="AT17" s="14">
        <f t="shared" ref="AT17:AY17" si="2">SUM(AT11:AT16)</f>
        <v>8973.2720592773221</v>
      </c>
      <c r="AU17" s="14">
        <f t="shared" si="2"/>
        <v>17576.785488170135</v>
      </c>
      <c r="AV17" s="14">
        <f t="shared" si="2"/>
        <v>11453.93077806548</v>
      </c>
      <c r="AW17" s="14">
        <f t="shared" si="2"/>
        <v>8930.0801087436485</v>
      </c>
      <c r="AX17" s="14">
        <f t="shared" si="2"/>
        <v>24908.283636892505</v>
      </c>
      <c r="AY17" s="14">
        <f t="shared" si="2"/>
        <v>100570.5</v>
      </c>
    </row>
    <row r="18" spans="1:51" x14ac:dyDescent="0.25">
      <c r="A18" s="1" t="s">
        <v>16</v>
      </c>
      <c r="B18" s="12">
        <v>9</v>
      </c>
      <c r="C18" s="12">
        <v>11</v>
      </c>
      <c r="D18" s="12">
        <v>4.25</v>
      </c>
      <c r="E18" s="12">
        <v>2</v>
      </c>
      <c r="F18" s="12">
        <v>21</v>
      </c>
      <c r="G18" s="12">
        <v>7</v>
      </c>
      <c r="H18" s="12">
        <v>10</v>
      </c>
      <c r="I18" s="12">
        <v>11</v>
      </c>
      <c r="J18" s="12">
        <v>17.25</v>
      </c>
      <c r="K18" s="12">
        <v>20</v>
      </c>
      <c r="L18" s="12">
        <v>34.75</v>
      </c>
      <c r="M18" s="12">
        <v>158.25</v>
      </c>
      <c r="N18" s="12">
        <v>23.5</v>
      </c>
      <c r="O18" s="12">
        <v>66</v>
      </c>
      <c r="P18" s="12">
        <v>55.5</v>
      </c>
      <c r="Q18" s="12">
        <v>5.5</v>
      </c>
      <c r="R18" s="12">
        <v>26.5</v>
      </c>
      <c r="S18" s="12">
        <v>50.25</v>
      </c>
      <c r="T18" s="12">
        <v>3.75</v>
      </c>
      <c r="U18" s="12">
        <v>2.5</v>
      </c>
      <c r="V18" s="12">
        <v>2</v>
      </c>
      <c r="W18" s="12">
        <v>0.5</v>
      </c>
      <c r="X18" s="12">
        <v>1</v>
      </c>
      <c r="Y18" s="12">
        <v>2.25</v>
      </c>
      <c r="Z18" s="12">
        <v>5.75</v>
      </c>
      <c r="AA18" s="12">
        <v>24.5</v>
      </c>
      <c r="AB18" s="12">
        <v>22.5</v>
      </c>
      <c r="AC18" s="12">
        <v>65.25</v>
      </c>
      <c r="AD18" s="12">
        <v>23.25</v>
      </c>
      <c r="AE18" s="12">
        <v>8</v>
      </c>
      <c r="AF18" s="12">
        <v>12.5</v>
      </c>
      <c r="AG18" s="12">
        <v>4.5</v>
      </c>
      <c r="AH18" s="12">
        <v>6</v>
      </c>
      <c r="AI18" s="12">
        <v>7</v>
      </c>
      <c r="AJ18" s="12">
        <v>7.75</v>
      </c>
      <c r="AK18" s="12">
        <v>10.5</v>
      </c>
      <c r="AL18" s="12">
        <v>17</v>
      </c>
      <c r="AM18" s="12">
        <v>0.5</v>
      </c>
      <c r="AN18" s="12">
        <v>7.75</v>
      </c>
      <c r="AO18" s="13">
        <f t="shared" si="0"/>
        <v>767.5</v>
      </c>
      <c r="AP18" s="14"/>
      <c r="AS18" s="15"/>
    </row>
    <row r="19" spans="1:51" x14ac:dyDescent="0.25">
      <c r="A19" s="1" t="s">
        <v>17</v>
      </c>
      <c r="B19" s="12">
        <v>10.75</v>
      </c>
      <c r="C19" s="12">
        <v>12.75</v>
      </c>
      <c r="D19" s="12">
        <v>8</v>
      </c>
      <c r="E19" s="12">
        <v>4.75</v>
      </c>
      <c r="F19" s="12">
        <v>41.5</v>
      </c>
      <c r="G19" s="12">
        <v>16</v>
      </c>
      <c r="H19" s="12">
        <v>11</v>
      </c>
      <c r="I19" s="12">
        <v>12.25</v>
      </c>
      <c r="J19" s="12">
        <v>34.5</v>
      </c>
      <c r="K19" s="12">
        <v>39.5</v>
      </c>
      <c r="L19" s="12">
        <v>41.5</v>
      </c>
      <c r="M19" s="12">
        <v>274.75</v>
      </c>
      <c r="N19" s="12">
        <v>31.75</v>
      </c>
      <c r="O19" s="12">
        <v>60.5</v>
      </c>
      <c r="P19" s="12">
        <v>63.25</v>
      </c>
      <c r="Q19" s="12">
        <v>36.75</v>
      </c>
      <c r="R19" s="12">
        <v>9</v>
      </c>
      <c r="S19" s="12">
        <v>68.5</v>
      </c>
      <c r="T19" s="12">
        <v>5.5</v>
      </c>
      <c r="U19" s="12">
        <v>2.25</v>
      </c>
      <c r="V19" s="12">
        <v>5.25</v>
      </c>
      <c r="W19" s="12">
        <v>2</v>
      </c>
      <c r="X19" s="12">
        <v>1.5</v>
      </c>
      <c r="Y19" s="12">
        <v>5.25</v>
      </c>
      <c r="Z19" s="12">
        <v>3.75</v>
      </c>
      <c r="AA19" s="12">
        <v>57.25</v>
      </c>
      <c r="AB19" s="12">
        <v>44</v>
      </c>
      <c r="AC19" s="12">
        <v>142.25</v>
      </c>
      <c r="AD19" s="12">
        <v>46.5</v>
      </c>
      <c r="AE19" s="12">
        <v>10.5</v>
      </c>
      <c r="AF19" s="12">
        <v>15.5</v>
      </c>
      <c r="AG19" s="12">
        <v>6.25</v>
      </c>
      <c r="AH19" s="12">
        <v>15.25</v>
      </c>
      <c r="AI19" s="12">
        <v>11</v>
      </c>
      <c r="AJ19" s="12">
        <v>7</v>
      </c>
      <c r="AK19" s="12">
        <v>4.75</v>
      </c>
      <c r="AL19" s="12">
        <v>19.5</v>
      </c>
      <c r="AM19" s="12">
        <v>1.75</v>
      </c>
      <c r="AN19" s="12">
        <v>9.25</v>
      </c>
      <c r="AO19" s="13">
        <f t="shared" si="0"/>
        <v>1193.25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22.284519122609673</v>
      </c>
      <c r="C20" s="12">
        <v>42.412471878515184</v>
      </c>
      <c r="D20" s="12">
        <v>26.597651856018</v>
      </c>
      <c r="E20" s="12">
        <v>19.768525028121484</v>
      </c>
      <c r="F20" s="12">
        <v>158.50762795275591</v>
      </c>
      <c r="G20" s="12">
        <v>22.6439468503937</v>
      </c>
      <c r="H20" s="12">
        <v>33.426778683914513</v>
      </c>
      <c r="I20" s="12">
        <v>33.786206411698537</v>
      </c>
      <c r="J20" s="12">
        <v>84.824943757030368</v>
      </c>
      <c r="K20" s="12">
        <v>66.494129640045003</v>
      </c>
      <c r="L20" s="12">
        <v>92.013498312710908</v>
      </c>
      <c r="M20" s="12">
        <v>266.33594628796402</v>
      </c>
      <c r="N20" s="12">
        <v>49.960454161979754</v>
      </c>
      <c r="O20" s="12">
        <v>120.04886107986502</v>
      </c>
      <c r="P20" s="12">
        <v>149.52193475815523</v>
      </c>
      <c r="Q20" s="12">
        <v>74.401539651293589</v>
      </c>
      <c r="R20" s="12">
        <v>87.340937851518561</v>
      </c>
      <c r="S20" s="12">
        <v>28.394790494938135</v>
      </c>
      <c r="T20" s="12">
        <v>25.878796400449946</v>
      </c>
      <c r="U20" s="12">
        <v>16.174247750281214</v>
      </c>
      <c r="V20" s="12">
        <v>16.533675478065241</v>
      </c>
      <c r="W20" s="12">
        <v>5.7508436445444318</v>
      </c>
      <c r="X20" s="12">
        <v>4.3131327334083238</v>
      </c>
      <c r="Y20" s="12">
        <v>13.298825928009</v>
      </c>
      <c r="Z20" s="12">
        <v>9.3451209223847016</v>
      </c>
      <c r="AA20" s="12">
        <v>142.3333802024747</v>
      </c>
      <c r="AB20" s="12">
        <v>130.4722651856018</v>
      </c>
      <c r="AC20" s="12">
        <v>420.8898692350956</v>
      </c>
      <c r="AD20" s="12">
        <v>142.3333802024747</v>
      </c>
      <c r="AE20" s="12">
        <v>24.081657761529812</v>
      </c>
      <c r="AF20" s="12">
        <v>30.910784589426324</v>
      </c>
      <c r="AG20" s="12">
        <v>17.252530933633295</v>
      </c>
      <c r="AH20" s="12">
        <v>25.159940944881892</v>
      </c>
      <c r="AI20" s="12">
        <v>33.067350956130483</v>
      </c>
      <c r="AJ20" s="12">
        <v>24.081657761529812</v>
      </c>
      <c r="AK20" s="12">
        <v>14.736536839145108</v>
      </c>
      <c r="AL20" s="12">
        <v>48.882170978627677</v>
      </c>
      <c r="AM20" s="12">
        <v>3.9537050056242973</v>
      </c>
      <c r="AN20" s="12">
        <v>28.035362767154108</v>
      </c>
      <c r="AO20" s="13">
        <f t="shared" si="0"/>
        <v>2556.2499999999995</v>
      </c>
      <c r="AP20" s="14"/>
      <c r="AR20" s="18" t="s">
        <v>45</v>
      </c>
      <c r="AS20" s="15">
        <f>AS11</f>
        <v>1047.1873573798234</v>
      </c>
    </row>
    <row r="21" spans="1:51" x14ac:dyDescent="0.25">
      <c r="A21" s="1" t="s">
        <v>19</v>
      </c>
      <c r="B21" s="12">
        <v>18.75</v>
      </c>
      <c r="C21" s="12">
        <v>14</v>
      </c>
      <c r="D21" s="12">
        <v>7.75</v>
      </c>
      <c r="E21" s="12">
        <v>8.5</v>
      </c>
      <c r="F21" s="12">
        <v>21.5</v>
      </c>
      <c r="G21" s="12">
        <v>9.25</v>
      </c>
      <c r="H21" s="12">
        <v>26.25</v>
      </c>
      <c r="I21" s="12">
        <v>18.75</v>
      </c>
      <c r="J21" s="12">
        <v>39.25</v>
      </c>
      <c r="K21" s="12">
        <v>3.25</v>
      </c>
      <c r="L21" s="12">
        <v>22.25</v>
      </c>
      <c r="M21" s="12">
        <v>135</v>
      </c>
      <c r="N21" s="12">
        <v>10.5</v>
      </c>
      <c r="O21" s="12">
        <v>8.25</v>
      </c>
      <c r="P21" s="12">
        <v>6</v>
      </c>
      <c r="Q21" s="12">
        <v>7.25</v>
      </c>
      <c r="R21" s="12">
        <v>4.5</v>
      </c>
      <c r="S21" s="12">
        <v>16.75</v>
      </c>
      <c r="T21" s="12">
        <v>8.25</v>
      </c>
      <c r="U21" s="12">
        <v>57.75</v>
      </c>
      <c r="V21" s="12">
        <v>222.25</v>
      </c>
      <c r="W21" s="12">
        <v>45</v>
      </c>
      <c r="X21" s="12">
        <v>30.25</v>
      </c>
      <c r="Y21" s="12">
        <v>21.5</v>
      </c>
      <c r="Z21" s="12">
        <v>2.75</v>
      </c>
      <c r="AA21" s="12">
        <v>78.25</v>
      </c>
      <c r="AB21" s="12">
        <v>67</v>
      </c>
      <c r="AC21" s="12">
        <v>145.75</v>
      </c>
      <c r="AD21" s="12">
        <v>77.5</v>
      </c>
      <c r="AE21" s="12">
        <v>19.25</v>
      </c>
      <c r="AF21" s="12">
        <v>42.5</v>
      </c>
      <c r="AG21" s="12">
        <v>13</v>
      </c>
      <c r="AH21" s="12">
        <v>26.5</v>
      </c>
      <c r="AI21" s="12">
        <v>26</v>
      </c>
      <c r="AJ21" s="12">
        <v>26.25</v>
      </c>
      <c r="AK21" s="12">
        <v>1.5</v>
      </c>
      <c r="AL21" s="12">
        <v>5.5</v>
      </c>
      <c r="AM21" s="12">
        <v>14.75</v>
      </c>
      <c r="AN21" s="12">
        <v>124.5</v>
      </c>
      <c r="AO21" s="13">
        <f t="shared" si="0"/>
        <v>1433.75</v>
      </c>
      <c r="AP21" s="14"/>
      <c r="AR21" s="17" t="s">
        <v>46</v>
      </c>
      <c r="AS21" s="15">
        <f>AS12+AT11</f>
        <v>6881.7462724784982</v>
      </c>
      <c r="AT21" s="15">
        <f>AT12</f>
        <v>356.04738641914997</v>
      </c>
    </row>
    <row r="22" spans="1:51" x14ac:dyDescent="0.25">
      <c r="A22" s="1" t="s">
        <v>20</v>
      </c>
      <c r="B22" s="12">
        <v>5</v>
      </c>
      <c r="C22" s="12">
        <v>6</v>
      </c>
      <c r="D22" s="12">
        <v>6.25</v>
      </c>
      <c r="E22" s="12">
        <v>9.5</v>
      </c>
      <c r="F22" s="12">
        <v>28.75</v>
      </c>
      <c r="G22" s="12">
        <v>9</v>
      </c>
      <c r="H22" s="12">
        <v>14</v>
      </c>
      <c r="I22" s="12">
        <v>14</v>
      </c>
      <c r="J22" s="12">
        <v>28.75</v>
      </c>
      <c r="K22" s="12">
        <v>7.75</v>
      </c>
      <c r="L22" s="12">
        <v>6.25</v>
      </c>
      <c r="M22" s="12">
        <v>192.75</v>
      </c>
      <c r="N22" s="12">
        <v>3</v>
      </c>
      <c r="O22" s="12">
        <v>6.5</v>
      </c>
      <c r="P22" s="12">
        <v>4.25</v>
      </c>
      <c r="Q22" s="12">
        <v>0.75</v>
      </c>
      <c r="R22" s="12">
        <v>2.5</v>
      </c>
      <c r="S22" s="12">
        <v>14.75</v>
      </c>
      <c r="T22" s="12">
        <v>58.25</v>
      </c>
      <c r="U22" s="12">
        <v>8.25</v>
      </c>
      <c r="V22" s="12">
        <v>48.75</v>
      </c>
      <c r="W22" s="12">
        <v>14</v>
      </c>
      <c r="X22" s="12">
        <v>7.5</v>
      </c>
      <c r="Y22" s="12">
        <v>35.75</v>
      </c>
      <c r="Z22" s="12">
        <v>4</v>
      </c>
      <c r="AA22" s="12">
        <v>104.5</v>
      </c>
      <c r="AB22" s="12">
        <v>77</v>
      </c>
      <c r="AC22" s="12">
        <v>209.5</v>
      </c>
      <c r="AD22" s="12">
        <v>86.75</v>
      </c>
      <c r="AE22" s="12">
        <v>11.75</v>
      </c>
      <c r="AF22" s="12">
        <v>12.5</v>
      </c>
      <c r="AG22" s="12">
        <v>12.25</v>
      </c>
      <c r="AH22" s="12">
        <v>16.25</v>
      </c>
      <c r="AI22" s="12">
        <v>19</v>
      </c>
      <c r="AJ22" s="12">
        <v>25.75</v>
      </c>
      <c r="AK22" s="12">
        <v>1.5</v>
      </c>
      <c r="AL22" s="12">
        <v>3.25</v>
      </c>
      <c r="AM22" s="12">
        <v>5.25</v>
      </c>
      <c r="AN22" s="12">
        <v>34.75</v>
      </c>
      <c r="AO22" s="13">
        <f t="shared" si="0"/>
        <v>1156.25</v>
      </c>
      <c r="AP22" s="14"/>
      <c r="AR22" s="17" t="s">
        <v>47</v>
      </c>
      <c r="AS22" s="15">
        <f>AS13+AU11</f>
        <v>19555.474580414648</v>
      </c>
      <c r="AT22" s="15">
        <f>AT13+AU12</f>
        <v>1833.7757096977716</v>
      </c>
      <c r="AU22" s="15">
        <f>AU13</f>
        <v>3482.8816180844738</v>
      </c>
    </row>
    <row r="23" spans="1:51" x14ac:dyDescent="0.25">
      <c r="A23" s="1" t="s">
        <v>21</v>
      </c>
      <c r="B23" s="12">
        <v>4.75</v>
      </c>
      <c r="C23" s="12">
        <v>10.5</v>
      </c>
      <c r="D23" s="12">
        <v>8.5</v>
      </c>
      <c r="E23" s="12">
        <v>6.5</v>
      </c>
      <c r="F23" s="12">
        <v>28.75</v>
      </c>
      <c r="G23" s="12">
        <v>11.75</v>
      </c>
      <c r="H23" s="12">
        <v>21.5</v>
      </c>
      <c r="I23" s="12">
        <v>20.25</v>
      </c>
      <c r="J23" s="12">
        <v>39.5</v>
      </c>
      <c r="K23" s="12">
        <v>5.25</v>
      </c>
      <c r="L23" s="12">
        <v>12</v>
      </c>
      <c r="M23" s="12">
        <v>194</v>
      </c>
      <c r="N23" s="12">
        <v>7.5</v>
      </c>
      <c r="O23" s="12">
        <v>3.5</v>
      </c>
      <c r="P23" s="12">
        <v>5.5</v>
      </c>
      <c r="Q23" s="12">
        <v>2.75</v>
      </c>
      <c r="R23" s="12">
        <v>4.75</v>
      </c>
      <c r="S23" s="12">
        <v>9</v>
      </c>
      <c r="T23" s="12">
        <v>268.75</v>
      </c>
      <c r="U23" s="12">
        <v>54</v>
      </c>
      <c r="V23" s="12">
        <v>9.25</v>
      </c>
      <c r="W23" s="12">
        <v>38.25</v>
      </c>
      <c r="X23" s="12">
        <v>14</v>
      </c>
      <c r="Y23" s="12">
        <v>44</v>
      </c>
      <c r="Z23" s="12">
        <v>4</v>
      </c>
      <c r="AA23" s="12">
        <v>111.25</v>
      </c>
      <c r="AB23" s="12">
        <v>95</v>
      </c>
      <c r="AC23" s="12">
        <v>260</v>
      </c>
      <c r="AD23" s="12">
        <v>117</v>
      </c>
      <c r="AE23" s="12">
        <v>16.25</v>
      </c>
      <c r="AF23" s="12">
        <v>20.5</v>
      </c>
      <c r="AG23" s="12">
        <v>9.5</v>
      </c>
      <c r="AH23" s="12">
        <v>12.5</v>
      </c>
      <c r="AI23" s="12">
        <v>18.75</v>
      </c>
      <c r="AJ23" s="12">
        <v>25.25</v>
      </c>
      <c r="AK23" s="12">
        <v>1.5</v>
      </c>
      <c r="AL23" s="12">
        <v>0.5</v>
      </c>
      <c r="AM23" s="12">
        <v>21.75</v>
      </c>
      <c r="AN23" s="12">
        <v>52.75</v>
      </c>
      <c r="AO23" s="13">
        <f t="shared" si="0"/>
        <v>1591</v>
      </c>
      <c r="AP23" s="14"/>
      <c r="AR23" s="17" t="s">
        <v>48</v>
      </c>
      <c r="AS23" s="15">
        <f>AS14+AV11</f>
        <v>6924.2527494089754</v>
      </c>
      <c r="AT23" s="15">
        <f>AT14+AV12</f>
        <v>2600.5333915203328</v>
      </c>
      <c r="AU23" s="15">
        <f>AU14+AV13</f>
        <v>2243.5161754377095</v>
      </c>
      <c r="AV23" s="15">
        <f>AV14</f>
        <v>2941.50741870416</v>
      </c>
    </row>
    <row r="24" spans="1:51" x14ac:dyDescent="0.25">
      <c r="A24" s="1" t="s">
        <v>22</v>
      </c>
      <c r="B24" s="12">
        <v>4.5</v>
      </c>
      <c r="C24" s="12">
        <v>4.5</v>
      </c>
      <c r="D24" s="12">
        <v>4.5</v>
      </c>
      <c r="E24" s="12">
        <v>2</v>
      </c>
      <c r="F24" s="12">
        <v>21.5</v>
      </c>
      <c r="G24" s="12">
        <v>4</v>
      </c>
      <c r="H24" s="12">
        <v>8.75</v>
      </c>
      <c r="I24" s="12">
        <v>9.75</v>
      </c>
      <c r="J24" s="12">
        <v>21.25</v>
      </c>
      <c r="K24" s="12">
        <v>3.5</v>
      </c>
      <c r="L24" s="12">
        <v>8.75</v>
      </c>
      <c r="M24" s="12">
        <v>151.5</v>
      </c>
      <c r="N24" s="12">
        <v>2.75</v>
      </c>
      <c r="O24" s="12">
        <v>1.25</v>
      </c>
      <c r="P24" s="12">
        <v>0.5</v>
      </c>
      <c r="Q24" s="12">
        <v>1.25</v>
      </c>
      <c r="R24" s="12">
        <v>2</v>
      </c>
      <c r="S24" s="12">
        <v>2</v>
      </c>
      <c r="T24" s="12">
        <v>46.75</v>
      </c>
      <c r="U24" s="12">
        <v>11.75</v>
      </c>
      <c r="V24" s="12">
        <v>34.75</v>
      </c>
      <c r="W24" s="12">
        <v>5.25</v>
      </c>
      <c r="X24" s="12">
        <v>5.5</v>
      </c>
      <c r="Y24" s="12">
        <v>30.25</v>
      </c>
      <c r="Z24" s="12">
        <v>1.5</v>
      </c>
      <c r="AA24" s="12">
        <v>68.75</v>
      </c>
      <c r="AB24" s="12">
        <v>67.5</v>
      </c>
      <c r="AC24" s="12">
        <v>165.25</v>
      </c>
      <c r="AD24" s="12">
        <v>72.75</v>
      </c>
      <c r="AE24" s="12">
        <v>5.25</v>
      </c>
      <c r="AF24" s="12">
        <v>9</v>
      </c>
      <c r="AG24" s="12">
        <v>6.5</v>
      </c>
      <c r="AH24" s="12">
        <v>7.25</v>
      </c>
      <c r="AI24" s="12">
        <v>6</v>
      </c>
      <c r="AJ24" s="12">
        <v>11</v>
      </c>
      <c r="AK24" s="12">
        <v>0.5</v>
      </c>
      <c r="AL24" s="12">
        <v>1.5</v>
      </c>
      <c r="AM24" s="12">
        <v>4.5</v>
      </c>
      <c r="AN24" s="12">
        <v>8.5</v>
      </c>
      <c r="AO24" s="13">
        <f t="shared" si="0"/>
        <v>824.25</v>
      </c>
      <c r="AP24" s="14"/>
      <c r="AR24" s="17" t="s">
        <v>49</v>
      </c>
      <c r="AS24" s="15">
        <f>AS15+AW11</f>
        <v>6781.2578827108173</v>
      </c>
      <c r="AT24" s="15">
        <f>AT15+AW12</f>
        <v>999.96922325354171</v>
      </c>
      <c r="AU24" s="15">
        <f>AU15+AW13</f>
        <v>1680.0309339678763</v>
      </c>
      <c r="AV24" s="15">
        <f>AV15+AW14</f>
        <v>838.96969154008002</v>
      </c>
      <c r="AW24" s="15">
        <f>AW15</f>
        <v>2028.5</v>
      </c>
    </row>
    <row r="25" spans="1:51" x14ac:dyDescent="0.25">
      <c r="A25" s="1" t="s">
        <v>23</v>
      </c>
      <c r="B25" s="12">
        <v>2.25</v>
      </c>
      <c r="C25" s="12">
        <v>0.75</v>
      </c>
      <c r="D25" s="12">
        <v>3.5</v>
      </c>
      <c r="E25" s="12">
        <v>3.5</v>
      </c>
      <c r="F25" s="12">
        <v>13.25</v>
      </c>
      <c r="G25" s="12">
        <v>1.25</v>
      </c>
      <c r="H25" s="12">
        <v>9.5</v>
      </c>
      <c r="I25" s="12">
        <v>4.25</v>
      </c>
      <c r="J25" s="12">
        <v>14.75</v>
      </c>
      <c r="K25" s="12">
        <v>1.75</v>
      </c>
      <c r="L25" s="12">
        <v>6.25</v>
      </c>
      <c r="M25" s="12">
        <v>148.75</v>
      </c>
      <c r="N25" s="12">
        <v>1</v>
      </c>
      <c r="O25" s="12">
        <v>0.75</v>
      </c>
      <c r="P25" s="12">
        <v>1.5</v>
      </c>
      <c r="Q25" s="12">
        <v>0.75</v>
      </c>
      <c r="R25" s="12">
        <v>1.75</v>
      </c>
      <c r="S25" s="12">
        <v>2.5</v>
      </c>
      <c r="T25" s="12">
        <v>24.75</v>
      </c>
      <c r="U25" s="12">
        <v>7.75</v>
      </c>
      <c r="V25" s="12">
        <v>13.75</v>
      </c>
      <c r="W25" s="12">
        <v>6.75</v>
      </c>
      <c r="X25" s="12">
        <v>2</v>
      </c>
      <c r="Y25" s="12">
        <v>24</v>
      </c>
      <c r="Z25" s="12">
        <v>0</v>
      </c>
      <c r="AA25" s="12">
        <v>47.25</v>
      </c>
      <c r="AB25" s="12">
        <v>47.5</v>
      </c>
      <c r="AC25" s="12">
        <v>152.25</v>
      </c>
      <c r="AD25" s="12">
        <v>54</v>
      </c>
      <c r="AE25" s="12">
        <v>5.25</v>
      </c>
      <c r="AF25" s="12">
        <v>8.25</v>
      </c>
      <c r="AG25" s="12">
        <v>5</v>
      </c>
      <c r="AH25" s="12">
        <v>6.5</v>
      </c>
      <c r="AI25" s="12">
        <v>4.25</v>
      </c>
      <c r="AJ25" s="12">
        <v>7.25</v>
      </c>
      <c r="AK25" s="12">
        <v>0</v>
      </c>
      <c r="AL25" s="12">
        <v>0.25</v>
      </c>
      <c r="AM25" s="12">
        <v>3.25</v>
      </c>
      <c r="AN25" s="12">
        <v>3</v>
      </c>
      <c r="AO25" s="13">
        <f t="shared" si="0"/>
        <v>641</v>
      </c>
      <c r="AP25" s="14"/>
      <c r="AR25" s="17" t="s">
        <v>50</v>
      </c>
      <c r="AS25" s="15">
        <f>AS16+AX11</f>
        <v>13288.041729078319</v>
      </c>
      <c r="AT25" s="15">
        <f>AT16+AX12</f>
        <v>4414.4026894888793</v>
      </c>
      <c r="AU25" s="15">
        <f>AU16+AX13</f>
        <v>3378.4748524831839</v>
      </c>
      <c r="AV25" s="15">
        <f>AV16+AX14</f>
        <v>4412.143932750062</v>
      </c>
      <c r="AW25" s="15">
        <f>AW16+AX15</f>
        <v>3559.6023772713343</v>
      </c>
      <c r="AX25" s="15">
        <f>AX16</f>
        <v>11322.184027910364</v>
      </c>
      <c r="AY25" s="14">
        <f>SUM(AS20:AX25)</f>
        <v>100570.49999999999</v>
      </c>
    </row>
    <row r="26" spans="1:51" x14ac:dyDescent="0.25">
      <c r="A26" s="1" t="s">
        <v>24</v>
      </c>
      <c r="B26" s="12">
        <v>12.5</v>
      </c>
      <c r="C26" s="12">
        <v>8.25</v>
      </c>
      <c r="D26" s="12">
        <v>11</v>
      </c>
      <c r="E26" s="12">
        <v>9.25</v>
      </c>
      <c r="F26" s="12">
        <v>25</v>
      </c>
      <c r="G26" s="12">
        <v>8.75</v>
      </c>
      <c r="H26" s="12">
        <v>20.5</v>
      </c>
      <c r="I26" s="12">
        <v>31.25</v>
      </c>
      <c r="J26" s="12">
        <v>45.75</v>
      </c>
      <c r="K26" s="12">
        <v>13.25</v>
      </c>
      <c r="L26" s="12">
        <v>21</v>
      </c>
      <c r="M26" s="12">
        <v>111</v>
      </c>
      <c r="N26" s="12">
        <v>9</v>
      </c>
      <c r="O26" s="12">
        <v>7</v>
      </c>
      <c r="P26" s="12">
        <v>4.5</v>
      </c>
      <c r="Q26" s="12">
        <v>3</v>
      </c>
      <c r="R26" s="12">
        <v>6.5</v>
      </c>
      <c r="S26" s="12">
        <v>15.75</v>
      </c>
      <c r="T26" s="12">
        <v>24.25</v>
      </c>
      <c r="U26" s="12">
        <v>25.25</v>
      </c>
      <c r="V26" s="12">
        <v>45.75</v>
      </c>
      <c r="W26" s="12">
        <v>26.75</v>
      </c>
      <c r="X26" s="12">
        <v>22.5</v>
      </c>
      <c r="Y26" s="12">
        <v>5.5</v>
      </c>
      <c r="Z26" s="12">
        <v>3</v>
      </c>
      <c r="AA26" s="12">
        <v>149.25</v>
      </c>
      <c r="AB26" s="12">
        <v>129.25</v>
      </c>
      <c r="AC26" s="12">
        <v>349</v>
      </c>
      <c r="AD26" s="12">
        <v>224</v>
      </c>
      <c r="AE26" s="12">
        <v>63.5</v>
      </c>
      <c r="AF26" s="12">
        <v>59.25</v>
      </c>
      <c r="AG26" s="12">
        <v>19.5</v>
      </c>
      <c r="AH26" s="12">
        <v>15.25</v>
      </c>
      <c r="AI26" s="12">
        <v>11</v>
      </c>
      <c r="AJ26" s="12">
        <v>18.75</v>
      </c>
      <c r="AK26" s="12">
        <v>3</v>
      </c>
      <c r="AL26" s="12">
        <v>5.25</v>
      </c>
      <c r="AM26" s="12">
        <v>3.5</v>
      </c>
      <c r="AN26" s="12">
        <v>21</v>
      </c>
      <c r="AO26" s="13">
        <f t="shared" si="0"/>
        <v>1587.75</v>
      </c>
      <c r="AP26" s="14"/>
      <c r="AS26" s="15"/>
    </row>
    <row r="27" spans="1:51" x14ac:dyDescent="0.25">
      <c r="A27" s="1" t="s">
        <v>25</v>
      </c>
      <c r="B27" s="12">
        <v>29.5</v>
      </c>
      <c r="C27" s="12">
        <v>23.75</v>
      </c>
      <c r="D27" s="12">
        <v>3.25</v>
      </c>
      <c r="E27" s="12">
        <v>5.25</v>
      </c>
      <c r="F27" s="12">
        <v>32.25</v>
      </c>
      <c r="G27" s="12">
        <v>20.5</v>
      </c>
      <c r="H27" s="12">
        <v>19</v>
      </c>
      <c r="I27" s="12">
        <v>13.25</v>
      </c>
      <c r="J27" s="12">
        <v>22.5</v>
      </c>
      <c r="K27" s="12">
        <v>10.25</v>
      </c>
      <c r="L27" s="12">
        <v>54.5</v>
      </c>
      <c r="M27" s="12">
        <v>62.5</v>
      </c>
      <c r="N27" s="12">
        <v>11.5</v>
      </c>
      <c r="O27" s="12">
        <v>18.25</v>
      </c>
      <c r="P27" s="12">
        <v>8.25</v>
      </c>
      <c r="Q27" s="12">
        <v>4.75</v>
      </c>
      <c r="R27" s="12">
        <v>2.75</v>
      </c>
      <c r="S27" s="12">
        <v>5.75</v>
      </c>
      <c r="T27" s="12">
        <v>3.25</v>
      </c>
      <c r="U27" s="12">
        <v>2.75</v>
      </c>
      <c r="V27" s="12">
        <v>3</v>
      </c>
      <c r="W27" s="12">
        <v>1</v>
      </c>
      <c r="X27" s="12">
        <v>1.75</v>
      </c>
      <c r="Y27" s="12">
        <v>3.5</v>
      </c>
      <c r="Z27" s="12">
        <v>2.5</v>
      </c>
      <c r="AA27" s="12">
        <v>105</v>
      </c>
      <c r="AB27" s="12">
        <v>114</v>
      </c>
      <c r="AC27" s="12">
        <v>334</v>
      </c>
      <c r="AD27" s="12">
        <v>106.5</v>
      </c>
      <c r="AE27" s="12">
        <v>39.5</v>
      </c>
      <c r="AF27" s="12">
        <v>37.75</v>
      </c>
      <c r="AG27" s="12">
        <v>14.75</v>
      </c>
      <c r="AH27" s="12">
        <v>13.5</v>
      </c>
      <c r="AI27" s="12">
        <v>4.5</v>
      </c>
      <c r="AJ27" s="12">
        <v>7</v>
      </c>
      <c r="AK27" s="12">
        <v>1</v>
      </c>
      <c r="AL27" s="12">
        <v>9.25</v>
      </c>
      <c r="AM27" s="12">
        <v>0.5</v>
      </c>
      <c r="AN27" s="12">
        <v>7</v>
      </c>
      <c r="AO27" s="13">
        <f t="shared" si="0"/>
        <v>1159.75</v>
      </c>
      <c r="AP27" s="14"/>
      <c r="AS27" s="15"/>
    </row>
    <row r="28" spans="1:51" x14ac:dyDescent="0.25">
      <c r="A28" s="1" t="s">
        <v>26</v>
      </c>
      <c r="B28" s="12">
        <v>52.75</v>
      </c>
      <c r="C28" s="12">
        <v>100</v>
      </c>
      <c r="D28" s="12">
        <v>81.75</v>
      </c>
      <c r="E28" s="12">
        <v>100.75</v>
      </c>
      <c r="F28" s="12">
        <v>267.75</v>
      </c>
      <c r="G28" s="12">
        <v>87.5</v>
      </c>
      <c r="H28" s="12">
        <v>122.5</v>
      </c>
      <c r="I28" s="12">
        <v>98.25</v>
      </c>
      <c r="J28" s="12">
        <v>197.75</v>
      </c>
      <c r="K28" s="12">
        <v>103</v>
      </c>
      <c r="L28" s="12">
        <v>106.25</v>
      </c>
      <c r="M28" s="12">
        <v>564.75</v>
      </c>
      <c r="N28" s="12">
        <v>80.75</v>
      </c>
      <c r="O28" s="12">
        <v>60.75</v>
      </c>
      <c r="P28" s="12">
        <v>51.5</v>
      </c>
      <c r="Q28" s="12">
        <v>26</v>
      </c>
      <c r="R28" s="12">
        <v>57.25</v>
      </c>
      <c r="S28" s="12">
        <v>104.25</v>
      </c>
      <c r="T28" s="12">
        <v>96.25</v>
      </c>
      <c r="U28" s="12">
        <v>115.75</v>
      </c>
      <c r="V28" s="12">
        <v>116.25</v>
      </c>
      <c r="W28" s="12">
        <v>76</v>
      </c>
      <c r="X28" s="12">
        <v>50.5</v>
      </c>
      <c r="Y28" s="12">
        <v>165.25</v>
      </c>
      <c r="Z28" s="12">
        <v>118.5</v>
      </c>
      <c r="AA28" s="12">
        <v>37</v>
      </c>
      <c r="AB28" s="12">
        <v>22.5</v>
      </c>
      <c r="AC28" s="12">
        <v>114.75</v>
      </c>
      <c r="AD28" s="12">
        <v>56</v>
      </c>
      <c r="AE28" s="12">
        <v>200.75</v>
      </c>
      <c r="AF28" s="12">
        <v>276.25</v>
      </c>
      <c r="AG28" s="12">
        <v>103</v>
      </c>
      <c r="AH28" s="12">
        <v>178.5</v>
      </c>
      <c r="AI28" s="12">
        <v>112.75</v>
      </c>
      <c r="AJ28" s="12">
        <v>82.5</v>
      </c>
      <c r="AK28" s="12">
        <v>51.25</v>
      </c>
      <c r="AL28" s="12">
        <v>190</v>
      </c>
      <c r="AM28" s="12">
        <v>23.5</v>
      </c>
      <c r="AN28" s="12">
        <v>86.25</v>
      </c>
      <c r="AO28" s="13">
        <f t="shared" si="0"/>
        <v>4537</v>
      </c>
      <c r="AP28" s="14"/>
      <c r="AS28" s="15"/>
    </row>
    <row r="29" spans="1:51" x14ac:dyDescent="0.25">
      <c r="A29" s="1" t="s">
        <v>27</v>
      </c>
      <c r="B29" s="12">
        <v>74</v>
      </c>
      <c r="C29" s="12">
        <v>131.25</v>
      </c>
      <c r="D29" s="12">
        <v>67.25</v>
      </c>
      <c r="E29" s="12">
        <v>96.25</v>
      </c>
      <c r="F29" s="12">
        <v>235.5</v>
      </c>
      <c r="G29" s="12">
        <v>66.25</v>
      </c>
      <c r="H29" s="12">
        <v>120</v>
      </c>
      <c r="I29" s="12">
        <v>92.25</v>
      </c>
      <c r="J29" s="12">
        <v>172.25</v>
      </c>
      <c r="K29" s="12">
        <v>94</v>
      </c>
      <c r="L29" s="12">
        <v>129</v>
      </c>
      <c r="M29" s="12">
        <v>226.5</v>
      </c>
      <c r="N29" s="12">
        <v>73.25</v>
      </c>
      <c r="O29" s="12">
        <v>61.5</v>
      </c>
      <c r="P29" s="12">
        <v>29.25</v>
      </c>
      <c r="Q29" s="12">
        <v>32</v>
      </c>
      <c r="R29" s="12">
        <v>61.75</v>
      </c>
      <c r="S29" s="12">
        <v>89.25</v>
      </c>
      <c r="T29" s="12">
        <v>64.5</v>
      </c>
      <c r="U29" s="12">
        <v>78.5</v>
      </c>
      <c r="V29" s="12">
        <v>84.25</v>
      </c>
      <c r="W29" s="12">
        <v>58.75</v>
      </c>
      <c r="X29" s="12">
        <v>58.5</v>
      </c>
      <c r="Y29" s="12">
        <v>109.25</v>
      </c>
      <c r="Z29" s="12">
        <v>108</v>
      </c>
      <c r="AA29" s="12">
        <v>36.25</v>
      </c>
      <c r="AB29" s="12">
        <v>23.75</v>
      </c>
      <c r="AC29" s="12">
        <v>55.75</v>
      </c>
      <c r="AD29" s="12">
        <v>44.75</v>
      </c>
      <c r="AE29" s="12">
        <v>229</v>
      </c>
      <c r="AF29" s="12">
        <v>302.5</v>
      </c>
      <c r="AG29" s="12">
        <v>246.5</v>
      </c>
      <c r="AH29" s="12">
        <v>721</v>
      </c>
      <c r="AI29" s="12">
        <v>120.5</v>
      </c>
      <c r="AJ29" s="12">
        <v>113.25</v>
      </c>
      <c r="AK29" s="12">
        <v>41</v>
      </c>
      <c r="AL29" s="12">
        <v>116</v>
      </c>
      <c r="AM29" s="12">
        <v>20</v>
      </c>
      <c r="AN29" s="12">
        <v>54.75</v>
      </c>
      <c r="AO29" s="13">
        <f t="shared" si="0"/>
        <v>4538.25</v>
      </c>
      <c r="AP29" s="14"/>
      <c r="AS29" s="15"/>
    </row>
    <row r="30" spans="1:51" x14ac:dyDescent="0.25">
      <c r="A30" s="1" t="s">
        <v>28</v>
      </c>
      <c r="B30" s="12">
        <v>117.37065940492725</v>
      </c>
      <c r="C30" s="12">
        <v>279.15183858469186</v>
      </c>
      <c r="D30" s="12">
        <v>149.66921924117258</v>
      </c>
      <c r="E30" s="12">
        <v>178.79559909350098</v>
      </c>
      <c r="F30" s="12">
        <v>557.15015717523204</v>
      </c>
      <c r="G30" s="12">
        <v>188.02375904671393</v>
      </c>
      <c r="H30" s="12">
        <v>326.15777834637032</v>
      </c>
      <c r="I30" s="12">
        <v>189.17727904086556</v>
      </c>
      <c r="J30" s="12">
        <v>386.42919804079241</v>
      </c>
      <c r="K30" s="12">
        <v>245.41137875575697</v>
      </c>
      <c r="L30" s="12">
        <v>339.42325827911395</v>
      </c>
      <c r="M30" s="12">
        <v>485.34353753929378</v>
      </c>
      <c r="N30" s="12">
        <v>168.12553914759849</v>
      </c>
      <c r="O30" s="12">
        <v>160.91603918415089</v>
      </c>
      <c r="P30" s="12">
        <v>97.47243950581182</v>
      </c>
      <c r="Q30" s="12">
        <v>62.001699685649534</v>
      </c>
      <c r="R30" s="12">
        <v>122.27311938007163</v>
      </c>
      <c r="S30" s="12">
        <v>257.23495869581109</v>
      </c>
      <c r="T30" s="12">
        <v>130.34775933913298</v>
      </c>
      <c r="U30" s="12">
        <v>185.13995906133488</v>
      </c>
      <c r="V30" s="12">
        <v>249.44869873528765</v>
      </c>
      <c r="W30" s="12">
        <v>153.41815922216534</v>
      </c>
      <c r="X30" s="12">
        <v>155.14843921339278</v>
      </c>
      <c r="Y30" s="12">
        <v>334.52079830396957</v>
      </c>
      <c r="Z30" s="12">
        <v>365.37745814752537</v>
      </c>
      <c r="AA30" s="12">
        <v>115.35199941516191</v>
      </c>
      <c r="AB30" s="12">
        <v>40.949959792382479</v>
      </c>
      <c r="AC30" s="12">
        <v>98.049199502887632</v>
      </c>
      <c r="AD30" s="12">
        <v>147.93893924994515</v>
      </c>
      <c r="AE30" s="12">
        <v>841.49283573360617</v>
      </c>
      <c r="AF30" s="12">
        <v>1213.7914138460412</v>
      </c>
      <c r="AG30" s="12">
        <v>632.99409679070106</v>
      </c>
      <c r="AH30" s="12">
        <v>1049.9915746765114</v>
      </c>
      <c r="AI30" s="12">
        <v>541.57763725418522</v>
      </c>
      <c r="AJ30" s="12">
        <v>453.62173770012424</v>
      </c>
      <c r="AK30" s="12">
        <v>109.00763944732802</v>
      </c>
      <c r="AL30" s="12">
        <v>466.59883763432998</v>
      </c>
      <c r="AM30" s="12">
        <v>51.908399736822865</v>
      </c>
      <c r="AN30" s="12">
        <v>187.44699904963812</v>
      </c>
      <c r="AO30" s="13">
        <f t="shared" si="0"/>
        <v>11834.25</v>
      </c>
      <c r="AP30" s="14"/>
      <c r="AS30" s="15"/>
    </row>
    <row r="31" spans="1:51" x14ac:dyDescent="0.25">
      <c r="A31" s="1" t="s">
        <v>29</v>
      </c>
      <c r="B31" s="12">
        <v>49.458329867753477</v>
      </c>
      <c r="C31" s="12">
        <v>78.839515927805053</v>
      </c>
      <c r="D31" s="12">
        <v>72.718435498627642</v>
      </c>
      <c r="E31" s="12">
        <v>110.17944772519338</v>
      </c>
      <c r="F31" s="12">
        <v>229.41809448556936</v>
      </c>
      <c r="G31" s="12">
        <v>97.202757215337286</v>
      </c>
      <c r="H31" s="12">
        <v>139.07094735091076</v>
      </c>
      <c r="I31" s="12">
        <v>92.061049654828253</v>
      </c>
      <c r="J31" s="12">
        <v>148.61983282042752</v>
      </c>
      <c r="K31" s="12">
        <v>84.226066705481173</v>
      </c>
      <c r="L31" s="12">
        <v>1189.4483489977545</v>
      </c>
      <c r="M31" s="12">
        <v>232.60105630874159</v>
      </c>
      <c r="N31" s="12">
        <v>56.558783165599273</v>
      </c>
      <c r="O31" s="12">
        <v>48.478956999085092</v>
      </c>
      <c r="P31" s="12">
        <v>31.339931797388342</v>
      </c>
      <c r="Q31" s="12">
        <v>23.749792065208354</v>
      </c>
      <c r="R31" s="12">
        <v>33.053834317558014</v>
      </c>
      <c r="S31" s="12">
        <v>83.981223488314072</v>
      </c>
      <c r="T31" s="12">
        <v>58.762372120103144</v>
      </c>
      <c r="U31" s="12">
        <v>74.922024453131499</v>
      </c>
      <c r="V31" s="12">
        <v>103.32383764451468</v>
      </c>
      <c r="W31" s="12">
        <v>69.78031689262248</v>
      </c>
      <c r="X31" s="12">
        <v>52.396448473758632</v>
      </c>
      <c r="Y31" s="12">
        <v>170.6557223654662</v>
      </c>
      <c r="Z31" s="12">
        <v>95.488854695167603</v>
      </c>
      <c r="AA31" s="12">
        <v>38.685228312401236</v>
      </c>
      <c r="AB31" s="12">
        <v>32.074461448889629</v>
      </c>
      <c r="AC31" s="12">
        <v>127.80815936122433</v>
      </c>
      <c r="AD31" s="12">
        <v>55.579410296930888</v>
      </c>
      <c r="AE31" s="12">
        <v>406.68458371454716</v>
      </c>
      <c r="AF31" s="12">
        <v>544.77615819678954</v>
      </c>
      <c r="AG31" s="12">
        <v>191.22255260750231</v>
      </c>
      <c r="AH31" s="12">
        <v>427.74110039091744</v>
      </c>
      <c r="AI31" s="12">
        <v>194.89520086500875</v>
      </c>
      <c r="AJ31" s="12">
        <v>176.28711636030943</v>
      </c>
      <c r="AK31" s="12">
        <v>40.8888172669051</v>
      </c>
      <c r="AL31" s="12">
        <v>143.2332820427514</v>
      </c>
      <c r="AM31" s="12">
        <v>22.280732762205773</v>
      </c>
      <c r="AN31" s="12">
        <v>59.007215337270239</v>
      </c>
      <c r="AO31" s="13">
        <f t="shared" si="0"/>
        <v>5887.5</v>
      </c>
      <c r="AP31" s="14"/>
      <c r="AS31" s="15"/>
    </row>
    <row r="32" spans="1:51" x14ac:dyDescent="0.25">
      <c r="A32" s="1">
        <v>16</v>
      </c>
      <c r="B32" s="12">
        <v>50.5</v>
      </c>
      <c r="C32" s="12">
        <v>41.75</v>
      </c>
      <c r="D32" s="12">
        <v>17.5</v>
      </c>
      <c r="E32" s="12">
        <v>40</v>
      </c>
      <c r="F32" s="12">
        <v>103.5</v>
      </c>
      <c r="G32" s="12">
        <v>49.25</v>
      </c>
      <c r="H32" s="12">
        <v>80</v>
      </c>
      <c r="I32" s="12">
        <v>47</v>
      </c>
      <c r="J32" s="12">
        <v>70.5</v>
      </c>
      <c r="K32" s="12">
        <v>43.5</v>
      </c>
      <c r="L32" s="12">
        <v>84.5</v>
      </c>
      <c r="M32" s="12">
        <v>114.5</v>
      </c>
      <c r="N32" s="12">
        <v>20.5</v>
      </c>
      <c r="O32" s="12">
        <v>15.75</v>
      </c>
      <c r="P32" s="12">
        <v>15</v>
      </c>
      <c r="Q32" s="12">
        <v>14.5</v>
      </c>
      <c r="R32" s="12">
        <v>11.75</v>
      </c>
      <c r="S32" s="12">
        <v>23.75</v>
      </c>
      <c r="T32" s="12">
        <v>21.75</v>
      </c>
      <c r="U32" s="12">
        <v>14</v>
      </c>
      <c r="V32" s="12">
        <v>14.75</v>
      </c>
      <c r="W32" s="12">
        <v>6.75</v>
      </c>
      <c r="X32" s="12">
        <v>5.5</v>
      </c>
      <c r="Y32" s="12">
        <v>51.75</v>
      </c>
      <c r="Z32" s="12">
        <v>46.75</v>
      </c>
      <c r="AA32" s="12">
        <v>179.75</v>
      </c>
      <c r="AB32" s="12">
        <v>223.75</v>
      </c>
      <c r="AC32" s="12">
        <v>874.75</v>
      </c>
      <c r="AD32" s="12">
        <v>495</v>
      </c>
      <c r="AE32" s="12">
        <v>38</v>
      </c>
      <c r="AF32" s="12">
        <v>159.75</v>
      </c>
      <c r="AG32" s="12">
        <v>101.75</v>
      </c>
      <c r="AH32" s="12">
        <v>216</v>
      </c>
      <c r="AI32" s="12">
        <v>117.5</v>
      </c>
      <c r="AJ32" s="12">
        <v>102.25</v>
      </c>
      <c r="AK32" s="12">
        <v>6</v>
      </c>
      <c r="AL32" s="12">
        <v>29.25</v>
      </c>
      <c r="AM32" s="12">
        <v>4</v>
      </c>
      <c r="AN32" s="12">
        <v>24.25</v>
      </c>
      <c r="AO32" s="13">
        <f t="shared" si="0"/>
        <v>3577</v>
      </c>
      <c r="AP32" s="14"/>
      <c r="AS32" s="15"/>
    </row>
    <row r="33" spans="1:45" x14ac:dyDescent="0.25">
      <c r="A33" s="1">
        <v>24</v>
      </c>
      <c r="B33" s="12">
        <v>76.212224866151104</v>
      </c>
      <c r="C33" s="12">
        <v>56.308001189768</v>
      </c>
      <c r="D33" s="12">
        <v>18.85663295657347</v>
      </c>
      <c r="E33" s="12">
        <v>38.237061273051758</v>
      </c>
      <c r="F33" s="12">
        <v>83.021564544913744</v>
      </c>
      <c r="G33" s="12">
        <v>46.617787031528856</v>
      </c>
      <c r="H33" s="12">
        <v>75.68842950624628</v>
      </c>
      <c r="I33" s="12">
        <v>37.189470553242117</v>
      </c>
      <c r="J33" s="12">
        <v>49.498661511005359</v>
      </c>
      <c r="K33" s="12">
        <v>39.022754312908987</v>
      </c>
      <c r="L33" s="12">
        <v>109.99702558001191</v>
      </c>
      <c r="M33" s="12">
        <v>128.06796549672814</v>
      </c>
      <c r="N33" s="12">
        <v>24.880279595478882</v>
      </c>
      <c r="O33" s="12">
        <v>23.832688875669245</v>
      </c>
      <c r="P33" s="12">
        <v>21.999405116002379</v>
      </c>
      <c r="Q33" s="12">
        <v>9.9521118381915539</v>
      </c>
      <c r="R33" s="12">
        <v>13.094883997620464</v>
      </c>
      <c r="S33" s="12">
        <v>16.761451516954196</v>
      </c>
      <c r="T33" s="12">
        <v>34.832391433670438</v>
      </c>
      <c r="U33" s="12">
        <v>15.713860797144557</v>
      </c>
      <c r="V33" s="12">
        <v>15.451963117192149</v>
      </c>
      <c r="W33" s="12">
        <v>9.4283164782867352</v>
      </c>
      <c r="X33" s="12">
        <v>6.2855443188578226</v>
      </c>
      <c r="Y33" s="12">
        <v>49.498661511005359</v>
      </c>
      <c r="Z33" s="12">
        <v>41.903628792385483</v>
      </c>
      <c r="AA33" s="12">
        <v>237.27929803688281</v>
      </c>
      <c r="AB33" s="12">
        <v>275.77825698988698</v>
      </c>
      <c r="AC33" s="12">
        <v>1267.5847709696609</v>
      </c>
      <c r="AD33" s="12">
        <v>649.506246281975</v>
      </c>
      <c r="AE33" s="12">
        <v>134.61540749553836</v>
      </c>
      <c r="AF33" s="12">
        <v>43.998810232004757</v>
      </c>
      <c r="AG33" s="12">
        <v>115.7587745389649</v>
      </c>
      <c r="AH33" s="12">
        <v>244.87433075550268</v>
      </c>
      <c r="AI33" s="12">
        <v>166.82882212968471</v>
      </c>
      <c r="AJ33" s="12">
        <v>149.80547293277812</v>
      </c>
      <c r="AK33" s="12">
        <v>7.8569303985722785</v>
      </c>
      <c r="AL33" s="12">
        <v>20.689916716240333</v>
      </c>
      <c r="AM33" s="12">
        <v>6.5474419988102319</v>
      </c>
      <c r="AN33" s="12">
        <v>39.022754312908987</v>
      </c>
      <c r="AO33" s="13">
        <f t="shared" si="0"/>
        <v>4402.5</v>
      </c>
      <c r="AP33" s="14"/>
      <c r="AS33" s="15"/>
    </row>
    <row r="34" spans="1:45" x14ac:dyDescent="0.25">
      <c r="A34" s="1" t="s">
        <v>30</v>
      </c>
      <c r="B34" s="12">
        <v>11.75</v>
      </c>
      <c r="C34" s="12">
        <v>20</v>
      </c>
      <c r="D34" s="12">
        <v>10</v>
      </c>
      <c r="E34" s="12">
        <v>10.75</v>
      </c>
      <c r="F34" s="12">
        <v>38</v>
      </c>
      <c r="G34" s="12">
        <v>12.5</v>
      </c>
      <c r="H34" s="12">
        <v>17.5</v>
      </c>
      <c r="I34" s="12">
        <v>15.75</v>
      </c>
      <c r="J34" s="12">
        <v>20.5</v>
      </c>
      <c r="K34" s="12">
        <v>19</v>
      </c>
      <c r="L34" s="12">
        <v>24.5</v>
      </c>
      <c r="M34" s="12">
        <v>103</v>
      </c>
      <c r="N34" s="12">
        <v>8.75</v>
      </c>
      <c r="O34" s="12">
        <v>6.5</v>
      </c>
      <c r="P34" s="12">
        <v>4.25</v>
      </c>
      <c r="Q34" s="12">
        <v>2.75</v>
      </c>
      <c r="R34" s="12">
        <v>6.5</v>
      </c>
      <c r="S34" s="12">
        <v>13</v>
      </c>
      <c r="T34" s="12">
        <v>15.75</v>
      </c>
      <c r="U34" s="12">
        <v>12</v>
      </c>
      <c r="V34" s="12">
        <v>12.75</v>
      </c>
      <c r="W34" s="12">
        <v>4</v>
      </c>
      <c r="X34" s="12">
        <v>4.25</v>
      </c>
      <c r="Y34" s="12">
        <v>16.5</v>
      </c>
      <c r="Z34" s="12">
        <v>14.5</v>
      </c>
      <c r="AA34" s="12">
        <v>90</v>
      </c>
      <c r="AB34" s="12">
        <v>134.25</v>
      </c>
      <c r="AC34" s="12">
        <v>831.5</v>
      </c>
      <c r="AD34" s="12">
        <v>203.25</v>
      </c>
      <c r="AE34" s="12">
        <v>89.5</v>
      </c>
      <c r="AF34" s="12">
        <v>100.75</v>
      </c>
      <c r="AG34" s="12">
        <v>20.25</v>
      </c>
      <c r="AH34" s="12">
        <v>48.75</v>
      </c>
      <c r="AI34" s="12">
        <v>28.75</v>
      </c>
      <c r="AJ34" s="12">
        <v>46</v>
      </c>
      <c r="AK34" s="12">
        <v>7.25</v>
      </c>
      <c r="AL34" s="12">
        <v>18.25</v>
      </c>
      <c r="AM34" s="12">
        <v>4</v>
      </c>
      <c r="AN34" s="12">
        <v>15.75</v>
      </c>
      <c r="AO34" s="13">
        <f t="shared" si="0"/>
        <v>2063</v>
      </c>
      <c r="AP34" s="14"/>
      <c r="AS34" s="15"/>
    </row>
    <row r="35" spans="1:45" x14ac:dyDescent="0.25">
      <c r="A35" s="1" t="s">
        <v>31</v>
      </c>
      <c r="B35" s="12">
        <v>24.75</v>
      </c>
      <c r="C35" s="12">
        <v>40</v>
      </c>
      <c r="D35" s="12">
        <v>6.25</v>
      </c>
      <c r="E35" s="12">
        <v>9.75</v>
      </c>
      <c r="F35" s="12">
        <v>19.75</v>
      </c>
      <c r="G35" s="12">
        <v>7.5</v>
      </c>
      <c r="H35" s="12">
        <v>20.25</v>
      </c>
      <c r="I35" s="12">
        <v>8.5</v>
      </c>
      <c r="J35" s="12">
        <v>40.5</v>
      </c>
      <c r="K35" s="12">
        <v>17.25</v>
      </c>
      <c r="L35" s="12">
        <v>29.25</v>
      </c>
      <c r="M35" s="12">
        <v>47.75</v>
      </c>
      <c r="N35" s="12">
        <v>17.25</v>
      </c>
      <c r="O35" s="12">
        <v>11.75</v>
      </c>
      <c r="P35" s="12">
        <v>13</v>
      </c>
      <c r="Q35" s="12">
        <v>8</v>
      </c>
      <c r="R35" s="12">
        <v>9.5</v>
      </c>
      <c r="S35" s="12">
        <v>15.25</v>
      </c>
      <c r="T35" s="12">
        <v>18</v>
      </c>
      <c r="U35" s="12">
        <v>17.5</v>
      </c>
      <c r="V35" s="12">
        <v>9.25</v>
      </c>
      <c r="W35" s="12">
        <v>4.25</v>
      </c>
      <c r="X35" s="12">
        <v>6.75</v>
      </c>
      <c r="Y35" s="12">
        <v>12</v>
      </c>
      <c r="Z35" s="12">
        <v>21.75</v>
      </c>
      <c r="AA35" s="12">
        <v>152</v>
      </c>
      <c r="AB35" s="12">
        <v>237.75</v>
      </c>
      <c r="AC35" s="12">
        <v>1848.5</v>
      </c>
      <c r="AD35" s="12">
        <v>449</v>
      </c>
      <c r="AE35" s="12">
        <v>200.5</v>
      </c>
      <c r="AF35" s="12">
        <v>264</v>
      </c>
      <c r="AG35" s="12">
        <v>36.25</v>
      </c>
      <c r="AH35" s="12">
        <v>38</v>
      </c>
      <c r="AI35" s="12">
        <v>37.25</v>
      </c>
      <c r="AJ35" s="12">
        <v>85.5</v>
      </c>
      <c r="AK35" s="12">
        <v>5.5</v>
      </c>
      <c r="AL35" s="12">
        <v>27.75</v>
      </c>
      <c r="AM35" s="12">
        <v>11</v>
      </c>
      <c r="AN35" s="12">
        <v>33.75</v>
      </c>
      <c r="AO35" s="13">
        <f t="shared" si="0"/>
        <v>3862.5</v>
      </c>
      <c r="AP35" s="14"/>
      <c r="AS35" s="15"/>
    </row>
    <row r="36" spans="1:45" x14ac:dyDescent="0.25">
      <c r="A36" s="1" t="s">
        <v>32</v>
      </c>
      <c r="B36" s="12">
        <v>16.5</v>
      </c>
      <c r="C36" s="12">
        <v>25.25</v>
      </c>
      <c r="D36" s="12">
        <v>15</v>
      </c>
      <c r="E36" s="12">
        <v>10</v>
      </c>
      <c r="F36" s="12">
        <v>50.25</v>
      </c>
      <c r="G36" s="12">
        <v>14.75</v>
      </c>
      <c r="H36" s="12">
        <v>14.25</v>
      </c>
      <c r="I36" s="12">
        <v>16</v>
      </c>
      <c r="J36" s="12">
        <v>34</v>
      </c>
      <c r="K36" s="12">
        <v>18.25</v>
      </c>
      <c r="L36" s="12">
        <v>24.25</v>
      </c>
      <c r="M36" s="12">
        <v>136.75</v>
      </c>
      <c r="N36" s="12">
        <v>15.75</v>
      </c>
      <c r="O36" s="12">
        <v>19</v>
      </c>
      <c r="P36" s="12">
        <v>5.75</v>
      </c>
      <c r="Q36" s="12">
        <v>4.25</v>
      </c>
      <c r="R36" s="12">
        <v>9.75</v>
      </c>
      <c r="S36" s="12">
        <v>20.5</v>
      </c>
      <c r="T36" s="12">
        <v>29.75</v>
      </c>
      <c r="U36" s="12">
        <v>17.5</v>
      </c>
      <c r="V36" s="12">
        <v>19.75</v>
      </c>
      <c r="W36" s="12">
        <v>10</v>
      </c>
      <c r="X36" s="12">
        <v>6.5</v>
      </c>
      <c r="Y36" s="12">
        <v>11.5</v>
      </c>
      <c r="Z36" s="12">
        <v>13</v>
      </c>
      <c r="AA36" s="12">
        <v>112.75</v>
      </c>
      <c r="AB36" s="12">
        <v>106</v>
      </c>
      <c r="AC36" s="12">
        <v>622.75</v>
      </c>
      <c r="AD36" s="12">
        <v>208</v>
      </c>
      <c r="AE36" s="12">
        <v>119.25</v>
      </c>
      <c r="AF36" s="12">
        <v>165.75</v>
      </c>
      <c r="AG36" s="12">
        <v>37</v>
      </c>
      <c r="AH36" s="12">
        <v>48.5</v>
      </c>
      <c r="AI36" s="12">
        <v>13</v>
      </c>
      <c r="AJ36" s="12">
        <v>46.75</v>
      </c>
      <c r="AK36" s="12">
        <v>5.25</v>
      </c>
      <c r="AL36" s="12">
        <v>32.5</v>
      </c>
      <c r="AM36" s="12">
        <v>8.25</v>
      </c>
      <c r="AN36" s="12">
        <v>26</v>
      </c>
      <c r="AO36" s="13">
        <f t="shared" si="0"/>
        <v>2110</v>
      </c>
      <c r="AP36" s="14"/>
      <c r="AS36" s="15"/>
    </row>
    <row r="37" spans="1:45" x14ac:dyDescent="0.25">
      <c r="A37" s="1" t="s">
        <v>33</v>
      </c>
      <c r="B37" s="12">
        <v>21.5</v>
      </c>
      <c r="C37" s="12">
        <v>34</v>
      </c>
      <c r="D37" s="12">
        <v>8.5</v>
      </c>
      <c r="E37" s="12">
        <v>9.5</v>
      </c>
      <c r="F37" s="12">
        <v>44.75</v>
      </c>
      <c r="G37" s="12">
        <v>13.75</v>
      </c>
      <c r="H37" s="12">
        <v>18.25</v>
      </c>
      <c r="I37" s="12">
        <v>15.25</v>
      </c>
      <c r="J37" s="12">
        <v>40.5</v>
      </c>
      <c r="K37" s="12">
        <v>13.5</v>
      </c>
      <c r="L37" s="12">
        <v>21.25</v>
      </c>
      <c r="M37" s="12">
        <v>90.25</v>
      </c>
      <c r="N37" s="12">
        <v>12.25</v>
      </c>
      <c r="O37" s="12">
        <v>16.75</v>
      </c>
      <c r="P37" s="12">
        <v>7.5</v>
      </c>
      <c r="Q37" s="12">
        <v>5.75</v>
      </c>
      <c r="R37" s="12">
        <v>11.75</v>
      </c>
      <c r="S37" s="12">
        <v>14.25</v>
      </c>
      <c r="T37" s="12">
        <v>25.25</v>
      </c>
      <c r="U37" s="12">
        <v>25.25</v>
      </c>
      <c r="V37" s="12">
        <v>18.25</v>
      </c>
      <c r="W37" s="12">
        <v>10</v>
      </c>
      <c r="X37" s="12">
        <v>8.75</v>
      </c>
      <c r="Y37" s="12">
        <v>19</v>
      </c>
      <c r="Z37" s="12">
        <v>9.75</v>
      </c>
      <c r="AA37" s="12">
        <v>100</v>
      </c>
      <c r="AB37" s="12">
        <v>109.25</v>
      </c>
      <c r="AC37" s="12">
        <v>530.75</v>
      </c>
      <c r="AD37" s="12">
        <v>254.75</v>
      </c>
      <c r="AE37" s="12">
        <v>95.25</v>
      </c>
      <c r="AF37" s="12">
        <v>172.75</v>
      </c>
      <c r="AG37" s="12">
        <v>52.5</v>
      </c>
      <c r="AH37" s="12">
        <v>90</v>
      </c>
      <c r="AI37" s="12">
        <v>43.75</v>
      </c>
      <c r="AJ37" s="12">
        <v>11.75</v>
      </c>
      <c r="AK37" s="12">
        <v>5.75</v>
      </c>
      <c r="AL37" s="12">
        <v>28.5</v>
      </c>
      <c r="AM37" s="12">
        <v>9.5</v>
      </c>
      <c r="AN37" s="12">
        <v>45.25</v>
      </c>
      <c r="AO37" s="13">
        <f t="shared" si="0"/>
        <v>2065.25</v>
      </c>
      <c r="AP37" s="14"/>
      <c r="AS37" s="15"/>
    </row>
    <row r="38" spans="1:45" x14ac:dyDescent="0.25">
      <c r="A38" s="1" t="s">
        <v>34</v>
      </c>
      <c r="B38" s="12">
        <v>2.75</v>
      </c>
      <c r="C38" s="12">
        <v>3</v>
      </c>
      <c r="D38" s="12">
        <v>2.25</v>
      </c>
      <c r="E38" s="12">
        <v>1.5</v>
      </c>
      <c r="F38" s="12">
        <v>13</v>
      </c>
      <c r="G38" s="12">
        <v>4</v>
      </c>
      <c r="H38" s="12">
        <v>4.5</v>
      </c>
      <c r="I38" s="12">
        <v>3</v>
      </c>
      <c r="J38" s="12">
        <v>9</v>
      </c>
      <c r="K38" s="12">
        <v>20.75</v>
      </c>
      <c r="L38" s="12">
        <v>19.5</v>
      </c>
      <c r="M38" s="12">
        <v>255.5</v>
      </c>
      <c r="N38" s="12">
        <v>20.5</v>
      </c>
      <c r="O38" s="12">
        <v>37.25</v>
      </c>
      <c r="P38" s="12">
        <v>11.75</v>
      </c>
      <c r="Q38" s="12">
        <v>7.75</v>
      </c>
      <c r="R38" s="12">
        <v>4</v>
      </c>
      <c r="S38" s="12">
        <v>11.5</v>
      </c>
      <c r="T38" s="12">
        <v>1</v>
      </c>
      <c r="U38" s="12">
        <v>1.25</v>
      </c>
      <c r="V38" s="12">
        <v>1.5</v>
      </c>
      <c r="W38" s="12">
        <v>0.75</v>
      </c>
      <c r="X38" s="12">
        <v>0.25</v>
      </c>
      <c r="Y38" s="12">
        <v>3</v>
      </c>
      <c r="Z38" s="12">
        <v>2.5</v>
      </c>
      <c r="AA38" s="12">
        <v>45.25</v>
      </c>
      <c r="AB38" s="12">
        <v>48</v>
      </c>
      <c r="AC38" s="12">
        <v>110.5</v>
      </c>
      <c r="AD38" s="12">
        <v>54.5</v>
      </c>
      <c r="AE38" s="12">
        <v>7</v>
      </c>
      <c r="AF38" s="12">
        <v>10.25</v>
      </c>
      <c r="AG38" s="12">
        <v>6.25</v>
      </c>
      <c r="AH38" s="12">
        <v>4.25</v>
      </c>
      <c r="AI38" s="12">
        <v>7.5</v>
      </c>
      <c r="AJ38" s="12">
        <v>3.75</v>
      </c>
      <c r="AK38" s="12">
        <v>1.75</v>
      </c>
      <c r="AL38" s="12">
        <v>49.75</v>
      </c>
      <c r="AM38" s="12">
        <v>0</v>
      </c>
      <c r="AN38" s="12">
        <v>0.75</v>
      </c>
      <c r="AO38" s="13">
        <f t="shared" si="0"/>
        <v>791.25</v>
      </c>
      <c r="AP38" s="14"/>
      <c r="AS38" s="15"/>
    </row>
    <row r="39" spans="1:45" x14ac:dyDescent="0.25">
      <c r="A39" s="1" t="s">
        <v>35</v>
      </c>
      <c r="B39" s="12">
        <v>8.7963898005554171</v>
      </c>
      <c r="C39" s="12">
        <v>13.594420600858371</v>
      </c>
      <c r="D39" s="12">
        <v>9.5960616006059087</v>
      </c>
      <c r="E39" s="12">
        <v>7.9967180005049237</v>
      </c>
      <c r="F39" s="12">
        <v>66.372759404190873</v>
      </c>
      <c r="G39" s="12">
        <v>16.793107801060341</v>
      </c>
      <c r="H39" s="12">
        <v>17.992615501136079</v>
      </c>
      <c r="I39" s="12">
        <v>21.191302701338049</v>
      </c>
      <c r="J39" s="12">
        <v>31.187200201969205</v>
      </c>
      <c r="K39" s="12">
        <v>65.573087604140369</v>
      </c>
      <c r="L39" s="12">
        <v>82.366195405200713</v>
      </c>
      <c r="M39" s="12">
        <v>623.34416813935877</v>
      </c>
      <c r="N39" s="12">
        <v>55.177354203483972</v>
      </c>
      <c r="O39" s="12">
        <v>127.14781620802829</v>
      </c>
      <c r="P39" s="12">
        <v>43.981949002777078</v>
      </c>
      <c r="Q39" s="12">
        <v>20.791466801312801</v>
      </c>
      <c r="R39" s="12">
        <v>26.389169401666248</v>
      </c>
      <c r="S39" s="12">
        <v>46.780800302953807</v>
      </c>
      <c r="T39" s="12">
        <v>6.7972103004291853</v>
      </c>
      <c r="U39" s="12">
        <v>5.1978667003282002</v>
      </c>
      <c r="V39" s="12">
        <v>2.7988513001767235</v>
      </c>
      <c r="W39" s="12">
        <v>1.1995077000757386</v>
      </c>
      <c r="X39" s="12">
        <v>0.79967180005049243</v>
      </c>
      <c r="Y39" s="12">
        <v>10.3957334006564</v>
      </c>
      <c r="Z39" s="12">
        <v>9.9958975006311555</v>
      </c>
      <c r="AA39" s="12">
        <v>310.67249431961631</v>
      </c>
      <c r="AB39" s="12">
        <v>222.70859631406213</v>
      </c>
      <c r="AC39" s="12">
        <v>732.49936884625106</v>
      </c>
      <c r="AD39" s="12">
        <v>231.1051502145923</v>
      </c>
      <c r="AE39" s="12">
        <v>33.586215602120681</v>
      </c>
      <c r="AF39" s="12">
        <v>29.188020701842973</v>
      </c>
      <c r="AG39" s="12">
        <v>25.589497601615758</v>
      </c>
      <c r="AH39" s="12">
        <v>44.38178490280233</v>
      </c>
      <c r="AI39" s="12">
        <v>43.582113102751833</v>
      </c>
      <c r="AJ39" s="12">
        <v>48.779979803080039</v>
      </c>
      <c r="AK39" s="12">
        <v>81.566523605150223</v>
      </c>
      <c r="AL39" s="12">
        <v>31.986872002019695</v>
      </c>
      <c r="AM39" s="12">
        <v>1.1995077000757386</v>
      </c>
      <c r="AN39" s="12">
        <v>8.3965539005301704</v>
      </c>
      <c r="AO39" s="13">
        <f t="shared" si="0"/>
        <v>3167.5</v>
      </c>
      <c r="AP39" s="14"/>
      <c r="AS39" s="15"/>
    </row>
    <row r="40" spans="1:45" x14ac:dyDescent="0.25">
      <c r="A40" s="1" t="s">
        <v>36</v>
      </c>
      <c r="B40" s="12">
        <v>2</v>
      </c>
      <c r="C40" s="12">
        <v>2.25</v>
      </c>
      <c r="D40" s="12">
        <v>0.75</v>
      </c>
      <c r="E40" s="12">
        <v>1.25</v>
      </c>
      <c r="F40" s="12">
        <v>5</v>
      </c>
      <c r="G40" s="12">
        <v>1.5</v>
      </c>
      <c r="H40" s="12">
        <v>4</v>
      </c>
      <c r="I40" s="12">
        <v>3</v>
      </c>
      <c r="J40" s="12">
        <v>10.75</v>
      </c>
      <c r="K40" s="12">
        <v>1</v>
      </c>
      <c r="L40" s="12">
        <v>3</v>
      </c>
      <c r="M40" s="12">
        <v>78.5</v>
      </c>
      <c r="N40" s="12">
        <v>1.25</v>
      </c>
      <c r="O40" s="12">
        <v>0.75</v>
      </c>
      <c r="P40" s="12">
        <v>1.75</v>
      </c>
      <c r="Q40" s="12">
        <v>1.25</v>
      </c>
      <c r="R40" s="12">
        <v>1.5</v>
      </c>
      <c r="S40" s="12">
        <v>2.25</v>
      </c>
      <c r="T40" s="12">
        <v>13.5</v>
      </c>
      <c r="U40" s="12">
        <v>3.75</v>
      </c>
      <c r="V40" s="12">
        <v>16.75</v>
      </c>
      <c r="W40" s="12">
        <v>4.75</v>
      </c>
      <c r="X40" s="12">
        <v>3.5</v>
      </c>
      <c r="Y40" s="12">
        <v>5.5</v>
      </c>
      <c r="Z40" s="12">
        <v>0.75</v>
      </c>
      <c r="AA40" s="12">
        <v>25</v>
      </c>
      <c r="AB40" s="12">
        <v>16.25</v>
      </c>
      <c r="AC40" s="12">
        <v>48.75</v>
      </c>
      <c r="AD40" s="12">
        <v>21</v>
      </c>
      <c r="AE40" s="12">
        <v>7</v>
      </c>
      <c r="AF40" s="12">
        <v>5.25</v>
      </c>
      <c r="AG40" s="12">
        <v>4.25</v>
      </c>
      <c r="AH40" s="12">
        <v>3.5</v>
      </c>
      <c r="AI40" s="12">
        <v>4.75</v>
      </c>
      <c r="AJ40" s="12">
        <v>7.25</v>
      </c>
      <c r="AK40" s="12">
        <v>0.25</v>
      </c>
      <c r="AL40" s="12">
        <v>0.75</v>
      </c>
      <c r="AM40" s="12">
        <v>4.75</v>
      </c>
      <c r="AN40" s="12">
        <v>18.75</v>
      </c>
      <c r="AO40" s="13">
        <f t="shared" si="0"/>
        <v>337.75</v>
      </c>
      <c r="AP40" s="14"/>
      <c r="AS40" s="15"/>
    </row>
    <row r="41" spans="1:45" x14ac:dyDescent="0.25">
      <c r="A41" s="1" t="s">
        <v>37</v>
      </c>
      <c r="B41" s="12">
        <v>18</v>
      </c>
      <c r="C41" s="12">
        <v>18.75</v>
      </c>
      <c r="D41" s="12">
        <v>5.25</v>
      </c>
      <c r="E41" s="12">
        <v>5.75</v>
      </c>
      <c r="F41" s="12">
        <v>18.25</v>
      </c>
      <c r="G41" s="12">
        <v>8.25</v>
      </c>
      <c r="H41" s="12">
        <v>40.5</v>
      </c>
      <c r="I41" s="12">
        <v>23</v>
      </c>
      <c r="J41" s="12">
        <v>42.25</v>
      </c>
      <c r="K41" s="12">
        <v>4.75</v>
      </c>
      <c r="L41" s="12">
        <v>30.5</v>
      </c>
      <c r="M41" s="12">
        <v>172</v>
      </c>
      <c r="N41" s="12">
        <v>12</v>
      </c>
      <c r="O41" s="12">
        <v>12</v>
      </c>
      <c r="P41" s="12">
        <v>14.75</v>
      </c>
      <c r="Q41" s="12">
        <v>11</v>
      </c>
      <c r="R41" s="12">
        <v>10.5</v>
      </c>
      <c r="S41" s="12">
        <v>20.5</v>
      </c>
      <c r="T41" s="12">
        <v>138.25</v>
      </c>
      <c r="U41" s="12">
        <v>34</v>
      </c>
      <c r="V41" s="12">
        <v>59.5</v>
      </c>
      <c r="W41" s="12">
        <v>11.25</v>
      </c>
      <c r="X41" s="12">
        <v>3.25</v>
      </c>
      <c r="Y41" s="12">
        <v>21.5</v>
      </c>
      <c r="Z41" s="12">
        <v>9.5</v>
      </c>
      <c r="AA41" s="12">
        <v>73.75</v>
      </c>
      <c r="AB41" s="12">
        <v>47.5</v>
      </c>
      <c r="AC41" s="12">
        <v>204.25</v>
      </c>
      <c r="AD41" s="12">
        <v>71.75</v>
      </c>
      <c r="AE41" s="12">
        <v>23.5</v>
      </c>
      <c r="AF41" s="12">
        <v>43.5</v>
      </c>
      <c r="AG41" s="12">
        <v>23.25</v>
      </c>
      <c r="AH41" s="12">
        <v>40</v>
      </c>
      <c r="AI41" s="12">
        <v>38</v>
      </c>
      <c r="AJ41" s="12">
        <v>49.75</v>
      </c>
      <c r="AK41" s="12">
        <v>2.25</v>
      </c>
      <c r="AL41" s="12">
        <v>9.25</v>
      </c>
      <c r="AM41" s="12">
        <v>25.75</v>
      </c>
      <c r="AN41" s="12">
        <v>17.25</v>
      </c>
      <c r="AO41" s="13">
        <f t="shared" si="0"/>
        <v>1415</v>
      </c>
      <c r="AP41" s="14"/>
      <c r="AS41" s="15"/>
    </row>
    <row r="42" spans="1:45" x14ac:dyDescent="0.25">
      <c r="A42" s="11" t="s">
        <v>51</v>
      </c>
      <c r="B42" s="14">
        <f>SUM(B3:B41)</f>
        <v>1701.5436988859265</v>
      </c>
      <c r="C42" s="14">
        <f t="shared" ref="C42:AN42" si="3">SUM(C3:C41)</f>
        <v>1943.3172538890485</v>
      </c>
      <c r="D42" s="14">
        <f t="shared" si="3"/>
        <v>1296.2724524655362</v>
      </c>
      <c r="E42" s="14">
        <f t="shared" si="3"/>
        <v>1207.327748160872</v>
      </c>
      <c r="F42" s="14">
        <f t="shared" si="3"/>
        <v>3807.4202369729592</v>
      </c>
      <c r="G42" s="14">
        <f t="shared" si="3"/>
        <v>1498.0493876911378</v>
      </c>
      <c r="H42" s="14">
        <f t="shared" si="3"/>
        <v>1940.1756681580662</v>
      </c>
      <c r="I42" s="14">
        <f t="shared" si="3"/>
        <v>1422.290612931271</v>
      </c>
      <c r="J42" s="14">
        <f t="shared" si="3"/>
        <v>2741.6072956961011</v>
      </c>
      <c r="K42" s="14">
        <f t="shared" si="3"/>
        <v>1633.1661548824168</v>
      </c>
      <c r="L42" s="14">
        <f t="shared" si="3"/>
        <v>3996.4215538787425</v>
      </c>
      <c r="M42" s="14">
        <f t="shared" si="3"/>
        <v>8140.6267953431388</v>
      </c>
      <c r="N42" s="14">
        <f t="shared" si="3"/>
        <v>1969.873829000775</v>
      </c>
      <c r="O42" s="14">
        <f t="shared" si="3"/>
        <v>2216.0513380803882</v>
      </c>
      <c r="P42" s="14">
        <f t="shared" si="3"/>
        <v>1588.8498942128053</v>
      </c>
      <c r="Q42" s="14">
        <f t="shared" si="3"/>
        <v>919.83216162806434</v>
      </c>
      <c r="R42" s="14">
        <f t="shared" si="3"/>
        <v>1256.1604647165464</v>
      </c>
      <c r="S42" s="14">
        <f t="shared" si="3"/>
        <v>1808.9636494064491</v>
      </c>
      <c r="T42" s="14">
        <f t="shared" si="3"/>
        <v>1510.4309651458939</v>
      </c>
      <c r="U42" s="14">
        <f t="shared" si="3"/>
        <v>1164.8630903064604</v>
      </c>
      <c r="V42" s="14">
        <f t="shared" si="3"/>
        <v>1523.9211475980933</v>
      </c>
      <c r="W42" s="14">
        <f t="shared" si="3"/>
        <v>830.98887679421273</v>
      </c>
      <c r="X42" s="14">
        <f t="shared" si="3"/>
        <v>695.32864805401744</v>
      </c>
      <c r="Y42" s="14">
        <f t="shared" si="3"/>
        <v>1490.3929969264916</v>
      </c>
      <c r="Z42" s="14">
        <f t="shared" si="3"/>
        <v>1236.0323276094659</v>
      </c>
      <c r="AA42" s="14">
        <f t="shared" si="3"/>
        <v>4336.8965467667549</v>
      </c>
      <c r="AB42" s="14">
        <f t="shared" si="3"/>
        <v>3949.7374792572432</v>
      </c>
      <c r="AC42" s="14">
        <f t="shared" si="3"/>
        <v>14392.25055167067</v>
      </c>
      <c r="AD42" s="14">
        <f t="shared" si="3"/>
        <v>6049.2633511562371</v>
      </c>
      <c r="AE42" s="14">
        <f t="shared" si="3"/>
        <v>3441.4220296307949</v>
      </c>
      <c r="AF42" s="14">
        <f t="shared" si="3"/>
        <v>4470.650650296494</v>
      </c>
      <c r="AG42" s="14">
        <f t="shared" si="3"/>
        <v>2028.3179291200477</v>
      </c>
      <c r="AH42" s="14">
        <f t="shared" si="3"/>
        <v>3649.2944457990111</v>
      </c>
      <c r="AI42" s="14">
        <f t="shared" si="3"/>
        <v>2083.7564361415662</v>
      </c>
      <c r="AJ42" s="14">
        <f t="shared" si="3"/>
        <v>1903.3439971822245</v>
      </c>
      <c r="AK42" s="14">
        <f t="shared" si="3"/>
        <v>881.17149134341207</v>
      </c>
      <c r="AL42" s="14">
        <f t="shared" si="3"/>
        <v>2130.3324592821828</v>
      </c>
      <c r="AM42" s="14">
        <f t="shared" si="3"/>
        <v>392.91470707315187</v>
      </c>
      <c r="AN42" s="14">
        <f t="shared" si="3"/>
        <v>1321.2396768453284</v>
      </c>
      <c r="AO42" s="14">
        <f>SUM(AO3:AO41)</f>
        <v>100570.5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1" workbookViewId="0">
      <selection activeCell="H40" sqref="H40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37561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58.910600745824155</v>
      </c>
      <c r="C5" s="4">
        <v>35.257101961515971</v>
      </c>
      <c r="D5" s="4">
        <v>123.1767106503596</v>
      </c>
      <c r="E5" s="4">
        <v>124.90609381619345</v>
      </c>
      <c r="F5" s="4">
        <v>443.05680977588582</v>
      </c>
      <c r="G5" s="4">
        <v>855.93309398028407</v>
      </c>
      <c r="H5" s="4">
        <v>724.05368094701862</v>
      </c>
      <c r="I5" s="4">
        <v>1081.7012769522066</v>
      </c>
      <c r="J5" s="5">
        <v>3446.9953688292885</v>
      </c>
    </row>
    <row r="6" spans="1:10" x14ac:dyDescent="0.25">
      <c r="A6" s="1" t="s">
        <v>27</v>
      </c>
      <c r="B6" s="4">
        <v>32.939451168905073</v>
      </c>
      <c r="C6" s="4">
        <v>46.871034111918</v>
      </c>
      <c r="D6" s="4">
        <v>71.067993960308883</v>
      </c>
      <c r="E6" s="4">
        <v>107.67365116684894</v>
      </c>
      <c r="F6" s="4">
        <v>626.47000707710379</v>
      </c>
      <c r="G6" s="4">
        <v>1165.9099231377343</v>
      </c>
      <c r="H6" s="4">
        <v>1046.0531872919751</v>
      </c>
      <c r="I6" s="4">
        <v>1975.5210225871576</v>
      </c>
      <c r="J6" s="5">
        <v>5072.5062705019518</v>
      </c>
    </row>
    <row r="7" spans="1:10" x14ac:dyDescent="0.25">
      <c r="A7" s="1" t="s">
        <v>28</v>
      </c>
      <c r="B7" s="4">
        <v>169.67982277276496</v>
      </c>
      <c r="C7" s="4">
        <v>98.731245060041829</v>
      </c>
      <c r="D7" s="4">
        <v>82.817545386159992</v>
      </c>
      <c r="E7" s="4">
        <v>101.71506374889468</v>
      </c>
      <c r="F7" s="4">
        <v>653.58890702272151</v>
      </c>
      <c r="G7" s="4">
        <v>1069.6658464127568</v>
      </c>
      <c r="H7" s="4">
        <v>707.36395050404712</v>
      </c>
      <c r="I7" s="4">
        <v>1841.2150522681272</v>
      </c>
      <c r="J7" s="5">
        <v>4724.7774331755136</v>
      </c>
    </row>
    <row r="8" spans="1:10" x14ac:dyDescent="0.25">
      <c r="A8" s="1" t="s">
        <v>29</v>
      </c>
      <c r="B8" s="4">
        <v>116.04973642297092</v>
      </c>
      <c r="C8" s="4">
        <v>109.15623009662981</v>
      </c>
      <c r="D8" s="4">
        <v>110.51321953094893</v>
      </c>
      <c r="E8" s="4">
        <v>64.4298583414717</v>
      </c>
      <c r="F8" s="4">
        <v>438.41614643982047</v>
      </c>
      <c r="G8" s="4">
        <v>693.96439671079668</v>
      </c>
      <c r="H8" s="4">
        <v>520.32402869532234</v>
      </c>
      <c r="I8" s="4">
        <v>1356.1209610811532</v>
      </c>
      <c r="J8" s="5">
        <v>3408.9745773191144</v>
      </c>
    </row>
    <row r="9" spans="1:10" x14ac:dyDescent="0.25">
      <c r="A9" s="1">
        <v>16</v>
      </c>
      <c r="B9" s="4">
        <v>380.04173123984299</v>
      </c>
      <c r="C9" s="4">
        <v>549.85354191265537</v>
      </c>
      <c r="D9" s="4">
        <v>808.64094346984336</v>
      </c>
      <c r="E9" s="4">
        <v>473.75599707733392</v>
      </c>
      <c r="F9" s="4">
        <v>27.540063845163917</v>
      </c>
      <c r="G9" s="4">
        <v>188.26476843141407</v>
      </c>
      <c r="H9" s="4">
        <v>184.02783553215806</v>
      </c>
      <c r="I9" s="4">
        <v>545.78385636468579</v>
      </c>
      <c r="J9" s="5">
        <v>3157.9087378730974</v>
      </c>
    </row>
    <row r="10" spans="1:10" x14ac:dyDescent="0.25">
      <c r="A10" s="1">
        <v>24</v>
      </c>
      <c r="B10" s="4">
        <v>702.89743496503502</v>
      </c>
      <c r="C10" s="4">
        <v>943.95981473798099</v>
      </c>
      <c r="D10" s="4">
        <v>1201.0585330795136</v>
      </c>
      <c r="E10" s="4">
        <v>733.76307586586279</v>
      </c>
      <c r="F10" s="4">
        <v>192.89588615116998</v>
      </c>
      <c r="G10" s="4">
        <v>45.63746531705273</v>
      </c>
      <c r="H10" s="4">
        <v>171.28418972898882</v>
      </c>
      <c r="I10" s="4">
        <v>564.95043652558093</v>
      </c>
      <c r="J10" s="5">
        <v>4556.4468363711849</v>
      </c>
    </row>
    <row r="11" spans="1:10" x14ac:dyDescent="0.25">
      <c r="A11" s="1" t="s">
        <v>30</v>
      </c>
      <c r="B11" s="4">
        <v>668.79295563380833</v>
      </c>
      <c r="C11" s="4">
        <v>851.93951140783929</v>
      </c>
      <c r="D11" s="4">
        <v>903.12382077065411</v>
      </c>
      <c r="E11" s="4">
        <v>464.97692060077793</v>
      </c>
      <c r="F11" s="4">
        <v>179.00114489200328</v>
      </c>
      <c r="G11" s="4">
        <v>175.77693642820392</v>
      </c>
      <c r="H11" s="4">
        <v>30.169379196979644</v>
      </c>
      <c r="I11" s="4">
        <v>120.44721618336149</v>
      </c>
      <c r="J11" s="5">
        <v>3394.227885113628</v>
      </c>
    </row>
    <row r="12" spans="1:10" x14ac:dyDescent="0.25">
      <c r="A12" s="1" t="s">
        <v>31</v>
      </c>
      <c r="B12" s="4">
        <v>933.59962859454595</v>
      </c>
      <c r="C12" s="4">
        <v>1303.2868253601212</v>
      </c>
      <c r="D12" s="4">
        <v>2566.1734495190663</v>
      </c>
      <c r="E12" s="4">
        <v>1340.3626027525536</v>
      </c>
      <c r="F12" s="4">
        <v>531.62607856777959</v>
      </c>
      <c r="G12" s="4">
        <v>619.24436708636972</v>
      </c>
      <c r="H12" s="4">
        <v>126.7788740622686</v>
      </c>
      <c r="I12" s="4">
        <v>51.387703619906205</v>
      </c>
      <c r="J12" s="5">
        <v>7472.4595295626104</v>
      </c>
    </row>
    <row r="13" spans="1:10" s="3" customFormat="1" x14ac:dyDescent="0.25">
      <c r="A13" s="3" t="s">
        <v>51</v>
      </c>
      <c r="B13" s="5">
        <v>3062.9113615436972</v>
      </c>
      <c r="C13" s="5">
        <v>3939.0553046487021</v>
      </c>
      <c r="D13" s="5">
        <v>5866.5722163668552</v>
      </c>
      <c r="E13" s="5">
        <v>3411.5832633699365</v>
      </c>
      <c r="F13" s="5">
        <v>3092.5950437716483</v>
      </c>
      <c r="G13" s="5">
        <v>4814.3967975046126</v>
      </c>
      <c r="H13" s="5">
        <v>3510.0551259587578</v>
      </c>
      <c r="I13" s="5">
        <v>7537.1275255821793</v>
      </c>
      <c r="J13" s="5">
        <v>35234.296638746389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18.8</v>
      </c>
      <c r="C17" s="4">
        <v>8.6</v>
      </c>
      <c r="D17" s="4">
        <v>40.4</v>
      </c>
      <c r="E17" s="4">
        <v>22.2</v>
      </c>
      <c r="F17" s="4">
        <v>179.8</v>
      </c>
      <c r="G17" s="4">
        <v>213.4</v>
      </c>
      <c r="H17" s="4">
        <v>92.4</v>
      </c>
      <c r="I17" s="4">
        <v>206.8</v>
      </c>
      <c r="J17" s="5">
        <v>782.4</v>
      </c>
    </row>
    <row r="18" spans="1:10" x14ac:dyDescent="0.25">
      <c r="A18" s="1" t="s">
        <v>27</v>
      </c>
      <c r="B18" s="4">
        <v>6.3590852795833515</v>
      </c>
      <c r="C18" s="4">
        <v>23.179891502997378</v>
      </c>
      <c r="D18" s="4">
        <v>25.436341118333406</v>
      </c>
      <c r="E18" s="4">
        <v>20.718310104448982</v>
      </c>
      <c r="F18" s="4">
        <v>248.0043259037507</v>
      </c>
      <c r="G18" s="4">
        <v>300.72319418932875</v>
      </c>
      <c r="H18" s="4">
        <v>250.46590730229906</v>
      </c>
      <c r="I18" s="4">
        <v>755.5003575711446</v>
      </c>
      <c r="J18" s="5">
        <v>1630.3874129718863</v>
      </c>
    </row>
    <row r="19" spans="1:10" x14ac:dyDescent="0.25">
      <c r="A19" s="1" t="s">
        <v>28</v>
      </c>
      <c r="B19" s="4">
        <v>37.107213102655173</v>
      </c>
      <c r="C19" s="4">
        <v>21.108893681151148</v>
      </c>
      <c r="D19" s="4">
        <v>74.214426205310346</v>
      </c>
      <c r="E19" s="4">
        <v>45.106372813407191</v>
      </c>
      <c r="F19" s="4">
        <v>487.28214571331023</v>
      </c>
      <c r="G19" s="4">
        <v>859.2430722632788</v>
      </c>
      <c r="H19" s="4">
        <v>452.17472253834302</v>
      </c>
      <c r="I19" s="4">
        <v>1064.7770370534347</v>
      </c>
      <c r="J19" s="5">
        <v>3041.0138833708907</v>
      </c>
    </row>
    <row r="20" spans="1:10" x14ac:dyDescent="0.25">
      <c r="A20" s="1" t="s">
        <v>29</v>
      </c>
      <c r="B20" s="4">
        <v>20.633645881543661</v>
      </c>
      <c r="C20" s="4">
        <v>17.519133295650278</v>
      </c>
      <c r="D20" s="4">
        <v>54.698627289752537</v>
      </c>
      <c r="E20" s="4">
        <v>45.939060641927398</v>
      </c>
      <c r="F20" s="4">
        <v>265.51219794741087</v>
      </c>
      <c r="G20" s="4">
        <v>393.01255693242126</v>
      </c>
      <c r="H20" s="4">
        <v>186.09212700712962</v>
      </c>
      <c r="I20" s="4">
        <v>466.20360270091572</v>
      </c>
      <c r="J20" s="5">
        <v>1449.6109516967515</v>
      </c>
    </row>
    <row r="21" spans="1:10" x14ac:dyDescent="0.25">
      <c r="A21" s="1">
        <v>16</v>
      </c>
      <c r="B21" s="4">
        <v>132.43418853008134</v>
      </c>
      <c r="C21" s="4">
        <v>181.49136507399871</v>
      </c>
      <c r="D21" s="4">
        <v>612.10435918171754</v>
      </c>
      <c r="E21" s="4">
        <v>295.75622895818475</v>
      </c>
      <c r="F21" s="4">
        <v>27.455868353797356</v>
      </c>
      <c r="G21" s="4">
        <v>128.59844221594793</v>
      </c>
      <c r="H21" s="4">
        <v>88.424046610023836</v>
      </c>
      <c r="I21" s="4">
        <v>227.92408361350894</v>
      </c>
      <c r="J21" s="5">
        <v>1694.1885825372603</v>
      </c>
    </row>
    <row r="22" spans="1:10" x14ac:dyDescent="0.25">
      <c r="A22" s="1">
        <v>24</v>
      </c>
      <c r="B22" s="4">
        <v>166.63448543415015</v>
      </c>
      <c r="C22" s="4">
        <v>236.75395451647691</v>
      </c>
      <c r="D22" s="4">
        <v>899.06054898086802</v>
      </c>
      <c r="E22" s="4">
        <v>406.41083085934804</v>
      </c>
      <c r="F22" s="4">
        <v>120.69414362159121</v>
      </c>
      <c r="G22" s="4">
        <v>40.701530904109219</v>
      </c>
      <c r="H22" s="4">
        <v>112.23144907717247</v>
      </c>
      <c r="I22" s="4">
        <v>261.53755996798901</v>
      </c>
      <c r="J22" s="5">
        <v>2244.0245033617052</v>
      </c>
    </row>
    <row r="23" spans="1:10" x14ac:dyDescent="0.25">
      <c r="A23" s="1" t="s">
        <v>30</v>
      </c>
      <c r="B23" s="4">
        <v>80</v>
      </c>
      <c r="C23" s="4">
        <v>134.19999999999999</v>
      </c>
      <c r="D23" s="4">
        <v>610.4</v>
      </c>
      <c r="E23" s="4">
        <v>163.4</v>
      </c>
      <c r="F23" s="4">
        <v>85.2</v>
      </c>
      <c r="G23" s="4">
        <v>88.8</v>
      </c>
      <c r="H23" s="4">
        <v>21</v>
      </c>
      <c r="I23" s="4">
        <v>53.8</v>
      </c>
      <c r="J23" s="5">
        <v>1236.8</v>
      </c>
    </row>
    <row r="24" spans="1:10" x14ac:dyDescent="0.25">
      <c r="A24" s="1" t="s">
        <v>31</v>
      </c>
      <c r="B24" s="4">
        <v>168.12154407823152</v>
      </c>
      <c r="C24" s="4">
        <v>302.65924180629889</v>
      </c>
      <c r="D24" s="4">
        <v>1710.3484159294458</v>
      </c>
      <c r="E24" s="4">
        <v>444.88480797597009</v>
      </c>
      <c r="F24" s="4">
        <v>232.25455186740049</v>
      </c>
      <c r="G24" s="4">
        <v>249.45109969730382</v>
      </c>
      <c r="H24" s="4">
        <v>50.780394180067532</v>
      </c>
      <c r="I24" s="4">
        <v>37.427780570966107</v>
      </c>
      <c r="J24" s="5">
        <v>3195.9278361056845</v>
      </c>
    </row>
    <row r="25" spans="1:10" s="3" customFormat="1" x14ac:dyDescent="0.25">
      <c r="A25" s="3" t="s">
        <v>51</v>
      </c>
      <c r="B25" s="5">
        <v>630.09016230624525</v>
      </c>
      <c r="C25" s="5">
        <v>925.51247987657325</v>
      </c>
      <c r="D25" s="5">
        <v>4026.6627187054278</v>
      </c>
      <c r="E25" s="5">
        <v>1444.4156113532865</v>
      </c>
      <c r="F25" s="5">
        <v>1646.203233407261</v>
      </c>
      <c r="G25" s="5">
        <v>2273.9298962023895</v>
      </c>
      <c r="H25" s="5">
        <v>1253.5686467150358</v>
      </c>
      <c r="I25" s="5">
        <v>3073.9704214779595</v>
      </c>
      <c r="J25" s="5">
        <v>15274.353170044178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17.75</v>
      </c>
      <c r="C29" s="4">
        <v>2.25</v>
      </c>
      <c r="D29" s="4">
        <v>25.75</v>
      </c>
      <c r="E29" s="4">
        <v>18.75</v>
      </c>
      <c r="F29" s="4">
        <v>102.75</v>
      </c>
      <c r="G29" s="4">
        <v>143.75</v>
      </c>
      <c r="H29" s="4">
        <v>51.25</v>
      </c>
      <c r="I29" s="4">
        <v>123.5</v>
      </c>
      <c r="J29" s="5">
        <v>485.75</v>
      </c>
    </row>
    <row r="30" spans="1:10" x14ac:dyDescent="0.25">
      <c r="A30" s="1" t="s">
        <v>27</v>
      </c>
      <c r="B30" s="4">
        <v>3</v>
      </c>
      <c r="C30" s="4">
        <v>14.5</v>
      </c>
      <c r="D30" s="4">
        <v>18.75</v>
      </c>
      <c r="E30" s="4">
        <v>20.5</v>
      </c>
      <c r="F30" s="4">
        <v>138.25</v>
      </c>
      <c r="G30" s="4">
        <v>178.25</v>
      </c>
      <c r="H30" s="4">
        <v>159</v>
      </c>
      <c r="I30" s="4">
        <v>486.25</v>
      </c>
      <c r="J30" s="5">
        <v>1018.5</v>
      </c>
    </row>
    <row r="31" spans="1:10" x14ac:dyDescent="0.25">
      <c r="A31" s="1" t="s">
        <v>28</v>
      </c>
      <c r="B31" s="4">
        <v>36.265699644692837</v>
      </c>
      <c r="C31" s="4">
        <v>8.7739595914579454</v>
      </c>
      <c r="D31" s="4">
        <v>68.436884813371975</v>
      </c>
      <c r="E31" s="4">
        <v>37.435560923553901</v>
      </c>
      <c r="F31" s="4">
        <v>402.13981460848913</v>
      </c>
      <c r="G31" s="4">
        <v>602.77102393316079</v>
      </c>
      <c r="H31" s="4">
        <v>299.48448738843121</v>
      </c>
      <c r="I31" s="4">
        <v>684.66131345343501</v>
      </c>
      <c r="J31" s="5">
        <v>2139.9687443565927</v>
      </c>
    </row>
    <row r="32" spans="1:10" x14ac:dyDescent="0.25">
      <c r="A32" s="1" t="s">
        <v>29</v>
      </c>
      <c r="B32" s="4">
        <v>17.097825456322241</v>
      </c>
      <c r="C32" s="4">
        <v>12.945496416929696</v>
      </c>
      <c r="D32" s="4">
        <v>39.569253198917188</v>
      </c>
      <c r="E32" s="4">
        <v>39.81350784829322</v>
      </c>
      <c r="F32" s="4">
        <v>215.18834610028421</v>
      </c>
      <c r="G32" s="4">
        <v>277.96179098992445</v>
      </c>
      <c r="H32" s="4">
        <v>98.190369049164872</v>
      </c>
      <c r="I32" s="4">
        <v>270.87840615801952</v>
      </c>
      <c r="J32" s="5">
        <v>971.64499521785547</v>
      </c>
    </row>
    <row r="33" spans="1:10" x14ac:dyDescent="0.25">
      <c r="A33" s="1">
        <v>16</v>
      </c>
      <c r="B33" s="4">
        <v>99.75</v>
      </c>
      <c r="C33" s="4">
        <v>144.5</v>
      </c>
      <c r="D33" s="4">
        <v>437.75</v>
      </c>
      <c r="E33" s="4">
        <v>276.5</v>
      </c>
      <c r="F33" s="4">
        <v>29.75</v>
      </c>
      <c r="G33" s="4">
        <v>89.25</v>
      </c>
      <c r="H33" s="4">
        <v>56</v>
      </c>
      <c r="I33" s="4">
        <v>141.75</v>
      </c>
      <c r="J33" s="5">
        <v>1275.25</v>
      </c>
    </row>
    <row r="34" spans="1:10" x14ac:dyDescent="0.25">
      <c r="A34" s="1">
        <v>24</v>
      </c>
      <c r="B34" s="4">
        <v>127.9411901497319</v>
      </c>
      <c r="C34" s="4">
        <v>150.36387295947873</v>
      </c>
      <c r="D34" s="4">
        <v>657.64409699645694</v>
      </c>
      <c r="E34" s="4">
        <v>331.06431677920318</v>
      </c>
      <c r="F34" s="4">
        <v>80.721658115088573</v>
      </c>
      <c r="G34" s="4">
        <v>34.293514885495149</v>
      </c>
      <c r="H34" s="4">
        <v>59.354160378741604</v>
      </c>
      <c r="I34" s="4">
        <v>147.98970654432907</v>
      </c>
      <c r="J34" s="5">
        <v>1589.372516808525</v>
      </c>
    </row>
    <row r="35" spans="1:10" x14ac:dyDescent="0.25">
      <c r="A35" s="1" t="s">
        <v>30</v>
      </c>
      <c r="B35" s="4">
        <v>42.75</v>
      </c>
      <c r="C35" s="4">
        <v>80</v>
      </c>
      <c r="D35" s="4">
        <v>431.75</v>
      </c>
      <c r="E35" s="4">
        <v>112</v>
      </c>
      <c r="F35" s="4">
        <v>49.75</v>
      </c>
      <c r="G35" s="4">
        <v>55.5</v>
      </c>
      <c r="H35" s="4">
        <v>16</v>
      </c>
      <c r="I35" s="4">
        <v>29</v>
      </c>
      <c r="J35" s="5">
        <v>816.75</v>
      </c>
    </row>
    <row r="36" spans="1:10" x14ac:dyDescent="0.25">
      <c r="A36" s="1" t="s">
        <v>31</v>
      </c>
      <c r="B36" s="4">
        <v>100.75</v>
      </c>
      <c r="C36" s="4">
        <v>177.75</v>
      </c>
      <c r="D36" s="4">
        <v>1252.5</v>
      </c>
      <c r="E36" s="4">
        <v>281.75</v>
      </c>
      <c r="F36" s="4">
        <v>133.75</v>
      </c>
      <c r="G36" s="4">
        <v>173.75</v>
      </c>
      <c r="H36" s="4">
        <v>22.5</v>
      </c>
      <c r="I36" s="4">
        <v>31</v>
      </c>
      <c r="J36" s="5">
        <v>2173.75</v>
      </c>
    </row>
    <row r="37" spans="1:10" s="3" customFormat="1" x14ac:dyDescent="0.25">
      <c r="A37" s="3" t="s">
        <v>51</v>
      </c>
      <c r="B37" s="5">
        <v>445.30471525074699</v>
      </c>
      <c r="C37" s="5">
        <v>591.08332896786635</v>
      </c>
      <c r="D37" s="5">
        <v>2932.1502350087462</v>
      </c>
      <c r="E37" s="5">
        <v>1117.8133855510503</v>
      </c>
      <c r="F37" s="5">
        <v>1152.2998188238619</v>
      </c>
      <c r="G37" s="5">
        <v>1555.5263298085804</v>
      </c>
      <c r="H37" s="5">
        <v>761.77901681633773</v>
      </c>
      <c r="I37" s="5">
        <v>1915.0294261557835</v>
      </c>
      <c r="J37" s="5">
        <v>10470.986256382974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2019-10-05T07:47:07Z</dcterms:modified>
</cp:coreProperties>
</file>