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EAB74D7B-4B72-49B6-A114-7954226F8111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W11" i="2"/>
  <c r="AX11" i="2"/>
  <c r="AY11" i="2" s="1"/>
  <c r="AO12" i="2"/>
  <c r="AS12" i="2"/>
  <c r="AT12" i="2"/>
  <c r="AV4" i="2" s="1"/>
  <c r="AU12" i="2"/>
  <c r="AV12" i="2"/>
  <c r="AT23" i="2" s="1"/>
  <c r="AW12" i="2"/>
  <c r="AW17" i="2" s="1"/>
  <c r="AX12" i="2"/>
  <c r="AO13" i="2"/>
  <c r="AS13" i="2"/>
  <c r="AY13" i="2" s="1"/>
  <c r="AT13" i="2"/>
  <c r="AT22" i="2" s="1"/>
  <c r="AU13" i="2"/>
  <c r="AU17" i="2" s="1"/>
  <c r="AV13" i="2"/>
  <c r="AW13" i="2"/>
  <c r="AX13" i="2"/>
  <c r="AO14" i="2"/>
  <c r="AS14" i="2"/>
  <c r="AY14" i="2" s="1"/>
  <c r="AT14" i="2"/>
  <c r="AU14" i="2"/>
  <c r="AV14" i="2"/>
  <c r="AV23" i="2" s="1"/>
  <c r="AW14" i="2"/>
  <c r="AX14" i="2"/>
  <c r="AV25" i="2" s="1"/>
  <c r="AO15" i="2"/>
  <c r="AS15" i="2"/>
  <c r="AT15" i="2"/>
  <c r="AT24" i="2" s="1"/>
  <c r="AU15" i="2"/>
  <c r="AV15" i="2"/>
  <c r="AV24" i="2" s="1"/>
  <c r="AW15" i="2"/>
  <c r="AW24" i="2" s="1"/>
  <c r="AX15" i="2"/>
  <c r="AO16" i="2"/>
  <c r="AS16" i="2"/>
  <c r="AY16" i="2" s="1"/>
  <c r="AT16" i="2"/>
  <c r="AT25" i="2" s="1"/>
  <c r="AU16" i="2"/>
  <c r="AU25" i="2" s="1"/>
  <c r="AV16" i="2"/>
  <c r="AW16" i="2"/>
  <c r="AW25" i="2" s="1"/>
  <c r="AX16" i="2"/>
  <c r="AO17" i="2"/>
  <c r="AS17" i="2"/>
  <c r="AX17" i="2"/>
  <c r="AO18" i="2"/>
  <c r="AO19" i="2"/>
  <c r="AO20" i="2"/>
  <c r="AO21" i="2"/>
  <c r="AS21" i="2"/>
  <c r="AO22" i="2"/>
  <c r="AU22" i="2"/>
  <c r="AO23" i="2"/>
  <c r="AU23" i="2"/>
  <c r="AO24" i="2"/>
  <c r="AS24" i="2"/>
  <c r="AU24" i="2"/>
  <c r="AO25" i="2"/>
  <c r="AS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O42" i="3" s="1"/>
  <c r="AS5" i="3"/>
  <c r="AO6" i="3"/>
  <c r="AO7" i="3"/>
  <c r="AS7" i="3"/>
  <c r="AO8" i="3"/>
  <c r="AO9" i="3"/>
  <c r="AO10" i="3"/>
  <c r="AO11" i="3"/>
  <c r="AS11" i="3"/>
  <c r="AS20" i="3" s="1"/>
  <c r="AT11" i="3"/>
  <c r="AY11" i="3" s="1"/>
  <c r="AU11" i="3"/>
  <c r="AV3" i="3" s="1"/>
  <c r="AV11" i="3"/>
  <c r="AW11" i="3"/>
  <c r="AX11" i="3"/>
  <c r="AO12" i="3"/>
  <c r="AS12" i="3"/>
  <c r="AS17" i="3" s="1"/>
  <c r="AT12" i="3"/>
  <c r="AT17" i="3" s="1"/>
  <c r="AU12" i="3"/>
  <c r="AV12" i="3"/>
  <c r="AW12" i="3"/>
  <c r="AW17" i="3" s="1"/>
  <c r="AX12" i="3"/>
  <c r="AX17" i="3" s="1"/>
  <c r="AY12" i="3"/>
  <c r="AO13" i="3"/>
  <c r="AS13" i="3"/>
  <c r="AY13" i="3" s="1"/>
  <c r="AT13" i="3"/>
  <c r="AU13" i="3"/>
  <c r="AU22" i="3" s="1"/>
  <c r="AV13" i="3"/>
  <c r="AW13" i="3"/>
  <c r="AX13" i="3"/>
  <c r="AU25" i="3" s="1"/>
  <c r="AO14" i="3"/>
  <c r="AS14" i="3"/>
  <c r="AS23" i="3" s="1"/>
  <c r="AT14" i="3"/>
  <c r="AY14" i="3" s="1"/>
  <c r="AU14" i="3"/>
  <c r="AU23" i="3" s="1"/>
  <c r="AV14" i="3"/>
  <c r="AV23" i="3" s="1"/>
  <c r="AW14" i="3"/>
  <c r="AX14" i="3"/>
  <c r="AO15" i="3"/>
  <c r="AS15" i="3"/>
  <c r="AS24" i="3" s="1"/>
  <c r="AT15" i="3"/>
  <c r="AT24" i="3" s="1"/>
  <c r="AU15" i="3"/>
  <c r="AV15" i="3"/>
  <c r="AW15" i="3"/>
  <c r="AW24" i="3" s="1"/>
  <c r="AX15" i="3"/>
  <c r="AY15" i="3"/>
  <c r="AO16" i="3"/>
  <c r="AS16" i="3"/>
  <c r="AY16" i="3" s="1"/>
  <c r="AT16" i="3"/>
  <c r="AU16" i="3"/>
  <c r="AV16" i="3"/>
  <c r="AW16" i="3"/>
  <c r="AW25" i="3" s="1"/>
  <c r="AX16" i="3"/>
  <c r="AX25" i="3" s="1"/>
  <c r="AO17" i="3"/>
  <c r="AU17" i="3"/>
  <c r="AV17" i="3"/>
  <c r="AO18" i="3"/>
  <c r="AO19" i="3"/>
  <c r="AO20" i="3"/>
  <c r="AO21" i="3"/>
  <c r="AO22" i="3"/>
  <c r="AS22" i="3"/>
  <c r="AT22" i="3"/>
  <c r="AO23" i="3"/>
  <c r="AO24" i="3"/>
  <c r="AU24" i="3"/>
  <c r="AV24" i="3"/>
  <c r="AO25" i="3"/>
  <c r="AS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O42" i="1" s="1"/>
  <c r="AS3" i="1"/>
  <c r="AO4" i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S21" i="1" s="1"/>
  <c r="AU11" i="1"/>
  <c r="AV11" i="1"/>
  <c r="AW11" i="1"/>
  <c r="AX11" i="1"/>
  <c r="AO12" i="1"/>
  <c r="AS12" i="1"/>
  <c r="AY12" i="1" s="1"/>
  <c r="AT12" i="1"/>
  <c r="AU12" i="1"/>
  <c r="AU17" i="1" s="1"/>
  <c r="AV12" i="1"/>
  <c r="AV17" i="1" s="1"/>
  <c r="AW12" i="1"/>
  <c r="AW17" i="1" s="1"/>
  <c r="AX12" i="1"/>
  <c r="AV4" i="1" s="1"/>
  <c r="AO13" i="1"/>
  <c r="AS13" i="1"/>
  <c r="AS22" i="1" s="1"/>
  <c r="AT13" i="1"/>
  <c r="AU13" i="1"/>
  <c r="AU22" i="1" s="1"/>
  <c r="AV13" i="1"/>
  <c r="AU23" i="1" s="1"/>
  <c r="AW13" i="1"/>
  <c r="AX13" i="1"/>
  <c r="AO14" i="1"/>
  <c r="AS14" i="1"/>
  <c r="AY14" i="1" s="1"/>
  <c r="AT14" i="1"/>
  <c r="AT23" i="1" s="1"/>
  <c r="AU14" i="1"/>
  <c r="AV14" i="1"/>
  <c r="AW14" i="1"/>
  <c r="AX14" i="1"/>
  <c r="AO15" i="1"/>
  <c r="AS15" i="1"/>
  <c r="AY15" i="1" s="1"/>
  <c r="AT15" i="1"/>
  <c r="AU15" i="1"/>
  <c r="AU24" i="1" s="1"/>
  <c r="AV15" i="1"/>
  <c r="AV24" i="1" s="1"/>
  <c r="AW15" i="1"/>
  <c r="AW24" i="1" s="1"/>
  <c r="AX15" i="1"/>
  <c r="AW25" i="1" s="1"/>
  <c r="AO16" i="1"/>
  <c r="AS16" i="1"/>
  <c r="AY16" i="1" s="1"/>
  <c r="AT16" i="1"/>
  <c r="AU16" i="1"/>
  <c r="AU25" i="1" s="1"/>
  <c r="AV16" i="1"/>
  <c r="AV25" i="1" s="1"/>
  <c r="AW16" i="1"/>
  <c r="AX16" i="1"/>
  <c r="AO17" i="1"/>
  <c r="AS17" i="1"/>
  <c r="AO18" i="1"/>
  <c r="AO19" i="1"/>
  <c r="AO20" i="1"/>
  <c r="AO21" i="1"/>
  <c r="AT21" i="1"/>
  <c r="AO22" i="1"/>
  <c r="AT22" i="1"/>
  <c r="AO23" i="1"/>
  <c r="AV23" i="1"/>
  <c r="AO24" i="1"/>
  <c r="AS24" i="1"/>
  <c r="AT24" i="1"/>
  <c r="AO25" i="1"/>
  <c r="AS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W3" i="3" l="1"/>
  <c r="AY17" i="2"/>
  <c r="AW4" i="2" s="1"/>
  <c r="AY17" i="3"/>
  <c r="AW3" i="2"/>
  <c r="AT21" i="3"/>
  <c r="AS20" i="1"/>
  <c r="AY13" i="1"/>
  <c r="AY17" i="1" s="1"/>
  <c r="AW4" i="1" s="1"/>
  <c r="AS21" i="3"/>
  <c r="AY25" i="3" s="1"/>
  <c r="AS22" i="2"/>
  <c r="AV17" i="2"/>
  <c r="AV4" i="3"/>
  <c r="AW4" i="3" s="1"/>
  <c r="AV3" i="1"/>
  <c r="AY15" i="2"/>
  <c r="AY12" i="2"/>
  <c r="AT21" i="2"/>
  <c r="AT17" i="2"/>
  <c r="AX17" i="1"/>
  <c r="AT25" i="3"/>
  <c r="AS20" i="2"/>
  <c r="AY25" i="2" s="1"/>
  <c r="AT25" i="1"/>
  <c r="AT23" i="3"/>
  <c r="AT17" i="1"/>
  <c r="AS23" i="1"/>
  <c r="AS23" i="2"/>
  <c r="AY25" i="1" l="1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<sst xmlns="http://schemas.openxmlformats.org/spreadsheetml/2006/main" count="367" uniqueCount="58">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</sst>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37591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6.9633178072175506</v>
      </c>
      <c r="C3" s="12">
        <v>139.68296490204779</v>
      </c>
      <c r="D3" s="12">
        <v>115.1625637347518</v>
      </c>
      <c r="E3" s="12">
        <v>74.632483164536822</v>
      </c>
      <c r="F3" s="12">
        <v>381.19701329255054</v>
      </c>
      <c r="G3" s="12">
        <v>120.16186882711311</v>
      </c>
      <c r="H3" s="12">
        <v>147.9556245191695</v>
      </c>
      <c r="I3" s="12">
        <v>149.5625440131428</v>
      </c>
      <c r="J3" s="12">
        <v>214.2559325297708</v>
      </c>
      <c r="K3" s="12">
        <v>51.064330586262038</v>
      </c>
      <c r="L3" s="12">
        <v>97.784026985114835</v>
      </c>
      <c r="M3" s="12">
        <v>92.844237429567343</v>
      </c>
      <c r="N3" s="12">
        <v>43.981981705416835</v>
      </c>
      <c r="O3" s="12">
        <v>41.48232915923618</v>
      </c>
      <c r="P3" s="12">
        <v>41.660875769677659</v>
      </c>
      <c r="Q3" s="12">
        <v>23.80621472553009</v>
      </c>
      <c r="R3" s="12">
        <v>18.390300875471993</v>
      </c>
      <c r="S3" s="12">
        <v>34.459495815204804</v>
      </c>
      <c r="T3" s="12">
        <v>33.626278299811247</v>
      </c>
      <c r="U3" s="12">
        <v>22.853966136508884</v>
      </c>
      <c r="V3" s="12">
        <v>28.686488744263755</v>
      </c>
      <c r="W3" s="12">
        <v>12.141169510020344</v>
      </c>
      <c r="X3" s="12">
        <v>10.117641258350288</v>
      </c>
      <c r="Y3" s="12">
        <v>22.318326305184456</v>
      </c>
      <c r="Z3" s="12">
        <v>24.996525461806591</v>
      </c>
      <c r="AA3" s="12">
        <v>195.98466272792646</v>
      </c>
      <c r="AB3" s="12">
        <v>229.72997210136535</v>
      </c>
      <c r="AC3" s="12">
        <v>309.48079143189113</v>
      </c>
      <c r="AD3" s="12">
        <v>215.08915004516436</v>
      </c>
      <c r="AE3" s="12">
        <v>107.1279662648854</v>
      </c>
      <c r="AF3" s="12">
        <v>150.45527706535015</v>
      </c>
      <c r="AG3" s="12">
        <v>24.044276872785389</v>
      </c>
      <c r="AH3" s="12">
        <v>43.743919558161537</v>
      </c>
      <c r="AI3" s="12">
        <v>52.96882776430445</v>
      </c>
      <c r="AJ3" s="12">
        <v>27.377146934359601</v>
      </c>
      <c r="AK3" s="12">
        <v>7.6179887121696277</v>
      </c>
      <c r="AL3" s="12">
        <v>20.949468958466479</v>
      </c>
      <c r="AM3" s="12">
        <v>8.8678149852599581</v>
      </c>
      <c r="AN3" s="12">
        <v>23.984761335971562</v>
      </c>
      <c r="AO3" s="13">
        <f>SUM(B3:AN3)</f>
        <v>3367.2105263157896</v>
      </c>
      <c r="AP3" s="14"/>
      <c r="AR3" s="9" t="s">
        <v>39</v>
      </c>
      <c r="AS3" s="12">
        <f>SUM(B3:Z27,AK3:AN27,B38:Z41,AK38:AN41)</f>
        <v>69294.340070144084</v>
      </c>
      <c r="AU3" s="9" t="s">
        <v>40</v>
      </c>
      <c r="AV3" s="15">
        <f>SUM(AS11:AS16,AT11:AX11)</f>
        <v>184717.79179266401</v>
      </c>
      <c r="AW3" s="16">
        <f>AV3/AY$17</f>
        <v>0.6535853026208337</v>
      </c>
    </row>
    <row r="4" spans="1:52" x14ac:dyDescent="0.25">
      <c r="A4" s="1" t="s">
        <v>4</v>
      </c>
      <c r="B4" s="12">
        <v>152.14783751548561</v>
      </c>
      <c r="C4" s="12">
        <v>12.929779598385592</v>
      </c>
      <c r="D4" s="12">
        <v>80.643927064068748</v>
      </c>
      <c r="E4" s="12">
        <v>82.371613131094406</v>
      </c>
      <c r="F4" s="12">
        <v>769.37761791255639</v>
      </c>
      <c r="G4" s="12">
        <v>142.89635728560626</v>
      </c>
      <c r="H4" s="12">
        <v>202.58512431091216</v>
      </c>
      <c r="I4" s="12">
        <v>360.64053353945326</v>
      </c>
      <c r="J4" s="12">
        <v>564.17309859679881</v>
      </c>
      <c r="K4" s="12">
        <v>93.573706662454327</v>
      </c>
      <c r="L4" s="12">
        <v>113.58142595478375</v>
      </c>
      <c r="M4" s="12">
        <v>136.87732195532334</v>
      </c>
      <c r="N4" s="12">
        <v>51.607654776314902</v>
      </c>
      <c r="O4" s="12">
        <v>40.461293053568703</v>
      </c>
      <c r="P4" s="12">
        <v>50.604482221267745</v>
      </c>
      <c r="Q4" s="12">
        <v>24.299068555586711</v>
      </c>
      <c r="R4" s="12">
        <v>33.717744211307249</v>
      </c>
      <c r="S4" s="12">
        <v>55.843272230958455</v>
      </c>
      <c r="T4" s="12">
        <v>40.517024862182431</v>
      </c>
      <c r="U4" s="12">
        <v>24.800654833110293</v>
      </c>
      <c r="V4" s="12">
        <v>38.287752517633187</v>
      </c>
      <c r="W4" s="12">
        <v>11.25782533997366</v>
      </c>
      <c r="X4" s="12">
        <v>8.0811122489909941</v>
      </c>
      <c r="Y4" s="12">
        <v>21.623941742127627</v>
      </c>
      <c r="Z4" s="12">
        <v>34.609453149126942</v>
      </c>
      <c r="AA4" s="12">
        <v>693.63809000649599</v>
      </c>
      <c r="AB4" s="12">
        <v>806.32780702346008</v>
      </c>
      <c r="AC4" s="12">
        <v>760.962114811883</v>
      </c>
      <c r="AD4" s="12">
        <v>586.24289480783636</v>
      </c>
      <c r="AE4" s="12">
        <v>96.360297093140886</v>
      </c>
      <c r="AF4" s="12">
        <v>145.57148409906537</v>
      </c>
      <c r="AG4" s="12">
        <v>54.672904250070104</v>
      </c>
      <c r="AH4" s="12">
        <v>73.95611003042103</v>
      </c>
      <c r="AI4" s="12">
        <v>122.442783524367</v>
      </c>
      <c r="AJ4" s="12">
        <v>58.518399044417542</v>
      </c>
      <c r="AK4" s="12">
        <v>5.6846444786005614</v>
      </c>
      <c r="AL4" s="12">
        <v>27.865904306865495</v>
      </c>
      <c r="AM4" s="12">
        <v>7.0222078853301051</v>
      </c>
      <c r="AN4" s="12">
        <v>23.908945895290596</v>
      </c>
      <c r="AO4" s="13">
        <f t="shared" ref="AO4:AO41" si="0">SUM(B4:AN4)</f>
        <v>6610.6842105263149</v>
      </c>
      <c r="AP4" s="14"/>
      <c r="AR4" s="9" t="s">
        <v>41</v>
      </c>
      <c r="AS4" s="12">
        <f>SUM(AA28:AJ37)</f>
        <v>73154.730077904693</v>
      </c>
      <c r="AU4" s="9" t="s">
        <v>42</v>
      </c>
      <c r="AV4" s="15">
        <f>SUM(AT12:AX16)</f>
        <v>97904.523996809687</v>
      </c>
      <c r="AW4" s="16">
        <f>AV4/AY$17</f>
        <v>0.34641469737916625</v>
      </c>
    </row>
    <row r="5" spans="1:52" x14ac:dyDescent="0.25">
      <c r="A5" s="1" t="s">
        <v>5</v>
      </c>
      <c r="B5" s="12">
        <v>113.99521309638362</v>
      </c>
      <c r="C5" s="12">
        <v>69.957681173542511</v>
      </c>
      <c r="D5" s="12">
        <v>5.2374734568427543</v>
      </c>
      <c r="E5" s="12">
        <v>36.555426984494325</v>
      </c>
      <c r="F5" s="12">
        <v>554.79808117841458</v>
      </c>
      <c r="G5" s="12">
        <v>64.346102469782423</v>
      </c>
      <c r="H5" s="12">
        <v>80.806733334145363</v>
      </c>
      <c r="I5" s="12">
        <v>170.21788734738951</v>
      </c>
      <c r="J5" s="12">
        <v>265.72161252471608</v>
      </c>
      <c r="K5" s="12">
        <v>68.461260185873144</v>
      </c>
      <c r="L5" s="12">
        <v>46.923486684774879</v>
      </c>
      <c r="M5" s="12">
        <v>71.881651014831675</v>
      </c>
      <c r="N5" s="12">
        <v>23.568630555792396</v>
      </c>
      <c r="O5" s="12">
        <v>14.964209876693584</v>
      </c>
      <c r="P5" s="12">
        <v>24.9581643300568</v>
      </c>
      <c r="Q5" s="12">
        <v>9.1923003528260594</v>
      </c>
      <c r="R5" s="12">
        <v>12.773022001892025</v>
      </c>
      <c r="S5" s="12">
        <v>37.570855511841394</v>
      </c>
      <c r="T5" s="12">
        <v>23.996179409412214</v>
      </c>
      <c r="U5" s="12">
        <v>17.369172178305053</v>
      </c>
      <c r="V5" s="12">
        <v>24.20995383622212</v>
      </c>
      <c r="W5" s="12">
        <v>6.0925711640823881</v>
      </c>
      <c r="X5" s="12">
        <v>7.9096537919666092</v>
      </c>
      <c r="Y5" s="12">
        <v>16.781292504577806</v>
      </c>
      <c r="Z5" s="12">
        <v>8.1768718254789938</v>
      </c>
      <c r="AA5" s="12">
        <v>364.43195410419128</v>
      </c>
      <c r="AB5" s="12">
        <v>441.49763496916324</v>
      </c>
      <c r="AC5" s="12">
        <v>391.04687024202485</v>
      </c>
      <c r="AD5" s="12">
        <v>264.11830432364178</v>
      </c>
      <c r="AE5" s="12">
        <v>41.953231261444515</v>
      </c>
      <c r="AF5" s="12">
        <v>37.089863051519103</v>
      </c>
      <c r="AG5" s="12">
        <v>22.980750882065148</v>
      </c>
      <c r="AH5" s="12">
        <v>27.20279581156084</v>
      </c>
      <c r="AI5" s="12">
        <v>53.764268342691949</v>
      </c>
      <c r="AJ5" s="12">
        <v>15.498645943718357</v>
      </c>
      <c r="AK5" s="12">
        <v>4.0617141093882587</v>
      </c>
      <c r="AL5" s="12">
        <v>11.864480687949914</v>
      </c>
      <c r="AM5" s="12">
        <v>1.5498645943718357</v>
      </c>
      <c r="AN5" s="12">
        <v>10.421503306983032</v>
      </c>
      <c r="AO5" s="13">
        <f t="shared" si="0"/>
        <v>3463.947368421052</v>
      </c>
      <c r="AP5" s="14"/>
      <c r="AR5" s="9" t="s">
        <v>43</v>
      </c>
      <c r="AS5" s="12">
        <f>SUM(AA3:AJ27,B28:Z37,AA38:AJ41,AK28:AN37)</f>
        <v>140173.24564142482</v>
      </c>
    </row>
    <row r="6" spans="1:52" x14ac:dyDescent="0.25">
      <c r="A6" s="1" t="s">
        <v>6</v>
      </c>
      <c r="B6" s="12">
        <v>52.982509142948004</v>
      </c>
      <c r="C6" s="12">
        <v>57.543413803746979</v>
      </c>
      <c r="D6" s="12">
        <v>32.002347703272754</v>
      </c>
      <c r="E6" s="12">
        <v>5.0930102045588468</v>
      </c>
      <c r="F6" s="12">
        <v>187.07310617043763</v>
      </c>
      <c r="G6" s="12">
        <v>40.516036403430832</v>
      </c>
      <c r="H6" s="12">
        <v>59.823866134146456</v>
      </c>
      <c r="I6" s="12">
        <v>136.75112474628907</v>
      </c>
      <c r="J6" s="12">
        <v>224.85259977738909</v>
      </c>
      <c r="K6" s="12">
        <v>42.036337957030483</v>
      </c>
      <c r="L6" s="12">
        <v>40.211976092710898</v>
      </c>
      <c r="M6" s="12">
        <v>67.349358824464744</v>
      </c>
      <c r="N6" s="12">
        <v>14.442864759196731</v>
      </c>
      <c r="O6" s="12">
        <v>10.87015610823754</v>
      </c>
      <c r="P6" s="12">
        <v>17.787528177115973</v>
      </c>
      <c r="Q6" s="12">
        <v>5.9291760590386584</v>
      </c>
      <c r="R6" s="12">
        <v>12.086397351117263</v>
      </c>
      <c r="S6" s="12">
        <v>28.657684285353511</v>
      </c>
      <c r="T6" s="12">
        <v>12.390457661837196</v>
      </c>
      <c r="U6" s="12">
        <v>13.682713982396901</v>
      </c>
      <c r="V6" s="12">
        <v>17.48346786639604</v>
      </c>
      <c r="W6" s="12">
        <v>4.8649649715188987</v>
      </c>
      <c r="X6" s="12">
        <v>12.238427506477228</v>
      </c>
      <c r="Y6" s="12">
        <v>11.554291807357385</v>
      </c>
      <c r="Z6" s="12">
        <v>11.174216418957471</v>
      </c>
      <c r="AA6" s="12">
        <v>413.29397734606641</v>
      </c>
      <c r="AB6" s="12">
        <v>470.45731576141355</v>
      </c>
      <c r="AC6" s="12">
        <v>412.6858567246266</v>
      </c>
      <c r="AD6" s="12">
        <v>322.531974596167</v>
      </c>
      <c r="AE6" s="12">
        <v>70.085901620944142</v>
      </c>
      <c r="AF6" s="12">
        <v>50.702056812548527</v>
      </c>
      <c r="AG6" s="12">
        <v>31.014151693432979</v>
      </c>
      <c r="AH6" s="12">
        <v>21.588282061115112</v>
      </c>
      <c r="AI6" s="12">
        <v>49.409800491988811</v>
      </c>
      <c r="AJ6" s="12">
        <v>13.986774293116834</v>
      </c>
      <c r="AK6" s="12">
        <v>1.5203015535996558</v>
      </c>
      <c r="AL6" s="12">
        <v>11.022186263597506</v>
      </c>
      <c r="AM6" s="12">
        <v>1.5963166312796389</v>
      </c>
      <c r="AN6" s="12">
        <v>4.8649649715188987</v>
      </c>
      <c r="AO6" s="13">
        <f t="shared" si="0"/>
        <v>2994.1578947368425</v>
      </c>
      <c r="AP6" s="14"/>
      <c r="AS6" s="12"/>
    </row>
    <row r="7" spans="1:52" x14ac:dyDescent="0.25">
      <c r="A7" s="1" t="s">
        <v>7</v>
      </c>
      <c r="B7" s="12">
        <v>365.86901832828886</v>
      </c>
      <c r="C7" s="12">
        <v>845.63511690640541</v>
      </c>
      <c r="D7" s="12">
        <v>563.13406453417588</v>
      </c>
      <c r="E7" s="12">
        <v>202.54893137211616</v>
      </c>
      <c r="F7" s="12">
        <v>16.011773230997324</v>
      </c>
      <c r="G7" s="12">
        <v>353.00622716605437</v>
      </c>
      <c r="H7" s="12">
        <v>320.55570008456647</v>
      </c>
      <c r="I7" s="12">
        <v>404.93774501192235</v>
      </c>
      <c r="J7" s="12">
        <v>569.64551898144816</v>
      </c>
      <c r="K7" s="12">
        <v>209.54073901631833</v>
      </c>
      <c r="L7" s="12">
        <v>246.74142548966879</v>
      </c>
      <c r="M7" s="12">
        <v>248.87632858713511</v>
      </c>
      <c r="N7" s="12">
        <v>148.10890238672525</v>
      </c>
      <c r="O7" s="12">
        <v>122.8103006817495</v>
      </c>
      <c r="P7" s="12">
        <v>121.26249593608641</v>
      </c>
      <c r="Q7" s="12">
        <v>88.545105967415211</v>
      </c>
      <c r="R7" s="12">
        <v>123.87775223048264</v>
      </c>
      <c r="S7" s="12">
        <v>224.27157038883587</v>
      </c>
      <c r="T7" s="12">
        <v>94.255971753137587</v>
      </c>
      <c r="U7" s="12">
        <v>139.56928999686002</v>
      </c>
      <c r="V7" s="12">
        <v>110.9082159133748</v>
      </c>
      <c r="W7" s="12">
        <v>58.336227138266921</v>
      </c>
      <c r="X7" s="12">
        <v>50.383713100204915</v>
      </c>
      <c r="Y7" s="12">
        <v>39.92268792262</v>
      </c>
      <c r="Z7" s="12">
        <v>68.903997470725159</v>
      </c>
      <c r="AA7" s="12">
        <v>491.61481076905454</v>
      </c>
      <c r="AB7" s="12">
        <v>532.87181312759105</v>
      </c>
      <c r="AC7" s="12">
        <v>769.15221343967494</v>
      </c>
      <c r="AD7" s="12">
        <v>554.86131503149397</v>
      </c>
      <c r="AE7" s="12">
        <v>167.5365205736687</v>
      </c>
      <c r="AF7" s="12">
        <v>189.31253216782503</v>
      </c>
      <c r="AG7" s="12">
        <v>108.39970477385189</v>
      </c>
      <c r="AH7" s="12">
        <v>86.089967405328949</v>
      </c>
      <c r="AI7" s="12">
        <v>161.66553705563635</v>
      </c>
      <c r="AJ7" s="12">
        <v>76.85651150878715</v>
      </c>
      <c r="AK7" s="12">
        <v>29.034682125541817</v>
      </c>
      <c r="AL7" s="12">
        <v>93.241892781841088</v>
      </c>
      <c r="AM7" s="12">
        <v>29.354917590161762</v>
      </c>
      <c r="AN7" s="12">
        <v>70.611919948698215</v>
      </c>
      <c r="AO7" s="13">
        <f t="shared" si="0"/>
        <v>9098.2631578947385</v>
      </c>
      <c r="AP7" s="14"/>
      <c r="AR7" s="9" t="s">
        <v>44</v>
      </c>
      <c r="AS7" s="12">
        <f>SUM(AJ3:AN41,B37:AI41)</f>
        <v>38380.012185567619</v>
      </c>
    </row>
    <row r="8" spans="1:52" x14ac:dyDescent="0.25">
      <c r="A8" s="1" t="s">
        <v>8</v>
      </c>
      <c r="B8" s="12">
        <v>101.73144628495622</v>
      </c>
      <c r="C8" s="12">
        <v>130.77430848477027</v>
      </c>
      <c r="D8" s="12">
        <v>60.148581901671015</v>
      </c>
      <c r="E8" s="12">
        <v>43.971436227755881</v>
      </c>
      <c r="F8" s="12">
        <v>308.39719655540887</v>
      </c>
      <c r="G8" s="12">
        <v>7.2742869808880108</v>
      </c>
      <c r="H8" s="12">
        <v>63.785725392115026</v>
      </c>
      <c r="I8" s="12">
        <v>150.86002626781928</v>
      </c>
      <c r="J8" s="12">
        <v>197.98003447237744</v>
      </c>
      <c r="K8" s="12">
        <v>73.285727046259808</v>
      </c>
      <c r="L8" s="12">
        <v>81.754299949383153</v>
      </c>
      <c r="M8" s="12">
        <v>104.77144681428254</v>
      </c>
      <c r="N8" s="12">
        <v>45.382865044943109</v>
      </c>
      <c r="O8" s="12">
        <v>39.845721223670147</v>
      </c>
      <c r="P8" s="12">
        <v>37.565720826675395</v>
      </c>
      <c r="Q8" s="12">
        <v>17.914288833530176</v>
      </c>
      <c r="R8" s="12">
        <v>24.645718577038483</v>
      </c>
      <c r="S8" s="12">
        <v>49.454294325290881</v>
      </c>
      <c r="T8" s="12">
        <v>20.465717849214776</v>
      </c>
      <c r="U8" s="12">
        <v>18.022860281006114</v>
      </c>
      <c r="V8" s="12">
        <v>23.668575549755019</v>
      </c>
      <c r="W8" s="12">
        <v>6.7857154672462787</v>
      </c>
      <c r="X8" s="12">
        <v>10.260001786476375</v>
      </c>
      <c r="Y8" s="12">
        <v>10.802859023856074</v>
      </c>
      <c r="Z8" s="12">
        <v>31.865719834188525</v>
      </c>
      <c r="AA8" s="12">
        <v>375.16863675311225</v>
      </c>
      <c r="AB8" s="12">
        <v>434.39436135123776</v>
      </c>
      <c r="AC8" s="12">
        <v>351.88006126952303</v>
      </c>
      <c r="AD8" s="12">
        <v>279.08290573690493</v>
      </c>
      <c r="AE8" s="12">
        <v>81.862871396859106</v>
      </c>
      <c r="AF8" s="12">
        <v>81.754299949383153</v>
      </c>
      <c r="AG8" s="12">
        <v>27.251433316461057</v>
      </c>
      <c r="AH8" s="12">
        <v>31.485719768022733</v>
      </c>
      <c r="AI8" s="12">
        <v>52.060009064713448</v>
      </c>
      <c r="AJ8" s="12">
        <v>20.302860678000869</v>
      </c>
      <c r="AK8" s="12">
        <v>8.5228586268613267</v>
      </c>
      <c r="AL8" s="12">
        <v>25.785718775535859</v>
      </c>
      <c r="AM8" s="12">
        <v>4.7771436889413801</v>
      </c>
      <c r="AN8" s="12">
        <v>18.782860413337698</v>
      </c>
      <c r="AO8" s="13">
        <f t="shared" si="0"/>
        <v>3454.5263157894742</v>
      </c>
      <c r="AP8" s="14"/>
      <c r="AS8" s="15"/>
    </row>
    <row r="9" spans="1:52" x14ac:dyDescent="0.25">
      <c r="A9" s="1" t="s">
        <v>9</v>
      </c>
      <c r="B9" s="12">
        <v>97.790491345255404</v>
      </c>
      <c r="C9" s="12">
        <v>128.64671434254473</v>
      </c>
      <c r="D9" s="12">
        <v>54.413762477912137</v>
      </c>
      <c r="E9" s="12">
        <v>48.895245672627702</v>
      </c>
      <c r="F9" s="12">
        <v>156.41731504010511</v>
      </c>
      <c r="G9" s="12">
        <v>43.37672886734326</v>
      </c>
      <c r="H9" s="12">
        <v>15.428111498644661</v>
      </c>
      <c r="I9" s="12">
        <v>76.962540822085089</v>
      </c>
      <c r="J9" s="12">
        <v>96.129002414632112</v>
      </c>
      <c r="K9" s="12">
        <v>22.014728330758345</v>
      </c>
      <c r="L9" s="12">
        <v>168.99715980053844</v>
      </c>
      <c r="M9" s="12">
        <v>193.6821381983699</v>
      </c>
      <c r="N9" s="12">
        <v>88.652302226827402</v>
      </c>
      <c r="O9" s="12">
        <v>120.75464192208418</v>
      </c>
      <c r="P9" s="12">
        <v>242.75540054213582</v>
      </c>
      <c r="Q9" s="12">
        <v>93.102719005282594</v>
      </c>
      <c r="R9" s="12">
        <v>37.620856500541215</v>
      </c>
      <c r="S9" s="12">
        <v>113.57463618617648</v>
      </c>
      <c r="T9" s="12">
        <v>63.017901582925496</v>
      </c>
      <c r="U9" s="12">
        <v>56.846656983467632</v>
      </c>
      <c r="V9" s="12">
        <v>55.244506943223769</v>
      </c>
      <c r="W9" s="12">
        <v>14.716044814091831</v>
      </c>
      <c r="X9" s="12">
        <v>17.030261538888528</v>
      </c>
      <c r="Y9" s="12">
        <v>30.796884106909918</v>
      </c>
      <c r="Z9" s="12">
        <v>32.814406379809604</v>
      </c>
      <c r="AA9" s="12">
        <v>692.30683405648949</v>
      </c>
      <c r="AB9" s="12">
        <v>757.5796134738323</v>
      </c>
      <c r="AC9" s="12">
        <v>691.77278404307481</v>
      </c>
      <c r="AD9" s="12">
        <v>561.93929189294215</v>
      </c>
      <c r="AE9" s="12">
        <v>153.80640386341142</v>
      </c>
      <c r="AF9" s="12">
        <v>137.6662256802139</v>
      </c>
      <c r="AG9" s="12">
        <v>63.729968267478334</v>
      </c>
      <c r="AH9" s="12">
        <v>60.466329296611185</v>
      </c>
      <c r="AI9" s="12">
        <v>97.671813564496588</v>
      </c>
      <c r="AJ9" s="12">
        <v>27.711261807180986</v>
      </c>
      <c r="AK9" s="12">
        <v>5.9932279283196568</v>
      </c>
      <c r="AL9" s="12">
        <v>21.718033878861331</v>
      </c>
      <c r="AM9" s="12">
        <v>12.461166979674534</v>
      </c>
      <c r="AN9" s="12">
        <v>46.759045618969203</v>
      </c>
      <c r="AO9" s="13">
        <f t="shared" si="0"/>
        <v>5401.2631578947367</v>
      </c>
      <c r="AP9" s="14"/>
      <c r="AS9" s="15"/>
    </row>
    <row r="10" spans="1:52" x14ac:dyDescent="0.25">
      <c r="A10" s="1">
        <v>19</v>
      </c>
      <c r="B10" s="12">
        <v>143.61273022016869</v>
      </c>
      <c r="C10" s="12">
        <v>408.58535318435924</v>
      </c>
      <c r="D10" s="12">
        <v>172.68413309874535</v>
      </c>
      <c r="E10" s="12">
        <v>156.24557619831381</v>
      </c>
      <c r="F10" s="12">
        <v>348.64540615834841</v>
      </c>
      <c r="G10" s="12">
        <v>156.9327184481711</v>
      </c>
      <c r="H10" s="12">
        <v>117.97703859087837</v>
      </c>
      <c r="I10" s="12">
        <v>9.0385634404301971</v>
      </c>
      <c r="J10" s="12">
        <v>80.342786137157304</v>
      </c>
      <c r="K10" s="12">
        <v>34.357112492863322</v>
      </c>
      <c r="L10" s="12">
        <v>119.77417985973582</v>
      </c>
      <c r="M10" s="12">
        <v>150.06129594959842</v>
      </c>
      <c r="N10" s="12">
        <v>168.87842217645894</v>
      </c>
      <c r="O10" s="12">
        <v>176.64841530946035</v>
      </c>
      <c r="P10" s="12">
        <v>158.6241455247428</v>
      </c>
      <c r="Q10" s="12">
        <v>151.22415206474147</v>
      </c>
      <c r="R10" s="12">
        <v>155.66414814074227</v>
      </c>
      <c r="S10" s="12">
        <v>285.00546240233695</v>
      </c>
      <c r="T10" s="12">
        <v>213.01409745575259</v>
      </c>
      <c r="U10" s="12">
        <v>288.3883165554804</v>
      </c>
      <c r="V10" s="12">
        <v>205.61410399575126</v>
      </c>
      <c r="W10" s="12">
        <v>108.14561870830516</v>
      </c>
      <c r="X10" s="12">
        <v>72.202793331155846</v>
      </c>
      <c r="Y10" s="12">
        <v>91.865633096302233</v>
      </c>
      <c r="Z10" s="12">
        <v>46.619958798008383</v>
      </c>
      <c r="AA10" s="12">
        <v>571.7023518812457</v>
      </c>
      <c r="AB10" s="12">
        <v>593.26804710753527</v>
      </c>
      <c r="AC10" s="12">
        <v>508.74955037509147</v>
      </c>
      <c r="AD10" s="12">
        <v>484.17100066865851</v>
      </c>
      <c r="AE10" s="12">
        <v>110.41847384244844</v>
      </c>
      <c r="AF10" s="12">
        <v>138.27416350973914</v>
      </c>
      <c r="AG10" s="12">
        <v>108.8856180543053</v>
      </c>
      <c r="AH10" s="12">
        <v>103.22990876701856</v>
      </c>
      <c r="AI10" s="12">
        <v>144.08844408545451</v>
      </c>
      <c r="AJ10" s="12">
        <v>144.93415762374036</v>
      </c>
      <c r="AK10" s="12">
        <v>40.64710693386445</v>
      </c>
      <c r="AL10" s="12">
        <v>135.20845193345289</v>
      </c>
      <c r="AM10" s="12">
        <v>103.8113368245901</v>
      </c>
      <c r="AN10" s="12">
        <v>193.98554284432061</v>
      </c>
      <c r="AO10" s="13">
        <f t="shared" si="0"/>
        <v>7401.5263157894742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202.89519467519685</v>
      </c>
      <c r="C11" s="12">
        <v>623.82069766072527</v>
      </c>
      <c r="D11" s="12">
        <v>254.65093291002799</v>
      </c>
      <c r="E11" s="12">
        <v>234.54134136684206</v>
      </c>
      <c r="F11" s="12">
        <v>483.84735652460222</v>
      </c>
      <c r="G11" s="12">
        <v>205.69995349569382</v>
      </c>
      <c r="H11" s="12">
        <v>197.23275705645767</v>
      </c>
      <c r="I11" s="12">
        <v>79.856246417546174</v>
      </c>
      <c r="J11" s="12">
        <v>23.231870230154257</v>
      </c>
      <c r="K11" s="12">
        <v>60.646294496029107</v>
      </c>
      <c r="L11" s="12">
        <v>227.18546446025564</v>
      </c>
      <c r="M11" s="12">
        <v>325.4049431553953</v>
      </c>
      <c r="N11" s="12">
        <v>328.31554193138271</v>
      </c>
      <c r="O11" s="12">
        <v>355.83393035890026</v>
      </c>
      <c r="P11" s="12">
        <v>309.79354972055359</v>
      </c>
      <c r="Q11" s="12">
        <v>195.06303796890339</v>
      </c>
      <c r="R11" s="12">
        <v>241.10341860725009</v>
      </c>
      <c r="S11" s="12">
        <v>388.69723653868567</v>
      </c>
      <c r="T11" s="12">
        <v>285.76787982422093</v>
      </c>
      <c r="U11" s="12">
        <v>388.64431656094047</v>
      </c>
      <c r="V11" s="12">
        <v>300.69131354837464</v>
      </c>
      <c r="W11" s="12">
        <v>170.08480847315667</v>
      </c>
      <c r="X11" s="12">
        <v>139.54998131416122</v>
      </c>
      <c r="Y11" s="12">
        <v>179.71624442278781</v>
      </c>
      <c r="Z11" s="12">
        <v>83.98400468167381</v>
      </c>
      <c r="AA11" s="12">
        <v>826.02793262523414</v>
      </c>
      <c r="AB11" s="12">
        <v>849.20688287764312</v>
      </c>
      <c r="AC11" s="12">
        <v>1022.8902498374752</v>
      </c>
      <c r="AD11" s="12">
        <v>750.03484458308947</v>
      </c>
      <c r="AE11" s="12">
        <v>178.12864509043104</v>
      </c>
      <c r="AF11" s="12">
        <v>216.38978900022951</v>
      </c>
      <c r="AG11" s="12">
        <v>162.09389183362754</v>
      </c>
      <c r="AH11" s="12">
        <v>156.48437419263357</v>
      </c>
      <c r="AI11" s="12">
        <v>238.61617965322449</v>
      </c>
      <c r="AJ11" s="12">
        <v>216.70730886670086</v>
      </c>
      <c r="AK11" s="12">
        <v>69.642690712717538</v>
      </c>
      <c r="AL11" s="12">
        <v>242.90269785058777</v>
      </c>
      <c r="AM11" s="12">
        <v>110.23231364330596</v>
      </c>
      <c r="AN11" s="12">
        <v>263.59440914897118</v>
      </c>
      <c r="AO11" s="13">
        <f t="shared" si="0"/>
        <v>11589.21052631579</v>
      </c>
      <c r="AP11" s="14"/>
      <c r="AR11" s="18" t="s">
        <v>45</v>
      </c>
      <c r="AS11" s="15">
        <f>SUM(AA28:AD31)</f>
        <v>4403.9591259520348</v>
      </c>
      <c r="AT11" s="15">
        <f>SUM(Z28:Z31,H28:K31)</f>
        <v>12852.668063673202</v>
      </c>
      <c r="AU11" s="15">
        <f>SUM(AE28:AJ31)</f>
        <v>30712.893106490792</v>
      </c>
      <c r="AV11" s="15">
        <f>SUM(B28:G31)</f>
        <v>10702.79019743652</v>
      </c>
      <c r="AW11" s="15">
        <f>SUM(AM28:AN31,T28:Y31)</f>
        <v>17048.73358268529</v>
      </c>
      <c r="AX11" s="15">
        <f>SUM(AK28:AL31,L28:S31)</f>
        <v>20185.324344814795</v>
      </c>
      <c r="AY11" s="14">
        <f t="shared" ref="AY11:AY16" si="1">SUM(AS11:AX11)</f>
        <v>95906.368421052641</v>
      </c>
      <c r="AZ11" s="15"/>
    </row>
    <row r="12" spans="1:52" x14ac:dyDescent="0.25">
      <c r="A12" s="1" t="s">
        <v>10</v>
      </c>
      <c r="B12" s="12">
        <v>38.368421052631582</v>
      </c>
      <c r="C12" s="12">
        <v>90.84210526315789</v>
      </c>
      <c r="D12" s="12">
        <v>68.368421052631575</v>
      </c>
      <c r="E12" s="12">
        <v>62.89473684210526</v>
      </c>
      <c r="F12" s="12">
        <v>190.36842105263159</v>
      </c>
      <c r="G12" s="12">
        <v>83.421052631578945</v>
      </c>
      <c r="H12" s="12">
        <v>58.526315789473685</v>
      </c>
      <c r="I12" s="12">
        <v>31.894736842105264</v>
      </c>
      <c r="J12" s="12">
        <v>62.05263157894737</v>
      </c>
      <c r="K12" s="12">
        <v>7.5789473684210522</v>
      </c>
      <c r="L12" s="12">
        <v>129.57894736842104</v>
      </c>
      <c r="M12" s="12">
        <v>181.21052631578948</v>
      </c>
      <c r="N12" s="12">
        <v>190.94736842105263</v>
      </c>
      <c r="O12" s="12">
        <v>175</v>
      </c>
      <c r="P12" s="12">
        <v>125.47368421052632</v>
      </c>
      <c r="Q12" s="12">
        <v>91.421052631578945</v>
      </c>
      <c r="R12" s="12">
        <v>114.26315789473684</v>
      </c>
      <c r="S12" s="12">
        <v>138.68421052631578</v>
      </c>
      <c r="T12" s="12">
        <v>26.210526315789473</v>
      </c>
      <c r="U12" s="12">
        <v>20.578947368421051</v>
      </c>
      <c r="V12" s="12">
        <v>27.05263157894737</v>
      </c>
      <c r="W12" s="12">
        <v>11.473684210526315</v>
      </c>
      <c r="X12" s="12">
        <v>12.157894736842104</v>
      </c>
      <c r="Y12" s="12">
        <v>31.421052631578949</v>
      </c>
      <c r="Z12" s="12">
        <v>32.578947368421055</v>
      </c>
      <c r="AA12" s="12">
        <v>425.5263157894737</v>
      </c>
      <c r="AB12" s="12">
        <v>453.84210526315792</v>
      </c>
      <c r="AC12" s="12">
        <v>492.5263157894737</v>
      </c>
      <c r="AD12" s="12">
        <v>340.5263157894737</v>
      </c>
      <c r="AE12" s="12">
        <v>80.89473684210526</v>
      </c>
      <c r="AF12" s="12">
        <v>77.473684210526315</v>
      </c>
      <c r="AG12" s="12">
        <v>43.473684210526315</v>
      </c>
      <c r="AH12" s="12">
        <v>59.210526315789473</v>
      </c>
      <c r="AI12" s="12">
        <v>90.10526315789474</v>
      </c>
      <c r="AJ12" s="12">
        <v>30.210526315789473</v>
      </c>
      <c r="AK12" s="12">
        <v>68.21052631578948</v>
      </c>
      <c r="AL12" s="12">
        <v>200.57894736842104</v>
      </c>
      <c r="AM12" s="12">
        <v>6.6842105263157894</v>
      </c>
      <c r="AN12" s="12">
        <v>21.894736842105264</v>
      </c>
      <c r="AO12" s="13">
        <f t="shared" si="0"/>
        <v>4393.5263157894724</v>
      </c>
      <c r="AP12" s="14"/>
      <c r="AR12" s="17" t="s">
        <v>46</v>
      </c>
      <c r="AS12" s="15">
        <f>SUM(AA27:AD27,AA9:AD12)</f>
        <v>13101.332920533783</v>
      </c>
      <c r="AT12" s="15">
        <f>SUM(Z27,Z9:Z12,H9:K12,H27:K27)</f>
        <v>1362.8113163415869</v>
      </c>
      <c r="AU12" s="15">
        <f>SUM(AE9:AJ12,AE27:AJ27)</f>
        <v>3123.7559687766907</v>
      </c>
      <c r="AV12" s="15">
        <f>SUM(B9:G12,B27:G27)</f>
        <v>4666.167781024722</v>
      </c>
      <c r="AW12" s="15">
        <f>SUM(T9:Y12,AM9:AN12,T27:Y27,AM27:AN27)</f>
        <v>3650.5281342701883</v>
      </c>
      <c r="AX12" s="15">
        <f>SUM(L9:S12,AK9:AL12,L27:S27,AK27:AL27)</f>
        <v>7103.561773789871</v>
      </c>
      <c r="AY12" s="14">
        <f t="shared" si="1"/>
        <v>33008.15789473684</v>
      </c>
      <c r="AZ12" s="15"/>
    </row>
    <row r="13" spans="1:52" x14ac:dyDescent="0.25">
      <c r="A13" s="1" t="s">
        <v>11</v>
      </c>
      <c r="B13" s="12">
        <v>90.977455638357469</v>
      </c>
      <c r="C13" s="12">
        <v>121.32092599969556</v>
      </c>
      <c r="D13" s="12">
        <v>47.765811982420516</v>
      </c>
      <c r="E13" s="12">
        <v>61.693094190155101</v>
      </c>
      <c r="F13" s="12">
        <v>245.87213418445506</v>
      </c>
      <c r="G13" s="12">
        <v>89.282881377340345</v>
      </c>
      <c r="H13" s="12">
        <v>130.58812898963302</v>
      </c>
      <c r="I13" s="12">
        <v>127.4108022502259</v>
      </c>
      <c r="J13" s="12">
        <v>241.05318862968755</v>
      </c>
      <c r="K13" s="12">
        <v>122.27412402151771</v>
      </c>
      <c r="L13" s="12">
        <v>12.338618838031021</v>
      </c>
      <c r="M13" s="12">
        <v>244.91893616263292</v>
      </c>
      <c r="N13" s="12">
        <v>237.92881733593723</v>
      </c>
      <c r="O13" s="12">
        <v>255.35115895701963</v>
      </c>
      <c r="P13" s="12">
        <v>245.44849061920075</v>
      </c>
      <c r="Q13" s="12">
        <v>102.52174279153671</v>
      </c>
      <c r="R13" s="12">
        <v>97.014376443231015</v>
      </c>
      <c r="S13" s="12">
        <v>136.25436167490909</v>
      </c>
      <c r="T13" s="12">
        <v>43.794153558161604</v>
      </c>
      <c r="U13" s="12">
        <v>29.708005013456663</v>
      </c>
      <c r="V13" s="12">
        <v>39.187029786021263</v>
      </c>
      <c r="W13" s="12">
        <v>18.958049545129207</v>
      </c>
      <c r="X13" s="12">
        <v>31.137802046189869</v>
      </c>
      <c r="Y13" s="12">
        <v>56.768237744074042</v>
      </c>
      <c r="Z13" s="12">
        <v>95.425713073527447</v>
      </c>
      <c r="AA13" s="12">
        <v>502.01762482632648</v>
      </c>
      <c r="AB13" s="12">
        <v>612.27086268375388</v>
      </c>
      <c r="AC13" s="12">
        <v>702.98354109382751</v>
      </c>
      <c r="AD13" s="12">
        <v>465.90201088839876</v>
      </c>
      <c r="AE13" s="12">
        <v>141.07330722967657</v>
      </c>
      <c r="AF13" s="12">
        <v>168.92787164514573</v>
      </c>
      <c r="AG13" s="12">
        <v>53.802732787294062</v>
      </c>
      <c r="AH13" s="12">
        <v>67.518193212401499</v>
      </c>
      <c r="AI13" s="12">
        <v>99.132594269502448</v>
      </c>
      <c r="AJ13" s="12">
        <v>39.29294067733484</v>
      </c>
      <c r="AK13" s="12">
        <v>45.806460493119452</v>
      </c>
      <c r="AL13" s="12">
        <v>153.14714883942366</v>
      </c>
      <c r="AM13" s="12">
        <v>8.1021831854881796</v>
      </c>
      <c r="AN13" s="12">
        <v>39.081118894707693</v>
      </c>
      <c r="AO13" s="13">
        <f t="shared" si="0"/>
        <v>6024.0526315789457</v>
      </c>
      <c r="AP13" s="14"/>
      <c r="AR13" s="17" t="s">
        <v>47</v>
      </c>
      <c r="AS13" s="15">
        <f>SUM(AA32:AD37)</f>
        <v>30157.18765685429</v>
      </c>
      <c r="AT13" s="15">
        <f>SUM(H32:K37,Z32:Z37)</f>
        <v>3056.2740166134554</v>
      </c>
      <c r="AU13" s="15">
        <f>SUM(AE32:AJ37)</f>
        <v>7880.6901886075666</v>
      </c>
      <c r="AV13" s="15">
        <f>SUM(B32:G37)</f>
        <v>2383.8199179702215</v>
      </c>
      <c r="AW13" s="15">
        <f>SUM(T32:Y37,AM32:AN37)</f>
        <v>2071.7344838629197</v>
      </c>
      <c r="AX13" s="15">
        <f>SUM(L32:S37,AK32:AL37)</f>
        <v>2741.7147887231326</v>
      </c>
      <c r="AY13" s="14">
        <f t="shared" si="1"/>
        <v>48291.421052631587</v>
      </c>
      <c r="AZ13" s="15"/>
    </row>
    <row r="14" spans="1:52" x14ac:dyDescent="0.25">
      <c r="A14" s="1" t="s">
        <v>12</v>
      </c>
      <c r="B14" s="12">
        <v>212.37381648628346</v>
      </c>
      <c r="C14" s="12">
        <v>158.5325672362398</v>
      </c>
      <c r="D14" s="12">
        <v>89.266210630246746</v>
      </c>
      <c r="E14" s="12">
        <v>77.008235583123508</v>
      </c>
      <c r="F14" s="12">
        <v>368.14980560187831</v>
      </c>
      <c r="G14" s="12">
        <v>116.71469064007294</v>
      </c>
      <c r="H14" s="12">
        <v>186.50890263087035</v>
      </c>
      <c r="I14" s="12">
        <v>184.57343288658771</v>
      </c>
      <c r="J14" s="12">
        <v>402.98826099896542</v>
      </c>
      <c r="K14" s="12">
        <v>159.58827800584848</v>
      </c>
      <c r="L14" s="12">
        <v>262.050873256204</v>
      </c>
      <c r="M14" s="12">
        <v>10.733059491021784</v>
      </c>
      <c r="N14" s="12">
        <v>164.45627766571081</v>
      </c>
      <c r="O14" s="12">
        <v>216.71396076134147</v>
      </c>
      <c r="P14" s="12">
        <v>199.29473306279792</v>
      </c>
      <c r="Q14" s="12">
        <v>110.84963080891349</v>
      </c>
      <c r="R14" s="12">
        <v>122.345148077986</v>
      </c>
      <c r="S14" s="12">
        <v>154.07512176455862</v>
      </c>
      <c r="T14" s="12">
        <v>66.920332673529259</v>
      </c>
      <c r="U14" s="12">
        <v>79.530211310522063</v>
      </c>
      <c r="V14" s="12">
        <v>75.541970625333633</v>
      </c>
      <c r="W14" s="12">
        <v>39.178599672145083</v>
      </c>
      <c r="X14" s="12">
        <v>33.078937447739264</v>
      </c>
      <c r="Y14" s="12">
        <v>65.805971305608963</v>
      </c>
      <c r="Z14" s="12">
        <v>84.046307380514833</v>
      </c>
      <c r="AA14" s="12">
        <v>499.99635060634262</v>
      </c>
      <c r="AB14" s="12">
        <v>487.32782137103823</v>
      </c>
      <c r="AC14" s="12">
        <v>557.82584054157473</v>
      </c>
      <c r="AD14" s="12">
        <v>401.40469484455235</v>
      </c>
      <c r="AE14" s="12">
        <v>108.15170328658016</v>
      </c>
      <c r="AF14" s="12">
        <v>128.32750910576866</v>
      </c>
      <c r="AG14" s="12">
        <v>72.961344299623491</v>
      </c>
      <c r="AH14" s="12">
        <v>71.377778145210442</v>
      </c>
      <c r="AI14" s="12">
        <v>110.61502841566711</v>
      </c>
      <c r="AJ14" s="12">
        <v>57.653538140297336</v>
      </c>
      <c r="AK14" s="12">
        <v>68.503898827942308</v>
      </c>
      <c r="AL14" s="12">
        <v>217.4177679410806</v>
      </c>
      <c r="AM14" s="12">
        <v>25.688962060478367</v>
      </c>
      <c r="AN14" s="12">
        <v>86.685584304536576</v>
      </c>
      <c r="AO14" s="13">
        <f t="shared" si="0"/>
        <v>6534.2631578947376</v>
      </c>
      <c r="AP14" s="14"/>
      <c r="AR14" s="17" t="s">
        <v>48</v>
      </c>
      <c r="AS14" s="15">
        <f>SUM(AA3:AD8)</f>
        <v>10666.54548850191</v>
      </c>
      <c r="AT14" s="15">
        <f>SUM(H3:K8,Z3:Z8)</f>
        <v>5002.8003171980517</v>
      </c>
      <c r="AU14" s="15">
        <f>SUM(AE3:AJ8)</f>
        <v>2477.0938824260134</v>
      </c>
      <c r="AV14" s="15">
        <f>SUM(B3:G8)</f>
        <v>6296.7701339967589</v>
      </c>
      <c r="AW14" s="15">
        <f>SUM(T3:Y8,AM3:AN8)</f>
        <v>1232.0103855078705</v>
      </c>
      <c r="AX14" s="15">
        <f>SUM(L3:S8,AK3:AL8)</f>
        <v>3313.5692660536051</v>
      </c>
      <c r="AY14" s="14">
        <f t="shared" si="1"/>
        <v>28988.78947368421</v>
      </c>
      <c r="AZ14" s="15"/>
    </row>
    <row r="15" spans="1:52" x14ac:dyDescent="0.25">
      <c r="A15" s="1" t="s">
        <v>13</v>
      </c>
      <c r="B15" s="12">
        <v>108.55444354502416</v>
      </c>
      <c r="C15" s="12">
        <v>85.611107022837089</v>
      </c>
      <c r="D15" s="12">
        <v>20.357396914170774</v>
      </c>
      <c r="E15" s="12">
        <v>20.357396914170774</v>
      </c>
      <c r="F15" s="12">
        <v>145.30779797385139</v>
      </c>
      <c r="G15" s="12">
        <v>49.07783256064954</v>
      </c>
      <c r="H15" s="12">
        <v>86.986606814335133</v>
      </c>
      <c r="I15" s="12">
        <v>183.6017121691564</v>
      </c>
      <c r="J15" s="12">
        <v>268.71763926705421</v>
      </c>
      <c r="K15" s="12">
        <v>167.26077464615989</v>
      </c>
      <c r="L15" s="12">
        <v>235.76066426276154</v>
      </c>
      <c r="M15" s="12">
        <v>168.25113449603845</v>
      </c>
      <c r="N15" s="12">
        <v>10.728898373684599</v>
      </c>
      <c r="O15" s="12">
        <v>127.92148060931635</v>
      </c>
      <c r="P15" s="12">
        <v>169.02141437927733</v>
      </c>
      <c r="Q15" s="12">
        <v>88.417126597493066</v>
      </c>
      <c r="R15" s="12">
        <v>66.959329850123879</v>
      </c>
      <c r="S15" s="12">
        <v>100.19140481271616</v>
      </c>
      <c r="T15" s="12">
        <v>29.875855471337108</v>
      </c>
      <c r="U15" s="12">
        <v>20.357396914170774</v>
      </c>
      <c r="V15" s="12">
        <v>22.778276547207302</v>
      </c>
      <c r="W15" s="12">
        <v>5.6120391493119435</v>
      </c>
      <c r="X15" s="12">
        <v>7.9778987906885472</v>
      </c>
      <c r="Y15" s="12">
        <v>14.030097873279859</v>
      </c>
      <c r="Z15" s="12">
        <v>27.730075796600193</v>
      </c>
      <c r="AA15" s="12">
        <v>508.60480290430985</v>
      </c>
      <c r="AB15" s="12">
        <v>540.46137807540413</v>
      </c>
      <c r="AC15" s="12">
        <v>448.02779208673678</v>
      </c>
      <c r="AD15" s="12">
        <v>335.29182917555869</v>
      </c>
      <c r="AE15" s="12">
        <v>50.06819241052812</v>
      </c>
      <c r="AF15" s="12">
        <v>71.030809232958021</v>
      </c>
      <c r="AG15" s="12">
        <v>27.565015821620428</v>
      </c>
      <c r="AH15" s="12">
        <v>46.381852969313421</v>
      </c>
      <c r="AI15" s="12">
        <v>49.07783256064954</v>
      </c>
      <c r="AJ15" s="12">
        <v>29.765815488017267</v>
      </c>
      <c r="AK15" s="12">
        <v>33.122034979272449</v>
      </c>
      <c r="AL15" s="12">
        <v>77.578188240488629</v>
      </c>
      <c r="AM15" s="12">
        <v>7.5927588490691003</v>
      </c>
      <c r="AN15" s="12">
        <v>29.985895454656955</v>
      </c>
      <c r="AO15" s="13">
        <f t="shared" si="0"/>
        <v>4486</v>
      </c>
      <c r="AP15" s="14"/>
      <c r="AR15" s="17" t="s">
        <v>49</v>
      </c>
      <c r="AS15" s="15">
        <f>SUM(AA21:AD26,AA40:AD41)</f>
        <v>17312.034833858786</v>
      </c>
      <c r="AT15" s="15">
        <f>SUM(H21:K26,H40:K41,Z21:Z26,Z40:Z41)</f>
        <v>3873.4767599688439</v>
      </c>
      <c r="AU15" s="15">
        <f>SUM(AE21:AJ26,AE40:AJ41)</f>
        <v>2112.6371335716058</v>
      </c>
      <c r="AV15" s="15">
        <f>SUM(B21:G26,B40:G41)</f>
        <v>1272.7459246644485</v>
      </c>
      <c r="AW15" s="15">
        <f>SUM(T21:Y26,T40:Y41,AM21:AN26,AM40:AN41)</f>
        <v>5760.2370624288824</v>
      </c>
      <c r="AX15" s="15">
        <f>SUM(L21:S26,L40:S41,AK21:AL26,AK40:AL41)</f>
        <v>1491.9735486653281</v>
      </c>
      <c r="AY15" s="14">
        <f t="shared" si="1"/>
        <v>31823.105263157893</v>
      </c>
      <c r="AZ15" s="15"/>
    </row>
    <row r="16" spans="1:52" x14ac:dyDescent="0.25">
      <c r="A16" s="1" t="s">
        <v>14</v>
      </c>
      <c r="B16" s="12">
        <v>33.335537089640297</v>
      </c>
      <c r="C16" s="12">
        <v>36.317629864432398</v>
      </c>
      <c r="D16" s="12">
        <v>14.59095393380422</v>
      </c>
      <c r="E16" s="12">
        <v>11.768616129090265</v>
      </c>
      <c r="F16" s="12">
        <v>122.53206204993982</v>
      </c>
      <c r="G16" s="12">
        <v>40.418007429771542</v>
      </c>
      <c r="H16" s="12">
        <v>77.481160487901974</v>
      </c>
      <c r="I16" s="12">
        <v>187.07306996151178</v>
      </c>
      <c r="J16" s="12">
        <v>356.73284818450537</v>
      </c>
      <c r="K16" s="12">
        <v>184.88975203711041</v>
      </c>
      <c r="L16" s="12">
        <v>249.00474669514065</v>
      </c>
      <c r="M16" s="12">
        <v>220.56836202123023</v>
      </c>
      <c r="N16" s="12">
        <v>127.6974727491333</v>
      </c>
      <c r="O16" s="12">
        <v>8.839775010990877</v>
      </c>
      <c r="P16" s="12">
        <v>155.60134085611654</v>
      </c>
      <c r="Q16" s="12">
        <v>120.13573749876761</v>
      </c>
      <c r="R16" s="12">
        <v>128.81575753968033</v>
      </c>
      <c r="S16" s="12">
        <v>223.23094485586603</v>
      </c>
      <c r="T16" s="12">
        <v>27.477854853441524</v>
      </c>
      <c r="U16" s="12">
        <v>14.697457247189654</v>
      </c>
      <c r="V16" s="12">
        <v>17.839304992059905</v>
      </c>
      <c r="W16" s="12">
        <v>5.1121590425007488</v>
      </c>
      <c r="X16" s="12">
        <v>4.2068808787245748</v>
      </c>
      <c r="Y16" s="12">
        <v>12.673894292866441</v>
      </c>
      <c r="Z16" s="12">
        <v>36.583888147895983</v>
      </c>
      <c r="AA16" s="12">
        <v>440.39120084876242</v>
      </c>
      <c r="AB16" s="12">
        <v>484.16406265017508</v>
      </c>
      <c r="AC16" s="12">
        <v>390.22814024422382</v>
      </c>
      <c r="AD16" s="12">
        <v>264.9269920462628</v>
      </c>
      <c r="AE16" s="12">
        <v>52.665888469096259</v>
      </c>
      <c r="AF16" s="12">
        <v>47.713484396673657</v>
      </c>
      <c r="AG16" s="12">
        <v>21.88643090070633</v>
      </c>
      <c r="AH16" s="12">
        <v>24.389258765263989</v>
      </c>
      <c r="AI16" s="12">
        <v>54.476444796648607</v>
      </c>
      <c r="AJ16" s="12">
        <v>24.069748825107695</v>
      </c>
      <c r="AK16" s="12">
        <v>53.464663319487002</v>
      </c>
      <c r="AL16" s="12">
        <v>225.20125615349653</v>
      </c>
      <c r="AM16" s="12">
        <v>4.2601325354172905</v>
      </c>
      <c r="AN16" s="12">
        <v>14.484450620418789</v>
      </c>
      <c r="AO16" s="13">
        <f t="shared" si="0"/>
        <v>4519.9473684210543</v>
      </c>
      <c r="AP16" s="14"/>
      <c r="AR16" s="17" t="s">
        <v>50</v>
      </c>
      <c r="AS16" s="15">
        <f>SUM(AA13:AD20,AA38:AD39)</f>
        <v>17574.322471862604</v>
      </c>
      <c r="AT16" s="15">
        <f>SUM(H13:K20,H38:K39,Z13:Z20,Z38:Z39)</f>
        <v>6834.7470826402405</v>
      </c>
      <c r="AU16" s="15">
        <f>SUM(AE13:AJ20,AE38:AJ39)</f>
        <v>2762.4635461139283</v>
      </c>
      <c r="AV16" s="15">
        <f>SUM(B13:G20,B38:G39)</f>
        <v>3852.6073739845292</v>
      </c>
      <c r="AW16" s="15">
        <f>SUM(T13:Y20,T38:Y39,AM13:AN20,AM38:AN39)</f>
        <v>1506.2547247229932</v>
      </c>
      <c r="AX16" s="15">
        <f>SUM(L13:S20,L38:S39,AK13:AL20,AK38:AL39)</f>
        <v>12074.078484886224</v>
      </c>
      <c r="AY16" s="14">
        <f t="shared" si="1"/>
        <v>44604.473684210519</v>
      </c>
      <c r="AZ16" s="15"/>
    </row>
    <row r="17" spans="1:51" x14ac:dyDescent="0.25">
      <c r="A17" s="1" t="s">
        <v>15</v>
      </c>
      <c r="B17" s="12">
        <v>96.235697578268358</v>
      </c>
      <c r="C17" s="12">
        <v>73.048959511446313</v>
      </c>
      <c r="D17" s="12">
        <v>25.709369291684631</v>
      </c>
      <c r="E17" s="12">
        <v>26.085080325174804</v>
      </c>
      <c r="F17" s="12">
        <v>116.14838235324748</v>
      </c>
      <c r="G17" s="12">
        <v>41.703924717409095</v>
      </c>
      <c r="H17" s="12">
        <v>85.501096621406305</v>
      </c>
      <c r="I17" s="12">
        <v>181.4684291757531</v>
      </c>
      <c r="J17" s="12">
        <v>247.86193609394496</v>
      </c>
      <c r="K17" s="12">
        <v>100.85157598971904</v>
      </c>
      <c r="L17" s="12">
        <v>258.43551803645408</v>
      </c>
      <c r="M17" s="12">
        <v>215.98017125206462</v>
      </c>
      <c r="N17" s="12">
        <v>176.31582071645931</v>
      </c>
      <c r="O17" s="12">
        <v>169.71404112798916</v>
      </c>
      <c r="P17" s="12">
        <v>9.07073780854844</v>
      </c>
      <c r="Q17" s="12">
        <v>132.57232181724643</v>
      </c>
      <c r="R17" s="12">
        <v>210.77388978798652</v>
      </c>
      <c r="S17" s="12">
        <v>336.52973999762554</v>
      </c>
      <c r="T17" s="12">
        <v>25.977734315606181</v>
      </c>
      <c r="U17" s="12">
        <v>22.327969990273083</v>
      </c>
      <c r="V17" s="12">
        <v>13.954981243920678</v>
      </c>
      <c r="W17" s="12">
        <v>4.1864943731762034</v>
      </c>
      <c r="X17" s="12">
        <v>3.3813993014115487</v>
      </c>
      <c r="Y17" s="12">
        <v>10.305216918587577</v>
      </c>
      <c r="Z17" s="12">
        <v>35.102145128938929</v>
      </c>
      <c r="AA17" s="12">
        <v>346.35189987315437</v>
      </c>
      <c r="AB17" s="12">
        <v>285.86242348123665</v>
      </c>
      <c r="AC17" s="12">
        <v>273.78599740476682</v>
      </c>
      <c r="AD17" s="12">
        <v>217.10730435253515</v>
      </c>
      <c r="AE17" s="12">
        <v>39.234966497330824</v>
      </c>
      <c r="AF17" s="12">
        <v>45.407362047526512</v>
      </c>
      <c r="AG17" s="12">
        <v>23.884487129018083</v>
      </c>
      <c r="AH17" s="12">
        <v>27.856289483057044</v>
      </c>
      <c r="AI17" s="12">
        <v>28.500365540468767</v>
      </c>
      <c r="AJ17" s="12">
        <v>23.294084076390668</v>
      </c>
      <c r="AK17" s="12">
        <v>18.409840641018434</v>
      </c>
      <c r="AL17" s="12">
        <v>83.67621445873975</v>
      </c>
      <c r="AM17" s="12">
        <v>8.3729887463524069</v>
      </c>
      <c r="AN17" s="12">
        <v>27.802616478272736</v>
      </c>
      <c r="AO17" s="13">
        <f t="shared" si="0"/>
        <v>4068.7894736842109</v>
      </c>
      <c r="AP17" s="14"/>
      <c r="AR17" s="1" t="s">
        <v>51</v>
      </c>
      <c r="AS17" s="14">
        <f>SUM(AS11:AS16)</f>
        <v>93215.382497563405</v>
      </c>
      <c r="AT17" s="14">
        <f t="shared" ref="AT17:AY17" si="2">SUM(AT11:AT16)</f>
        <v>32982.77755643538</v>
      </c>
      <c r="AU17" s="14">
        <f t="shared" si="2"/>
        <v>49069.533825986589</v>
      </c>
      <c r="AV17" s="14">
        <f t="shared" si="2"/>
        <v>29174.901329077205</v>
      </c>
      <c r="AW17" s="14">
        <f t="shared" si="2"/>
        <v>31269.498373478145</v>
      </c>
      <c r="AX17" s="14">
        <f t="shared" si="2"/>
        <v>46910.222206932958</v>
      </c>
      <c r="AY17" s="14">
        <f t="shared" si="2"/>
        <v>282622.31578947371</v>
      </c>
    </row>
    <row r="18" spans="1:51" x14ac:dyDescent="0.25">
      <c r="A18" s="1" t="s">
        <v>16</v>
      </c>
      <c r="B18" s="12">
        <v>24.647426332960411</v>
      </c>
      <c r="C18" s="12">
        <v>24.862218719304291</v>
      </c>
      <c r="D18" s="12">
        <v>8.4306011639973519</v>
      </c>
      <c r="E18" s="12">
        <v>8.9675821298570551</v>
      </c>
      <c r="F18" s="12">
        <v>81.4063144243311</v>
      </c>
      <c r="G18" s="12">
        <v>21.801427213903978</v>
      </c>
      <c r="H18" s="12">
        <v>47.469117381997826</v>
      </c>
      <c r="I18" s="12">
        <v>146.86429416262902</v>
      </c>
      <c r="J18" s="12">
        <v>195.19258109000236</v>
      </c>
      <c r="K18" s="12">
        <v>89.085142236124867</v>
      </c>
      <c r="L18" s="12">
        <v>88.333368883921295</v>
      </c>
      <c r="M18" s="12">
        <v>110.94026754661483</v>
      </c>
      <c r="N18" s="12">
        <v>97.569441496708194</v>
      </c>
      <c r="O18" s="12">
        <v>120.55222683550353</v>
      </c>
      <c r="P18" s="12">
        <v>126.35162126678831</v>
      </c>
      <c r="Q18" s="12">
        <v>5.8530925278707722</v>
      </c>
      <c r="R18" s="12">
        <v>87.796387918061583</v>
      </c>
      <c r="S18" s="12">
        <v>158.83896970130041</v>
      </c>
      <c r="T18" s="12">
        <v>17.881466163128142</v>
      </c>
      <c r="U18" s="12">
        <v>12.40426031135916</v>
      </c>
      <c r="V18" s="12">
        <v>16.968598521166644</v>
      </c>
      <c r="W18" s="12">
        <v>2.362716249782697</v>
      </c>
      <c r="X18" s="12">
        <v>3.1681876985722526</v>
      </c>
      <c r="Y18" s="12">
        <v>6.3900734937304762</v>
      </c>
      <c r="Z18" s="12">
        <v>24.164143463686678</v>
      </c>
      <c r="AA18" s="12">
        <v>251.19969582916949</v>
      </c>
      <c r="AB18" s="12">
        <v>252.21995966430293</v>
      </c>
      <c r="AC18" s="12">
        <v>224.78023230887206</v>
      </c>
      <c r="AD18" s="12">
        <v>169.68598521166643</v>
      </c>
      <c r="AE18" s="12">
        <v>33.829800849161344</v>
      </c>
      <c r="AF18" s="12">
        <v>32.111461758410293</v>
      </c>
      <c r="AG18" s="12">
        <v>11.330298379639752</v>
      </c>
      <c r="AH18" s="12">
        <v>16.753806134822764</v>
      </c>
      <c r="AI18" s="12">
        <v>31.037499826690887</v>
      </c>
      <c r="AJ18" s="12">
        <v>14.928070850899768</v>
      </c>
      <c r="AK18" s="12">
        <v>14.605882271383946</v>
      </c>
      <c r="AL18" s="12">
        <v>49.34855076250679</v>
      </c>
      <c r="AM18" s="12">
        <v>4.0273572439477787</v>
      </c>
      <c r="AN18" s="12">
        <v>15.787240396275294</v>
      </c>
      <c r="AO18" s="13">
        <f t="shared" si="0"/>
        <v>2649.9473684210525</v>
      </c>
      <c r="AP18" s="14"/>
      <c r="AS18" s="15"/>
    </row>
    <row r="19" spans="1:51" x14ac:dyDescent="0.25">
      <c r="A19" s="1" t="s">
        <v>17</v>
      </c>
      <c r="B19" s="12">
        <v>14.8417012546842</v>
      </c>
      <c r="C19" s="12">
        <v>34.577440199085054</v>
      </c>
      <c r="D19" s="12">
        <v>11.490349358465187</v>
      </c>
      <c r="E19" s="12">
        <v>12.820250904583844</v>
      </c>
      <c r="F19" s="12">
        <v>124.10641228379296</v>
      </c>
      <c r="G19" s="12">
        <v>27.236383664510072</v>
      </c>
      <c r="H19" s="12">
        <v>51.17461149464588</v>
      </c>
      <c r="I19" s="12">
        <v>147.77865980470506</v>
      </c>
      <c r="J19" s="12">
        <v>244.48910023845372</v>
      </c>
      <c r="K19" s="12">
        <v>119.15917853223156</v>
      </c>
      <c r="L19" s="12">
        <v>101.76406630899956</v>
      </c>
      <c r="M19" s="12">
        <v>120.48908007835024</v>
      </c>
      <c r="N19" s="12">
        <v>78.198210911776968</v>
      </c>
      <c r="O19" s="12">
        <v>131.87303731312593</v>
      </c>
      <c r="P19" s="12">
        <v>223.9022243045369</v>
      </c>
      <c r="Q19" s="12">
        <v>95.593323135008987</v>
      </c>
      <c r="R19" s="12">
        <v>10.905192678172979</v>
      </c>
      <c r="S19" s="12">
        <v>173.09998524280425</v>
      </c>
      <c r="T19" s="12">
        <v>22.289149912948677</v>
      </c>
      <c r="U19" s="12">
        <v>23.353071149843597</v>
      </c>
      <c r="V19" s="12">
        <v>14.682113069149962</v>
      </c>
      <c r="W19" s="12">
        <v>5.1068219370956385</v>
      </c>
      <c r="X19" s="12">
        <v>4.5748613186481766</v>
      </c>
      <c r="Y19" s="12">
        <v>10.213643874191277</v>
      </c>
      <c r="Z19" s="12">
        <v>20.001719253624586</v>
      </c>
      <c r="AA19" s="12">
        <v>461.90140499793159</v>
      </c>
      <c r="AB19" s="12">
        <v>411.20555805988846</v>
      </c>
      <c r="AC19" s="12">
        <v>333.2733274573352</v>
      </c>
      <c r="AD19" s="12">
        <v>213.63538436850089</v>
      </c>
      <c r="AE19" s="12">
        <v>27.395971850044312</v>
      </c>
      <c r="AF19" s="12">
        <v>26.704423046062612</v>
      </c>
      <c r="AG19" s="12">
        <v>17.927072841679482</v>
      </c>
      <c r="AH19" s="12">
        <v>22.821110531396133</v>
      </c>
      <c r="AI19" s="12">
        <v>40.641791249386124</v>
      </c>
      <c r="AJ19" s="12">
        <v>17.288720099542527</v>
      </c>
      <c r="AK19" s="12">
        <v>11.224369049241455</v>
      </c>
      <c r="AL19" s="12">
        <v>42.024888857349531</v>
      </c>
      <c r="AM19" s="12">
        <v>5.1600179989403854</v>
      </c>
      <c r="AN19" s="12">
        <v>17.022739790318795</v>
      </c>
      <c r="AO19" s="13">
        <f t="shared" si="0"/>
        <v>3471.9473684210525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31.915709952765852</v>
      </c>
      <c r="C20" s="12">
        <v>64.642836260263039</v>
      </c>
      <c r="D20" s="12">
        <v>39.218457145347863</v>
      </c>
      <c r="E20" s="12">
        <v>32.240276494658382</v>
      </c>
      <c r="F20" s="12">
        <v>230.33405589640168</v>
      </c>
      <c r="G20" s="12">
        <v>53.499384988619369</v>
      </c>
      <c r="H20" s="12">
        <v>92.609653286669726</v>
      </c>
      <c r="I20" s="12">
        <v>293.40815387085081</v>
      </c>
      <c r="J20" s="12">
        <v>400.13645172984576</v>
      </c>
      <c r="K20" s="12">
        <v>140.32093494487222</v>
      </c>
      <c r="L20" s="12">
        <v>142.32242861987621</v>
      </c>
      <c r="M20" s="12">
        <v>160.60634381315563</v>
      </c>
      <c r="N20" s="12">
        <v>106.78239228264371</v>
      </c>
      <c r="O20" s="12">
        <v>230.33405589640168</v>
      </c>
      <c r="P20" s="12">
        <v>350.58595966758554</v>
      </c>
      <c r="Q20" s="12">
        <v>163.14878172464711</v>
      </c>
      <c r="R20" s="12">
        <v>163.90610365572971</v>
      </c>
      <c r="S20" s="12">
        <v>25.64075680951019</v>
      </c>
      <c r="T20" s="12">
        <v>22.016430425043563</v>
      </c>
      <c r="U20" s="12">
        <v>24.180207370993788</v>
      </c>
      <c r="V20" s="12">
        <v>19.419898089903288</v>
      </c>
      <c r="W20" s="12">
        <v>6.545425261499437</v>
      </c>
      <c r="X20" s="12">
        <v>11.14345127164367</v>
      </c>
      <c r="Y20" s="12">
        <v>21.691863883151026</v>
      </c>
      <c r="Z20" s="12">
        <v>16.444704789221728</v>
      </c>
      <c r="AA20" s="12">
        <v>705.33718995612537</v>
      </c>
      <c r="AB20" s="12">
        <v>659.08645773643923</v>
      </c>
      <c r="AC20" s="12">
        <v>535.80526624092499</v>
      </c>
      <c r="AD20" s="12">
        <v>286.21359552556629</v>
      </c>
      <c r="AE20" s="12">
        <v>33.863109204121052</v>
      </c>
      <c r="AF20" s="12">
        <v>36.892396928451369</v>
      </c>
      <c r="AG20" s="12">
        <v>19.852653479093334</v>
      </c>
      <c r="AH20" s="12">
        <v>23.206507745316184</v>
      </c>
      <c r="AI20" s="12">
        <v>62.046303925122764</v>
      </c>
      <c r="AJ20" s="12">
        <v>18.824859429766974</v>
      </c>
      <c r="AK20" s="12">
        <v>21.042730799365959</v>
      </c>
      <c r="AL20" s="12">
        <v>71.891489029196293</v>
      </c>
      <c r="AM20" s="12">
        <v>5.1389702466317893</v>
      </c>
      <c r="AN20" s="12">
        <v>33.809014780472296</v>
      </c>
      <c r="AO20" s="13">
        <f t="shared" si="0"/>
        <v>5356.105263157895</v>
      </c>
      <c r="AP20" s="14"/>
      <c r="AR20" s="18" t="s">
        <v>45</v>
      </c>
      <c r="AS20" s="15">
        <f>AS11</f>
        <v>4403.9591259520348</v>
      </c>
    </row>
    <row r="21" spans="1:51" x14ac:dyDescent="0.25">
      <c r="A21" s="1" t="s">
        <v>19</v>
      </c>
      <c r="B21" s="12">
        <v>32.963446339551723</v>
      </c>
      <c r="C21" s="12">
        <v>46.489642414262768</v>
      </c>
      <c r="D21" s="12">
        <v>24.709271569550889</v>
      </c>
      <c r="E21" s="12">
        <v>14.537998143291794</v>
      </c>
      <c r="F21" s="12">
        <v>87.973527226073415</v>
      </c>
      <c r="G21" s="12">
        <v>20.60881055477628</v>
      </c>
      <c r="H21" s="12">
        <v>92.606515645364212</v>
      </c>
      <c r="I21" s="12">
        <v>212.95770906602158</v>
      </c>
      <c r="J21" s="12">
        <v>300.02593970441751</v>
      </c>
      <c r="K21" s="12">
        <v>24.229996905486324</v>
      </c>
      <c r="L21" s="12">
        <v>46.809158856972481</v>
      </c>
      <c r="M21" s="12">
        <v>71.092408502910416</v>
      </c>
      <c r="N21" s="12">
        <v>31.898391530519358</v>
      </c>
      <c r="O21" s="12">
        <v>29.129249027035208</v>
      </c>
      <c r="P21" s="12">
        <v>28.649974362970642</v>
      </c>
      <c r="Q21" s="12">
        <v>17.307140646775945</v>
      </c>
      <c r="R21" s="12">
        <v>23.058436615550722</v>
      </c>
      <c r="S21" s="12">
        <v>20.129535890711715</v>
      </c>
      <c r="T21" s="12">
        <v>16.188833097291962</v>
      </c>
      <c r="U21" s="12">
        <v>143.46288277665968</v>
      </c>
      <c r="V21" s="12">
        <v>468.30459953153132</v>
      </c>
      <c r="W21" s="12">
        <v>108.47583229994648</v>
      </c>
      <c r="X21" s="12">
        <v>56.128388436005679</v>
      </c>
      <c r="Y21" s="12">
        <v>93.778075935299825</v>
      </c>
      <c r="Z21" s="12">
        <v>13.313185112904574</v>
      </c>
      <c r="AA21" s="12">
        <v>625.29367838290204</v>
      </c>
      <c r="AB21" s="12">
        <v>669.22718925548713</v>
      </c>
      <c r="AC21" s="12">
        <v>424.63735236120425</v>
      </c>
      <c r="AD21" s="12">
        <v>339.6992313408731</v>
      </c>
      <c r="AE21" s="12">
        <v>57.725970649554235</v>
      </c>
      <c r="AF21" s="12">
        <v>79.612846975169361</v>
      </c>
      <c r="AG21" s="12">
        <v>41.057862888197704</v>
      </c>
      <c r="AH21" s="12">
        <v>40.791599185939617</v>
      </c>
      <c r="AI21" s="12">
        <v>80.624649043750097</v>
      </c>
      <c r="AJ21" s="12">
        <v>57.566212428199371</v>
      </c>
      <c r="AK21" s="12">
        <v>4.7394939001940282</v>
      </c>
      <c r="AL21" s="12">
        <v>12.194877563420588</v>
      </c>
      <c r="AM21" s="12">
        <v>63.211002916070917</v>
      </c>
      <c r="AN21" s="12">
        <v>442.15750396978672</v>
      </c>
      <c r="AO21" s="13">
        <f t="shared" si="0"/>
        <v>4963.3684210526317</v>
      </c>
      <c r="AP21" s="14"/>
      <c r="AR21" s="17" t="s">
        <v>46</v>
      </c>
      <c r="AS21" s="15">
        <f>AS12+AT11</f>
        <v>25954.000984206985</v>
      </c>
      <c r="AT21" s="15">
        <f>AT12</f>
        <v>1362.8113163415869</v>
      </c>
    </row>
    <row r="22" spans="1:51" x14ac:dyDescent="0.25">
      <c r="A22" s="1" t="s">
        <v>20</v>
      </c>
      <c r="B22" s="12">
        <v>22.150884480707003</v>
      </c>
      <c r="C22" s="12">
        <v>30.878664400786072</v>
      </c>
      <c r="D22" s="12">
        <v>18.726059448777242</v>
      </c>
      <c r="E22" s="12">
        <v>17.621277180412804</v>
      </c>
      <c r="F22" s="12">
        <v>130.03287298649448</v>
      </c>
      <c r="G22" s="12">
        <v>18.39462476826791</v>
      </c>
      <c r="H22" s="12">
        <v>86.283495159262699</v>
      </c>
      <c r="I22" s="12">
        <v>269.06972146015909</v>
      </c>
      <c r="J22" s="12">
        <v>380.1003394307852</v>
      </c>
      <c r="K22" s="12">
        <v>20.825145758669674</v>
      </c>
      <c r="L22" s="12">
        <v>27.564317595692753</v>
      </c>
      <c r="M22" s="12">
        <v>80.870062044276935</v>
      </c>
      <c r="N22" s="12">
        <v>18.726059448777242</v>
      </c>
      <c r="O22" s="12">
        <v>16.571734025466586</v>
      </c>
      <c r="P22" s="12">
        <v>20.604189304996787</v>
      </c>
      <c r="Q22" s="12">
        <v>12.981191653282158</v>
      </c>
      <c r="R22" s="12">
        <v>22.482319161216335</v>
      </c>
      <c r="S22" s="12">
        <v>21.81944980019767</v>
      </c>
      <c r="T22" s="12">
        <v>148.04082396083484</v>
      </c>
      <c r="U22" s="12">
        <v>11.158300910480834</v>
      </c>
      <c r="V22" s="12">
        <v>137.26919684428154</v>
      </c>
      <c r="W22" s="12">
        <v>56.39913480000461</v>
      </c>
      <c r="X22" s="12">
        <v>35.242554360825608</v>
      </c>
      <c r="Y22" s="12">
        <v>98.657056564944412</v>
      </c>
      <c r="Z22" s="12">
        <v>11.158300910480834</v>
      </c>
      <c r="AA22" s="12">
        <v>1261.0537202245889</v>
      </c>
      <c r="AB22" s="12">
        <v>1208.5765624772782</v>
      </c>
      <c r="AC22" s="12">
        <v>592.2737740701757</v>
      </c>
      <c r="AD22" s="12">
        <v>422.91065232990729</v>
      </c>
      <c r="AE22" s="12">
        <v>50.764745231345977</v>
      </c>
      <c r="AF22" s="12">
        <v>60.818263873462364</v>
      </c>
      <c r="AG22" s="12">
        <v>51.759049272873973</v>
      </c>
      <c r="AH22" s="12">
        <v>43.031269352794901</v>
      </c>
      <c r="AI22" s="12">
        <v>105.28575017513103</v>
      </c>
      <c r="AJ22" s="12">
        <v>82.361518106568923</v>
      </c>
      <c r="AK22" s="12">
        <v>2.9276730111657634</v>
      </c>
      <c r="AL22" s="12">
        <v>7.2363238577870757</v>
      </c>
      <c r="AM22" s="12">
        <v>36.347336629190039</v>
      </c>
      <c r="AN22" s="12">
        <v>158.86769019080634</v>
      </c>
      <c r="AO22" s="13">
        <f t="shared" si="0"/>
        <v>5797.8421052631593</v>
      </c>
      <c r="AP22" s="14"/>
      <c r="AR22" s="17" t="s">
        <v>47</v>
      </c>
      <c r="AS22" s="15">
        <f>AS13+AU11</f>
        <v>60870.080763345082</v>
      </c>
      <c r="AT22" s="15">
        <f>AT13+AU12</f>
        <v>6180.0299853901461</v>
      </c>
      <c r="AU22" s="15">
        <f>AU13</f>
        <v>7880.6901886075666</v>
      </c>
    </row>
    <row r="23" spans="1:51" x14ac:dyDescent="0.25">
      <c r="A23" s="1" t="s">
        <v>21</v>
      </c>
      <c r="B23" s="12">
        <v>28.663664219637667</v>
      </c>
      <c r="C23" s="12">
        <v>41.068749102906267</v>
      </c>
      <c r="D23" s="12">
        <v>25.021320147529011</v>
      </c>
      <c r="E23" s="12">
        <v>21.959639623147826</v>
      </c>
      <c r="F23" s="12">
        <v>112.33200268764081</v>
      </c>
      <c r="G23" s="12">
        <v>25.760346481000337</v>
      </c>
      <c r="H23" s="12">
        <v>92.008778517179479</v>
      </c>
      <c r="I23" s="12">
        <v>198.74529610853742</v>
      </c>
      <c r="J23" s="12">
        <v>316.93672186870083</v>
      </c>
      <c r="K23" s="12">
        <v>24.071143433065888</v>
      </c>
      <c r="L23" s="12">
        <v>32.833884244225835</v>
      </c>
      <c r="M23" s="12">
        <v>82.401436182052308</v>
      </c>
      <c r="N23" s="12">
        <v>21.748489242156023</v>
      </c>
      <c r="O23" s="12">
        <v>19.267472265502299</v>
      </c>
      <c r="P23" s="12">
        <v>14.252650716946906</v>
      </c>
      <c r="Q23" s="12">
        <v>16.258579336369063</v>
      </c>
      <c r="R23" s="12">
        <v>14.833314264674373</v>
      </c>
      <c r="S23" s="12">
        <v>22.698665956619148</v>
      </c>
      <c r="T23" s="12">
        <v>541.54793964873443</v>
      </c>
      <c r="U23" s="12">
        <v>124.36757440417375</v>
      </c>
      <c r="V23" s="12">
        <v>10.18800588285464</v>
      </c>
      <c r="W23" s="12">
        <v>74.694447275851374</v>
      </c>
      <c r="X23" s="12">
        <v>36.106715149598827</v>
      </c>
      <c r="Y23" s="12">
        <v>134.50279269178043</v>
      </c>
      <c r="Z23" s="12">
        <v>21.378976075420358</v>
      </c>
      <c r="AA23" s="12">
        <v>959.62569401251039</v>
      </c>
      <c r="AB23" s="12">
        <v>883.61155685546021</v>
      </c>
      <c r="AC23" s="12">
        <v>521.59422864500891</v>
      </c>
      <c r="AD23" s="12">
        <v>325.32994951312509</v>
      </c>
      <c r="AE23" s="12">
        <v>40.276935174186995</v>
      </c>
      <c r="AF23" s="12">
        <v>53.104320819439216</v>
      </c>
      <c r="AG23" s="12">
        <v>44.605517984519018</v>
      </c>
      <c r="AH23" s="12">
        <v>31.830919934514757</v>
      </c>
      <c r="AI23" s="12">
        <v>70.629802441759111</v>
      </c>
      <c r="AJ23" s="12">
        <v>49.46197674733056</v>
      </c>
      <c r="AK23" s="12">
        <v>4.8036711675635875</v>
      </c>
      <c r="AL23" s="12">
        <v>6.3345114297541807</v>
      </c>
      <c r="AM23" s="12">
        <v>77.703340204984613</v>
      </c>
      <c r="AN23" s="12">
        <v>219.75475901722211</v>
      </c>
      <c r="AO23" s="13">
        <f t="shared" si="0"/>
        <v>5342.3157894736833</v>
      </c>
      <c r="AP23" s="14"/>
      <c r="AR23" s="17" t="s">
        <v>48</v>
      </c>
      <c r="AS23" s="15">
        <f>AS14+AV11</f>
        <v>21369.335685938429</v>
      </c>
      <c r="AT23" s="15">
        <f>AT14+AV12</f>
        <v>9668.9680982227728</v>
      </c>
      <c r="AU23" s="15">
        <f>AU14+AV13</f>
        <v>4860.9138003962344</v>
      </c>
      <c r="AV23" s="15">
        <f>AV14</f>
        <v>6296.7701339967589</v>
      </c>
    </row>
    <row r="24" spans="1:51" x14ac:dyDescent="0.25">
      <c r="A24" s="1" t="s">
        <v>22</v>
      </c>
      <c r="B24" s="12">
        <v>10.935489205545471</v>
      </c>
      <c r="C24" s="12">
        <v>9.1393218964220591</v>
      </c>
      <c r="D24" s="12">
        <v>6.2337571316636016</v>
      </c>
      <c r="E24" s="12">
        <v>7.3431545872986499</v>
      </c>
      <c r="F24" s="12">
        <v>53.145420969945619</v>
      </c>
      <c r="G24" s="12">
        <v>6.8148700846152934</v>
      </c>
      <c r="H24" s="12">
        <v>23.71997417048269</v>
      </c>
      <c r="I24" s="12">
        <v>107.45306784579464</v>
      </c>
      <c r="J24" s="12">
        <v>167.78315805223389</v>
      </c>
      <c r="K24" s="12">
        <v>8.6638658440070397</v>
      </c>
      <c r="L24" s="12">
        <v>18.542786044185799</v>
      </c>
      <c r="M24" s="12">
        <v>39.410023900178366</v>
      </c>
      <c r="N24" s="12">
        <v>4.7017320738818693</v>
      </c>
      <c r="O24" s="12">
        <v>3.1168785658318008</v>
      </c>
      <c r="P24" s="12">
        <v>3.8564768695884992</v>
      </c>
      <c r="Q24" s="12">
        <v>1.5848535080500683</v>
      </c>
      <c r="R24" s="12">
        <v>5.4413303776385682</v>
      </c>
      <c r="S24" s="12">
        <v>5.8111295295169176</v>
      </c>
      <c r="T24" s="12">
        <v>119.55078295724348</v>
      </c>
      <c r="U24" s="12">
        <v>74.118315726474862</v>
      </c>
      <c r="V24" s="12">
        <v>83.574608324506926</v>
      </c>
      <c r="W24" s="12">
        <v>5.0715312257602179</v>
      </c>
      <c r="X24" s="12">
        <v>16.165505782110696</v>
      </c>
      <c r="Y24" s="12">
        <v>63.711111023612744</v>
      </c>
      <c r="Z24" s="12">
        <v>4.5960751733451977</v>
      </c>
      <c r="AA24" s="12">
        <v>698.65625479873847</v>
      </c>
      <c r="AB24" s="12">
        <v>615.71558787745153</v>
      </c>
      <c r="AC24" s="12">
        <v>321.61960523362723</v>
      </c>
      <c r="AD24" s="12">
        <v>184.15997763541796</v>
      </c>
      <c r="AE24" s="12">
        <v>16.323991132915705</v>
      </c>
      <c r="AF24" s="12">
        <v>26.255739783362799</v>
      </c>
      <c r="AG24" s="12">
        <v>15.003279876207314</v>
      </c>
      <c r="AH24" s="12">
        <v>6.4450709327369449</v>
      </c>
      <c r="AI24" s="12">
        <v>26.94250963685116</v>
      </c>
      <c r="AJ24" s="12">
        <v>13.629740169230587</v>
      </c>
      <c r="AK24" s="12">
        <v>1.5320250577817327</v>
      </c>
      <c r="AL24" s="12">
        <v>3.5923346182468214</v>
      </c>
      <c r="AM24" s="12">
        <v>11.093974556350478</v>
      </c>
      <c r="AN24" s="12">
        <v>33.176266768514765</v>
      </c>
      <c r="AO24" s="13">
        <f t="shared" si="0"/>
        <v>2824.6315789473679</v>
      </c>
      <c r="AP24" s="14"/>
      <c r="AR24" s="17" t="s">
        <v>49</v>
      </c>
      <c r="AS24" s="15">
        <f>AS15+AW11</f>
        <v>34360.768416544073</v>
      </c>
      <c r="AT24" s="15">
        <f>AT15+AW12</f>
        <v>7524.0048942390322</v>
      </c>
      <c r="AU24" s="15">
        <f>AU15+AW13</f>
        <v>4184.3716174345254</v>
      </c>
      <c r="AV24" s="15">
        <f>AV15+AW14</f>
        <v>2504.756310172319</v>
      </c>
      <c r="AW24" s="15">
        <f>AW15</f>
        <v>5760.2370624288824</v>
      </c>
    </row>
    <row r="25" spans="1:51" x14ac:dyDescent="0.25">
      <c r="A25" s="1" t="s">
        <v>23</v>
      </c>
      <c r="B25" s="12">
        <v>8.1213092751922016</v>
      </c>
      <c r="C25" s="12">
        <v>9.5014010474470858</v>
      </c>
      <c r="D25" s="12">
        <v>8.9705965196567465</v>
      </c>
      <c r="E25" s="12">
        <v>11.306136441934242</v>
      </c>
      <c r="F25" s="12">
        <v>45.596108937190209</v>
      </c>
      <c r="G25" s="12">
        <v>11.783860516945548</v>
      </c>
      <c r="H25" s="12">
        <v>32.060593478536539</v>
      </c>
      <c r="I25" s="12">
        <v>68.208381821058694</v>
      </c>
      <c r="J25" s="12">
        <v>142.36177435336919</v>
      </c>
      <c r="K25" s="12">
        <v>10.138366480795494</v>
      </c>
      <c r="L25" s="12">
        <v>27.548754992318646</v>
      </c>
      <c r="M25" s="12">
        <v>34.873857475825339</v>
      </c>
      <c r="N25" s="12">
        <v>6.9535393140534536</v>
      </c>
      <c r="O25" s="12">
        <v>5.0957234667872635</v>
      </c>
      <c r="P25" s="12">
        <v>3.5033098834162444</v>
      </c>
      <c r="Q25" s="12">
        <v>2.4947812806145984</v>
      </c>
      <c r="R25" s="12">
        <v>4.1402753167646527</v>
      </c>
      <c r="S25" s="12">
        <v>10.509929650248733</v>
      </c>
      <c r="T25" s="12">
        <v>62.581853826481087</v>
      </c>
      <c r="U25" s="12">
        <v>39.70417867871744</v>
      </c>
      <c r="V25" s="12">
        <v>36.09470788974312</v>
      </c>
      <c r="W25" s="12">
        <v>13.747837269769807</v>
      </c>
      <c r="X25" s="12">
        <v>4.6179993917759576</v>
      </c>
      <c r="Y25" s="12">
        <v>55.203670890195362</v>
      </c>
      <c r="Z25" s="12">
        <v>3.1317467139630062</v>
      </c>
      <c r="AA25" s="12">
        <v>627.41095184818187</v>
      </c>
      <c r="AB25" s="12">
        <v>585.05275053051275</v>
      </c>
      <c r="AC25" s="12">
        <v>295.49888062088229</v>
      </c>
      <c r="AD25" s="12">
        <v>180.31429809037849</v>
      </c>
      <c r="AE25" s="12">
        <v>17.781951680976391</v>
      </c>
      <c r="AF25" s="12">
        <v>21.76298563940394</v>
      </c>
      <c r="AG25" s="12">
        <v>14.278641797560146</v>
      </c>
      <c r="AH25" s="12">
        <v>13.482435005874637</v>
      </c>
      <c r="AI25" s="12">
        <v>24.841651900587912</v>
      </c>
      <c r="AJ25" s="12">
        <v>15.446411758698895</v>
      </c>
      <c r="AK25" s="12">
        <v>1.167769961138748</v>
      </c>
      <c r="AL25" s="12">
        <v>2.2824594694984621</v>
      </c>
      <c r="AM25" s="12">
        <v>9.7137228585632229</v>
      </c>
      <c r="AN25" s="12">
        <v>22.240709714415249</v>
      </c>
      <c r="AO25" s="13">
        <f t="shared" si="0"/>
        <v>2489.5263157894733</v>
      </c>
      <c r="AP25" s="14"/>
      <c r="AR25" s="17" t="s">
        <v>50</v>
      </c>
      <c r="AS25" s="15">
        <f>AS16+AX11</f>
        <v>37759.646816677399</v>
      </c>
      <c r="AT25" s="15">
        <f>AT16+AX12</f>
        <v>13938.308856430111</v>
      </c>
      <c r="AU25" s="15">
        <f>AU16+AX13</f>
        <v>5504.1783348370609</v>
      </c>
      <c r="AV25" s="15">
        <f>AV16+AX14</f>
        <v>7166.1766400381348</v>
      </c>
      <c r="AW25" s="15">
        <f>AW16+AX15</f>
        <v>2998.2282733883212</v>
      </c>
      <c r="AX25" s="15">
        <f>AX16</f>
        <v>12074.078484886224</v>
      </c>
      <c r="AY25" s="14">
        <f>SUM(AS20:AX25)</f>
        <v>282622.31578947365</v>
      </c>
    </row>
    <row r="26" spans="1:51" x14ac:dyDescent="0.25">
      <c r="A26" s="1" t="s">
        <v>24</v>
      </c>
      <c r="B26" s="12">
        <v>23.263157894736842</v>
      </c>
      <c r="C26" s="12">
        <v>25.578947368421051</v>
      </c>
      <c r="D26" s="12">
        <v>15.210526315789474</v>
      </c>
      <c r="E26" s="12">
        <v>21.94736842105263</v>
      </c>
      <c r="F26" s="12">
        <v>51</v>
      </c>
      <c r="G26" s="12">
        <v>12.105263157894736</v>
      </c>
      <c r="H26" s="12">
        <v>46.210526315789473</v>
      </c>
      <c r="I26" s="12">
        <v>103.78947368421052</v>
      </c>
      <c r="J26" s="12">
        <v>207.26315789473685</v>
      </c>
      <c r="K26" s="12">
        <v>37.89473684210526</v>
      </c>
      <c r="L26" s="12">
        <v>53.736842105263158</v>
      </c>
      <c r="M26" s="12">
        <v>61.473684210526315</v>
      </c>
      <c r="N26" s="12">
        <v>20.578947368421051</v>
      </c>
      <c r="O26" s="12">
        <v>12.947368421052632</v>
      </c>
      <c r="P26" s="12">
        <v>10.473684210526315</v>
      </c>
      <c r="Q26" s="12">
        <v>5.3684210526315788</v>
      </c>
      <c r="R26" s="12">
        <v>9.2105263157894743</v>
      </c>
      <c r="S26" s="12">
        <v>20.736842105263158</v>
      </c>
      <c r="T26" s="12">
        <v>90.84210526315789</v>
      </c>
      <c r="U26" s="12">
        <v>90.368421052631575</v>
      </c>
      <c r="V26" s="12">
        <v>132.10526315789474</v>
      </c>
      <c r="W26" s="12">
        <v>62.684210526315788</v>
      </c>
      <c r="X26" s="12">
        <v>56.684210526315788</v>
      </c>
      <c r="Y26" s="12">
        <v>10.842105263157896</v>
      </c>
      <c r="Z26" s="12">
        <v>12.157894736842104</v>
      </c>
      <c r="AA26" s="12">
        <v>816.78947368421052</v>
      </c>
      <c r="AB26" s="12">
        <v>916.73684210526312</v>
      </c>
      <c r="AC26" s="12">
        <v>659.57894736842104</v>
      </c>
      <c r="AD26" s="12">
        <v>438.57894736842104</v>
      </c>
      <c r="AE26" s="12">
        <v>85.263157894736835</v>
      </c>
      <c r="AF26" s="12">
        <v>72.78947368421052</v>
      </c>
      <c r="AG26" s="12">
        <v>36.157894736842103</v>
      </c>
      <c r="AH26" s="12">
        <v>44.631578947368418</v>
      </c>
      <c r="AI26" s="12">
        <v>59.315789473684212</v>
      </c>
      <c r="AJ26" s="12">
        <v>29.105263157894736</v>
      </c>
      <c r="AK26" s="12">
        <v>4.5263157894736841</v>
      </c>
      <c r="AL26" s="12">
        <v>12.894736842105264</v>
      </c>
      <c r="AM26" s="12">
        <v>20</v>
      </c>
      <c r="AN26" s="12">
        <v>40.263157894736842</v>
      </c>
      <c r="AO26" s="13">
        <f t="shared" si="0"/>
        <v>4431.1052631578941</v>
      </c>
      <c r="AP26" s="14"/>
      <c r="AS26" s="15"/>
    </row>
    <row r="27" spans="1:51" x14ac:dyDescent="0.25">
      <c r="A27" s="1" t="s">
        <v>25</v>
      </c>
      <c r="B27" s="12">
        <v>41.252684890955898</v>
      </c>
      <c r="C27" s="12">
        <v>41.928035803222571</v>
      </c>
      <c r="D27" s="12">
        <v>8.4418864033334025</v>
      </c>
      <c r="E27" s="12">
        <v>10.636776868200089</v>
      </c>
      <c r="F27" s="12">
        <v>71.756034428333933</v>
      </c>
      <c r="G27" s="12">
        <v>36.187553048955856</v>
      </c>
      <c r="H27" s="12">
        <v>49.694571294289297</v>
      </c>
      <c r="I27" s="12">
        <v>48.568986440511509</v>
      </c>
      <c r="J27" s="12">
        <v>69.561143963467245</v>
      </c>
      <c r="K27" s="12">
        <v>22.286580104800183</v>
      </c>
      <c r="L27" s="12">
        <v>96.293784240689689</v>
      </c>
      <c r="M27" s="12">
        <v>80.591875530489546</v>
      </c>
      <c r="N27" s="12">
        <v>32.979636215689162</v>
      </c>
      <c r="O27" s="12">
        <v>39.958262309111447</v>
      </c>
      <c r="P27" s="12">
        <v>35.568481379378071</v>
      </c>
      <c r="Q27" s="12">
        <v>24.425191326977977</v>
      </c>
      <c r="R27" s="12">
        <v>15.870746438266799</v>
      </c>
      <c r="S27" s="12">
        <v>15.983304923644576</v>
      </c>
      <c r="T27" s="12">
        <v>12.100037178111211</v>
      </c>
      <c r="U27" s="12">
        <v>9.7925882278667462</v>
      </c>
      <c r="V27" s="12">
        <v>15.927025680955687</v>
      </c>
      <c r="W27" s="12">
        <v>4.1083847162889224</v>
      </c>
      <c r="X27" s="12">
        <v>3.48931304671114</v>
      </c>
      <c r="Y27" s="12">
        <v>7.6539770056889518</v>
      </c>
      <c r="Z27" s="12">
        <v>3.433033804022251</v>
      </c>
      <c r="AA27" s="12">
        <v>1058.2186002791866</v>
      </c>
      <c r="AB27" s="12">
        <v>1017.6975455431862</v>
      </c>
      <c r="AC27" s="12">
        <v>629.76472568867189</v>
      </c>
      <c r="AD27" s="12">
        <v>373.58161296884754</v>
      </c>
      <c r="AE27" s="12">
        <v>86.050962071311815</v>
      </c>
      <c r="AF27" s="12">
        <v>75.808139901933956</v>
      </c>
      <c r="AG27" s="12">
        <v>23.749840414711308</v>
      </c>
      <c r="AH27" s="12">
        <v>42.547107472800356</v>
      </c>
      <c r="AI27" s="12">
        <v>37.256858660044756</v>
      </c>
      <c r="AJ27" s="12">
        <v>17.671682204311256</v>
      </c>
      <c r="AK27" s="12">
        <v>8.0479317045111767</v>
      </c>
      <c r="AL27" s="12">
        <v>25.944730879577993</v>
      </c>
      <c r="AM27" s="12">
        <v>1.9134942514222379</v>
      </c>
      <c r="AN27" s="12">
        <v>25.888451636889101</v>
      </c>
      <c r="AO27" s="13">
        <f t="shared" si="0"/>
        <v>4222.6315789473674</v>
      </c>
      <c r="AP27" s="14"/>
      <c r="AS27" s="15"/>
    </row>
    <row r="28" spans="1:51" x14ac:dyDescent="0.25">
      <c r="A28" s="1" t="s">
        <v>26</v>
      </c>
      <c r="B28" s="12">
        <v>222.97931622005288</v>
      </c>
      <c r="C28" s="12">
        <v>795.16802175770499</v>
      </c>
      <c r="D28" s="12">
        <v>418.59521014283115</v>
      </c>
      <c r="E28" s="12">
        <v>443.67834724866617</v>
      </c>
      <c r="F28" s="12">
        <v>616.21992673425859</v>
      </c>
      <c r="G28" s="12">
        <v>447.69599258596446</v>
      </c>
      <c r="H28" s="12">
        <v>688.48325030106901</v>
      </c>
      <c r="I28" s="12">
        <v>804.34345502802125</v>
      </c>
      <c r="J28" s="12">
        <v>1140.7941057744706</v>
      </c>
      <c r="K28" s="12">
        <v>511.81544046906214</v>
      </c>
      <c r="L28" s="12">
        <v>566.75945508184373</v>
      </c>
      <c r="M28" s="12">
        <v>580.65833624871334</v>
      </c>
      <c r="N28" s="12">
        <v>607.31595598673266</v>
      </c>
      <c r="O28" s="12">
        <v>522.34818635333056</v>
      </c>
      <c r="P28" s="12">
        <v>409.1483143497245</v>
      </c>
      <c r="Q28" s="12">
        <v>301.10623027913641</v>
      </c>
      <c r="R28" s="12">
        <v>530.54635454160132</v>
      </c>
      <c r="S28" s="12">
        <v>763.1897365729933</v>
      </c>
      <c r="T28" s="12">
        <v>736.91216436688035</v>
      </c>
      <c r="U28" s="12">
        <v>1516.5525298209732</v>
      </c>
      <c r="V28" s="12">
        <v>1134.1161277138262</v>
      </c>
      <c r="W28" s="12">
        <v>721.98172561340721</v>
      </c>
      <c r="X28" s="12">
        <v>664.59454829551191</v>
      </c>
      <c r="Y28" s="12">
        <v>837.84193034035934</v>
      </c>
      <c r="Z28" s="12">
        <v>1156.4303470871989</v>
      </c>
      <c r="AA28" s="12">
        <v>85.782157201773444</v>
      </c>
      <c r="AB28" s="12">
        <v>148.54429247091909</v>
      </c>
      <c r="AC28" s="12">
        <v>466.86124669496826</v>
      </c>
      <c r="AD28" s="12">
        <v>266.25044235284616</v>
      </c>
      <c r="AE28" s="12">
        <v>699.39604371724397</v>
      </c>
      <c r="AF28" s="12">
        <v>1186.7255646306101</v>
      </c>
      <c r="AG28" s="12">
        <v>998.43915882317322</v>
      </c>
      <c r="AH28" s="12">
        <v>1356.0095938427175</v>
      </c>
      <c r="AI28" s="12">
        <v>1092.0937291858688</v>
      </c>
      <c r="AJ28" s="12">
        <v>1130.7499924312249</v>
      </c>
      <c r="AK28" s="12">
        <v>430.86531617295827</v>
      </c>
      <c r="AL28" s="12">
        <v>1155.2359119869211</v>
      </c>
      <c r="AM28" s="12">
        <v>346.22330156690464</v>
      </c>
      <c r="AN28" s="12">
        <v>680.28508211279836</v>
      </c>
      <c r="AO28" s="13">
        <f t="shared" si="0"/>
        <v>27182.73684210526</v>
      </c>
      <c r="AP28" s="14"/>
      <c r="AS28" s="15"/>
    </row>
    <row r="29" spans="1:51" x14ac:dyDescent="0.25">
      <c r="A29" s="1" t="s">
        <v>27</v>
      </c>
      <c r="B29" s="12">
        <v>430.12176977290522</v>
      </c>
      <c r="C29" s="12">
        <v>884.0379796397807</v>
      </c>
      <c r="D29" s="12">
        <v>506.97063429913862</v>
      </c>
      <c r="E29" s="12">
        <v>438.89976507439309</v>
      </c>
      <c r="F29" s="12">
        <v>613.79718089271728</v>
      </c>
      <c r="G29" s="12">
        <v>459.43696162881753</v>
      </c>
      <c r="H29" s="12">
        <v>708.42286609240409</v>
      </c>
      <c r="I29" s="12">
        <v>626.10845732184816</v>
      </c>
      <c r="J29" s="12">
        <v>767.43970242756461</v>
      </c>
      <c r="K29" s="12">
        <v>409.14291307752541</v>
      </c>
      <c r="L29" s="12">
        <v>717.47689898198905</v>
      </c>
      <c r="M29" s="12">
        <v>513.04346123727487</v>
      </c>
      <c r="N29" s="12">
        <v>585.75176194205164</v>
      </c>
      <c r="O29" s="12">
        <v>515.03093187157401</v>
      </c>
      <c r="P29" s="12">
        <v>323.68167580266248</v>
      </c>
      <c r="Q29" s="12">
        <v>269.19185591229444</v>
      </c>
      <c r="R29" s="12">
        <v>432.93735317149572</v>
      </c>
      <c r="S29" s="12">
        <v>690.70125293657009</v>
      </c>
      <c r="T29" s="12">
        <v>693.29600626468277</v>
      </c>
      <c r="U29" s="12">
        <v>1198.5552075176192</v>
      </c>
      <c r="V29" s="12">
        <v>856.87588097102594</v>
      </c>
      <c r="W29" s="12">
        <v>541.58574784651523</v>
      </c>
      <c r="X29" s="12">
        <v>546.27838684416599</v>
      </c>
      <c r="Y29" s="12">
        <v>701.02505873140171</v>
      </c>
      <c r="Z29" s="12">
        <v>948.6859827721222</v>
      </c>
      <c r="AA29" s="12">
        <v>326.16601409553641</v>
      </c>
      <c r="AB29" s="12">
        <v>80.934220830070487</v>
      </c>
      <c r="AC29" s="12">
        <v>266.76272513703992</v>
      </c>
      <c r="AD29" s="12">
        <v>284.37392325763506</v>
      </c>
      <c r="AE29" s="12">
        <v>1075.6632732967892</v>
      </c>
      <c r="AF29" s="12">
        <v>1768.1863743148003</v>
      </c>
      <c r="AG29" s="12">
        <v>1567.7830853563037</v>
      </c>
      <c r="AH29" s="12">
        <v>2776.2204385277996</v>
      </c>
      <c r="AI29" s="12">
        <v>1254.70125293657</v>
      </c>
      <c r="AJ29" s="12">
        <v>1321.6679718089272</v>
      </c>
      <c r="AK29" s="12">
        <v>369.8903680501175</v>
      </c>
      <c r="AL29" s="12">
        <v>921.41346906812839</v>
      </c>
      <c r="AM29" s="12">
        <v>277.41777603758806</v>
      </c>
      <c r="AN29" s="12">
        <v>530.3234142521535</v>
      </c>
      <c r="AO29" s="13">
        <f t="shared" si="0"/>
        <v>28199.999999999996</v>
      </c>
      <c r="AP29" s="14"/>
      <c r="AS29" s="15"/>
    </row>
    <row r="30" spans="1:51" x14ac:dyDescent="0.25">
      <c r="A30" s="1" t="s">
        <v>28</v>
      </c>
      <c r="B30" s="12">
        <v>252.26066138607456</v>
      </c>
      <c r="C30" s="12">
        <v>644.20851894103657</v>
      </c>
      <c r="D30" s="12">
        <v>332.51501692454684</v>
      </c>
      <c r="E30" s="12">
        <v>344.01261169520461</v>
      </c>
      <c r="F30" s="12">
        <v>742.30988725784334</v>
      </c>
      <c r="G30" s="12">
        <v>327.82445587383069</v>
      </c>
      <c r="H30" s="12">
        <v>593.75638666382167</v>
      </c>
      <c r="I30" s="12">
        <v>556.11749433002649</v>
      </c>
      <c r="J30" s="12">
        <v>929.87512732245523</v>
      </c>
      <c r="K30" s="12">
        <v>440.56952698311704</v>
      </c>
      <c r="L30" s="12">
        <v>626.07549634253655</v>
      </c>
      <c r="M30" s="12">
        <v>591.92592381476175</v>
      </c>
      <c r="N30" s="12">
        <v>385.99885329551722</v>
      </c>
      <c r="O30" s="12">
        <v>348.81757667398699</v>
      </c>
      <c r="P30" s="12">
        <v>245.16761784596721</v>
      </c>
      <c r="Q30" s="12">
        <v>195.63071699328231</v>
      </c>
      <c r="R30" s="12">
        <v>302.48398580715696</v>
      </c>
      <c r="S30" s="12">
        <v>489.53440819547075</v>
      </c>
      <c r="T30" s="12">
        <v>385.02641990695412</v>
      </c>
      <c r="U30" s="12">
        <v>536.84043245086389</v>
      </c>
      <c r="V30" s="12">
        <v>490.39243765596763</v>
      </c>
      <c r="W30" s="12">
        <v>287.61147515854486</v>
      </c>
      <c r="X30" s="12">
        <v>270.90850166087279</v>
      </c>
      <c r="Y30" s="12">
        <v>548.91004686185283</v>
      </c>
      <c r="Z30" s="12">
        <v>604.62475983011518</v>
      </c>
      <c r="AA30" s="12">
        <v>660.79708851064242</v>
      </c>
      <c r="AB30" s="12">
        <v>360.3723734086779</v>
      </c>
      <c r="AC30" s="12">
        <v>121.49697160635426</v>
      </c>
      <c r="AD30" s="12">
        <v>382.56673545352982</v>
      </c>
      <c r="AE30" s="12">
        <v>1228.5265815393932</v>
      </c>
      <c r="AF30" s="12">
        <v>1909.2299535335624</v>
      </c>
      <c r="AG30" s="12">
        <v>1276.3474234710843</v>
      </c>
      <c r="AH30" s="12">
        <v>2472.3832894396633</v>
      </c>
      <c r="AI30" s="12">
        <v>1144.1536845905357</v>
      </c>
      <c r="AJ30" s="12">
        <v>922.26726610604987</v>
      </c>
      <c r="AK30" s="12">
        <v>216.45223190133925</v>
      </c>
      <c r="AL30" s="12">
        <v>742.71030100607527</v>
      </c>
      <c r="AM30" s="12">
        <v>179.49976313594149</v>
      </c>
      <c r="AN30" s="12">
        <v>360.42957537271104</v>
      </c>
      <c r="AO30" s="13">
        <f t="shared" si="0"/>
        <v>23450.631578947367</v>
      </c>
      <c r="AP30" s="14"/>
      <c r="AS30" s="15"/>
    </row>
    <row r="31" spans="1:51" x14ac:dyDescent="0.25">
      <c r="A31" s="1" t="s">
        <v>29</v>
      </c>
      <c r="B31" s="12">
        <v>158.18047228952489</v>
      </c>
      <c r="C31" s="12">
        <v>491.60968776167113</v>
      </c>
      <c r="D31" s="12">
        <v>229.38886359511855</v>
      </c>
      <c r="E31" s="12">
        <v>251.34931404356121</v>
      </c>
      <c r="F31" s="12">
        <v>397.95162805210026</v>
      </c>
      <c r="G31" s="12">
        <v>253.57797361877442</v>
      </c>
      <c r="H31" s="12">
        <v>437.41520979855903</v>
      </c>
      <c r="I31" s="12">
        <v>364.19558912021193</v>
      </c>
      <c r="J31" s="12">
        <v>519.7668989802188</v>
      </c>
      <c r="K31" s="12">
        <v>280.81110647686791</v>
      </c>
      <c r="L31" s="12">
        <v>2626.7742759171824</v>
      </c>
      <c r="M31" s="12">
        <v>346.04016721481628</v>
      </c>
      <c r="N31" s="12">
        <v>283.52898400761575</v>
      </c>
      <c r="O31" s="12">
        <v>236.45534517506297</v>
      </c>
      <c r="P31" s="12">
        <v>183.94595128101452</v>
      </c>
      <c r="Q31" s="12">
        <v>158.45226004259968</v>
      </c>
      <c r="R31" s="12">
        <v>202.42751849009989</v>
      </c>
      <c r="S31" s="12">
        <v>262.22082416655257</v>
      </c>
      <c r="T31" s="12">
        <v>297.39015941442977</v>
      </c>
      <c r="U31" s="12">
        <v>359.41212466609574</v>
      </c>
      <c r="V31" s="12">
        <v>268.20015473419784</v>
      </c>
      <c r="W31" s="12">
        <v>160.19170166227829</v>
      </c>
      <c r="X31" s="12">
        <v>154.10365599340312</v>
      </c>
      <c r="Y31" s="12">
        <v>349.46469290355856</v>
      </c>
      <c r="Z31" s="12">
        <v>363.86944381652216</v>
      </c>
      <c r="AA31" s="12">
        <v>259.93780704072441</v>
      </c>
      <c r="AB31" s="12">
        <v>264.01462333684617</v>
      </c>
      <c r="AC31" s="12">
        <v>322.66642045038481</v>
      </c>
      <c r="AD31" s="12">
        <v>106.43208410408582</v>
      </c>
      <c r="AE31" s="12">
        <v>718.11760117419692</v>
      </c>
      <c r="AF31" s="12">
        <v>1087.1510122991399</v>
      </c>
      <c r="AG31" s="12">
        <v>722.24877502093364</v>
      </c>
      <c r="AH31" s="12">
        <v>1668.5050161261054</v>
      </c>
      <c r="AI31" s="12">
        <v>661.74882118648657</v>
      </c>
      <c r="AJ31" s="12">
        <v>674.57720313161644</v>
      </c>
      <c r="AK31" s="12">
        <v>140.35119568781897</v>
      </c>
      <c r="AL31" s="12">
        <v>394.03788440782336</v>
      </c>
      <c r="AM31" s="12">
        <v>119.64096890352036</v>
      </c>
      <c r="AN31" s="12">
        <v>296.84658390828019</v>
      </c>
      <c r="AO31" s="13">
        <f t="shared" si="0"/>
        <v>17073.000000000004</v>
      </c>
      <c r="AP31" s="14"/>
      <c r="AS31" s="15"/>
    </row>
    <row r="32" spans="1:51" x14ac:dyDescent="0.25">
      <c r="A32" s="1">
        <v>16</v>
      </c>
      <c r="B32" s="12">
        <v>82.088672781635225</v>
      </c>
      <c r="C32" s="12">
        <v>80.639101712240745</v>
      </c>
      <c r="D32" s="12">
        <v>37.688847804256326</v>
      </c>
      <c r="E32" s="12">
        <v>71.028982400329241</v>
      </c>
      <c r="F32" s="12">
        <v>157.03686585106803</v>
      </c>
      <c r="G32" s="12">
        <v>82.625550955485025</v>
      </c>
      <c r="H32" s="12">
        <v>144.47391658298258</v>
      </c>
      <c r="I32" s="12">
        <v>117.03944189925755</v>
      </c>
      <c r="J32" s="12">
        <v>167.98918059760405</v>
      </c>
      <c r="K32" s="12">
        <v>77.954710842991716</v>
      </c>
      <c r="L32" s="12">
        <v>131.69621604535723</v>
      </c>
      <c r="M32" s="12">
        <v>109.1473327436654</v>
      </c>
      <c r="N32" s="12">
        <v>47.191591481397879</v>
      </c>
      <c r="O32" s="12">
        <v>47.889533107402627</v>
      </c>
      <c r="P32" s="12">
        <v>39.460545777960682</v>
      </c>
      <c r="Q32" s="12">
        <v>27.971352857574853</v>
      </c>
      <c r="R32" s="12">
        <v>23.300512745081544</v>
      </c>
      <c r="S32" s="12">
        <v>33.823324952537725</v>
      </c>
      <c r="T32" s="12">
        <v>48.21166001171251</v>
      </c>
      <c r="U32" s="12">
        <v>44.614576246918816</v>
      </c>
      <c r="V32" s="12">
        <v>40.802741212585197</v>
      </c>
      <c r="W32" s="12">
        <v>17.39485283273369</v>
      </c>
      <c r="X32" s="12">
        <v>14.28095942440482</v>
      </c>
      <c r="Y32" s="12">
        <v>76.344076321442301</v>
      </c>
      <c r="Z32" s="12">
        <v>91.269289554466894</v>
      </c>
      <c r="AA32" s="12">
        <v>589.76067397401107</v>
      </c>
      <c r="AB32" s="12">
        <v>840.91228370094996</v>
      </c>
      <c r="AC32" s="12">
        <v>1418.6468865807253</v>
      </c>
      <c r="AD32" s="12">
        <v>770.09805257016058</v>
      </c>
      <c r="AE32" s="12">
        <v>31.031558448518744</v>
      </c>
      <c r="AF32" s="12">
        <v>274.55949810679039</v>
      </c>
      <c r="AG32" s="12">
        <v>266.8284524033532</v>
      </c>
      <c r="AH32" s="12">
        <v>659.44746093971582</v>
      </c>
      <c r="AI32" s="12">
        <v>219.1536705654905</v>
      </c>
      <c r="AJ32" s="12">
        <v>180.2300029613796</v>
      </c>
      <c r="AK32" s="12">
        <v>15.139964502564508</v>
      </c>
      <c r="AL32" s="12">
        <v>60.50617019287305</v>
      </c>
      <c r="AM32" s="12">
        <v>17.985418823968477</v>
      </c>
      <c r="AN32" s="12">
        <v>66.841332644300749</v>
      </c>
      <c r="AO32" s="13">
        <f t="shared" si="0"/>
        <v>7223.1052631578968</v>
      </c>
      <c r="AP32" s="14"/>
      <c r="AS32" s="15"/>
    </row>
    <row r="33" spans="1:45" x14ac:dyDescent="0.25">
      <c r="A33" s="1">
        <v>24</v>
      </c>
      <c r="B33" s="12">
        <v>113.51308556549414</v>
      </c>
      <c r="C33" s="12">
        <v>134.67368059406419</v>
      </c>
      <c r="D33" s="12">
        <v>37.931492152277166</v>
      </c>
      <c r="E33" s="12">
        <v>55.377727415193966</v>
      </c>
      <c r="F33" s="12">
        <v>182.00362851700945</v>
      </c>
      <c r="G33" s="12">
        <v>78.84572775273044</v>
      </c>
      <c r="H33" s="12">
        <v>122.96781951442969</v>
      </c>
      <c r="I33" s="12">
        <v>123.13665404923212</v>
      </c>
      <c r="J33" s="12">
        <v>203.16422354557949</v>
      </c>
      <c r="K33" s="12">
        <v>70.966782795284132</v>
      </c>
      <c r="L33" s="12">
        <v>177.72648696868146</v>
      </c>
      <c r="M33" s="12">
        <v>128.87702823251442</v>
      </c>
      <c r="N33" s="12">
        <v>64.945017720664467</v>
      </c>
      <c r="O33" s="12">
        <v>47.048557031607885</v>
      </c>
      <c r="P33" s="12">
        <v>43.052806374617262</v>
      </c>
      <c r="Q33" s="12">
        <v>34.611079634496235</v>
      </c>
      <c r="R33" s="12">
        <v>29.208374520818765</v>
      </c>
      <c r="S33" s="12">
        <v>34.498523277961283</v>
      </c>
      <c r="T33" s="12">
        <v>76.425766087229064</v>
      </c>
      <c r="U33" s="12">
        <v>52.451262145285341</v>
      </c>
      <c r="V33" s="12">
        <v>52.507540323552817</v>
      </c>
      <c r="W33" s="12">
        <v>27.463750994527089</v>
      </c>
      <c r="X33" s="12">
        <v>22.623827663524366</v>
      </c>
      <c r="Y33" s="12">
        <v>72.542571786773394</v>
      </c>
      <c r="Z33" s="12">
        <v>79.295953178870221</v>
      </c>
      <c r="AA33" s="12">
        <v>1002.1455204089013</v>
      </c>
      <c r="AB33" s="12">
        <v>1392.7160775851676</v>
      </c>
      <c r="AC33" s="12">
        <v>2177.4589953468189</v>
      </c>
      <c r="AD33" s="12">
        <v>1168.5038153675532</v>
      </c>
      <c r="AE33" s="12">
        <v>272.55521734937435</v>
      </c>
      <c r="AF33" s="12">
        <v>47.273669744677775</v>
      </c>
      <c r="AG33" s="12">
        <v>267.60273766183673</v>
      </c>
      <c r="AH33" s="12">
        <v>712.48173686621499</v>
      </c>
      <c r="AI33" s="12">
        <v>288.20055090773201</v>
      </c>
      <c r="AJ33" s="12">
        <v>235.80556694071413</v>
      </c>
      <c r="AK33" s="12">
        <v>21.77965498951226</v>
      </c>
      <c r="AL33" s="12">
        <v>57.572576367625437</v>
      </c>
      <c r="AM33" s="12">
        <v>21.948489524314681</v>
      </c>
      <c r="AN33" s="12">
        <v>96.517075728717117</v>
      </c>
      <c r="AO33" s="13">
        <f t="shared" si="0"/>
        <v>9828.4210526315819</v>
      </c>
      <c r="AP33" s="14"/>
      <c r="AS33" s="15"/>
    </row>
    <row r="34" spans="1:45" x14ac:dyDescent="0.25">
      <c r="A34" s="1" t="s">
        <v>30</v>
      </c>
      <c r="B34" s="12">
        <v>21.780049929367763</v>
      </c>
      <c r="C34" s="12">
        <v>53.939654903199852</v>
      </c>
      <c r="D34" s="12">
        <v>23.595054090148409</v>
      </c>
      <c r="E34" s="12">
        <v>30.798351853246601</v>
      </c>
      <c r="F34" s="12">
        <v>98.520694602374491</v>
      </c>
      <c r="G34" s="12">
        <v>24.67271281061192</v>
      </c>
      <c r="H34" s="12">
        <v>57.456225464712354</v>
      </c>
      <c r="I34" s="12">
        <v>95.741469481179124</v>
      </c>
      <c r="J34" s="12">
        <v>143.4987664617199</v>
      </c>
      <c r="K34" s="12">
        <v>39.986810417198633</v>
      </c>
      <c r="L34" s="12">
        <v>49.969333301492192</v>
      </c>
      <c r="M34" s="12">
        <v>72.430009791152699</v>
      </c>
      <c r="N34" s="12">
        <v>26.374279211343776</v>
      </c>
      <c r="O34" s="12">
        <v>23.084584169928853</v>
      </c>
      <c r="P34" s="12">
        <v>21.156142249099418</v>
      </c>
      <c r="Q34" s="12">
        <v>9.9825228842935587</v>
      </c>
      <c r="R34" s="12">
        <v>15.200659846537917</v>
      </c>
      <c r="S34" s="12">
        <v>22.85770864983127</v>
      </c>
      <c r="T34" s="12">
        <v>36.923990895881289</v>
      </c>
      <c r="U34" s="12">
        <v>48.267766900760328</v>
      </c>
      <c r="V34" s="12">
        <v>45.601979539613758</v>
      </c>
      <c r="W34" s="12">
        <v>16.788788487220984</v>
      </c>
      <c r="X34" s="12">
        <v>16.448475207074612</v>
      </c>
      <c r="Y34" s="12">
        <v>36.526958735710515</v>
      </c>
      <c r="Z34" s="12">
        <v>30.628195213173417</v>
      </c>
      <c r="AA34" s="12">
        <v>941.02293848474108</v>
      </c>
      <c r="AB34" s="12">
        <v>1210.4376186006182</v>
      </c>
      <c r="AC34" s="12">
        <v>1605.5980557305797</v>
      </c>
      <c r="AD34" s="12">
        <v>678.35780509176686</v>
      </c>
      <c r="AE34" s="12">
        <v>272.3073429971214</v>
      </c>
      <c r="AF34" s="12">
        <v>262.94872779309623</v>
      </c>
      <c r="AG34" s="12">
        <v>33.691014734490757</v>
      </c>
      <c r="AH34" s="12">
        <v>149.34081110423259</v>
      </c>
      <c r="AI34" s="12">
        <v>77.251114593226291</v>
      </c>
      <c r="AJ34" s="12">
        <v>89.842705958642014</v>
      </c>
      <c r="AK34" s="12">
        <v>10.946743844708276</v>
      </c>
      <c r="AL34" s="12">
        <v>57.229349944614775</v>
      </c>
      <c r="AM34" s="12">
        <v>9.8690851242447675</v>
      </c>
      <c r="AN34" s="12">
        <v>39.136027216832701</v>
      </c>
      <c r="AO34" s="13">
        <f t="shared" si="0"/>
        <v>6500.21052631579</v>
      </c>
      <c r="AP34" s="14"/>
      <c r="AS34" s="15"/>
    </row>
    <row r="35" spans="1:45" x14ac:dyDescent="0.25">
      <c r="A35" s="1" t="s">
        <v>31</v>
      </c>
      <c r="B35" s="12">
        <v>38.352935401816495</v>
      </c>
      <c r="C35" s="12">
        <v>77.597799533907789</v>
      </c>
      <c r="D35" s="12">
        <v>27.092335182097116</v>
      </c>
      <c r="E35" s="12">
        <v>30.325576829343277</v>
      </c>
      <c r="F35" s="12">
        <v>79.548893631383933</v>
      </c>
      <c r="G35" s="12">
        <v>29.545139190352824</v>
      </c>
      <c r="H35" s="12">
        <v>61.933301208456577</v>
      </c>
      <c r="I35" s="12">
        <v>93.98698995270729</v>
      </c>
      <c r="J35" s="12">
        <v>152.57555842263335</v>
      </c>
      <c r="K35" s="12">
        <v>52.289321812360285</v>
      </c>
      <c r="L35" s="12">
        <v>76.650125257990808</v>
      </c>
      <c r="M35" s="12">
        <v>70.796842965562419</v>
      </c>
      <c r="N35" s="12">
        <v>48.108405889197144</v>
      </c>
      <c r="O35" s="12">
        <v>29.210665916499771</v>
      </c>
      <c r="P35" s="12">
        <v>25.698696541042739</v>
      </c>
      <c r="Q35" s="12">
        <v>15.49726168852469</v>
      </c>
      <c r="R35" s="12">
        <v>22.409709348154408</v>
      </c>
      <c r="S35" s="12">
        <v>21.294798435310902</v>
      </c>
      <c r="T35" s="12">
        <v>36.234604667413841</v>
      </c>
      <c r="U35" s="12">
        <v>38.687408675669545</v>
      </c>
      <c r="V35" s="12">
        <v>28.764701551362375</v>
      </c>
      <c r="W35" s="12">
        <v>6.522228840134491</v>
      </c>
      <c r="X35" s="12">
        <v>13.65765868233291</v>
      </c>
      <c r="Y35" s="12">
        <v>49.00033461947195</v>
      </c>
      <c r="Z35" s="12">
        <v>48.498624708692375</v>
      </c>
      <c r="AA35" s="12">
        <v>1187.3801221783303</v>
      </c>
      <c r="AB35" s="12">
        <v>1626.0418208366066</v>
      </c>
      <c r="AC35" s="12">
        <v>3478.6335391630132</v>
      </c>
      <c r="AD35" s="12">
        <v>1633.7904516808692</v>
      </c>
      <c r="AE35" s="12">
        <v>645.47767299074599</v>
      </c>
      <c r="AF35" s="12">
        <v>759.5330593746362</v>
      </c>
      <c r="AG35" s="12">
        <v>149.11933459281849</v>
      </c>
      <c r="AH35" s="12">
        <v>46.213057337363189</v>
      </c>
      <c r="AI35" s="12">
        <v>131.11352335039592</v>
      </c>
      <c r="AJ35" s="12">
        <v>175.8214509554204</v>
      </c>
      <c r="AK35" s="12">
        <v>12.15252894999418</v>
      </c>
      <c r="AL35" s="12">
        <v>35.788640302276441</v>
      </c>
      <c r="AM35" s="12">
        <v>12.431256678205056</v>
      </c>
      <c r="AN35" s="12">
        <v>50.17099107795763</v>
      </c>
      <c r="AO35" s="13">
        <f t="shared" si="0"/>
        <v>11117.947368421052</v>
      </c>
      <c r="AP35" s="14"/>
      <c r="AS35" s="15"/>
    </row>
    <row r="36" spans="1:45" x14ac:dyDescent="0.25">
      <c r="A36" s="1" t="s">
        <v>32</v>
      </c>
      <c r="B36" s="12">
        <v>49.368421052631582</v>
      </c>
      <c r="C36" s="12">
        <v>132.89473684210526</v>
      </c>
      <c r="D36" s="12">
        <v>57.842105263157897</v>
      </c>
      <c r="E36" s="12">
        <v>61.05263157894737</v>
      </c>
      <c r="F36" s="12">
        <v>152.21052631578948</v>
      </c>
      <c r="G36" s="12">
        <v>57.789473684210527</v>
      </c>
      <c r="H36" s="12">
        <v>96.368421052631575</v>
      </c>
      <c r="I36" s="12">
        <v>142.78947368421052</v>
      </c>
      <c r="J36" s="12">
        <v>229</v>
      </c>
      <c r="K36" s="12">
        <v>99.94736842105263</v>
      </c>
      <c r="L36" s="12">
        <v>99.315789473684205</v>
      </c>
      <c r="M36" s="12">
        <v>106.36842105263158</v>
      </c>
      <c r="N36" s="12">
        <v>62.789473684210527</v>
      </c>
      <c r="O36" s="12">
        <v>57.94736842105263</v>
      </c>
      <c r="P36" s="12">
        <v>32.368421052631582</v>
      </c>
      <c r="Q36" s="12">
        <v>30.789473684210527</v>
      </c>
      <c r="R36" s="12">
        <v>39.210526315789473</v>
      </c>
      <c r="S36" s="12">
        <v>61.684210526315788</v>
      </c>
      <c r="T36" s="12">
        <v>84.05263157894737</v>
      </c>
      <c r="U36" s="12">
        <v>106.15789473684211</v>
      </c>
      <c r="V36" s="12">
        <v>71.736842105263165</v>
      </c>
      <c r="W36" s="12">
        <v>27.368421052631579</v>
      </c>
      <c r="X36" s="12">
        <v>23.736842105263158</v>
      </c>
      <c r="Y36" s="12">
        <v>57.263157894736842</v>
      </c>
      <c r="Z36" s="12">
        <v>68.526315789473685</v>
      </c>
      <c r="AA36" s="12">
        <v>1043.3684210526317</v>
      </c>
      <c r="AB36" s="12">
        <v>1317.1578947368421</v>
      </c>
      <c r="AC36" s="12">
        <v>1276.2631578947369</v>
      </c>
      <c r="AD36" s="12">
        <v>668.21052631578948</v>
      </c>
      <c r="AE36" s="12">
        <v>226.94736842105263</v>
      </c>
      <c r="AF36" s="12">
        <v>299.78947368421052</v>
      </c>
      <c r="AG36" s="12">
        <v>82.05263157894737</v>
      </c>
      <c r="AH36" s="12">
        <v>148.57894736842104</v>
      </c>
      <c r="AI36" s="12">
        <v>16.842105263157894</v>
      </c>
      <c r="AJ36" s="12">
        <v>77.736842105263165</v>
      </c>
      <c r="AK36" s="12">
        <v>26.842105263157894</v>
      </c>
      <c r="AL36" s="12">
        <v>91.05263157894737</v>
      </c>
      <c r="AM36" s="12">
        <v>39</v>
      </c>
      <c r="AN36" s="12">
        <v>72.05263157894737</v>
      </c>
      <c r="AO36" s="13">
        <f t="shared" si="0"/>
        <v>7394.4736842105258</v>
      </c>
      <c r="AP36" s="14"/>
      <c r="AS36" s="15"/>
    </row>
    <row r="37" spans="1:45" x14ac:dyDescent="0.25">
      <c r="A37" s="1" t="s">
        <v>33</v>
      </c>
      <c r="B37" s="12">
        <v>21.540207106245884</v>
      </c>
      <c r="C37" s="12">
        <v>56.958308840645209</v>
      </c>
      <c r="D37" s="12">
        <v>17.092850912667753</v>
      </c>
      <c r="E37" s="12">
        <v>17.735842169570617</v>
      </c>
      <c r="F37" s="12">
        <v>87.286063124563555</v>
      </c>
      <c r="G37" s="12">
        <v>22.826189620051608</v>
      </c>
      <c r="H37" s="12">
        <v>44.84864016897464</v>
      </c>
      <c r="I37" s="12">
        <v>143.33346768459634</v>
      </c>
      <c r="J37" s="12">
        <v>204.84629792830353</v>
      </c>
      <c r="K37" s="12">
        <v>28.452363117951652</v>
      </c>
      <c r="L37" s="12">
        <v>37.239910295624107</v>
      </c>
      <c r="M37" s="12">
        <v>67.835577603251963</v>
      </c>
      <c r="N37" s="12">
        <v>29.524015212789756</v>
      </c>
      <c r="O37" s="12">
        <v>24.8087459955021</v>
      </c>
      <c r="P37" s="12">
        <v>19.611233335537296</v>
      </c>
      <c r="Q37" s="12">
        <v>11.841755647961046</v>
      </c>
      <c r="R37" s="12">
        <v>16.021198817829649</v>
      </c>
      <c r="S37" s="12">
        <v>16.557024865248703</v>
      </c>
      <c r="T37" s="12">
        <v>57.011891445387114</v>
      </c>
      <c r="U37" s="12">
        <v>79.730915855954905</v>
      </c>
      <c r="V37" s="12">
        <v>51.224970133261358</v>
      </c>
      <c r="W37" s="12">
        <v>17.896589983796328</v>
      </c>
      <c r="X37" s="12">
        <v>16.824937888958228</v>
      </c>
      <c r="Y37" s="12">
        <v>32.738971497304064</v>
      </c>
      <c r="Z37" s="12">
        <v>23.308433062728756</v>
      </c>
      <c r="AA37" s="12">
        <v>1123.948717066203</v>
      </c>
      <c r="AB37" s="12">
        <v>1260.7986895770289</v>
      </c>
      <c r="AC37" s="12">
        <v>1037.3056451985424</v>
      </c>
      <c r="AD37" s="12">
        <v>708.6299477116961</v>
      </c>
      <c r="AE37" s="12">
        <v>167.92788326113083</v>
      </c>
      <c r="AF37" s="12">
        <v>249.2662772593429</v>
      </c>
      <c r="AG37" s="12">
        <v>95.430619045333131</v>
      </c>
      <c r="AH37" s="12">
        <v>198.52355056875871</v>
      </c>
      <c r="AI37" s="12">
        <v>57.333387073838544</v>
      </c>
      <c r="AJ37" s="12">
        <v>12.431164300122003</v>
      </c>
      <c r="AK37" s="12">
        <v>9.1090428061238811</v>
      </c>
      <c r="AL37" s="12">
        <v>58.512204378160462</v>
      </c>
      <c r="AM37" s="12">
        <v>18.539581240699192</v>
      </c>
      <c r="AN37" s="12">
        <v>82.41004609305017</v>
      </c>
      <c r="AO37" s="13">
        <f t="shared" si="0"/>
        <v>6227.2631578947376</v>
      </c>
      <c r="AP37" s="14"/>
      <c r="AS37" s="15"/>
    </row>
    <row r="38" spans="1:45" x14ac:dyDescent="0.25">
      <c r="A38" s="1" t="s">
        <v>34</v>
      </c>
      <c r="B38" s="12">
        <v>6.1202889853742333</v>
      </c>
      <c r="C38" s="12">
        <v>5.8009695600503601</v>
      </c>
      <c r="D38" s="12">
        <v>4.8430112840787416</v>
      </c>
      <c r="E38" s="12">
        <v>2.6609952110322754</v>
      </c>
      <c r="F38" s="12">
        <v>29.111287608693093</v>
      </c>
      <c r="G38" s="12">
        <v>6.5460482191393981</v>
      </c>
      <c r="H38" s="12">
        <v>15.06123289444268</v>
      </c>
      <c r="I38" s="12">
        <v>40.660006824573166</v>
      </c>
      <c r="J38" s="12">
        <v>75.199724663772102</v>
      </c>
      <c r="K38" s="12">
        <v>61.309329662183622</v>
      </c>
      <c r="L38" s="12">
        <v>48.696212361890638</v>
      </c>
      <c r="M38" s="12">
        <v>65.300822478732044</v>
      </c>
      <c r="N38" s="12">
        <v>34.433278030757648</v>
      </c>
      <c r="O38" s="12">
        <v>58.435454834268768</v>
      </c>
      <c r="P38" s="12">
        <v>19.531704848976901</v>
      </c>
      <c r="Q38" s="12">
        <v>15.540212032428489</v>
      </c>
      <c r="R38" s="12">
        <v>11.122959982114912</v>
      </c>
      <c r="S38" s="12">
        <v>21.660501017802723</v>
      </c>
      <c r="T38" s="12">
        <v>5.4284302305058416</v>
      </c>
      <c r="U38" s="12">
        <v>2.3948956899290477</v>
      </c>
      <c r="V38" s="12">
        <v>4.310812241872287</v>
      </c>
      <c r="W38" s="12">
        <v>1.0643980844129102</v>
      </c>
      <c r="X38" s="12">
        <v>2.0223563603845292</v>
      </c>
      <c r="Y38" s="12">
        <v>4.6301316671961592</v>
      </c>
      <c r="Z38" s="12">
        <v>9.5795827597161907</v>
      </c>
      <c r="AA38" s="12">
        <v>375.57286408509538</v>
      </c>
      <c r="AB38" s="12">
        <v>373.49728782049016</v>
      </c>
      <c r="AC38" s="12">
        <v>229.32456728676149</v>
      </c>
      <c r="AD38" s="12">
        <v>156.89227764246297</v>
      </c>
      <c r="AE38" s="12">
        <v>14.10327461847106</v>
      </c>
      <c r="AF38" s="12">
        <v>18.041547530798827</v>
      </c>
      <c r="AG38" s="12">
        <v>11.548719215880075</v>
      </c>
      <c r="AH38" s="12">
        <v>10.963300269452976</v>
      </c>
      <c r="AI38" s="12">
        <v>25.598773930130488</v>
      </c>
      <c r="AJ38" s="12">
        <v>11.282619694776846</v>
      </c>
      <c r="AK38" s="12">
        <v>3.9914928165484129</v>
      </c>
      <c r="AL38" s="12">
        <v>116.44515043477237</v>
      </c>
      <c r="AM38" s="12">
        <v>2.1820160730464657</v>
      </c>
      <c r="AN38" s="12">
        <v>3.5125136785626037</v>
      </c>
      <c r="AO38" s="13">
        <f t="shared" si="0"/>
        <v>1904.4210526315787</v>
      </c>
      <c r="AP38" s="14"/>
      <c r="AS38" s="15"/>
    </row>
    <row r="39" spans="1:45" x14ac:dyDescent="0.25">
      <c r="A39" s="1" t="s">
        <v>35</v>
      </c>
      <c r="B39" s="12">
        <v>22.336510299836416</v>
      </c>
      <c r="C39" s="12">
        <v>31.588643242660815</v>
      </c>
      <c r="D39" s="12">
        <v>15.657455749395137</v>
      </c>
      <c r="E39" s="12">
        <v>16.150172888362118</v>
      </c>
      <c r="F39" s="12">
        <v>90.933685313794825</v>
      </c>
      <c r="G39" s="12">
        <v>27.701652479699089</v>
      </c>
      <c r="H39" s="12">
        <v>41.552478719548631</v>
      </c>
      <c r="I39" s="12">
        <v>141.4645652322973</v>
      </c>
      <c r="J39" s="12">
        <v>256.4318976579259</v>
      </c>
      <c r="K39" s="12">
        <v>176.33798940140466</v>
      </c>
      <c r="L39" s="12">
        <v>154.38470354298701</v>
      </c>
      <c r="M39" s="12">
        <v>231.79604070957694</v>
      </c>
      <c r="N39" s="12">
        <v>89.346041199345663</v>
      </c>
      <c r="O39" s="12">
        <v>240.00799302569328</v>
      </c>
      <c r="P39" s="12">
        <v>85.842274877802708</v>
      </c>
      <c r="Q39" s="12">
        <v>57.100441771395545</v>
      </c>
      <c r="R39" s="12">
        <v>47.191352643281846</v>
      </c>
      <c r="S39" s="12">
        <v>71.717716894082614</v>
      </c>
      <c r="T39" s="12">
        <v>13.303362752108454</v>
      </c>
      <c r="U39" s="12">
        <v>7.7739815259234595</v>
      </c>
      <c r="V39" s="12">
        <v>7.1170253406341528</v>
      </c>
      <c r="W39" s="12">
        <v>3.011049182575988</v>
      </c>
      <c r="X39" s="12">
        <v>4.2154688556063826</v>
      </c>
      <c r="Y39" s="12">
        <v>13.467601798430781</v>
      </c>
      <c r="Z39" s="12">
        <v>26.551979155442801</v>
      </c>
      <c r="AA39" s="12">
        <v>1041.6587781249693</v>
      </c>
      <c r="AB39" s="12">
        <v>939.77582305635292</v>
      </c>
      <c r="AC39" s="12">
        <v>757.30624259224805</v>
      </c>
      <c r="AD39" s="12">
        <v>431.01800389855907</v>
      </c>
      <c r="AE39" s="12">
        <v>62.301344904935888</v>
      </c>
      <c r="AF39" s="12">
        <v>61.151671580679604</v>
      </c>
      <c r="AG39" s="12">
        <v>61.918120463517127</v>
      </c>
      <c r="AH39" s="12">
        <v>40.676537139162889</v>
      </c>
      <c r="AI39" s="12">
        <v>98.981398583588842</v>
      </c>
      <c r="AJ39" s="12">
        <v>52.337509428048079</v>
      </c>
      <c r="AK39" s="12">
        <v>137.90605256198023</v>
      </c>
      <c r="AL39" s="12">
        <v>18.942236675841666</v>
      </c>
      <c r="AM39" s="12">
        <v>2.792063787479552</v>
      </c>
      <c r="AN39" s="12">
        <v>9.2521329428243995</v>
      </c>
      <c r="AO39" s="13">
        <f t="shared" si="0"/>
        <v>5589</v>
      </c>
      <c r="AP39" s="14"/>
      <c r="AS39" s="15"/>
    </row>
    <row r="40" spans="1:45" x14ac:dyDescent="0.25">
      <c r="A40" s="1" t="s">
        <v>36</v>
      </c>
      <c r="B40" s="12">
        <v>8.2374451487079465</v>
      </c>
      <c r="C40" s="12">
        <v>6.7493905411994151</v>
      </c>
      <c r="D40" s="12">
        <v>2.7635299853729891</v>
      </c>
      <c r="E40" s="12">
        <v>2.4446611409068746</v>
      </c>
      <c r="F40" s="12">
        <v>29.81423695758167</v>
      </c>
      <c r="G40" s="12">
        <v>3.9327157484154074</v>
      </c>
      <c r="H40" s="12">
        <v>26.306679668454414</v>
      </c>
      <c r="I40" s="12">
        <v>95.873232569478304</v>
      </c>
      <c r="J40" s="12">
        <v>107.45880058508045</v>
      </c>
      <c r="K40" s="12">
        <v>6.324232081911263</v>
      </c>
      <c r="L40" s="12">
        <v>5.8990736226231109</v>
      </c>
      <c r="M40" s="12">
        <v>25.615797172111165</v>
      </c>
      <c r="N40" s="12">
        <v>7.1745490004875672</v>
      </c>
      <c r="O40" s="12">
        <v>4.5704534373476351</v>
      </c>
      <c r="P40" s="12">
        <v>8.2374451487079465</v>
      </c>
      <c r="Q40" s="12">
        <v>3.5607020965382739</v>
      </c>
      <c r="R40" s="12">
        <v>4.9424670892247686</v>
      </c>
      <c r="S40" s="12">
        <v>6.2179424670892249</v>
      </c>
      <c r="T40" s="12">
        <v>62.232569478303262</v>
      </c>
      <c r="U40" s="12">
        <v>33.321794246708926</v>
      </c>
      <c r="V40" s="12">
        <v>59.947342759629457</v>
      </c>
      <c r="W40" s="12">
        <v>11.213554363725011</v>
      </c>
      <c r="X40" s="12">
        <v>9.2471964895173073</v>
      </c>
      <c r="Y40" s="12">
        <v>18.494392979034615</v>
      </c>
      <c r="Z40" s="12">
        <v>3.3481228668941982</v>
      </c>
      <c r="AA40" s="12">
        <v>286.50365675280352</v>
      </c>
      <c r="AB40" s="12">
        <v>277.89419795221846</v>
      </c>
      <c r="AC40" s="12">
        <v>191.10872745002439</v>
      </c>
      <c r="AD40" s="12">
        <v>131.21452949780596</v>
      </c>
      <c r="AE40" s="12">
        <v>17.112627986348123</v>
      </c>
      <c r="AF40" s="12">
        <v>19.397854705021938</v>
      </c>
      <c r="AG40" s="12">
        <v>11.851292052657239</v>
      </c>
      <c r="AH40" s="12">
        <v>10.841540711847879</v>
      </c>
      <c r="AI40" s="12">
        <v>39.699171136031204</v>
      </c>
      <c r="AJ40" s="12">
        <v>17.165772793759142</v>
      </c>
      <c r="AK40" s="12">
        <v>1.2223305704534373</v>
      </c>
      <c r="AL40" s="12">
        <v>2.338371526084837</v>
      </c>
      <c r="AM40" s="12">
        <v>4.251584592881521</v>
      </c>
      <c r="AN40" s="12">
        <v>70.47001462701121</v>
      </c>
      <c r="AO40" s="13">
        <f t="shared" si="0"/>
        <v>1635</v>
      </c>
      <c r="AP40" s="14"/>
      <c r="AS40" s="15"/>
    </row>
    <row r="41" spans="1:45" x14ac:dyDescent="0.25">
      <c r="A41" s="1" t="s">
        <v>37</v>
      </c>
      <c r="B41" s="12">
        <v>26.712650696111318</v>
      </c>
      <c r="C41" s="12">
        <v>28.628298953202965</v>
      </c>
      <c r="D41" s="12">
        <v>10.80212767193346</v>
      </c>
      <c r="E41" s="12">
        <v>6.7047688998207686</v>
      </c>
      <c r="F41" s="12">
        <v>68.644062545784053</v>
      </c>
      <c r="G41" s="12">
        <v>19.422544828845876</v>
      </c>
      <c r="H41" s="12">
        <v>98.655885240219888</v>
      </c>
      <c r="I41" s="12">
        <v>185.28575642203108</v>
      </c>
      <c r="J41" s="12">
        <v>264.46588438181919</v>
      </c>
      <c r="K41" s="12">
        <v>21.710680247038677</v>
      </c>
      <c r="L41" s="12">
        <v>38.25975269024709</v>
      </c>
      <c r="M41" s="12">
        <v>83.490336538244335</v>
      </c>
      <c r="N41" s="12">
        <v>29.852185339678186</v>
      </c>
      <c r="O41" s="12">
        <v>14.526999282944999</v>
      </c>
      <c r="P41" s="12">
        <v>30.011822694435825</v>
      </c>
      <c r="Q41" s="12">
        <v>16.708709797966044</v>
      </c>
      <c r="R41" s="12">
        <v>18.145445990784779</v>
      </c>
      <c r="S41" s="12">
        <v>29.053998565889998</v>
      </c>
      <c r="T41" s="12">
        <v>461.67122995908721</v>
      </c>
      <c r="U41" s="12">
        <v>159.42450495129381</v>
      </c>
      <c r="V41" s="12">
        <v>221.31058614567124</v>
      </c>
      <c r="W41" s="12">
        <v>28.202599340515931</v>
      </c>
      <c r="X41" s="12">
        <v>23.413478697786811</v>
      </c>
      <c r="Y41" s="12">
        <v>46.188407976543068</v>
      </c>
      <c r="Z41" s="12">
        <v>24.903427342191428</v>
      </c>
      <c r="AA41" s="12">
        <v>556.76188094305326</v>
      </c>
      <c r="AB41" s="12">
        <v>523.61052360505062</v>
      </c>
      <c r="AC41" s="12">
        <v>421.44261656016261</v>
      </c>
      <c r="AD41" s="12">
        <v>349.55259446763995</v>
      </c>
      <c r="AE41" s="12">
        <v>68.058725578339391</v>
      </c>
      <c r="AF41" s="12">
        <v>100.57153349731153</v>
      </c>
      <c r="AG41" s="12">
        <v>41.878199398086863</v>
      </c>
      <c r="AH41" s="12">
        <v>46.294832879714832</v>
      </c>
      <c r="AI41" s="12">
        <v>76.572717832080059</v>
      </c>
      <c r="AJ41" s="12">
        <v>82.426087506526756</v>
      </c>
      <c r="AK41" s="12">
        <v>3.4588093530821427</v>
      </c>
      <c r="AL41" s="12">
        <v>8.3543548989830221</v>
      </c>
      <c r="AM41" s="12">
        <v>78.275516282828178</v>
      </c>
      <c r="AN41" s="12">
        <v>25.861251470737251</v>
      </c>
      <c r="AO41" s="13">
        <f t="shared" si="0"/>
        <v>4339.3157894736842</v>
      </c>
      <c r="AP41" s="14"/>
      <c r="AS41" s="15"/>
    </row>
    <row r="42" spans="1:45" x14ac:dyDescent="0.25">
      <c r="A42" s="11" t="s">
        <v>51</v>
      </c>
      <c r="B42" s="14">
        <f>SUM(B3:B41)</f>
        <v>3510.1810902886223</v>
      </c>
      <c r="C42" s="14">
        <f t="shared" ref="C42:AN42" si="3">SUM(C3:C41)</f>
        <v>6736.411374989927</v>
      </c>
      <c r="D42" s="14">
        <f t="shared" si="3"/>
        <v>3493.3673109475576</v>
      </c>
      <c r="E42" s="14">
        <f t="shared" si="3"/>
        <v>3076.262433549176</v>
      </c>
      <c r="F42" s="14">
        <f t="shared" si="3"/>
        <v>8727.2147865245915</v>
      </c>
      <c r="G42" s="14">
        <f t="shared" si="3"/>
        <v>3631.4643327773238</v>
      </c>
      <c r="H42" s="14">
        <f t="shared" si="3"/>
        <v>5583.2830423695805</v>
      </c>
      <c r="I42" s="14">
        <f t="shared" si="3"/>
        <v>7561.769192755567</v>
      </c>
      <c r="J42" s="14">
        <f t="shared" si="3"/>
        <v>11402.095497492714</v>
      </c>
      <c r="K42" s="14">
        <f t="shared" si="3"/>
        <v>4171.7173557307333</v>
      </c>
      <c r="L42" s="14">
        <f t="shared" si="3"/>
        <v>8282.7959355102539</v>
      </c>
      <c r="M42" s="14">
        <f t="shared" si="3"/>
        <v>6269.4860487551341</v>
      </c>
      <c r="N42" s="14">
        <f t="shared" si="3"/>
        <v>4543.485052711454</v>
      </c>
      <c r="O42" s="14">
        <f t="shared" si="3"/>
        <v>4656.2398175822809</v>
      </c>
      <c r="P42" s="14">
        <f t="shared" si="3"/>
        <v>4213.5859881316946</v>
      </c>
      <c r="Q42" s="14">
        <f t="shared" si="3"/>
        <v>2747.9936071933216</v>
      </c>
      <c r="R42" s="14">
        <f t="shared" si="3"/>
        <v>3452.8440701414256</v>
      </c>
      <c r="S42" s="14">
        <f t="shared" si="3"/>
        <v>5306.7808324501493</v>
      </c>
      <c r="T42" s="14">
        <f t="shared" si="3"/>
        <v>5054.4682753788575</v>
      </c>
      <c r="U42" s="14">
        <f t="shared" si="3"/>
        <v>5894.47303139215</v>
      </c>
      <c r="V42" s="14">
        <f t="shared" si="3"/>
        <v>5268.5917331089377</v>
      </c>
      <c r="W42" s="14">
        <f t="shared" si="3"/>
        <v>2684.4391965847863</v>
      </c>
      <c r="X42" s="14">
        <f t="shared" si="3"/>
        <v>2429.3918802292837</v>
      </c>
      <c r="Y42" s="14">
        <f t="shared" si="3"/>
        <v>3963.4693364372874</v>
      </c>
      <c r="Z42" s="14">
        <f t="shared" si="3"/>
        <v>4263.9124680867926</v>
      </c>
      <c r="AA42" s="14">
        <f t="shared" si="3"/>
        <v>24293.35074905114</v>
      </c>
      <c r="AB42" s="14">
        <f t="shared" si="3"/>
        <v>25815.099838941114</v>
      </c>
      <c r="AC42" s="14">
        <f t="shared" si="3"/>
        <v>26393.700257023349</v>
      </c>
      <c r="AD42" s="14">
        <f t="shared" si="3"/>
        <v>16713.23165254778</v>
      </c>
      <c r="AE42" s="14">
        <f t="shared" si="3"/>
        <v>7428.1722177645688</v>
      </c>
      <c r="AF42" s="14">
        <f t="shared" si="3"/>
        <v>10215.782682439058</v>
      </c>
      <c r="AG42" s="14">
        <f t="shared" si="3"/>
        <v>6709.1080705826071</v>
      </c>
      <c r="AH42" s="14">
        <f t="shared" si="3"/>
        <v>11483.002824146648</v>
      </c>
      <c r="AI42" s="14">
        <f t="shared" si="3"/>
        <v>7126.6616997558513</v>
      </c>
      <c r="AJ42" s="14">
        <f t="shared" si="3"/>
        <v>6106.8063312978738</v>
      </c>
      <c r="AK42" s="14">
        <f t="shared" si="3"/>
        <v>1934.9683399398712</v>
      </c>
      <c r="AL42" s="14">
        <f t="shared" si="3"/>
        <v>5502.0425145173804</v>
      </c>
      <c r="AM42" s="14">
        <f t="shared" si="3"/>
        <v>1704.7403574037603</v>
      </c>
      <c r="AN42" s="14">
        <f t="shared" si="3"/>
        <v>4269.9245629430816</v>
      </c>
      <c r="AO42" s="14">
        <f>SUM(AO3:AO41)</f>
        <v>282622.31578947365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37591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9.5439146800501877</v>
      </c>
      <c r="C3" s="12">
        <v>106.71831869510666</v>
      </c>
      <c r="D3" s="12">
        <v>84.159974905897116</v>
      </c>
      <c r="E3" s="12">
        <v>36.729611041405271</v>
      </c>
      <c r="F3" s="12">
        <v>220.66687578419072</v>
      </c>
      <c r="G3" s="12">
        <v>76.9297365119197</v>
      </c>
      <c r="H3" s="12">
        <v>73.170012547051442</v>
      </c>
      <c r="I3" s="12">
        <v>49.744040150564622</v>
      </c>
      <c r="J3" s="12">
        <v>74.326850690087838</v>
      </c>
      <c r="K3" s="12">
        <v>23.136762860727728</v>
      </c>
      <c r="L3" s="12">
        <v>81.557089084065254</v>
      </c>
      <c r="M3" s="12">
        <v>62.758469259723967</v>
      </c>
      <c r="N3" s="12">
        <v>23.136762860727728</v>
      </c>
      <c r="O3" s="12">
        <v>18.79861982434128</v>
      </c>
      <c r="P3" s="12">
        <v>17.641781681304895</v>
      </c>
      <c r="Q3" s="12">
        <v>10.122333751568382</v>
      </c>
      <c r="R3" s="12">
        <v>8.9654956085319952</v>
      </c>
      <c r="S3" s="12">
        <v>20.823086574654958</v>
      </c>
      <c r="T3" s="12">
        <v>20.533877038895859</v>
      </c>
      <c r="U3" s="12">
        <v>8.0978670012547056</v>
      </c>
      <c r="V3" s="12">
        <v>10.122333751568382</v>
      </c>
      <c r="W3" s="12">
        <v>5.2057716436637396</v>
      </c>
      <c r="X3" s="12">
        <v>6.9410288582183188</v>
      </c>
      <c r="Y3" s="12">
        <v>11.568381430363864</v>
      </c>
      <c r="Z3" s="12">
        <v>15.328105395232122</v>
      </c>
      <c r="AA3" s="12">
        <v>54.371392722710162</v>
      </c>
      <c r="AB3" s="12">
        <v>75.772898368883318</v>
      </c>
      <c r="AC3" s="12">
        <v>232.81367628607279</v>
      </c>
      <c r="AD3" s="12">
        <v>69.1210790464241</v>
      </c>
      <c r="AE3" s="12">
        <v>86.473651191969893</v>
      </c>
      <c r="AF3" s="12">
        <v>120.88958594730239</v>
      </c>
      <c r="AG3" s="12">
        <v>19.087829360100375</v>
      </c>
      <c r="AH3" s="12">
        <v>24.004391468005021</v>
      </c>
      <c r="AI3" s="12">
        <v>24.293601003764117</v>
      </c>
      <c r="AJ3" s="12">
        <v>24.004391468005021</v>
      </c>
      <c r="AK3" s="12">
        <v>5.2057716436637396</v>
      </c>
      <c r="AL3" s="12">
        <v>8.3870765370138027</v>
      </c>
      <c r="AM3" s="12">
        <v>4.0489335006273528</v>
      </c>
      <c r="AN3" s="12">
        <v>18.79861982434128</v>
      </c>
      <c r="AO3" s="13">
        <f>SUM(B3:AN3)</f>
        <v>1843.9999999999993</v>
      </c>
      <c r="AP3" s="14"/>
      <c r="AR3" s="9" t="s">
        <v>39</v>
      </c>
      <c r="AS3" s="12">
        <f>SUM(B3:Z27,AK3:AN27,B38:Z41,AK38:AN41)</f>
        <v>34894.550902835472</v>
      </c>
      <c r="AU3" s="9" t="s">
        <v>40</v>
      </c>
      <c r="AV3" s="15">
        <f>SUM(AS11:AS16,AT11:AX11)</f>
        <v>77767.730059389432</v>
      </c>
      <c r="AW3" s="16">
        <f>AV3/AY$17</f>
        <v>0.60571249476705391</v>
      </c>
    </row>
    <row r="4" spans="1:51" x14ac:dyDescent="0.25">
      <c r="A4" s="1" t="s">
        <v>4</v>
      </c>
      <c r="B4" s="12">
        <v>108.55705153041457</v>
      </c>
      <c r="C4" s="12">
        <v>26.667861294072068</v>
      </c>
      <c r="D4" s="12">
        <v>51.719488570321587</v>
      </c>
      <c r="E4" s="12">
        <v>54.413211933359165</v>
      </c>
      <c r="F4" s="12">
        <v>337.79290972491282</v>
      </c>
      <c r="G4" s="12">
        <v>95.357807051530415</v>
      </c>
      <c r="H4" s="12">
        <v>91.58659434327781</v>
      </c>
      <c r="I4" s="12">
        <v>75.962998837659825</v>
      </c>
      <c r="J4" s="12">
        <v>150.84850833010461</v>
      </c>
      <c r="K4" s="12">
        <v>22.896648585819452</v>
      </c>
      <c r="L4" s="12">
        <v>87.007264626113908</v>
      </c>
      <c r="M4" s="12">
        <v>81.350445563734993</v>
      </c>
      <c r="N4" s="12">
        <v>33.94091437427354</v>
      </c>
      <c r="O4" s="12">
        <v>35.018403719488575</v>
      </c>
      <c r="P4" s="12">
        <v>27.7453506392871</v>
      </c>
      <c r="Q4" s="12">
        <v>14.815478496706703</v>
      </c>
      <c r="R4" s="12">
        <v>18.047946532351801</v>
      </c>
      <c r="S4" s="12">
        <v>33.402169701666026</v>
      </c>
      <c r="T4" s="12">
        <v>19.394808213870594</v>
      </c>
      <c r="U4" s="12">
        <v>9.6974041069352968</v>
      </c>
      <c r="V4" s="12">
        <v>18.317318868655562</v>
      </c>
      <c r="W4" s="12">
        <v>3.7712127082526155</v>
      </c>
      <c r="X4" s="12">
        <v>4.5793297171638905</v>
      </c>
      <c r="Y4" s="12">
        <v>14.276733824099187</v>
      </c>
      <c r="Z4" s="12">
        <v>17.239829523440527</v>
      </c>
      <c r="AA4" s="12">
        <v>110.17328554823712</v>
      </c>
      <c r="AB4" s="12">
        <v>160.00716776443241</v>
      </c>
      <c r="AC4" s="12">
        <v>583.72985277024418</v>
      </c>
      <c r="AD4" s="12">
        <v>136.8411468423092</v>
      </c>
      <c r="AE4" s="12">
        <v>60.070030995738087</v>
      </c>
      <c r="AF4" s="12">
        <v>102.09211545912437</v>
      </c>
      <c r="AG4" s="12">
        <v>26.937233630375825</v>
      </c>
      <c r="AH4" s="12">
        <v>47.678903525765207</v>
      </c>
      <c r="AI4" s="12">
        <v>41.213967454475011</v>
      </c>
      <c r="AJ4" s="12">
        <v>42.560829135993806</v>
      </c>
      <c r="AK4" s="12">
        <v>2.9630956993413409</v>
      </c>
      <c r="AL4" s="12">
        <v>13.468616815187913</v>
      </c>
      <c r="AM4" s="12">
        <v>3.2324680356450992</v>
      </c>
      <c r="AN4" s="12">
        <v>15.623595505617979</v>
      </c>
      <c r="AO4" s="13">
        <f t="shared" ref="AO4:AO41" si="0">SUM(B4:AN4)</f>
        <v>2781.0000000000005</v>
      </c>
      <c r="AP4" s="14"/>
      <c r="AR4" s="9" t="s">
        <v>41</v>
      </c>
      <c r="AS4" s="12">
        <f>SUM(AA28:AJ37)</f>
        <v>35040.262260532079</v>
      </c>
      <c r="AU4" s="9" t="s">
        <v>42</v>
      </c>
      <c r="AV4" s="15">
        <f>SUM(AT12:AX16)</f>
        <v>50622.769940610568</v>
      </c>
      <c r="AW4" s="16">
        <f>AV4/AY$17</f>
        <v>0.39428750523294609</v>
      </c>
    </row>
    <row r="5" spans="1:51" x14ac:dyDescent="0.25">
      <c r="A5" s="1" t="s">
        <v>5</v>
      </c>
      <c r="B5" s="12">
        <v>83.284526051475197</v>
      </c>
      <c r="C5" s="12">
        <v>49.76443816698054</v>
      </c>
      <c r="D5" s="12">
        <v>13.923728813559322</v>
      </c>
      <c r="E5" s="12">
        <v>26.042529817953547</v>
      </c>
      <c r="F5" s="12">
        <v>260.68314500941619</v>
      </c>
      <c r="G5" s="12">
        <v>49.506591337099813</v>
      </c>
      <c r="H5" s="12">
        <v>44.607501569365972</v>
      </c>
      <c r="I5" s="12">
        <v>53.889987445072187</v>
      </c>
      <c r="J5" s="12">
        <v>72.454959196484623</v>
      </c>
      <c r="K5" s="12">
        <v>18.564971751412429</v>
      </c>
      <c r="L5" s="12">
        <v>38.161330822347772</v>
      </c>
      <c r="M5" s="12">
        <v>52.858600125549273</v>
      </c>
      <c r="N5" s="12">
        <v>9.7981795354676713</v>
      </c>
      <c r="O5" s="12">
        <v>8.7667922159447578</v>
      </c>
      <c r="P5" s="12">
        <v>11.603107344632768</v>
      </c>
      <c r="Q5" s="12">
        <v>7.9932517263025735</v>
      </c>
      <c r="R5" s="12">
        <v>6.1883239171374766</v>
      </c>
      <c r="S5" s="12">
        <v>18.822818581293156</v>
      </c>
      <c r="T5" s="12">
        <v>6.9618644067796609</v>
      </c>
      <c r="U5" s="12">
        <v>4.8990897677338356</v>
      </c>
      <c r="V5" s="12">
        <v>9.5403327055869429</v>
      </c>
      <c r="W5" s="12">
        <v>5.9304770872567483</v>
      </c>
      <c r="X5" s="12">
        <v>3.6098556183301946</v>
      </c>
      <c r="Y5" s="12">
        <v>11.603107344632768</v>
      </c>
      <c r="Z5" s="12">
        <v>5.4147834274952915</v>
      </c>
      <c r="AA5" s="12">
        <v>91.019930947897052</v>
      </c>
      <c r="AB5" s="12">
        <v>117.32030759573132</v>
      </c>
      <c r="AC5" s="12">
        <v>355.57077840552415</v>
      </c>
      <c r="AD5" s="12">
        <v>82.768832391713744</v>
      </c>
      <c r="AE5" s="12">
        <v>24.23760200878845</v>
      </c>
      <c r="AF5" s="12">
        <v>30.683772755806654</v>
      </c>
      <c r="AG5" s="12">
        <v>9.5403327055869429</v>
      </c>
      <c r="AH5" s="12">
        <v>7.9932517263025735</v>
      </c>
      <c r="AI5" s="12">
        <v>17.533584431889516</v>
      </c>
      <c r="AJ5" s="12">
        <v>13.408035153797865</v>
      </c>
      <c r="AK5" s="12">
        <v>2.5784682988072816</v>
      </c>
      <c r="AL5" s="12">
        <v>6.1883239171374766</v>
      </c>
      <c r="AM5" s="12">
        <v>2.5784682988072816</v>
      </c>
      <c r="AN5" s="12">
        <v>6.7040175768989325</v>
      </c>
      <c r="AO5" s="13">
        <f t="shared" si="0"/>
        <v>1642.9999999999998</v>
      </c>
      <c r="AP5" s="14"/>
      <c r="AR5" s="9" t="s">
        <v>43</v>
      </c>
      <c r="AS5" s="12">
        <f>SUM(AA3:AJ27,B28:Z37,AA38:AJ41,AK28:AN37)</f>
        <v>58455.686836632456</v>
      </c>
    </row>
    <row r="6" spans="1:51" x14ac:dyDescent="0.25">
      <c r="A6" s="1" t="s">
        <v>6</v>
      </c>
      <c r="B6" s="12">
        <v>46.200585175552668</v>
      </c>
      <c r="C6" s="12">
        <v>48.019505851755532</v>
      </c>
      <c r="D6" s="12">
        <v>27.647594278283488</v>
      </c>
      <c r="E6" s="12">
        <v>11.277308192457738</v>
      </c>
      <c r="F6" s="12">
        <v>112.77308192457738</v>
      </c>
      <c r="G6" s="12">
        <v>29.830299089726921</v>
      </c>
      <c r="H6" s="12">
        <v>40.380039011703516</v>
      </c>
      <c r="I6" s="12">
        <v>32.7405721716515</v>
      </c>
      <c r="J6" s="12">
        <v>70.937906371911581</v>
      </c>
      <c r="K6" s="12">
        <v>20.008127438231472</v>
      </c>
      <c r="L6" s="12">
        <v>33.468140442132643</v>
      </c>
      <c r="M6" s="12">
        <v>65.844928478543565</v>
      </c>
      <c r="N6" s="12">
        <v>9.8221716514954487</v>
      </c>
      <c r="O6" s="12">
        <v>16.006501950585179</v>
      </c>
      <c r="P6" s="12">
        <v>17.461638491547465</v>
      </c>
      <c r="Q6" s="12">
        <v>2.9102730819245775</v>
      </c>
      <c r="R6" s="12">
        <v>7.639466840052016</v>
      </c>
      <c r="S6" s="12">
        <v>16.006501950585179</v>
      </c>
      <c r="T6" s="12">
        <v>8.3670351105331608</v>
      </c>
      <c r="U6" s="12">
        <v>9.0946033810143057</v>
      </c>
      <c r="V6" s="12">
        <v>14.551365409622887</v>
      </c>
      <c r="W6" s="12">
        <v>4.0016254876462947</v>
      </c>
      <c r="X6" s="12">
        <v>2.9102730819245775</v>
      </c>
      <c r="Y6" s="12">
        <v>12.368660598179455</v>
      </c>
      <c r="Z6" s="12">
        <v>9.0946033810143057</v>
      </c>
      <c r="AA6" s="12">
        <v>117.50227568270482</v>
      </c>
      <c r="AB6" s="12">
        <v>148.42392717815346</v>
      </c>
      <c r="AC6" s="12">
        <v>429.62906371911578</v>
      </c>
      <c r="AD6" s="12">
        <v>122.59525357607284</v>
      </c>
      <c r="AE6" s="12">
        <v>44.017880364109239</v>
      </c>
      <c r="AF6" s="12">
        <v>54.931404421326405</v>
      </c>
      <c r="AG6" s="12">
        <v>22.190832249674905</v>
      </c>
      <c r="AH6" s="12">
        <v>13.460013003901171</v>
      </c>
      <c r="AI6" s="12">
        <v>19.644343302990897</v>
      </c>
      <c r="AJ6" s="12">
        <v>14.551365409622887</v>
      </c>
      <c r="AK6" s="12">
        <v>3.2740572171651499</v>
      </c>
      <c r="AL6" s="12">
        <v>9.0946033810143057</v>
      </c>
      <c r="AM6" s="12">
        <v>2.5464889466840055</v>
      </c>
      <c r="AN6" s="12">
        <v>7.2756827048114436</v>
      </c>
      <c r="AO6" s="13">
        <f t="shared" si="0"/>
        <v>1678.5</v>
      </c>
      <c r="AP6" s="14"/>
      <c r="AS6" s="12"/>
    </row>
    <row r="7" spans="1:51" x14ac:dyDescent="0.25">
      <c r="A7" s="1" t="s">
        <v>7</v>
      </c>
      <c r="B7" s="12">
        <v>194.86776338415683</v>
      </c>
      <c r="C7" s="12">
        <v>327.84838931560245</v>
      </c>
      <c r="D7" s="12">
        <v>277.46919064542016</v>
      </c>
      <c r="E7" s="12">
        <v>113.28926401467386</v>
      </c>
      <c r="F7" s="12">
        <v>17.389774160265965</v>
      </c>
      <c r="G7" s="12">
        <v>185.1499484122435</v>
      </c>
      <c r="H7" s="12">
        <v>176.19932935916543</v>
      </c>
      <c r="I7" s="12">
        <v>182.08116473690245</v>
      </c>
      <c r="J7" s="12">
        <v>278.4921185372005</v>
      </c>
      <c r="K7" s="12">
        <v>70.837756505789301</v>
      </c>
      <c r="L7" s="12">
        <v>133.2363579043907</v>
      </c>
      <c r="M7" s="12">
        <v>137.83953341740227</v>
      </c>
      <c r="N7" s="12">
        <v>61.375673506821052</v>
      </c>
      <c r="O7" s="12">
        <v>50.123466697237191</v>
      </c>
      <c r="P7" s="12">
        <v>37.848331995872982</v>
      </c>
      <c r="Q7" s="12">
        <v>21.22575375444228</v>
      </c>
      <c r="R7" s="12">
        <v>45.008827238335435</v>
      </c>
      <c r="S7" s="12">
        <v>85.414478963659292</v>
      </c>
      <c r="T7" s="12">
        <v>28.897712942794911</v>
      </c>
      <c r="U7" s="12">
        <v>35.035280293477015</v>
      </c>
      <c r="V7" s="12">
        <v>36.569672131147541</v>
      </c>
      <c r="W7" s="12">
        <v>23.783073483893158</v>
      </c>
      <c r="X7" s="12">
        <v>21.22575375444228</v>
      </c>
      <c r="Y7" s="12">
        <v>25.317465321563684</v>
      </c>
      <c r="Z7" s="12">
        <v>56.516766020864381</v>
      </c>
      <c r="AA7" s="12">
        <v>190.77605181703544</v>
      </c>
      <c r="AB7" s="12">
        <v>190.77605181703544</v>
      </c>
      <c r="AC7" s="12">
        <v>786.63154877908983</v>
      </c>
      <c r="AD7" s="12">
        <v>245.75842600022929</v>
      </c>
      <c r="AE7" s="12">
        <v>95.132293935572633</v>
      </c>
      <c r="AF7" s="12">
        <v>87.460334747220003</v>
      </c>
      <c r="AG7" s="12">
        <v>43.474435400664909</v>
      </c>
      <c r="AH7" s="12">
        <v>27.107589132179296</v>
      </c>
      <c r="AI7" s="12">
        <v>45.520291184225613</v>
      </c>
      <c r="AJ7" s="12">
        <v>43.730167373610001</v>
      </c>
      <c r="AK7" s="12">
        <v>15.343918376705263</v>
      </c>
      <c r="AL7" s="12">
        <v>30.176372807520348</v>
      </c>
      <c r="AM7" s="12">
        <v>6.6490312965722804</v>
      </c>
      <c r="AN7" s="12">
        <v>29.920640834575263</v>
      </c>
      <c r="AO7" s="13">
        <f t="shared" si="0"/>
        <v>4461.5</v>
      </c>
      <c r="AP7" s="14"/>
      <c r="AR7" s="9" t="s">
        <v>44</v>
      </c>
      <c r="AS7" s="12">
        <f>SUM(AJ3:AN41,B37:AI41)</f>
        <v>16803.438609505996</v>
      </c>
    </row>
    <row r="8" spans="1:51" x14ac:dyDescent="0.25">
      <c r="A8" s="1" t="s">
        <v>8</v>
      </c>
      <c r="B8" s="12">
        <v>74</v>
      </c>
      <c r="C8" s="12">
        <v>80.25</v>
      </c>
      <c r="D8" s="12">
        <v>42</v>
      </c>
      <c r="E8" s="12">
        <v>29.25</v>
      </c>
      <c r="F8" s="12">
        <v>163.25</v>
      </c>
      <c r="G8" s="12">
        <v>8.25</v>
      </c>
      <c r="H8" s="12">
        <v>43</v>
      </c>
      <c r="I8" s="12">
        <v>69</v>
      </c>
      <c r="J8" s="12">
        <v>85.75</v>
      </c>
      <c r="K8" s="12">
        <v>25</v>
      </c>
      <c r="L8" s="12">
        <v>63.75</v>
      </c>
      <c r="M8" s="12">
        <v>69.75</v>
      </c>
      <c r="N8" s="12">
        <v>25</v>
      </c>
      <c r="O8" s="12">
        <v>25.75</v>
      </c>
      <c r="P8" s="12">
        <v>19</v>
      </c>
      <c r="Q8" s="12">
        <v>6.25</v>
      </c>
      <c r="R8" s="12">
        <v>9.25</v>
      </c>
      <c r="S8" s="12">
        <v>18.5</v>
      </c>
      <c r="T8" s="12">
        <v>7.75</v>
      </c>
      <c r="U8" s="12">
        <v>3.25</v>
      </c>
      <c r="V8" s="12">
        <v>8.75</v>
      </c>
      <c r="W8" s="12">
        <v>4.75</v>
      </c>
      <c r="X8" s="12">
        <v>5.5</v>
      </c>
      <c r="Y8" s="12">
        <v>7.25</v>
      </c>
      <c r="Z8" s="12">
        <v>28.25</v>
      </c>
      <c r="AA8" s="12">
        <v>76.75</v>
      </c>
      <c r="AB8" s="12">
        <v>109.25</v>
      </c>
      <c r="AC8" s="12">
        <v>295.5</v>
      </c>
      <c r="AD8" s="12">
        <v>114.25</v>
      </c>
      <c r="AE8" s="12">
        <v>61.25</v>
      </c>
      <c r="AF8" s="12">
        <v>57.25</v>
      </c>
      <c r="AG8" s="12">
        <v>12</v>
      </c>
      <c r="AH8" s="12">
        <v>14</v>
      </c>
      <c r="AI8" s="12">
        <v>13.5</v>
      </c>
      <c r="AJ8" s="12">
        <v>14</v>
      </c>
      <c r="AK8" s="12">
        <v>2.75</v>
      </c>
      <c r="AL8" s="12">
        <v>10.5</v>
      </c>
      <c r="AM8" s="12">
        <v>1.5</v>
      </c>
      <c r="AN8" s="12">
        <v>6</v>
      </c>
      <c r="AO8" s="13">
        <f t="shared" si="0"/>
        <v>1711</v>
      </c>
      <c r="AP8" s="14"/>
      <c r="AS8" s="15"/>
    </row>
    <row r="9" spans="1:51" x14ac:dyDescent="0.25">
      <c r="A9" s="1" t="s">
        <v>9</v>
      </c>
      <c r="B9" s="12">
        <v>54.778921410957437</v>
      </c>
      <c r="C9" s="12">
        <v>68.473651763696793</v>
      </c>
      <c r="D9" s="12">
        <v>34.65605232121797</v>
      </c>
      <c r="E9" s="12">
        <v>25.992039240913478</v>
      </c>
      <c r="F9" s="12">
        <v>117.38340302348023</v>
      </c>
      <c r="G9" s="12">
        <v>42.761096815696369</v>
      </c>
      <c r="H9" s="12">
        <v>16.210088988956791</v>
      </c>
      <c r="I9" s="12">
        <v>37.450895250348452</v>
      </c>
      <c r="J9" s="12">
        <v>55.896858582609632</v>
      </c>
      <c r="K9" s="12">
        <v>13.415246059826311</v>
      </c>
      <c r="L9" s="12">
        <v>88.037552267610167</v>
      </c>
      <c r="M9" s="12">
        <v>114.58856009434975</v>
      </c>
      <c r="N9" s="12">
        <v>34.65605232121797</v>
      </c>
      <c r="O9" s="12">
        <v>60.648091562131448</v>
      </c>
      <c r="P9" s="12">
        <v>85.801677924305778</v>
      </c>
      <c r="Q9" s="12">
        <v>33.258630856652729</v>
      </c>
      <c r="R9" s="12">
        <v>12.856277474000215</v>
      </c>
      <c r="S9" s="12">
        <v>46.114908330652945</v>
      </c>
      <c r="T9" s="12">
        <v>25.153586362174334</v>
      </c>
      <c r="U9" s="12">
        <v>16.210088988956791</v>
      </c>
      <c r="V9" s="12">
        <v>24.03564919052214</v>
      </c>
      <c r="W9" s="12">
        <v>8.9434973732175411</v>
      </c>
      <c r="X9" s="12">
        <v>5.8691701511740106</v>
      </c>
      <c r="Y9" s="12">
        <v>16.489573281869841</v>
      </c>
      <c r="Z9" s="12">
        <v>27.109976412565668</v>
      </c>
      <c r="AA9" s="12">
        <v>181.6647903934813</v>
      </c>
      <c r="AB9" s="12">
        <v>219.95413852256888</v>
      </c>
      <c r="AC9" s="12">
        <v>596.69896536935778</v>
      </c>
      <c r="AD9" s="12">
        <v>204.02353382652515</v>
      </c>
      <c r="AE9" s="12">
        <v>110.11681140774097</v>
      </c>
      <c r="AF9" s="12">
        <v>88.037552267610167</v>
      </c>
      <c r="AG9" s="12">
        <v>24.31513348343519</v>
      </c>
      <c r="AH9" s="12">
        <v>22.079259140130805</v>
      </c>
      <c r="AI9" s="12">
        <v>24.874102069261284</v>
      </c>
      <c r="AJ9" s="12">
        <v>18.725447625174226</v>
      </c>
      <c r="AK9" s="12">
        <v>2.2358743433043853</v>
      </c>
      <c r="AL9" s="12">
        <v>12.297308888174118</v>
      </c>
      <c r="AM9" s="12">
        <v>6.4281387370001077</v>
      </c>
      <c r="AN9" s="12">
        <v>28.507397877130909</v>
      </c>
      <c r="AO9" s="13">
        <f t="shared" si="0"/>
        <v>2606.75</v>
      </c>
      <c r="AP9" s="14"/>
      <c r="AS9" s="15"/>
    </row>
    <row r="10" spans="1:51" x14ac:dyDescent="0.25">
      <c r="A10" s="1">
        <v>19</v>
      </c>
      <c r="B10" s="12">
        <v>40.809327036599761</v>
      </c>
      <c r="C10" s="12">
        <v>77.705430932703663</v>
      </c>
      <c r="D10" s="12">
        <v>47.797225501770953</v>
      </c>
      <c r="E10" s="12">
        <v>52.548996458087366</v>
      </c>
      <c r="F10" s="12">
        <v>174.13842975206612</v>
      </c>
      <c r="G10" s="12">
        <v>65.965761511216058</v>
      </c>
      <c r="H10" s="12">
        <v>43.324970484061396</v>
      </c>
      <c r="I10" s="12">
        <v>18.727567886658797</v>
      </c>
      <c r="J10" s="12">
        <v>40.25029515938607</v>
      </c>
      <c r="K10" s="12">
        <v>10.621605667060212</v>
      </c>
      <c r="L10" s="12">
        <v>75.74881936245572</v>
      </c>
      <c r="M10" s="12">
        <v>67.642857142857139</v>
      </c>
      <c r="N10" s="12">
        <v>48.356257378984651</v>
      </c>
      <c r="O10" s="12">
        <v>60.375442739079105</v>
      </c>
      <c r="P10" s="12">
        <v>43.324970484061396</v>
      </c>
      <c r="Q10" s="12">
        <v>27.672077922077921</v>
      </c>
      <c r="R10" s="12">
        <v>45.281582054309325</v>
      </c>
      <c r="S10" s="12">
        <v>49.753837072018889</v>
      </c>
      <c r="T10" s="12">
        <v>40.529811097992919</v>
      </c>
      <c r="U10" s="12">
        <v>21.243211334120424</v>
      </c>
      <c r="V10" s="12">
        <v>30.746753246753247</v>
      </c>
      <c r="W10" s="12">
        <v>20.68417945690673</v>
      </c>
      <c r="X10" s="12">
        <v>14.814344746162927</v>
      </c>
      <c r="Y10" s="12">
        <v>41.368358913813459</v>
      </c>
      <c r="Z10" s="12">
        <v>31.305785123966942</v>
      </c>
      <c r="AA10" s="12">
        <v>89.445100354191268</v>
      </c>
      <c r="AB10" s="12">
        <v>119.91233766233766</v>
      </c>
      <c r="AC10" s="12">
        <v>316.69155844155841</v>
      </c>
      <c r="AD10" s="12">
        <v>128.01829988193626</v>
      </c>
      <c r="AE10" s="12">
        <v>54.505608028335303</v>
      </c>
      <c r="AF10" s="12">
        <v>55.344155844155843</v>
      </c>
      <c r="AG10" s="12">
        <v>18.727567886658797</v>
      </c>
      <c r="AH10" s="12">
        <v>24.876918536009445</v>
      </c>
      <c r="AI10" s="12">
        <v>23.758854781582055</v>
      </c>
      <c r="AJ10" s="12">
        <v>21.802243211334119</v>
      </c>
      <c r="AK10" s="12">
        <v>17.889020070838253</v>
      </c>
      <c r="AL10" s="12">
        <v>24.038370720188901</v>
      </c>
      <c r="AM10" s="12">
        <v>10.342089728453365</v>
      </c>
      <c r="AN10" s="12">
        <v>34.659976387249117</v>
      </c>
      <c r="AO10" s="13">
        <f t="shared" si="0"/>
        <v>2130.75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63.415535284966772</v>
      </c>
      <c r="C11" s="12">
        <v>139.51417762692688</v>
      </c>
      <c r="D11" s="12">
        <v>69.886508273228685</v>
      </c>
      <c r="E11" s="12">
        <v>73.510253146655359</v>
      </c>
      <c r="F11" s="12">
        <v>223.6368264743318</v>
      </c>
      <c r="G11" s="12">
        <v>84.381487766935379</v>
      </c>
      <c r="H11" s="12">
        <v>82.31077641069156</v>
      </c>
      <c r="I11" s="12">
        <v>31.578348182718145</v>
      </c>
      <c r="J11" s="12">
        <v>15.530335171828597</v>
      </c>
      <c r="K11" s="12">
        <v>19.671757884316222</v>
      </c>
      <c r="L11" s="12">
        <v>112.07725215669637</v>
      </c>
      <c r="M11" s="12">
        <v>135.89043275350022</v>
      </c>
      <c r="N11" s="12">
        <v>118.54822514495828</v>
      </c>
      <c r="O11" s="12">
        <v>130.45481544336022</v>
      </c>
      <c r="P11" s="12">
        <v>78.687031537264886</v>
      </c>
      <c r="Q11" s="12">
        <v>42.19074388346769</v>
      </c>
      <c r="R11" s="12">
        <v>94.735044548154434</v>
      </c>
      <c r="S11" s="12">
        <v>95.770400226276351</v>
      </c>
      <c r="T11" s="12">
        <v>67.815796916984866</v>
      </c>
      <c r="U11" s="12">
        <v>42.449582802998165</v>
      </c>
      <c r="V11" s="12">
        <v>59.791790411540099</v>
      </c>
      <c r="W11" s="12">
        <v>25.107375194456232</v>
      </c>
      <c r="X11" s="12">
        <v>32.354864941309579</v>
      </c>
      <c r="Y11" s="12">
        <v>62.121340687314387</v>
      </c>
      <c r="Z11" s="12">
        <v>72.21605854900298</v>
      </c>
      <c r="AA11" s="12">
        <v>163.06851930420027</v>
      </c>
      <c r="AB11" s="12">
        <v>213.80094753217367</v>
      </c>
      <c r="AC11" s="12">
        <v>641.66168151605154</v>
      </c>
      <c r="AD11" s="12">
        <v>213.02443077358225</v>
      </c>
      <c r="AE11" s="12">
        <v>73.510253146655359</v>
      </c>
      <c r="AF11" s="12">
        <v>72.992575307594407</v>
      </c>
      <c r="AG11" s="12">
        <v>44.002616320181026</v>
      </c>
      <c r="AH11" s="12">
        <v>48.402877952199127</v>
      </c>
      <c r="AI11" s="12">
        <v>54.356173101400088</v>
      </c>
      <c r="AJ11" s="12">
        <v>50.732428227973415</v>
      </c>
      <c r="AK11" s="12">
        <v>11.38891245934097</v>
      </c>
      <c r="AL11" s="12">
        <v>41.931904963937214</v>
      </c>
      <c r="AM11" s="12">
        <v>11.130073539810494</v>
      </c>
      <c r="AN11" s="12">
        <v>46.849844435016266</v>
      </c>
      <c r="AO11" s="13">
        <f t="shared" si="0"/>
        <v>3660.5000000000005</v>
      </c>
      <c r="AP11" s="14"/>
      <c r="AR11" s="18" t="s">
        <v>45</v>
      </c>
      <c r="AS11" s="15">
        <f>SUM(AA28:AD31)</f>
        <v>1716.2825783622966</v>
      </c>
      <c r="AT11" s="15">
        <f>SUM(Z28:Z31,H28:K31)</f>
        <v>5138.2803721218788</v>
      </c>
      <c r="AU11" s="15">
        <f>SUM(AE28:AJ31)</f>
        <v>14328.948739858492</v>
      </c>
      <c r="AV11" s="15">
        <f>SUM(B28:G31)</f>
        <v>5094.156316491416</v>
      </c>
      <c r="AW11" s="15">
        <f>SUM(AM28:AN31,T28:Y31)</f>
        <v>5853.1404600247743</v>
      </c>
      <c r="AX11" s="15">
        <f>SUM(AK28:AL31,L28:S31)</f>
        <v>8180.6915331411437</v>
      </c>
      <c r="AY11" s="14">
        <f t="shared" ref="AY11:AY16" si="1">SUM(AS11:AX11)</f>
        <v>40311.5</v>
      </c>
    </row>
    <row r="12" spans="1:51" x14ac:dyDescent="0.25">
      <c r="A12" s="1" t="s">
        <v>10</v>
      </c>
      <c r="B12" s="12">
        <v>24.930510733829099</v>
      </c>
      <c r="C12" s="12">
        <v>22.360354988073524</v>
      </c>
      <c r="D12" s="12">
        <v>14.649887750806791</v>
      </c>
      <c r="E12" s="12">
        <v>20.56124596604462</v>
      </c>
      <c r="F12" s="12">
        <v>70.936298582853937</v>
      </c>
      <c r="G12" s="12">
        <v>22.617370562649082</v>
      </c>
      <c r="H12" s="12">
        <v>20.304230391469062</v>
      </c>
      <c r="I12" s="12">
        <v>13.107794303353444</v>
      </c>
      <c r="J12" s="12">
        <v>24.930510733829099</v>
      </c>
      <c r="K12" s="12">
        <v>8.2244983864178476</v>
      </c>
      <c r="L12" s="12">
        <v>52.945208362564891</v>
      </c>
      <c r="M12" s="12">
        <v>91.49754454889856</v>
      </c>
      <c r="N12" s="12">
        <v>81.216921565876248</v>
      </c>
      <c r="O12" s="12">
        <v>97.922933913287494</v>
      </c>
      <c r="P12" s="12">
        <v>32.383962396520275</v>
      </c>
      <c r="Q12" s="12">
        <v>24.673495159253541</v>
      </c>
      <c r="R12" s="12">
        <v>40.608460782938124</v>
      </c>
      <c r="S12" s="12">
        <v>45.491756699873719</v>
      </c>
      <c r="T12" s="12">
        <v>5.3973270660867128</v>
      </c>
      <c r="U12" s="12">
        <v>7.4534516626911742</v>
      </c>
      <c r="V12" s="12">
        <v>7.9674828118422898</v>
      </c>
      <c r="W12" s="12">
        <v>4.3692647677844816</v>
      </c>
      <c r="X12" s="12">
        <v>4.1122491932089238</v>
      </c>
      <c r="Y12" s="12">
        <v>8.995545110144521</v>
      </c>
      <c r="Z12" s="12">
        <v>13.107794303353444</v>
      </c>
      <c r="AA12" s="12">
        <v>105.63340115055423</v>
      </c>
      <c r="AB12" s="12">
        <v>127.7367405640522</v>
      </c>
      <c r="AC12" s="12">
        <v>463.65609653430613</v>
      </c>
      <c r="AD12" s="12">
        <v>114.37193068612319</v>
      </c>
      <c r="AE12" s="12">
        <v>47.547881296478181</v>
      </c>
      <c r="AF12" s="12">
        <v>43.178616528693702</v>
      </c>
      <c r="AG12" s="12">
        <v>24.673495159253541</v>
      </c>
      <c r="AH12" s="12">
        <v>25.444541882980214</v>
      </c>
      <c r="AI12" s="12">
        <v>19.019152518591273</v>
      </c>
      <c r="AJ12" s="12">
        <v>13.621825452504559</v>
      </c>
      <c r="AK12" s="12">
        <v>32.383962396520275</v>
      </c>
      <c r="AL12" s="12">
        <v>44.206678826995933</v>
      </c>
      <c r="AM12" s="12">
        <v>3.0841868949066926</v>
      </c>
      <c r="AN12" s="12">
        <v>6.425389364388943</v>
      </c>
      <c r="AO12" s="13">
        <f t="shared" si="0"/>
        <v>1831.75</v>
      </c>
      <c r="AP12" s="14"/>
      <c r="AR12" s="17" t="s">
        <v>46</v>
      </c>
      <c r="AS12" s="15">
        <f>SUM(AA27:AD27,AA9:AD12)</f>
        <v>5109.3951033763587</v>
      </c>
      <c r="AT12" s="15">
        <f>SUM(Z27,Z9:Z12,H9:K12,H27:K27)</f>
        <v>732.68237557756004</v>
      </c>
      <c r="AU12" s="15">
        <f>SUM(AE9:AJ12,AE27:AJ27)</f>
        <v>1169.5104691501001</v>
      </c>
      <c r="AV12" s="15">
        <f>SUM(B9:G12,B27:G27)</f>
        <v>1778.5017174668367</v>
      </c>
      <c r="AW12" s="15">
        <f>SUM(T9:Y12,AM9:AN12,T27:Y27,AM27:AN27)</f>
        <v>773.80795283713599</v>
      </c>
      <c r="AX12" s="15">
        <f>SUM(L9:S12,AK9:AL12,L27:S27,AK27:AL27)</f>
        <v>2554.602381592008</v>
      </c>
      <c r="AY12" s="14">
        <f t="shared" si="1"/>
        <v>12118.5</v>
      </c>
    </row>
    <row r="13" spans="1:51" x14ac:dyDescent="0.25">
      <c r="A13" s="1" t="s">
        <v>11</v>
      </c>
      <c r="B13" s="12">
        <v>59.980671492376402</v>
      </c>
      <c r="C13" s="12">
        <v>84.662983212690591</v>
      </c>
      <c r="D13" s="12">
        <v>35.829162174649618</v>
      </c>
      <c r="E13" s="12">
        <v>35.563760973355919</v>
      </c>
      <c r="F13" s="12">
        <v>140.39723548436777</v>
      </c>
      <c r="G13" s="12">
        <v>79.354959186816572</v>
      </c>
      <c r="H13" s="12">
        <v>77.231749576466967</v>
      </c>
      <c r="I13" s="12">
        <v>83.601378407515782</v>
      </c>
      <c r="J13" s="12">
        <v>136.68161866625596</v>
      </c>
      <c r="K13" s="12">
        <v>66.084899122131517</v>
      </c>
      <c r="L13" s="12">
        <v>20.96669490220237</v>
      </c>
      <c r="M13" s="12">
        <v>163.48713999691975</v>
      </c>
      <c r="N13" s="12">
        <v>130.04658863391344</v>
      </c>
      <c r="O13" s="12">
        <v>223.73321269058985</v>
      </c>
      <c r="P13" s="12">
        <v>146.2360619128292</v>
      </c>
      <c r="Q13" s="12">
        <v>52.814839057446477</v>
      </c>
      <c r="R13" s="12">
        <v>45.914407823810258</v>
      </c>
      <c r="S13" s="12">
        <v>63.430887109194515</v>
      </c>
      <c r="T13" s="12">
        <v>23.62070691513938</v>
      </c>
      <c r="U13" s="12">
        <v>15.127868473740952</v>
      </c>
      <c r="V13" s="12">
        <v>24.416910519020483</v>
      </c>
      <c r="W13" s="12">
        <v>7.9620360388110267</v>
      </c>
      <c r="X13" s="12">
        <v>15.127868473740952</v>
      </c>
      <c r="Y13" s="12">
        <v>30.521138148775602</v>
      </c>
      <c r="Z13" s="12">
        <v>63.696288310488214</v>
      </c>
      <c r="AA13" s="12">
        <v>137.74322347143075</v>
      </c>
      <c r="AB13" s="12">
        <v>173.57238564608039</v>
      </c>
      <c r="AC13" s="12">
        <v>631.38945787771445</v>
      </c>
      <c r="AD13" s="12">
        <v>166.40655321115045</v>
      </c>
      <c r="AE13" s="12">
        <v>104.83347451101186</v>
      </c>
      <c r="AF13" s="12">
        <v>145.43985830894809</v>
      </c>
      <c r="AG13" s="12">
        <v>28.132527337132295</v>
      </c>
      <c r="AH13" s="12">
        <v>36.094563375943324</v>
      </c>
      <c r="AI13" s="12">
        <v>33.705952564300013</v>
      </c>
      <c r="AJ13" s="12">
        <v>26.80552133066379</v>
      </c>
      <c r="AK13" s="12">
        <v>27.867126135838593</v>
      </c>
      <c r="AL13" s="12">
        <v>77.497150777760666</v>
      </c>
      <c r="AM13" s="12">
        <v>3.4502156168181117</v>
      </c>
      <c r="AN13" s="12">
        <v>27.070922531957493</v>
      </c>
      <c r="AO13" s="13">
        <f t="shared" si="0"/>
        <v>3446.5</v>
      </c>
      <c r="AP13" s="14"/>
      <c r="AR13" s="17" t="s">
        <v>47</v>
      </c>
      <c r="AS13" s="15">
        <f>SUM(AA32:AD37)</f>
        <v>14083.864351730123</v>
      </c>
      <c r="AT13" s="15">
        <f>SUM(H32:K37,Z32:Z37)</f>
        <v>1200.1068558495797</v>
      </c>
      <c r="AU13" s="15">
        <f>SUM(AE32:AJ37)</f>
        <v>4911.1665905811587</v>
      </c>
      <c r="AV13" s="15">
        <f>SUM(B32:G37)</f>
        <v>1371.2215633699434</v>
      </c>
      <c r="AW13" s="15">
        <f>SUM(T32:Y37,AM32:AN37)</f>
        <v>1101.832248990685</v>
      </c>
      <c r="AX13" s="15">
        <f>SUM(L32:S37,AK32:AL37)</f>
        <v>1590.5583894785127</v>
      </c>
      <c r="AY13" s="14">
        <f t="shared" si="1"/>
        <v>24258.750000000004</v>
      </c>
    </row>
    <row r="14" spans="1:51" x14ac:dyDescent="0.25">
      <c r="A14" s="1" t="s">
        <v>12</v>
      </c>
      <c r="B14" s="12">
        <v>343.70901384697322</v>
      </c>
      <c r="C14" s="12">
        <v>143.70999023610864</v>
      </c>
      <c r="D14" s="12">
        <v>122.95537457837742</v>
      </c>
      <c r="E14" s="12">
        <v>114.77931386472572</v>
      </c>
      <c r="F14" s="12">
        <v>375.15540120717202</v>
      </c>
      <c r="G14" s="12">
        <v>109.11896413988994</v>
      </c>
      <c r="H14" s="12">
        <v>199.68455973726256</v>
      </c>
      <c r="I14" s="12">
        <v>104.08754216225813</v>
      </c>
      <c r="J14" s="12">
        <v>271.06785904491392</v>
      </c>
      <c r="K14" s="12">
        <v>163.8356781466359</v>
      </c>
      <c r="L14" s="12">
        <v>247.16860465116281</v>
      </c>
      <c r="M14" s="12">
        <v>11.00623557606959</v>
      </c>
      <c r="N14" s="12">
        <v>364.77809337830644</v>
      </c>
      <c r="O14" s="12">
        <v>314.46387360198827</v>
      </c>
      <c r="P14" s="12">
        <v>207.23169270371028</v>
      </c>
      <c r="Q14" s="12">
        <v>132.70375466003907</v>
      </c>
      <c r="R14" s="12">
        <v>191.50849902361088</v>
      </c>
      <c r="S14" s="12">
        <v>173.58405822829755</v>
      </c>
      <c r="T14" s="12">
        <v>87.106492987750755</v>
      </c>
      <c r="U14" s="12">
        <v>150.3137315817504</v>
      </c>
      <c r="V14" s="12">
        <v>171.38281111308362</v>
      </c>
      <c r="W14" s="12">
        <v>118.2384164743476</v>
      </c>
      <c r="X14" s="12">
        <v>109.11896413988994</v>
      </c>
      <c r="Y14" s="12">
        <v>127.35786880880526</v>
      </c>
      <c r="Z14" s="12">
        <v>61.634919225989705</v>
      </c>
      <c r="AA14" s="12">
        <v>297.16836055387893</v>
      </c>
      <c r="AB14" s="12">
        <v>222.32595863660572</v>
      </c>
      <c r="AC14" s="12">
        <v>540.87786259541986</v>
      </c>
      <c r="AD14" s="12">
        <v>265.40750932007813</v>
      </c>
      <c r="AE14" s="12">
        <v>103.77307828865614</v>
      </c>
      <c r="AF14" s="12">
        <v>128.6157243032132</v>
      </c>
      <c r="AG14" s="12">
        <v>95.282553701402449</v>
      </c>
      <c r="AH14" s="12">
        <v>56.289033374755903</v>
      </c>
      <c r="AI14" s="12">
        <v>133.96161015444702</v>
      </c>
      <c r="AJ14" s="12">
        <v>77.358112906089119</v>
      </c>
      <c r="AK14" s="12">
        <v>172.32620273388957</v>
      </c>
      <c r="AL14" s="12">
        <v>415.09231315462455</v>
      </c>
      <c r="AM14" s="12">
        <v>45.597261672288305</v>
      </c>
      <c r="AN14" s="12">
        <v>115.72270548553169</v>
      </c>
      <c r="AO14" s="13">
        <f t="shared" si="0"/>
        <v>7085.5000000000009</v>
      </c>
      <c r="AP14" s="14"/>
      <c r="AR14" s="17" t="s">
        <v>48</v>
      </c>
      <c r="AS14" s="15">
        <f>SUM(AA3:AD8)</f>
        <v>4897.3529472596165</v>
      </c>
      <c r="AT14" s="15">
        <f>SUM(H3:K8,Z3:Z8)</f>
        <v>1977.4609381882308</v>
      </c>
      <c r="AU14" s="15">
        <f>SUM(AE3:AJ8)</f>
        <v>1405.9240599478894</v>
      </c>
      <c r="AV14" s="15">
        <f>SUM(B3:G8)</f>
        <v>3481.2244253643812</v>
      </c>
      <c r="AW14" s="15">
        <f>SUM(T3:Y8,AM3:AN8)</f>
        <v>539.30126161408236</v>
      </c>
      <c r="AX14" s="15">
        <f>SUM(L3:S8,AK3:AL8)</f>
        <v>1817.7363676258005</v>
      </c>
      <c r="AY14" s="14">
        <f t="shared" si="1"/>
        <v>14119</v>
      </c>
    </row>
    <row r="15" spans="1:51" x14ac:dyDescent="0.25">
      <c r="A15" s="1" t="s">
        <v>13</v>
      </c>
      <c r="B15" s="12">
        <v>58.5973331615563</v>
      </c>
      <c r="C15" s="12">
        <v>60.505153311002317</v>
      </c>
      <c r="D15" s="12">
        <v>11.174375161040969</v>
      </c>
      <c r="E15" s="12">
        <v>15.262561195568152</v>
      </c>
      <c r="F15" s="12">
        <v>59.414970368461738</v>
      </c>
      <c r="G15" s="12">
        <v>16.897835609379026</v>
      </c>
      <c r="H15" s="12">
        <v>35.15839989693378</v>
      </c>
      <c r="I15" s="12">
        <v>54.781692862664258</v>
      </c>
      <c r="J15" s="12">
        <v>99.479193506828139</v>
      </c>
      <c r="K15" s="12">
        <v>63.775702138624062</v>
      </c>
      <c r="L15" s="12">
        <v>131.09449884050503</v>
      </c>
      <c r="M15" s="12">
        <v>171.70381345014172</v>
      </c>
      <c r="N15" s="12">
        <v>18.533110023189899</v>
      </c>
      <c r="O15" s="12">
        <v>113.92411749549085</v>
      </c>
      <c r="P15" s="12">
        <v>86.942089667611441</v>
      </c>
      <c r="Q15" s="12">
        <v>37.611311517650087</v>
      </c>
      <c r="R15" s="12">
        <v>34.340762690028342</v>
      </c>
      <c r="S15" s="12">
        <v>43.334771965988146</v>
      </c>
      <c r="T15" s="12">
        <v>7.6312805977840759</v>
      </c>
      <c r="U15" s="12">
        <v>8.448917804689513</v>
      </c>
      <c r="V15" s="12">
        <v>12.809649574851843</v>
      </c>
      <c r="W15" s="12">
        <v>4.9058232414326204</v>
      </c>
      <c r="X15" s="12">
        <v>4.6332775057974747</v>
      </c>
      <c r="Y15" s="12">
        <v>10.084192218500386</v>
      </c>
      <c r="Z15" s="12">
        <v>11.992012367946405</v>
      </c>
      <c r="AA15" s="12">
        <v>107.11047410461221</v>
      </c>
      <c r="AB15" s="12">
        <v>119.10248647255862</v>
      </c>
      <c r="AC15" s="12">
        <v>390.55803916516362</v>
      </c>
      <c r="AD15" s="12">
        <v>89.395001288327748</v>
      </c>
      <c r="AE15" s="12">
        <v>32.160396804947176</v>
      </c>
      <c r="AF15" s="12">
        <v>47.150412264880188</v>
      </c>
      <c r="AG15" s="12">
        <v>16.897835609379026</v>
      </c>
      <c r="AH15" s="12">
        <v>19.350747230095337</v>
      </c>
      <c r="AI15" s="12">
        <v>14.990015459933007</v>
      </c>
      <c r="AJ15" s="12">
        <v>16.080198402473588</v>
      </c>
      <c r="AK15" s="12">
        <v>16.897835609379026</v>
      </c>
      <c r="AL15" s="12">
        <v>53.146418448853389</v>
      </c>
      <c r="AM15" s="12">
        <v>3.5430945632568926</v>
      </c>
      <c r="AN15" s="12">
        <v>16.080198402473588</v>
      </c>
      <c r="AO15" s="13">
        <f t="shared" si="0"/>
        <v>2115.5</v>
      </c>
      <c r="AP15" s="14"/>
      <c r="AR15" s="17" t="s">
        <v>49</v>
      </c>
      <c r="AS15" s="15">
        <f>SUM(AA21:AD26,AA40:AD41)</f>
        <v>5529.275131704906</v>
      </c>
      <c r="AT15" s="15">
        <f>SUM(H21:K26,H40:K41,Z21:Z26,Z40:Z41)</f>
        <v>890.30556385336467</v>
      </c>
      <c r="AU15" s="15">
        <f>SUM(AE21:AJ26,AE40:AJ41)</f>
        <v>1105.3829551004196</v>
      </c>
      <c r="AV15" s="15">
        <f>SUM(B21:G26,B40:G41)</f>
        <v>599.69121785936295</v>
      </c>
      <c r="AW15" s="15">
        <f>SUM(T21:Y26,T40:Y41,AM21:AN26,AM40:AN41)</f>
        <v>2925.9072704714476</v>
      </c>
      <c r="AX15" s="15">
        <f>SUM(L21:S26,L40:S41,AK21:AL26,AK40:AL41)</f>
        <v>952.43786101049795</v>
      </c>
      <c r="AY15" s="14">
        <f t="shared" si="1"/>
        <v>12002.999999999998</v>
      </c>
    </row>
    <row r="16" spans="1:51" x14ac:dyDescent="0.25">
      <c r="A16" s="1" t="s">
        <v>14</v>
      </c>
      <c r="B16" s="12">
        <v>14.625488663017983</v>
      </c>
      <c r="C16" s="12">
        <v>33.429688372612532</v>
      </c>
      <c r="D16" s="12">
        <v>9.4020998547972745</v>
      </c>
      <c r="E16" s="12">
        <v>12.536133139729699</v>
      </c>
      <c r="F16" s="12">
        <v>51.189210320562943</v>
      </c>
      <c r="G16" s="12">
        <v>28.728638445213896</v>
      </c>
      <c r="H16" s="12">
        <v>44.659974310287055</v>
      </c>
      <c r="I16" s="12">
        <v>63.203004579470573</v>
      </c>
      <c r="J16" s="12">
        <v>136.85278677538255</v>
      </c>
      <c r="K16" s="12">
        <v>114.39221490003351</v>
      </c>
      <c r="L16" s="12">
        <v>226.95624371718978</v>
      </c>
      <c r="M16" s="12">
        <v>187.78082765553447</v>
      </c>
      <c r="N16" s="12">
        <v>125.10016195688597</v>
      </c>
      <c r="O16" s="12">
        <v>18.28186082877248</v>
      </c>
      <c r="P16" s="12">
        <v>121.44378979113146</v>
      </c>
      <c r="Q16" s="12">
        <v>82.268373729476153</v>
      </c>
      <c r="R16" s="12">
        <v>78.350832123310624</v>
      </c>
      <c r="S16" s="12">
        <v>99.505556796604495</v>
      </c>
      <c r="T16" s="12">
        <v>9.6632692952083108</v>
      </c>
      <c r="U16" s="12">
        <v>7.5739137719200276</v>
      </c>
      <c r="V16" s="12">
        <v>7.0515748910979559</v>
      </c>
      <c r="W16" s="12">
        <v>2.0893555232882832</v>
      </c>
      <c r="X16" s="12">
        <v>1.5670166424662124</v>
      </c>
      <c r="Y16" s="12">
        <v>12.797302580140736</v>
      </c>
      <c r="Z16" s="12">
        <v>31.601502289735286</v>
      </c>
      <c r="AA16" s="12">
        <v>68.426393387691277</v>
      </c>
      <c r="AB16" s="12">
        <v>94.020998547972752</v>
      </c>
      <c r="AC16" s="12">
        <v>306.61292304255556</v>
      </c>
      <c r="AD16" s="12">
        <v>74.433290517145096</v>
      </c>
      <c r="AE16" s="12">
        <v>23.244080196582154</v>
      </c>
      <c r="AF16" s="12">
        <v>34.213196693845639</v>
      </c>
      <c r="AG16" s="12">
        <v>14.886658103429019</v>
      </c>
      <c r="AH16" s="12">
        <v>14.364319222606948</v>
      </c>
      <c r="AI16" s="12">
        <v>24.288757958226295</v>
      </c>
      <c r="AJ16" s="12">
        <v>12.013794258907629</v>
      </c>
      <c r="AK16" s="12">
        <v>34.213196693845639</v>
      </c>
      <c r="AL16" s="12">
        <v>102.63959008153692</v>
      </c>
      <c r="AM16" s="12">
        <v>1.8281860828772478</v>
      </c>
      <c r="AN16" s="12">
        <v>12.013794258907629</v>
      </c>
      <c r="AO16" s="13">
        <f t="shared" si="0"/>
        <v>2338.2499999999991</v>
      </c>
      <c r="AP16" s="14"/>
      <c r="AR16" s="17" t="s">
        <v>50</v>
      </c>
      <c r="AS16" s="15">
        <f>SUM(AA13:AD20,AA38:AD39)</f>
        <v>7836.3425253184341</v>
      </c>
      <c r="AT16" s="15">
        <f>SUM(H13:K20,H38:K39,Z13:Z20,Z38:Z39)</f>
        <v>2906.6041204599237</v>
      </c>
      <c r="AU16" s="15">
        <f>SUM(AE13:AJ20,AE38:AJ39)</f>
        <v>1872.5159053067741</v>
      </c>
      <c r="AV16" s="15">
        <f>SUM(B13:G20,B38:G39)</f>
        <v>2730.6092616320257</v>
      </c>
      <c r="AW16" s="15">
        <f>SUM(T13:Y20,T38:Y39,AM13:AN20,AM38:AN39)</f>
        <v>1494.1842574041596</v>
      </c>
      <c r="AX16" s="15">
        <f>SUM(L13:S20,L38:S39,AK13:AL20,AK38:AL39)</f>
        <v>8739.4939298786812</v>
      </c>
      <c r="AY16" s="14">
        <f t="shared" si="1"/>
        <v>25579.75</v>
      </c>
    </row>
    <row r="17" spans="1:51" x14ac:dyDescent="0.25">
      <c r="A17" s="1" t="s">
        <v>15</v>
      </c>
      <c r="B17" s="12">
        <v>20.627155848228284</v>
      </c>
      <c r="C17" s="12">
        <v>30.42505487613672</v>
      </c>
      <c r="D17" s="12">
        <v>9.0243806835998743</v>
      </c>
      <c r="E17" s="12">
        <v>17.790921919096895</v>
      </c>
      <c r="F17" s="12">
        <v>40.480793352148005</v>
      </c>
      <c r="G17" s="12">
        <v>21.142834744433991</v>
      </c>
      <c r="H17" s="12">
        <v>45.895421762307933</v>
      </c>
      <c r="I17" s="12">
        <v>42.285669488867981</v>
      </c>
      <c r="J17" s="12">
        <v>83.797820633427406</v>
      </c>
      <c r="K17" s="12">
        <v>29.909375979931013</v>
      </c>
      <c r="L17" s="12">
        <v>133.56083411727815</v>
      </c>
      <c r="M17" s="12">
        <v>113.44935716525556</v>
      </c>
      <c r="N17" s="12">
        <v>79.156710567576042</v>
      </c>
      <c r="O17" s="12">
        <v>133.30299466917529</v>
      </c>
      <c r="P17" s="12">
        <v>16.243885230479773</v>
      </c>
      <c r="Q17" s="12">
        <v>73.999921605518963</v>
      </c>
      <c r="R17" s="12">
        <v>91.533004076513009</v>
      </c>
      <c r="S17" s="12">
        <v>127.63052681091251</v>
      </c>
      <c r="T17" s="12">
        <v>9.7978990279084357</v>
      </c>
      <c r="U17" s="12">
        <v>5.4146284101599242</v>
      </c>
      <c r="V17" s="12">
        <v>6.9616650987770461</v>
      </c>
      <c r="W17" s="12">
        <v>2.3205550329256819</v>
      </c>
      <c r="X17" s="12">
        <v>1.0313577924114141</v>
      </c>
      <c r="Y17" s="12">
        <v>5.9303073063656315</v>
      </c>
      <c r="Z17" s="12">
        <v>17.275243022891189</v>
      </c>
      <c r="AA17" s="12">
        <v>49.505174035747885</v>
      </c>
      <c r="AB17" s="12">
        <v>47.442458450925052</v>
      </c>
      <c r="AC17" s="12">
        <v>172.75243022891189</v>
      </c>
      <c r="AD17" s="12">
        <v>47.184619002822203</v>
      </c>
      <c r="AE17" s="12">
        <v>18.306600815302602</v>
      </c>
      <c r="AF17" s="12">
        <v>28.362339291313891</v>
      </c>
      <c r="AG17" s="12">
        <v>5.4146284101599242</v>
      </c>
      <c r="AH17" s="12">
        <v>16.501724678582626</v>
      </c>
      <c r="AI17" s="12">
        <v>13.407651301348384</v>
      </c>
      <c r="AJ17" s="12">
        <v>15.98604578237692</v>
      </c>
      <c r="AK17" s="12">
        <v>13.149811853245531</v>
      </c>
      <c r="AL17" s="12">
        <v>39.449435559736592</v>
      </c>
      <c r="AM17" s="12">
        <v>1.5470366886171214</v>
      </c>
      <c r="AN17" s="12">
        <v>16.501724678582626</v>
      </c>
      <c r="AO17" s="13">
        <f t="shared" si="0"/>
        <v>1644.4999999999998</v>
      </c>
      <c r="AP17" s="14"/>
      <c r="AR17" s="1" t="s">
        <v>51</v>
      </c>
      <c r="AS17" s="14">
        <f>SUM(AS11:AS16)</f>
        <v>39172.51263775173</v>
      </c>
      <c r="AT17" s="14">
        <f t="shared" ref="AT17:AY17" si="2">SUM(AT11:AT16)</f>
        <v>12845.440226050538</v>
      </c>
      <c r="AU17" s="14">
        <f t="shared" si="2"/>
        <v>24793.448719944834</v>
      </c>
      <c r="AV17" s="14">
        <f t="shared" si="2"/>
        <v>15055.404502183965</v>
      </c>
      <c r="AW17" s="14">
        <f t="shared" si="2"/>
        <v>12688.173451342285</v>
      </c>
      <c r="AX17" s="14">
        <f t="shared" si="2"/>
        <v>23835.520462726643</v>
      </c>
      <c r="AY17" s="14">
        <f t="shared" si="2"/>
        <v>128390.5</v>
      </c>
    </row>
    <row r="18" spans="1:51" x14ac:dyDescent="0.25">
      <c r="A18" s="1" t="s">
        <v>16</v>
      </c>
      <c r="B18" s="12">
        <v>16.820723262374965</v>
      </c>
      <c r="C18" s="12">
        <v>12.615542446781225</v>
      </c>
      <c r="D18" s="12">
        <v>5.5192998204667862</v>
      </c>
      <c r="E18" s="12">
        <v>5.7821236214413947</v>
      </c>
      <c r="F18" s="12">
        <v>18.39766606822262</v>
      </c>
      <c r="G18" s="12">
        <v>8.1475378302128743</v>
      </c>
      <c r="H18" s="12">
        <v>15.506604257501923</v>
      </c>
      <c r="I18" s="12">
        <v>24.968261092587841</v>
      </c>
      <c r="J18" s="12">
        <v>36.532508335470631</v>
      </c>
      <c r="K18" s="12">
        <v>23.654142087714796</v>
      </c>
      <c r="L18" s="12">
        <v>50.4621697871249</v>
      </c>
      <c r="M18" s="12">
        <v>66.494421646576043</v>
      </c>
      <c r="N18" s="12">
        <v>40.474865350089765</v>
      </c>
      <c r="O18" s="12">
        <v>93.302449345986147</v>
      </c>
      <c r="P18" s="12">
        <v>64.917478840728393</v>
      </c>
      <c r="Q18" s="12">
        <v>15.506604257501923</v>
      </c>
      <c r="R18" s="12">
        <v>52.039112592972558</v>
      </c>
      <c r="S18" s="12">
        <v>70.699602462169779</v>
      </c>
      <c r="T18" s="12">
        <v>9.4616568350859183</v>
      </c>
      <c r="U18" s="12">
        <v>4.9936522185175685</v>
      </c>
      <c r="V18" s="12">
        <v>6.044947422416004</v>
      </c>
      <c r="W18" s="12">
        <v>1.839766606822262</v>
      </c>
      <c r="X18" s="12">
        <v>1.3141190048730442</v>
      </c>
      <c r="Y18" s="12">
        <v>6.3077712233906125</v>
      </c>
      <c r="Z18" s="12">
        <v>8.9360092331367014</v>
      </c>
      <c r="AA18" s="12">
        <v>39.423570146191331</v>
      </c>
      <c r="AB18" s="12">
        <v>32.327327519876889</v>
      </c>
      <c r="AC18" s="12">
        <v>144.29026673506027</v>
      </c>
      <c r="AD18" s="12">
        <v>28.384970505257758</v>
      </c>
      <c r="AE18" s="12">
        <v>12.089894844832008</v>
      </c>
      <c r="AF18" s="12">
        <v>21.288727878943316</v>
      </c>
      <c r="AG18" s="12">
        <v>6.5705950243652218</v>
      </c>
      <c r="AH18" s="12">
        <v>12.878366247755833</v>
      </c>
      <c r="AI18" s="12">
        <v>11.827071043857398</v>
      </c>
      <c r="AJ18" s="12">
        <v>8.6731854321620929</v>
      </c>
      <c r="AK18" s="12">
        <v>8.6731854321620929</v>
      </c>
      <c r="AL18" s="12">
        <v>25.756732495511667</v>
      </c>
      <c r="AM18" s="12">
        <v>0.78847140292382656</v>
      </c>
      <c r="AN18" s="12">
        <v>11.038599640933572</v>
      </c>
      <c r="AO18" s="13">
        <f t="shared" si="0"/>
        <v>1024.75</v>
      </c>
      <c r="AP18" s="14"/>
      <c r="AS18" s="15"/>
    </row>
    <row r="19" spans="1:51" x14ac:dyDescent="0.25">
      <c r="A19" s="1" t="s">
        <v>17</v>
      </c>
      <c r="B19" s="12">
        <v>6.8427667428370542</v>
      </c>
      <c r="C19" s="12">
        <v>15.791000175777818</v>
      </c>
      <c r="D19" s="12">
        <v>6.8427667428370542</v>
      </c>
      <c r="E19" s="12">
        <v>7.6323167516259449</v>
      </c>
      <c r="F19" s="12">
        <v>50.794383898751981</v>
      </c>
      <c r="G19" s="12">
        <v>11.053700123044472</v>
      </c>
      <c r="H19" s="12">
        <v>14.738266830725962</v>
      </c>
      <c r="I19" s="12">
        <v>58.426700650377924</v>
      </c>
      <c r="J19" s="12">
        <v>83.165934259096503</v>
      </c>
      <c r="K19" s="12">
        <v>43.688433819651962</v>
      </c>
      <c r="L19" s="12">
        <v>42.109333802074183</v>
      </c>
      <c r="M19" s="12">
        <v>69.217217437159434</v>
      </c>
      <c r="N19" s="12">
        <v>42.372517138337145</v>
      </c>
      <c r="O19" s="12">
        <v>86.850500966778</v>
      </c>
      <c r="P19" s="12">
        <v>101.32558446124099</v>
      </c>
      <c r="Q19" s="12">
        <v>55.268500615222358</v>
      </c>
      <c r="R19" s="12">
        <v>20.791483564774126</v>
      </c>
      <c r="S19" s="12">
        <v>95.535551063455799</v>
      </c>
      <c r="T19" s="12">
        <v>9.4746001054666902</v>
      </c>
      <c r="U19" s="12">
        <v>7.8955000878889088</v>
      </c>
      <c r="V19" s="12">
        <v>5.7900333977851997</v>
      </c>
      <c r="W19" s="12">
        <v>3.4213833714185271</v>
      </c>
      <c r="X19" s="12">
        <v>1.0527333450518546</v>
      </c>
      <c r="Y19" s="12">
        <v>7.3691334153629811</v>
      </c>
      <c r="Z19" s="12">
        <v>8.9482334329407625</v>
      </c>
      <c r="AA19" s="12">
        <v>74.744067498681673</v>
      </c>
      <c r="AB19" s="12">
        <v>80.797284232729837</v>
      </c>
      <c r="AC19" s="12">
        <v>299.23945333098965</v>
      </c>
      <c r="AD19" s="12">
        <v>57.637150641589031</v>
      </c>
      <c r="AE19" s="12">
        <v>9.737783441729654</v>
      </c>
      <c r="AF19" s="12">
        <v>25.791966953770434</v>
      </c>
      <c r="AG19" s="12">
        <v>7.8955000878889088</v>
      </c>
      <c r="AH19" s="12">
        <v>15.791000175777818</v>
      </c>
      <c r="AI19" s="12">
        <v>17.106916857092635</v>
      </c>
      <c r="AJ19" s="12">
        <v>10.264150114255582</v>
      </c>
      <c r="AK19" s="12">
        <v>8.4218667604148365</v>
      </c>
      <c r="AL19" s="12">
        <v>21.844216909825981</v>
      </c>
      <c r="AM19" s="12">
        <v>3.4213833714185271</v>
      </c>
      <c r="AN19" s="12">
        <v>8.1586834241518726</v>
      </c>
      <c r="AO19" s="13">
        <f t="shared" si="0"/>
        <v>1497.2499999999993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21.677275296777843</v>
      </c>
      <c r="C20" s="12">
        <v>41.217354437535334</v>
      </c>
      <c r="D20" s="12">
        <v>26.25698134539288</v>
      </c>
      <c r="E20" s="12">
        <v>27.478236291690223</v>
      </c>
      <c r="F20" s="12">
        <v>136.78055398530245</v>
      </c>
      <c r="G20" s="12">
        <v>26.25698134539288</v>
      </c>
      <c r="H20" s="12">
        <v>38.774844544940649</v>
      </c>
      <c r="I20" s="12">
        <v>56.177727529677789</v>
      </c>
      <c r="J20" s="12">
        <v>106.85980780101752</v>
      </c>
      <c r="K20" s="12">
        <v>57.09366873940079</v>
      </c>
      <c r="L20" s="12">
        <v>79.686885245901649</v>
      </c>
      <c r="M20" s="12">
        <v>146.55059355568119</v>
      </c>
      <c r="N20" s="12">
        <v>60.146806105144151</v>
      </c>
      <c r="O20" s="12">
        <v>116.62984737139628</v>
      </c>
      <c r="P20" s="12">
        <v>159.67908422837763</v>
      </c>
      <c r="Q20" s="12">
        <v>82.740022611645003</v>
      </c>
      <c r="R20" s="12">
        <v>109.30231769361221</v>
      </c>
      <c r="S20" s="12">
        <v>47.018315432447714</v>
      </c>
      <c r="T20" s="12">
        <v>26.562295081967214</v>
      </c>
      <c r="U20" s="12">
        <v>18.013510457885811</v>
      </c>
      <c r="V20" s="12">
        <v>12.212549462973431</v>
      </c>
      <c r="W20" s="12">
        <v>4.5797060486150372</v>
      </c>
      <c r="X20" s="12">
        <v>6.7169022046353879</v>
      </c>
      <c r="Y20" s="12">
        <v>19.234765404183154</v>
      </c>
      <c r="Z20" s="12">
        <v>11.296608253250424</v>
      </c>
      <c r="AA20" s="12">
        <v>149.29841718485019</v>
      </c>
      <c r="AB20" s="12">
        <v>140.74963256076879</v>
      </c>
      <c r="AC20" s="12">
        <v>634.74725833804416</v>
      </c>
      <c r="AD20" s="12">
        <v>113.57671000565291</v>
      </c>
      <c r="AE20" s="12">
        <v>27.783550028264557</v>
      </c>
      <c r="AF20" s="12">
        <v>34.195138496325612</v>
      </c>
      <c r="AG20" s="12">
        <v>15.571000565291126</v>
      </c>
      <c r="AH20" s="12">
        <v>17.097569248162806</v>
      </c>
      <c r="AI20" s="12">
        <v>29.920746184284909</v>
      </c>
      <c r="AJ20" s="12">
        <v>16.181628038439797</v>
      </c>
      <c r="AK20" s="12">
        <v>14.349745618993783</v>
      </c>
      <c r="AL20" s="12">
        <v>41.522668174109668</v>
      </c>
      <c r="AM20" s="12">
        <v>5.4956472583380442</v>
      </c>
      <c r="AN20" s="12">
        <v>21.066647823629172</v>
      </c>
      <c r="AO20" s="13">
        <f t="shared" si="0"/>
        <v>2700.4999999999995</v>
      </c>
      <c r="AP20" s="14"/>
      <c r="AR20" s="18" t="s">
        <v>45</v>
      </c>
      <c r="AS20" s="15">
        <f>AS11</f>
        <v>1716.2825783622966</v>
      </c>
    </row>
    <row r="21" spans="1:51" x14ac:dyDescent="0.25">
      <c r="A21" s="1" t="s">
        <v>19</v>
      </c>
      <c r="B21" s="12">
        <v>19.77986512524085</v>
      </c>
      <c r="C21" s="12">
        <v>20.807390586292321</v>
      </c>
      <c r="D21" s="12">
        <v>8.7339664189375181</v>
      </c>
      <c r="E21" s="12">
        <v>8.2202036884117806</v>
      </c>
      <c r="F21" s="12">
        <v>33.137696118909993</v>
      </c>
      <c r="G21" s="12">
        <v>10.018373245251858</v>
      </c>
      <c r="H21" s="12">
        <v>36.477153867327281</v>
      </c>
      <c r="I21" s="12">
        <v>39.559730250481699</v>
      </c>
      <c r="J21" s="12">
        <v>69.101087255711533</v>
      </c>
      <c r="K21" s="12">
        <v>8.2202036884117806</v>
      </c>
      <c r="L21" s="12">
        <v>23.633085604183872</v>
      </c>
      <c r="M21" s="12">
        <v>47.523052573630608</v>
      </c>
      <c r="N21" s="12">
        <v>8.7339664189375181</v>
      </c>
      <c r="O21" s="12">
        <v>11.559661436829067</v>
      </c>
      <c r="P21" s="12">
        <v>13.871593724194881</v>
      </c>
      <c r="Q21" s="12">
        <v>9.2477291494632539</v>
      </c>
      <c r="R21" s="12">
        <v>9.5046105147261226</v>
      </c>
      <c r="S21" s="12">
        <v>18.238576933663641</v>
      </c>
      <c r="T21" s="12">
        <v>31.082645196807047</v>
      </c>
      <c r="U21" s="12">
        <v>60.880883567299755</v>
      </c>
      <c r="V21" s="12">
        <v>279.48692540600058</v>
      </c>
      <c r="W21" s="12">
        <v>62.935934489402698</v>
      </c>
      <c r="X21" s="12">
        <v>25.688136526286815</v>
      </c>
      <c r="Y21" s="12">
        <v>30.312001101018442</v>
      </c>
      <c r="Z21" s="12">
        <v>9.5046105147261226</v>
      </c>
      <c r="AA21" s="12">
        <v>104.55071566198734</v>
      </c>
      <c r="AB21" s="12">
        <v>92.99105422515828</v>
      </c>
      <c r="AC21" s="12">
        <v>279.48692540600058</v>
      </c>
      <c r="AD21" s="12">
        <v>83.743325075695026</v>
      </c>
      <c r="AE21" s="12">
        <v>27.229424717864024</v>
      </c>
      <c r="AF21" s="12">
        <v>45.468001651527665</v>
      </c>
      <c r="AG21" s="12">
        <v>19.77986512524085</v>
      </c>
      <c r="AH21" s="12">
        <v>20.293627855766584</v>
      </c>
      <c r="AI21" s="12">
        <v>29.027594274704104</v>
      </c>
      <c r="AJ21" s="12">
        <v>34.422102945224331</v>
      </c>
      <c r="AK21" s="12">
        <v>3.3394577484172863</v>
      </c>
      <c r="AL21" s="12">
        <v>8.9908477842003851</v>
      </c>
      <c r="AM21" s="12">
        <v>24.917492430498211</v>
      </c>
      <c r="AN21" s="12">
        <v>196.0004816955684</v>
      </c>
      <c r="AO21" s="13">
        <f t="shared" si="0"/>
        <v>1866.5000000000005</v>
      </c>
      <c r="AP21" s="14"/>
      <c r="AR21" s="17" t="s">
        <v>46</v>
      </c>
      <c r="AS21" s="15">
        <f>AS12+AT11</f>
        <v>10247.675475498238</v>
      </c>
      <c r="AT21" s="15">
        <f>AT12</f>
        <v>732.68237557756004</v>
      </c>
    </row>
    <row r="22" spans="1:51" x14ac:dyDescent="0.25">
      <c r="A22" s="1" t="s">
        <v>20</v>
      </c>
      <c r="B22" s="12">
        <v>11.578397808969532</v>
      </c>
      <c r="C22" s="12">
        <v>6.6162273194111609</v>
      </c>
      <c r="D22" s="12">
        <v>5.5135227661759671</v>
      </c>
      <c r="E22" s="12">
        <v>9.0973125641903465</v>
      </c>
      <c r="F22" s="12">
        <v>42.454125299554946</v>
      </c>
      <c r="G22" s="12">
        <v>7.7189318726463538</v>
      </c>
      <c r="H22" s="12">
        <v>22.605443341321465</v>
      </c>
      <c r="I22" s="12">
        <v>24.259500171174256</v>
      </c>
      <c r="J22" s="12">
        <v>45.210886682642929</v>
      </c>
      <c r="K22" s="12">
        <v>7.7189318726463538</v>
      </c>
      <c r="L22" s="12">
        <v>9.9243409791167405</v>
      </c>
      <c r="M22" s="12">
        <v>63.681187949332426</v>
      </c>
      <c r="N22" s="12">
        <v>6.340551181102362</v>
      </c>
      <c r="O22" s="12">
        <v>6.6162273194111609</v>
      </c>
      <c r="P22" s="12">
        <v>2.7567613830879836</v>
      </c>
      <c r="Q22" s="12">
        <v>4.6864943512495723</v>
      </c>
      <c r="R22" s="12">
        <v>4.9621704895583703</v>
      </c>
      <c r="S22" s="12">
        <v>14.886511468675112</v>
      </c>
      <c r="T22" s="12">
        <v>63.405511811023622</v>
      </c>
      <c r="U22" s="12">
        <v>39.973040054775765</v>
      </c>
      <c r="V22" s="12">
        <v>78.292023279698739</v>
      </c>
      <c r="W22" s="12">
        <v>24.810852447791852</v>
      </c>
      <c r="X22" s="12">
        <v>11.027045532351934</v>
      </c>
      <c r="Y22" s="12">
        <v>38.318983224922974</v>
      </c>
      <c r="Z22" s="12">
        <v>2.7567613830879836</v>
      </c>
      <c r="AA22" s="12">
        <v>163.75162615542624</v>
      </c>
      <c r="AB22" s="12">
        <v>130.67048955837043</v>
      </c>
      <c r="AC22" s="12">
        <v>443.56290653885657</v>
      </c>
      <c r="AD22" s="12">
        <v>100.34611434440261</v>
      </c>
      <c r="AE22" s="12">
        <v>24.259500171174256</v>
      </c>
      <c r="AF22" s="12">
        <v>24.810852447791852</v>
      </c>
      <c r="AG22" s="12">
        <v>17.918948990071893</v>
      </c>
      <c r="AH22" s="12">
        <v>17.367596713454297</v>
      </c>
      <c r="AI22" s="12">
        <v>25.913557001027048</v>
      </c>
      <c r="AJ22" s="12">
        <v>38.043307086614178</v>
      </c>
      <c r="AK22" s="12">
        <v>1.6540568298527902</v>
      </c>
      <c r="AL22" s="12">
        <v>6.8919034577199589</v>
      </c>
      <c r="AM22" s="12">
        <v>14.610835330366314</v>
      </c>
      <c r="AN22" s="12">
        <v>45.486562820951733</v>
      </c>
      <c r="AO22" s="13">
        <f t="shared" si="0"/>
        <v>1610.5000000000005</v>
      </c>
      <c r="AP22" s="14"/>
      <c r="AR22" s="17" t="s">
        <v>47</v>
      </c>
      <c r="AS22" s="15">
        <f>AS13+AU11</f>
        <v>28412.813091588614</v>
      </c>
      <c r="AT22" s="15">
        <f>AT13+AU12</f>
        <v>2369.61732499968</v>
      </c>
      <c r="AU22" s="15">
        <f>AU13</f>
        <v>4911.1665905811587</v>
      </c>
    </row>
    <row r="23" spans="1:51" x14ac:dyDescent="0.25">
      <c r="A23" s="1" t="s">
        <v>21</v>
      </c>
      <c r="B23" s="12">
        <v>12.375</v>
      </c>
      <c r="C23" s="12">
        <v>21.508928571428569</v>
      </c>
      <c r="D23" s="12">
        <v>9.7232142857142847</v>
      </c>
      <c r="E23" s="12">
        <v>13.258928571428571</v>
      </c>
      <c r="F23" s="12">
        <v>40.955357142857139</v>
      </c>
      <c r="G23" s="12">
        <v>10.901785714285714</v>
      </c>
      <c r="H23" s="12">
        <v>30.348214285714285</v>
      </c>
      <c r="I23" s="12">
        <v>26.517857142857142</v>
      </c>
      <c r="J23" s="12">
        <v>69.535714285714278</v>
      </c>
      <c r="K23" s="12">
        <v>5.8928571428571423</v>
      </c>
      <c r="L23" s="12">
        <v>17.383928571428569</v>
      </c>
      <c r="M23" s="12">
        <v>99.294642857142861</v>
      </c>
      <c r="N23" s="12">
        <v>12.080357142857142</v>
      </c>
      <c r="O23" s="12">
        <v>5.0089285714285712</v>
      </c>
      <c r="P23" s="12">
        <v>4.7142857142857144</v>
      </c>
      <c r="Q23" s="12">
        <v>4.4196428571428568</v>
      </c>
      <c r="R23" s="12">
        <v>6.7767857142857144</v>
      </c>
      <c r="S23" s="12">
        <v>12.964285714285714</v>
      </c>
      <c r="T23" s="12">
        <v>373.90178571428572</v>
      </c>
      <c r="U23" s="12">
        <v>94.285714285714278</v>
      </c>
      <c r="V23" s="12">
        <v>16.794642857142858</v>
      </c>
      <c r="W23" s="12">
        <v>49.5</v>
      </c>
      <c r="X23" s="12">
        <v>15.321428571428571</v>
      </c>
      <c r="Y23" s="12">
        <v>54.508928571428569</v>
      </c>
      <c r="Z23" s="12">
        <v>7.6607142857142856</v>
      </c>
      <c r="AA23" s="12">
        <v>159.10714285714286</v>
      </c>
      <c r="AB23" s="12">
        <v>144.08035714285714</v>
      </c>
      <c r="AC23" s="12">
        <v>445.79464285714283</v>
      </c>
      <c r="AD23" s="12">
        <v>116.38392857142857</v>
      </c>
      <c r="AE23" s="12">
        <v>20.625</v>
      </c>
      <c r="AF23" s="12">
        <v>25.044642857142858</v>
      </c>
      <c r="AG23" s="12">
        <v>16.5</v>
      </c>
      <c r="AH23" s="12">
        <v>13.258928571428571</v>
      </c>
      <c r="AI23" s="12">
        <v>20.625</v>
      </c>
      <c r="AJ23" s="12">
        <v>31.232142857142858</v>
      </c>
      <c r="AK23" s="12">
        <v>2.6517857142857144</v>
      </c>
      <c r="AL23" s="12">
        <v>4.4196428571428568</v>
      </c>
      <c r="AM23" s="12">
        <v>37.419642857142854</v>
      </c>
      <c r="AN23" s="12">
        <v>92.223214285714278</v>
      </c>
      <c r="AO23" s="13">
        <f t="shared" si="0"/>
        <v>2145</v>
      </c>
      <c r="AP23" s="14"/>
      <c r="AR23" s="17" t="s">
        <v>48</v>
      </c>
      <c r="AS23" s="15">
        <f>AS14+AV11</f>
        <v>9991.5092637510315</v>
      </c>
      <c r="AT23" s="15">
        <f>AT14+AV12</f>
        <v>3755.9626556550675</v>
      </c>
      <c r="AU23" s="15">
        <f>AU14+AV13</f>
        <v>2777.1456233178328</v>
      </c>
      <c r="AV23" s="15">
        <f>AV14</f>
        <v>3481.2244253643812</v>
      </c>
    </row>
    <row r="24" spans="1:51" x14ac:dyDescent="0.25">
      <c r="A24" s="1" t="s">
        <v>22</v>
      </c>
      <c r="B24" s="12">
        <v>3.3984018264840183</v>
      </c>
      <c r="C24" s="12">
        <v>7.5810502283105023</v>
      </c>
      <c r="D24" s="12">
        <v>3.6598173515981736</v>
      </c>
      <c r="E24" s="12">
        <v>3.1369863013698631</v>
      </c>
      <c r="F24" s="12">
        <v>26.141552511415526</v>
      </c>
      <c r="G24" s="12">
        <v>4.9668949771689501</v>
      </c>
      <c r="H24" s="12">
        <v>12.809360730593607</v>
      </c>
      <c r="I24" s="12">
        <v>21.958904109589042</v>
      </c>
      <c r="J24" s="12">
        <v>31.108447488584474</v>
      </c>
      <c r="K24" s="12">
        <v>2.6141552511415527</v>
      </c>
      <c r="L24" s="12">
        <v>8.8881278538812776</v>
      </c>
      <c r="M24" s="12">
        <v>47.316210045662103</v>
      </c>
      <c r="N24" s="12">
        <v>2.6141552511415527</v>
      </c>
      <c r="O24" s="12">
        <v>1.8299086757990868</v>
      </c>
      <c r="P24" s="12">
        <v>3.3984018264840183</v>
      </c>
      <c r="Q24" s="12">
        <v>0.78424657534246578</v>
      </c>
      <c r="R24" s="12">
        <v>3.3984018264840183</v>
      </c>
      <c r="S24" s="12">
        <v>5.4897260273972606</v>
      </c>
      <c r="T24" s="12">
        <v>73.719178082191775</v>
      </c>
      <c r="U24" s="12">
        <v>30.585616438356166</v>
      </c>
      <c r="V24" s="12">
        <v>50.976027397260275</v>
      </c>
      <c r="W24" s="12">
        <v>20.651826484018265</v>
      </c>
      <c r="X24" s="12">
        <v>7.5810502283105023</v>
      </c>
      <c r="Y24" s="12">
        <v>36.859589041095887</v>
      </c>
      <c r="Z24" s="12">
        <v>2.3527397260273974</v>
      </c>
      <c r="AA24" s="12">
        <v>147.69977168949771</v>
      </c>
      <c r="AB24" s="12">
        <v>93.325342465753423</v>
      </c>
      <c r="AC24" s="12">
        <v>333.5662100456621</v>
      </c>
      <c r="AD24" s="12">
        <v>68.752283105022826</v>
      </c>
      <c r="AE24" s="12">
        <v>14.900684931506849</v>
      </c>
      <c r="AF24" s="12">
        <v>12.809360730593607</v>
      </c>
      <c r="AG24" s="12">
        <v>8.1038812785388128</v>
      </c>
      <c r="AH24" s="12">
        <v>6.012557077625571</v>
      </c>
      <c r="AI24" s="12">
        <v>8.1038812785388128</v>
      </c>
      <c r="AJ24" s="12">
        <v>14.377853881278538</v>
      </c>
      <c r="AK24" s="12">
        <v>2.0913242009132418</v>
      </c>
      <c r="AL24" s="12">
        <v>1.8299086757990868</v>
      </c>
      <c r="AM24" s="12">
        <v>7.3196347031963471</v>
      </c>
      <c r="AN24" s="12">
        <v>12.286529680365296</v>
      </c>
      <c r="AO24" s="13">
        <f t="shared" si="0"/>
        <v>1145</v>
      </c>
      <c r="AP24" s="14"/>
      <c r="AR24" s="17" t="s">
        <v>49</v>
      </c>
      <c r="AS24" s="15">
        <f>AS15+AW11</f>
        <v>11382.415591729681</v>
      </c>
      <c r="AT24" s="15">
        <f>AT15+AW12</f>
        <v>1664.1135166905005</v>
      </c>
      <c r="AU24" s="15">
        <f>AU15+AW13</f>
        <v>2207.2152040911046</v>
      </c>
      <c r="AV24" s="15">
        <f>AV15+AW14</f>
        <v>1138.9924794734452</v>
      </c>
      <c r="AW24" s="15">
        <f>AW15</f>
        <v>2925.9072704714476</v>
      </c>
    </row>
    <row r="25" spans="1:51" x14ac:dyDescent="0.25">
      <c r="A25" s="1" t="s">
        <v>23</v>
      </c>
      <c r="B25" s="12">
        <v>6.2353685987619585</v>
      </c>
      <c r="C25" s="12">
        <v>4.6087507034327517</v>
      </c>
      <c r="D25" s="12">
        <v>5.4220596510973547</v>
      </c>
      <c r="E25" s="12">
        <v>5.150956668542487</v>
      </c>
      <c r="F25" s="12">
        <v>25.212577377602702</v>
      </c>
      <c r="G25" s="12">
        <v>6.7775745638716938</v>
      </c>
      <c r="H25" s="12">
        <v>11.115222284749578</v>
      </c>
      <c r="I25" s="12">
        <v>15.452870005627462</v>
      </c>
      <c r="J25" s="12">
        <v>37.412211592571751</v>
      </c>
      <c r="K25" s="12">
        <v>5.4220596510973547</v>
      </c>
      <c r="L25" s="12">
        <v>15.181767023072593</v>
      </c>
      <c r="M25" s="12">
        <v>31.447945976364661</v>
      </c>
      <c r="N25" s="12">
        <v>4.3376477208778841</v>
      </c>
      <c r="O25" s="12">
        <v>2.4399268429938097</v>
      </c>
      <c r="P25" s="12">
        <v>0.54220596510973551</v>
      </c>
      <c r="Q25" s="12">
        <v>1.3555149127743387</v>
      </c>
      <c r="R25" s="12">
        <v>0.27110298255486776</v>
      </c>
      <c r="S25" s="12">
        <v>3.7954417557681484</v>
      </c>
      <c r="T25" s="12">
        <v>27.381401238041644</v>
      </c>
      <c r="U25" s="12">
        <v>9.7597073719752387</v>
      </c>
      <c r="V25" s="12">
        <v>16.266178953292066</v>
      </c>
      <c r="W25" s="12">
        <v>10.301913337084974</v>
      </c>
      <c r="X25" s="12">
        <v>14.368458075407991</v>
      </c>
      <c r="Y25" s="12">
        <v>29.550225098480585</v>
      </c>
      <c r="Z25" s="12">
        <v>2.4399268429938097</v>
      </c>
      <c r="AA25" s="12">
        <v>117.92979741136747</v>
      </c>
      <c r="AB25" s="12">
        <v>94.614940911648844</v>
      </c>
      <c r="AC25" s="12">
        <v>315.02166572875632</v>
      </c>
      <c r="AD25" s="12">
        <v>62.895891952729322</v>
      </c>
      <c r="AE25" s="12">
        <v>13.284046145188521</v>
      </c>
      <c r="AF25" s="12">
        <v>15.181767023072593</v>
      </c>
      <c r="AG25" s="12">
        <v>8.6752954417557682</v>
      </c>
      <c r="AH25" s="12">
        <v>7.0486775464265614</v>
      </c>
      <c r="AI25" s="12">
        <v>8.9463984243106367</v>
      </c>
      <c r="AJ25" s="12">
        <v>14.368458075407991</v>
      </c>
      <c r="AK25" s="12">
        <v>0.54220596510973551</v>
      </c>
      <c r="AL25" s="12">
        <v>1.6266178953292065</v>
      </c>
      <c r="AM25" s="12">
        <v>2.7110298255486773</v>
      </c>
      <c r="AN25" s="12">
        <v>8.4041924592008996</v>
      </c>
      <c r="AO25" s="13">
        <f t="shared" si="0"/>
        <v>963.49999999999989</v>
      </c>
      <c r="AP25" s="14"/>
      <c r="AR25" s="17" t="s">
        <v>50</v>
      </c>
      <c r="AS25" s="15">
        <f>AS16+AX11</f>
        <v>16017.034058459578</v>
      </c>
      <c r="AT25" s="15">
        <f>AT16+AX12</f>
        <v>5461.2065020519312</v>
      </c>
      <c r="AU25" s="15">
        <f>AU16+AX13</f>
        <v>3463.0742947852868</v>
      </c>
      <c r="AV25" s="15">
        <f>AV16+AX14</f>
        <v>4548.3456292578267</v>
      </c>
      <c r="AW25" s="15">
        <f>AW16+AX15</f>
        <v>2446.6221184146575</v>
      </c>
      <c r="AX25" s="15">
        <f>AX16</f>
        <v>8739.4939298786812</v>
      </c>
      <c r="AY25" s="14">
        <f>SUM(AS20:AX25)</f>
        <v>128390.5</v>
      </c>
    </row>
    <row r="26" spans="1:51" x14ac:dyDescent="0.25">
      <c r="A26" s="1" t="s">
        <v>24</v>
      </c>
      <c r="B26" s="12">
        <v>11</v>
      </c>
      <c r="C26" s="12">
        <v>15.25</v>
      </c>
      <c r="D26" s="12">
        <v>9</v>
      </c>
      <c r="E26" s="12">
        <v>17</v>
      </c>
      <c r="F26" s="12">
        <v>34.25</v>
      </c>
      <c r="G26" s="12">
        <v>8.25</v>
      </c>
      <c r="H26" s="12">
        <v>24.5</v>
      </c>
      <c r="I26" s="12">
        <v>44.5</v>
      </c>
      <c r="J26" s="12">
        <v>62</v>
      </c>
      <c r="K26" s="12">
        <v>15.25</v>
      </c>
      <c r="L26" s="12">
        <v>25</v>
      </c>
      <c r="M26" s="12">
        <v>66</v>
      </c>
      <c r="N26" s="12">
        <v>8.5</v>
      </c>
      <c r="O26" s="12">
        <v>9</v>
      </c>
      <c r="P26" s="12">
        <v>6.5</v>
      </c>
      <c r="Q26" s="12">
        <v>1.75</v>
      </c>
      <c r="R26" s="12">
        <v>6.5</v>
      </c>
      <c r="S26" s="12">
        <v>9</v>
      </c>
      <c r="T26" s="12">
        <v>38.25</v>
      </c>
      <c r="U26" s="12">
        <v>36.5</v>
      </c>
      <c r="V26" s="12">
        <v>60.25</v>
      </c>
      <c r="W26" s="12">
        <v>35</v>
      </c>
      <c r="X26" s="12">
        <v>29.5</v>
      </c>
      <c r="Y26" s="12">
        <v>21.25</v>
      </c>
      <c r="Z26" s="12">
        <v>8.5</v>
      </c>
      <c r="AA26" s="12">
        <v>184</v>
      </c>
      <c r="AB26" s="12">
        <v>251.75</v>
      </c>
      <c r="AC26" s="12">
        <v>647.75</v>
      </c>
      <c r="AD26" s="12">
        <v>190.75</v>
      </c>
      <c r="AE26" s="12">
        <v>64.5</v>
      </c>
      <c r="AF26" s="12">
        <v>64.75</v>
      </c>
      <c r="AG26" s="12">
        <v>32</v>
      </c>
      <c r="AH26" s="12">
        <v>18.5</v>
      </c>
      <c r="AI26" s="12">
        <v>22.75</v>
      </c>
      <c r="AJ26" s="12">
        <v>26.5</v>
      </c>
      <c r="AK26" s="12">
        <v>3.75</v>
      </c>
      <c r="AL26" s="12">
        <v>6</v>
      </c>
      <c r="AM26" s="12">
        <v>5.25</v>
      </c>
      <c r="AN26" s="12">
        <v>19.25</v>
      </c>
      <c r="AO26" s="13">
        <f t="shared" si="0"/>
        <v>2140</v>
      </c>
      <c r="AP26" s="14"/>
      <c r="AS26" s="15"/>
    </row>
    <row r="27" spans="1:51" x14ac:dyDescent="0.25">
      <c r="A27" s="1" t="s">
        <v>25</v>
      </c>
      <c r="B27" s="12">
        <v>34.154146838885111</v>
      </c>
      <c r="C27" s="12">
        <v>20.800645819170633</v>
      </c>
      <c r="D27" s="12">
        <v>3.5951733514615909</v>
      </c>
      <c r="E27" s="12">
        <v>6.4199524133242694</v>
      </c>
      <c r="F27" s="12">
        <v>52.64360978925901</v>
      </c>
      <c r="G27" s="12">
        <v>27.477396329027872</v>
      </c>
      <c r="H27" s="12">
        <v>32.099762066621345</v>
      </c>
      <c r="I27" s="12">
        <v>31.842963970088373</v>
      </c>
      <c r="J27" s="12">
        <v>62.145139360978924</v>
      </c>
      <c r="K27" s="12">
        <v>7.7039428959891225</v>
      </c>
      <c r="L27" s="12">
        <v>55.211590754588713</v>
      </c>
      <c r="M27" s="12">
        <v>48.278042148198502</v>
      </c>
      <c r="N27" s="12">
        <v>15.664683888511217</v>
      </c>
      <c r="O27" s="12">
        <v>29.274983004758667</v>
      </c>
      <c r="P27" s="12">
        <v>14.380693405846364</v>
      </c>
      <c r="Q27" s="12">
        <v>6.933548606390211</v>
      </c>
      <c r="R27" s="12">
        <v>6.6767505098572402</v>
      </c>
      <c r="S27" s="12">
        <v>6.4199524133242694</v>
      </c>
      <c r="T27" s="12">
        <v>6.933548606390211</v>
      </c>
      <c r="U27" s="12">
        <v>1.7975866757307954</v>
      </c>
      <c r="V27" s="12">
        <v>4.6223657375934737</v>
      </c>
      <c r="W27" s="12">
        <v>1.7975866757307954</v>
      </c>
      <c r="X27" s="12">
        <v>2.054384772263766</v>
      </c>
      <c r="Y27" s="12">
        <v>3.8519714479945613</v>
      </c>
      <c r="Z27" s="12">
        <v>3.5951733514615909</v>
      </c>
      <c r="AA27" s="12">
        <v>185.66502379333787</v>
      </c>
      <c r="AB27" s="12">
        <v>212.62882392929978</v>
      </c>
      <c r="AC27" s="12">
        <v>698.49082256968052</v>
      </c>
      <c r="AD27" s="12">
        <v>113.24796057104011</v>
      </c>
      <c r="AE27" s="12">
        <v>55.211590754588713</v>
      </c>
      <c r="AF27" s="12">
        <v>56.238783140720599</v>
      </c>
      <c r="AG27" s="12">
        <v>12.583106730115567</v>
      </c>
      <c r="AH27" s="12">
        <v>22.341434398368456</v>
      </c>
      <c r="AI27" s="12">
        <v>8.9879333786539775</v>
      </c>
      <c r="AJ27" s="12">
        <v>9.5015295717199191</v>
      </c>
      <c r="AK27" s="12">
        <v>2.054384772263766</v>
      </c>
      <c r="AL27" s="12">
        <v>14.123895309313392</v>
      </c>
      <c r="AM27" s="12">
        <v>1.2839904826648538</v>
      </c>
      <c r="AN27" s="12">
        <v>10.015125764785859</v>
      </c>
      <c r="AO27" s="13">
        <f t="shared" si="0"/>
        <v>1888.7499999999998</v>
      </c>
      <c r="AP27" s="14"/>
      <c r="AS27" s="15"/>
    </row>
    <row r="28" spans="1:51" x14ac:dyDescent="0.25">
      <c r="A28" s="1" t="s">
        <v>26</v>
      </c>
      <c r="B28" s="12">
        <v>60.75</v>
      </c>
      <c r="C28" s="12">
        <v>153.25</v>
      </c>
      <c r="D28" s="12">
        <v>101</v>
      </c>
      <c r="E28" s="12">
        <v>161.75</v>
      </c>
      <c r="F28" s="12">
        <v>266</v>
      </c>
      <c r="G28" s="12">
        <v>95</v>
      </c>
      <c r="H28" s="12">
        <v>201</v>
      </c>
      <c r="I28" s="12">
        <v>122.5</v>
      </c>
      <c r="J28" s="12">
        <v>233.5</v>
      </c>
      <c r="K28" s="12">
        <v>114.5</v>
      </c>
      <c r="L28" s="12">
        <v>149.75</v>
      </c>
      <c r="M28" s="12">
        <v>270.25</v>
      </c>
      <c r="N28" s="12">
        <v>114.25</v>
      </c>
      <c r="O28" s="12">
        <v>86</v>
      </c>
      <c r="P28" s="12">
        <v>57.25</v>
      </c>
      <c r="Q28" s="12">
        <v>43.5</v>
      </c>
      <c r="R28" s="12">
        <v>88.25</v>
      </c>
      <c r="S28" s="12">
        <v>145.75</v>
      </c>
      <c r="T28" s="12">
        <v>116</v>
      </c>
      <c r="U28" s="12">
        <v>191.25</v>
      </c>
      <c r="V28" s="12">
        <v>225.5</v>
      </c>
      <c r="W28" s="12">
        <v>166.5</v>
      </c>
      <c r="X28" s="12">
        <v>135.25</v>
      </c>
      <c r="Y28" s="12">
        <v>252</v>
      </c>
      <c r="Z28" s="12">
        <v>198</v>
      </c>
      <c r="AA28" s="12">
        <v>46.75</v>
      </c>
      <c r="AB28" s="12">
        <v>45.75</v>
      </c>
      <c r="AC28" s="12">
        <v>287</v>
      </c>
      <c r="AD28" s="12">
        <v>58.75</v>
      </c>
      <c r="AE28" s="12">
        <v>260.25</v>
      </c>
      <c r="AF28" s="12">
        <v>329</v>
      </c>
      <c r="AG28" s="12">
        <v>169.5</v>
      </c>
      <c r="AH28" s="12">
        <v>259.75</v>
      </c>
      <c r="AI28" s="12">
        <v>167.25</v>
      </c>
      <c r="AJ28" s="12">
        <v>121.75</v>
      </c>
      <c r="AK28" s="12">
        <v>89.5</v>
      </c>
      <c r="AL28" s="12">
        <v>293.5</v>
      </c>
      <c r="AM28" s="12">
        <v>50.5</v>
      </c>
      <c r="AN28" s="12">
        <v>116.75</v>
      </c>
      <c r="AO28" s="13">
        <f t="shared" si="0"/>
        <v>6044.75</v>
      </c>
      <c r="AP28" s="14"/>
      <c r="AS28" s="15"/>
    </row>
    <row r="29" spans="1:51" x14ac:dyDescent="0.25">
      <c r="A29" s="1" t="s">
        <v>27</v>
      </c>
      <c r="B29" s="12">
        <v>120.948049580751</v>
      </c>
      <c r="C29" s="12">
        <v>201.1360736419978</v>
      </c>
      <c r="D29" s="12">
        <v>147.05577834487787</v>
      </c>
      <c r="E29" s="12">
        <v>196.34077652205613</v>
      </c>
      <c r="F29" s="12">
        <v>280.52488151658764</v>
      </c>
      <c r="G29" s="12">
        <v>108.42699598979219</v>
      </c>
      <c r="H29" s="12">
        <v>242.96172074371125</v>
      </c>
      <c r="I29" s="12">
        <v>139.0636164783084</v>
      </c>
      <c r="J29" s="12">
        <v>246.95780167699598</v>
      </c>
      <c r="K29" s="12">
        <v>131.33786000729128</v>
      </c>
      <c r="L29" s="12">
        <v>214.72274881516586</v>
      </c>
      <c r="M29" s="12">
        <v>186.48377688662049</v>
      </c>
      <c r="N29" s="12">
        <v>133.73550856726212</v>
      </c>
      <c r="O29" s="12">
        <v>108.16059059423988</v>
      </c>
      <c r="P29" s="12">
        <v>47.420160408312064</v>
      </c>
      <c r="Q29" s="12">
        <v>42.092052497265769</v>
      </c>
      <c r="R29" s="12">
        <v>98.836401749908859</v>
      </c>
      <c r="S29" s="12">
        <v>135.60034633612833</v>
      </c>
      <c r="T29" s="12">
        <v>95.905942398833389</v>
      </c>
      <c r="U29" s="12">
        <v>136.93237331388991</v>
      </c>
      <c r="V29" s="12">
        <v>169.43383157127232</v>
      </c>
      <c r="W29" s="12">
        <v>102.03326649653664</v>
      </c>
      <c r="X29" s="12">
        <v>95.639537003281077</v>
      </c>
      <c r="Y29" s="12">
        <v>225.37896463725846</v>
      </c>
      <c r="Z29" s="12">
        <v>212.85791104629968</v>
      </c>
      <c r="AA29" s="12">
        <v>77.790375501275975</v>
      </c>
      <c r="AB29" s="12">
        <v>35.964728399562524</v>
      </c>
      <c r="AC29" s="12">
        <v>107.36137440758293</v>
      </c>
      <c r="AD29" s="12">
        <v>54.613106088224569</v>
      </c>
      <c r="AE29" s="12">
        <v>435.30641633248268</v>
      </c>
      <c r="AF29" s="12">
        <v>517.62568355814801</v>
      </c>
      <c r="AG29" s="12">
        <v>397.74325555960627</v>
      </c>
      <c r="AH29" s="12">
        <v>1092.794932555596</v>
      </c>
      <c r="AI29" s="12">
        <v>217.65320816624134</v>
      </c>
      <c r="AJ29" s="12">
        <v>171.29866934013853</v>
      </c>
      <c r="AK29" s="12">
        <v>63.404484141450965</v>
      </c>
      <c r="AL29" s="12">
        <v>195.00874954429457</v>
      </c>
      <c r="AM29" s="12">
        <v>35.698323004010206</v>
      </c>
      <c r="AN29" s="12">
        <v>85.249726576740798</v>
      </c>
      <c r="AO29" s="13">
        <f t="shared" si="0"/>
        <v>7307.5</v>
      </c>
      <c r="AP29" s="14"/>
      <c r="AS29" s="15"/>
    </row>
    <row r="30" spans="1:51" x14ac:dyDescent="0.25">
      <c r="A30" s="1" t="s">
        <v>28</v>
      </c>
      <c r="B30" s="12">
        <v>167.27524627366031</v>
      </c>
      <c r="C30" s="12">
        <v>546.18890865954927</v>
      </c>
      <c r="D30" s="12">
        <v>333.76761307958122</v>
      </c>
      <c r="E30" s="12">
        <v>392.48357316003921</v>
      </c>
      <c r="F30" s="12">
        <v>742.9526148847284</v>
      </c>
      <c r="G30" s="12">
        <v>287.0558048377946</v>
      </c>
      <c r="H30" s="12">
        <v>551.9300247563051</v>
      </c>
      <c r="I30" s="12">
        <v>327.76553716024551</v>
      </c>
      <c r="J30" s="12">
        <v>577.50408736912686</v>
      </c>
      <c r="K30" s="12">
        <v>372.6506266439734</v>
      </c>
      <c r="L30" s="12">
        <v>545.40602919180981</v>
      </c>
      <c r="M30" s="12">
        <v>488.51678786941051</v>
      </c>
      <c r="N30" s="12">
        <v>335.59433183763991</v>
      </c>
      <c r="O30" s="12">
        <v>285.49004590231573</v>
      </c>
      <c r="P30" s="12">
        <v>165.1875676930218</v>
      </c>
      <c r="Q30" s="12">
        <v>118.73671927381505</v>
      </c>
      <c r="R30" s="12">
        <v>246.08511269276394</v>
      </c>
      <c r="S30" s="12">
        <v>493.73598432100675</v>
      </c>
      <c r="T30" s="12">
        <v>263.04750116045182</v>
      </c>
      <c r="U30" s="12">
        <v>439.45634122440561</v>
      </c>
      <c r="V30" s="12">
        <v>518.00524782092941</v>
      </c>
      <c r="W30" s="12">
        <v>335.59433183763991</v>
      </c>
      <c r="X30" s="12">
        <v>305.32299241838155</v>
      </c>
      <c r="Y30" s="12">
        <v>650.57283769147455</v>
      </c>
      <c r="Z30" s="12">
        <v>726.25118623962044</v>
      </c>
      <c r="AA30" s="12">
        <v>241.12687606374749</v>
      </c>
      <c r="AB30" s="12">
        <v>86.638661096498012</v>
      </c>
      <c r="AC30" s="12">
        <v>142.22310330599825</v>
      </c>
      <c r="AD30" s="12">
        <v>186.06435349940688</v>
      </c>
      <c r="AE30" s="12">
        <v>1217.1166125122493</v>
      </c>
      <c r="AF30" s="12">
        <v>1799.8398963329723</v>
      </c>
      <c r="AG30" s="12">
        <v>1128.129313012533</v>
      </c>
      <c r="AH30" s="12">
        <v>1678.2326190107792</v>
      </c>
      <c r="AI30" s="12">
        <v>1113.5155629480632</v>
      </c>
      <c r="AJ30" s="12">
        <v>808.1925705296818</v>
      </c>
      <c r="AK30" s="12">
        <v>206.15825983805252</v>
      </c>
      <c r="AL30" s="12">
        <v>1007.5658749806591</v>
      </c>
      <c r="AM30" s="12">
        <v>128.39223270926814</v>
      </c>
      <c r="AN30" s="12">
        <v>279.2270101604002</v>
      </c>
      <c r="AO30" s="13">
        <f t="shared" si="0"/>
        <v>20239</v>
      </c>
      <c r="AP30" s="14"/>
      <c r="AS30" s="15"/>
    </row>
    <row r="31" spans="1:51" x14ac:dyDescent="0.25">
      <c r="A31" s="1" t="s">
        <v>29</v>
      </c>
      <c r="B31" s="12">
        <v>54.25</v>
      </c>
      <c r="C31" s="12">
        <v>129.5</v>
      </c>
      <c r="D31" s="12">
        <v>88.75</v>
      </c>
      <c r="E31" s="12">
        <v>141.5</v>
      </c>
      <c r="F31" s="12">
        <v>205.5</v>
      </c>
      <c r="G31" s="12">
        <v>112.75</v>
      </c>
      <c r="H31" s="12">
        <v>194</v>
      </c>
      <c r="I31" s="12">
        <v>124.5</v>
      </c>
      <c r="J31" s="12">
        <v>180.25</v>
      </c>
      <c r="K31" s="12">
        <v>110.5</v>
      </c>
      <c r="L31" s="12">
        <v>904.75</v>
      </c>
      <c r="M31" s="12">
        <v>164.75</v>
      </c>
      <c r="N31" s="12">
        <v>83.5</v>
      </c>
      <c r="O31" s="12">
        <v>72.75</v>
      </c>
      <c r="P31" s="12">
        <v>46</v>
      </c>
      <c r="Q31" s="12">
        <v>32.25</v>
      </c>
      <c r="R31" s="12">
        <v>63.75</v>
      </c>
      <c r="S31" s="12">
        <v>114.75</v>
      </c>
      <c r="T31" s="12">
        <v>74.5</v>
      </c>
      <c r="U31" s="12">
        <v>98.5</v>
      </c>
      <c r="V31" s="12">
        <v>112.5</v>
      </c>
      <c r="W31" s="12">
        <v>87.5</v>
      </c>
      <c r="X31" s="12">
        <v>65.75</v>
      </c>
      <c r="Y31" s="12">
        <v>192.75</v>
      </c>
      <c r="Z31" s="12">
        <v>130.25</v>
      </c>
      <c r="AA31" s="12">
        <v>45.25</v>
      </c>
      <c r="AB31" s="12">
        <v>49.75</v>
      </c>
      <c r="AC31" s="12">
        <v>193.75</v>
      </c>
      <c r="AD31" s="12">
        <v>57.5</v>
      </c>
      <c r="AE31" s="12">
        <v>446.75</v>
      </c>
      <c r="AF31" s="12">
        <v>595.5</v>
      </c>
      <c r="AG31" s="12">
        <v>270.75</v>
      </c>
      <c r="AH31" s="12">
        <v>622.75</v>
      </c>
      <c r="AI31" s="12">
        <v>259</v>
      </c>
      <c r="AJ31" s="12">
        <v>249.25</v>
      </c>
      <c r="AK31" s="12">
        <v>51</v>
      </c>
      <c r="AL31" s="12">
        <v>191.25</v>
      </c>
      <c r="AM31" s="12">
        <v>32.75</v>
      </c>
      <c r="AN31" s="12">
        <v>69.25</v>
      </c>
      <c r="AO31" s="13">
        <f t="shared" si="0"/>
        <v>6720.25</v>
      </c>
      <c r="AP31" s="14"/>
      <c r="AS31" s="15"/>
    </row>
    <row r="32" spans="1:51" x14ac:dyDescent="0.25">
      <c r="A32" s="1">
        <v>16</v>
      </c>
      <c r="B32" s="12">
        <v>57</v>
      </c>
      <c r="C32" s="12">
        <v>48.25</v>
      </c>
      <c r="D32" s="12">
        <v>23.5</v>
      </c>
      <c r="E32" s="12">
        <v>53</v>
      </c>
      <c r="F32" s="12">
        <v>103.5</v>
      </c>
      <c r="G32" s="12">
        <v>60.5</v>
      </c>
      <c r="H32" s="12">
        <v>93</v>
      </c>
      <c r="I32" s="12">
        <v>58.5</v>
      </c>
      <c r="J32" s="12">
        <v>73.75</v>
      </c>
      <c r="K32" s="12">
        <v>40.75</v>
      </c>
      <c r="L32" s="12">
        <v>93</v>
      </c>
      <c r="M32" s="12">
        <v>80.75</v>
      </c>
      <c r="N32" s="12">
        <v>25.5</v>
      </c>
      <c r="O32" s="12">
        <v>21</v>
      </c>
      <c r="P32" s="12">
        <v>19.25</v>
      </c>
      <c r="Q32" s="12">
        <v>13.25</v>
      </c>
      <c r="R32" s="12">
        <v>12.5</v>
      </c>
      <c r="S32" s="12">
        <v>27.5</v>
      </c>
      <c r="T32" s="12">
        <v>25.75</v>
      </c>
      <c r="U32" s="12">
        <v>17.25</v>
      </c>
      <c r="V32" s="12">
        <v>23</v>
      </c>
      <c r="W32" s="12">
        <v>16.5</v>
      </c>
      <c r="X32" s="12">
        <v>11.25</v>
      </c>
      <c r="Y32" s="12">
        <v>81</v>
      </c>
      <c r="Z32" s="12">
        <v>62</v>
      </c>
      <c r="AA32" s="12">
        <v>199.5</v>
      </c>
      <c r="AB32" s="12">
        <v>293.75</v>
      </c>
      <c r="AC32" s="12">
        <v>1302.25</v>
      </c>
      <c r="AD32" s="12">
        <v>495.5</v>
      </c>
      <c r="AE32" s="12">
        <v>47.5</v>
      </c>
      <c r="AF32" s="12">
        <v>220</v>
      </c>
      <c r="AG32" s="12">
        <v>143.75</v>
      </c>
      <c r="AH32" s="12">
        <v>328.75</v>
      </c>
      <c r="AI32" s="12">
        <v>147</v>
      </c>
      <c r="AJ32" s="12">
        <v>121.25</v>
      </c>
      <c r="AK32" s="12">
        <v>9.25</v>
      </c>
      <c r="AL32" s="12">
        <v>33.25</v>
      </c>
      <c r="AM32" s="12">
        <v>3.75</v>
      </c>
      <c r="AN32" s="12">
        <v>26.5</v>
      </c>
      <c r="AO32" s="13">
        <f t="shared" si="0"/>
        <v>4513.25</v>
      </c>
      <c r="AP32" s="14"/>
      <c r="AS32" s="15"/>
    </row>
    <row r="33" spans="1:45" x14ac:dyDescent="0.25">
      <c r="A33" s="1">
        <v>24</v>
      </c>
      <c r="B33" s="12">
        <v>97.864713547418177</v>
      </c>
      <c r="C33" s="12">
        <v>87.899377180970887</v>
      </c>
      <c r="D33" s="12">
        <v>31.940180661690004</v>
      </c>
      <c r="E33" s="12">
        <v>52.637417730465124</v>
      </c>
      <c r="F33" s="12">
        <v>82.277905384513446</v>
      </c>
      <c r="G33" s="12">
        <v>59.792018198683685</v>
      </c>
      <c r="H33" s="12">
        <v>86.366248509209768</v>
      </c>
      <c r="I33" s="12">
        <v>61.069625425151287</v>
      </c>
      <c r="J33" s="12">
        <v>74.867783471001374</v>
      </c>
      <c r="K33" s="12">
        <v>42.416559918724325</v>
      </c>
      <c r="L33" s="12">
        <v>132.10458721674985</v>
      </c>
      <c r="M33" s="12">
        <v>99.142320773885771</v>
      </c>
      <c r="N33" s="12">
        <v>47.526988824594724</v>
      </c>
      <c r="O33" s="12">
        <v>33.984352224038162</v>
      </c>
      <c r="P33" s="12">
        <v>31.684659216396483</v>
      </c>
      <c r="Q33" s="12">
        <v>22.230365740536243</v>
      </c>
      <c r="R33" s="12">
        <v>21.463801404655683</v>
      </c>
      <c r="S33" s="12">
        <v>24.274537302884404</v>
      </c>
      <c r="T33" s="12">
        <v>46.760424488714165</v>
      </c>
      <c r="U33" s="12">
        <v>24.274537302884404</v>
      </c>
      <c r="V33" s="12">
        <v>25.041101638764964</v>
      </c>
      <c r="W33" s="12">
        <v>14.564722381730641</v>
      </c>
      <c r="X33" s="12">
        <v>9.709814921153761</v>
      </c>
      <c r="Y33" s="12">
        <v>71.290483236892086</v>
      </c>
      <c r="Z33" s="12">
        <v>69.246311674543932</v>
      </c>
      <c r="AA33" s="12">
        <v>241.97880869296347</v>
      </c>
      <c r="AB33" s="12">
        <v>376.383088917355</v>
      </c>
      <c r="AC33" s="12">
        <v>1846.3979636909758</v>
      </c>
      <c r="AD33" s="12">
        <v>634.7152701091037</v>
      </c>
      <c r="AE33" s="12">
        <v>187.55274084544371</v>
      </c>
      <c r="AF33" s="12">
        <v>59.792018198683685</v>
      </c>
      <c r="AG33" s="12">
        <v>175.28771147135473</v>
      </c>
      <c r="AH33" s="12">
        <v>357.47450196563454</v>
      </c>
      <c r="AI33" s="12">
        <v>228.1806506471134</v>
      </c>
      <c r="AJ33" s="12">
        <v>205.95028490657714</v>
      </c>
      <c r="AK33" s="12">
        <v>5.621471796457441</v>
      </c>
      <c r="AL33" s="12">
        <v>32.706744997570567</v>
      </c>
      <c r="AM33" s="12">
        <v>9.1987720305667207</v>
      </c>
      <c r="AN33" s="12">
        <v>73.07913335394673</v>
      </c>
      <c r="AO33" s="13">
        <f t="shared" si="0"/>
        <v>5784.75</v>
      </c>
      <c r="AP33" s="14"/>
      <c r="AS33" s="15"/>
    </row>
    <row r="34" spans="1:45" x14ac:dyDescent="0.25">
      <c r="A34" s="1" t="s">
        <v>30</v>
      </c>
      <c r="B34" s="12">
        <v>15.522049201779639</v>
      </c>
      <c r="C34" s="12">
        <v>23.94078775189741</v>
      </c>
      <c r="D34" s="12">
        <v>13.680450143941377</v>
      </c>
      <c r="E34" s="12">
        <v>22.625359853441509</v>
      </c>
      <c r="F34" s="12">
        <v>42.356778330280029</v>
      </c>
      <c r="G34" s="12">
        <v>11.838851086103114</v>
      </c>
      <c r="H34" s="12">
        <v>26.045472389426852</v>
      </c>
      <c r="I34" s="12">
        <v>20.783760795603246</v>
      </c>
      <c r="J34" s="12">
        <v>39.725922533368227</v>
      </c>
      <c r="K34" s="12">
        <v>22.362274273750327</v>
      </c>
      <c r="L34" s="12">
        <v>26.308557969118034</v>
      </c>
      <c r="M34" s="12">
        <v>62.351282386809736</v>
      </c>
      <c r="N34" s="12">
        <v>16.57439152054436</v>
      </c>
      <c r="O34" s="12">
        <v>13.680450143941377</v>
      </c>
      <c r="P34" s="12">
        <v>6.5771394922795086</v>
      </c>
      <c r="Q34" s="12">
        <v>5.5247971735147869</v>
      </c>
      <c r="R34" s="12">
        <v>6.8402250719706883</v>
      </c>
      <c r="S34" s="12">
        <v>11.838851086103114</v>
      </c>
      <c r="T34" s="12">
        <v>23.677702172206228</v>
      </c>
      <c r="U34" s="12">
        <v>17.626733839309082</v>
      </c>
      <c r="V34" s="12">
        <v>15.522049201779639</v>
      </c>
      <c r="W34" s="12">
        <v>9.4710808688824919</v>
      </c>
      <c r="X34" s="12">
        <v>8.68182412980895</v>
      </c>
      <c r="Y34" s="12">
        <v>28.413242606647476</v>
      </c>
      <c r="Z34" s="12">
        <v>16.311305940853181</v>
      </c>
      <c r="AA34" s="12">
        <v>139.17227165663439</v>
      </c>
      <c r="AB34" s="12">
        <v>245.72193143156241</v>
      </c>
      <c r="AC34" s="12">
        <v>1325.6882360638576</v>
      </c>
      <c r="AD34" s="12">
        <v>222.83348599842972</v>
      </c>
      <c r="AE34" s="12">
        <v>150.22186600366396</v>
      </c>
      <c r="AF34" s="12">
        <v>146.27558230829626</v>
      </c>
      <c r="AG34" s="12">
        <v>48.144661083486</v>
      </c>
      <c r="AH34" s="12">
        <v>68.928421879089242</v>
      </c>
      <c r="AI34" s="12">
        <v>42.356778330280029</v>
      </c>
      <c r="AJ34" s="12">
        <v>66.034480502486261</v>
      </c>
      <c r="AK34" s="12">
        <v>4.9986260141324266</v>
      </c>
      <c r="AL34" s="12">
        <v>14.469706883014918</v>
      </c>
      <c r="AM34" s="12">
        <v>6.0509683328971473</v>
      </c>
      <c r="AN34" s="12">
        <v>26.571643548809213</v>
      </c>
      <c r="AO34" s="13">
        <f t="shared" si="0"/>
        <v>3015.75</v>
      </c>
      <c r="AP34" s="14"/>
      <c r="AS34" s="15"/>
    </row>
    <row r="35" spans="1:45" x14ac:dyDescent="0.25">
      <c r="A35" s="1" t="s">
        <v>31</v>
      </c>
      <c r="B35" s="12">
        <v>20.697359668423477</v>
      </c>
      <c r="C35" s="12">
        <v>44.8442792815842</v>
      </c>
      <c r="D35" s="12">
        <v>10.348679834211739</v>
      </c>
      <c r="E35" s="12">
        <v>20.962710433403267</v>
      </c>
      <c r="F35" s="12">
        <v>34.495599447372463</v>
      </c>
      <c r="G35" s="12">
        <v>14.063590543928774</v>
      </c>
      <c r="H35" s="12">
        <v>23.881568848180933</v>
      </c>
      <c r="I35" s="12">
        <v>21.228061198383052</v>
      </c>
      <c r="J35" s="12">
        <v>45.374980811543779</v>
      </c>
      <c r="K35" s="12">
        <v>24.942971908100088</v>
      </c>
      <c r="L35" s="12">
        <v>40.598667041907589</v>
      </c>
      <c r="M35" s="12">
        <v>42.456122396766105</v>
      </c>
      <c r="N35" s="12">
        <v>22.024113493322417</v>
      </c>
      <c r="O35" s="12">
        <v>23.085516553241572</v>
      </c>
      <c r="P35" s="12">
        <v>9.0219260093127982</v>
      </c>
      <c r="Q35" s="12">
        <v>9.8179783042521613</v>
      </c>
      <c r="R35" s="12">
        <v>14.594292073888349</v>
      </c>
      <c r="S35" s="12">
        <v>17.513150488666017</v>
      </c>
      <c r="T35" s="12">
        <v>23.085516553241572</v>
      </c>
      <c r="U35" s="12">
        <v>15.655695133807502</v>
      </c>
      <c r="V35" s="12">
        <v>9.0219260093127982</v>
      </c>
      <c r="W35" s="12">
        <v>7.1644706544542807</v>
      </c>
      <c r="X35" s="12">
        <v>6.103067594535128</v>
      </c>
      <c r="Y35" s="12">
        <v>17.778501253645807</v>
      </c>
      <c r="Z35" s="12">
        <v>20.432008903443688</v>
      </c>
      <c r="AA35" s="12">
        <v>202.46263367957837</v>
      </c>
      <c r="AB35" s="12">
        <v>378.12484009619811</v>
      </c>
      <c r="AC35" s="12">
        <v>2470.1502711968478</v>
      </c>
      <c r="AD35" s="12">
        <v>554.58309880775721</v>
      </c>
      <c r="AE35" s="12">
        <v>333.81126234457349</v>
      </c>
      <c r="AF35" s="12">
        <v>364.32660031724913</v>
      </c>
      <c r="AG35" s="12">
        <v>66.868392774906624</v>
      </c>
      <c r="AH35" s="12">
        <v>48.559189991301231</v>
      </c>
      <c r="AI35" s="12">
        <v>57.050414470654452</v>
      </c>
      <c r="AJ35" s="12">
        <v>106.40565675689506</v>
      </c>
      <c r="AK35" s="12">
        <v>5.3070152995957631</v>
      </c>
      <c r="AL35" s="12">
        <v>17.778501253645807</v>
      </c>
      <c r="AM35" s="12">
        <v>8.7565752443330087</v>
      </c>
      <c r="AN35" s="12">
        <v>32.372793327534154</v>
      </c>
      <c r="AO35" s="13">
        <f t="shared" si="0"/>
        <v>5185.7500000000009</v>
      </c>
      <c r="AP35" s="14"/>
      <c r="AS35" s="15"/>
    </row>
    <row r="36" spans="1:45" x14ac:dyDescent="0.25">
      <c r="A36" s="1" t="s">
        <v>32</v>
      </c>
      <c r="B36" s="12">
        <v>22.038937165775401</v>
      </c>
      <c r="C36" s="12">
        <v>41.771473930481278</v>
      </c>
      <c r="D36" s="12">
        <v>16.144802807486631</v>
      </c>
      <c r="E36" s="12">
        <v>17.169869652406415</v>
      </c>
      <c r="F36" s="12">
        <v>58.685076871657749</v>
      </c>
      <c r="G36" s="12">
        <v>14.60720254010695</v>
      </c>
      <c r="H36" s="12">
        <v>27.933071524064168</v>
      </c>
      <c r="I36" s="12">
        <v>24.601604278074866</v>
      </c>
      <c r="J36" s="12">
        <v>54.072276069518715</v>
      </c>
      <c r="K36" s="12">
        <v>23.576537433155078</v>
      </c>
      <c r="L36" s="12">
        <v>39.977606951871657</v>
      </c>
      <c r="M36" s="12">
        <v>61.76027740641711</v>
      </c>
      <c r="N36" s="12">
        <v>19.73253676470588</v>
      </c>
      <c r="O36" s="12">
        <v>19.73253676470588</v>
      </c>
      <c r="P36" s="12">
        <v>14.863469251336898</v>
      </c>
      <c r="Q36" s="12">
        <v>8.2005347593582876</v>
      </c>
      <c r="R36" s="12">
        <v>14.094669117647058</v>
      </c>
      <c r="S36" s="12">
        <v>28.445604946524064</v>
      </c>
      <c r="T36" s="12">
        <v>25.882937834224599</v>
      </c>
      <c r="U36" s="12">
        <v>23.064004010695186</v>
      </c>
      <c r="V36" s="12">
        <v>23.064004010695186</v>
      </c>
      <c r="W36" s="12">
        <v>9.738135026737968</v>
      </c>
      <c r="X36" s="12">
        <v>9.225601604278074</v>
      </c>
      <c r="Y36" s="12">
        <v>18.707469919786096</v>
      </c>
      <c r="Z36" s="12">
        <v>20.501336898395721</v>
      </c>
      <c r="AA36" s="12">
        <v>123.26428810160427</v>
      </c>
      <c r="AB36" s="12">
        <v>210.90750334224597</v>
      </c>
      <c r="AC36" s="12">
        <v>1210.0914104278074</v>
      </c>
      <c r="AD36" s="12">
        <v>233.45897393048128</v>
      </c>
      <c r="AE36" s="12">
        <v>152.22242647058823</v>
      </c>
      <c r="AF36" s="12">
        <v>230.12750668449198</v>
      </c>
      <c r="AG36" s="12">
        <v>42.284007352941174</v>
      </c>
      <c r="AH36" s="12">
        <v>68.679478609625662</v>
      </c>
      <c r="AI36" s="12">
        <v>22.551470588235293</v>
      </c>
      <c r="AJ36" s="12">
        <v>54.841076203208551</v>
      </c>
      <c r="AK36" s="12">
        <v>7.6880013368983953</v>
      </c>
      <c r="AL36" s="12">
        <v>31.520805481283421</v>
      </c>
      <c r="AM36" s="12">
        <v>7.1754679144385021</v>
      </c>
      <c r="AN36" s="12">
        <v>34.596006016042779</v>
      </c>
      <c r="AO36" s="13">
        <f t="shared" si="0"/>
        <v>3066.9999999999986</v>
      </c>
      <c r="AP36" s="14"/>
      <c r="AS36" s="15"/>
    </row>
    <row r="37" spans="1:45" x14ac:dyDescent="0.25">
      <c r="A37" s="1" t="s">
        <v>33</v>
      </c>
      <c r="B37" s="12">
        <v>24.119875353004186</v>
      </c>
      <c r="C37" s="12">
        <v>41.423264193202847</v>
      </c>
      <c r="D37" s="12">
        <v>19.138596747492453</v>
      </c>
      <c r="E37" s="12">
        <v>17.303388840198657</v>
      </c>
      <c r="F37" s="12">
        <v>52.434511636965624</v>
      </c>
      <c r="G37" s="12">
        <v>12.846455351056578</v>
      </c>
      <c r="H37" s="12">
        <v>25.955083260297986</v>
      </c>
      <c r="I37" s="12">
        <v>23.595530236634531</v>
      </c>
      <c r="J37" s="12">
        <v>53.745374427889764</v>
      </c>
      <c r="K37" s="12">
        <v>12.322110234686923</v>
      </c>
      <c r="L37" s="12">
        <v>22.54684000389522</v>
      </c>
      <c r="M37" s="12">
        <v>51.647993962411142</v>
      </c>
      <c r="N37" s="12">
        <v>12.322110234686923</v>
      </c>
      <c r="O37" s="12">
        <v>14.157318141980719</v>
      </c>
      <c r="P37" s="12">
        <v>11.797765118317265</v>
      </c>
      <c r="Q37" s="12">
        <v>5.505623721881391</v>
      </c>
      <c r="R37" s="12">
        <v>10.224729769208297</v>
      </c>
      <c r="S37" s="12">
        <v>15.468180932904859</v>
      </c>
      <c r="T37" s="12">
        <v>37.752848378615248</v>
      </c>
      <c r="U37" s="12">
        <v>36.179813029506285</v>
      </c>
      <c r="V37" s="12">
        <v>29.625499074885578</v>
      </c>
      <c r="W37" s="12">
        <v>11.535592560132438</v>
      </c>
      <c r="X37" s="12">
        <v>11.011247443762782</v>
      </c>
      <c r="Y37" s="12">
        <v>25.955083260297986</v>
      </c>
      <c r="Z37" s="12">
        <v>10.749074885577953</v>
      </c>
      <c r="AA37" s="12">
        <v>119.55068653228163</v>
      </c>
      <c r="AB37" s="12">
        <v>171.46085305287761</v>
      </c>
      <c r="AC37" s="12">
        <v>839.21435874963481</v>
      </c>
      <c r="AD37" s="12">
        <v>246.70437725192326</v>
      </c>
      <c r="AE37" s="12">
        <v>135.80538513974096</v>
      </c>
      <c r="AF37" s="12">
        <v>215.76801538611355</v>
      </c>
      <c r="AG37" s="12">
        <v>68.68921024442497</v>
      </c>
      <c r="AH37" s="12">
        <v>122.43458467231474</v>
      </c>
      <c r="AI37" s="12">
        <v>50.861476287856661</v>
      </c>
      <c r="AJ37" s="12">
        <v>25.43073814392833</v>
      </c>
      <c r="AK37" s="12">
        <v>8.1273493037296713</v>
      </c>
      <c r="AL37" s="12">
        <v>35.393295354951796</v>
      </c>
      <c r="AM37" s="12">
        <v>9.1760395364689842</v>
      </c>
      <c r="AN37" s="12">
        <v>54.269719544259424</v>
      </c>
      <c r="AO37" s="13">
        <f t="shared" si="0"/>
        <v>2692.25</v>
      </c>
      <c r="AP37" s="14"/>
      <c r="AS37" s="15"/>
    </row>
    <row r="38" spans="1:45" x14ac:dyDescent="0.25">
      <c r="A38" s="1" t="s">
        <v>34</v>
      </c>
      <c r="B38" s="12">
        <v>6.699785265939874</v>
      </c>
      <c r="C38" s="12">
        <v>5.2433102081268581</v>
      </c>
      <c r="D38" s="12">
        <v>4.0781301618764454</v>
      </c>
      <c r="E38" s="12">
        <v>1.4564750578130161</v>
      </c>
      <c r="F38" s="12">
        <v>16.895110670630988</v>
      </c>
      <c r="G38" s="12">
        <v>5.2433102081268581</v>
      </c>
      <c r="H38" s="12">
        <v>7.2823752890650804</v>
      </c>
      <c r="I38" s="12">
        <v>14.856045589692764</v>
      </c>
      <c r="J38" s="12">
        <v>17.477700693756194</v>
      </c>
      <c r="K38" s="12">
        <v>30.585976214073341</v>
      </c>
      <c r="L38" s="12">
        <v>37.577056491575817</v>
      </c>
      <c r="M38" s="12">
        <v>63.211017509084904</v>
      </c>
      <c r="N38" s="12">
        <v>20.973240832507432</v>
      </c>
      <c r="O38" s="12">
        <v>49.520151965642548</v>
      </c>
      <c r="P38" s="12">
        <v>16.312520647505782</v>
      </c>
      <c r="Q38" s="12">
        <v>7.2823752890650804</v>
      </c>
      <c r="R38" s="12">
        <v>7.8649653121902876</v>
      </c>
      <c r="S38" s="12">
        <v>14.273455566567558</v>
      </c>
      <c r="T38" s="12">
        <v>2.3303600925008259</v>
      </c>
      <c r="U38" s="12">
        <v>1.4564750578130161</v>
      </c>
      <c r="V38" s="12">
        <v>2.3303600925008259</v>
      </c>
      <c r="W38" s="12">
        <v>1.4564750578130161</v>
      </c>
      <c r="X38" s="12">
        <v>0.87388503468780965</v>
      </c>
      <c r="Y38" s="12">
        <v>2.3303600925008259</v>
      </c>
      <c r="Z38" s="12">
        <v>3.4955401387512386</v>
      </c>
      <c r="AA38" s="12">
        <v>81.271308225966294</v>
      </c>
      <c r="AB38" s="12">
        <v>60.298067393458865</v>
      </c>
      <c r="AC38" s="12">
        <v>227.79269904195573</v>
      </c>
      <c r="AD38" s="12">
        <v>50.394037000330357</v>
      </c>
      <c r="AE38" s="12">
        <v>9.6127353815659067</v>
      </c>
      <c r="AF38" s="12">
        <v>7.8649653121902876</v>
      </c>
      <c r="AG38" s="12">
        <v>3.7868351503138418</v>
      </c>
      <c r="AH38" s="12">
        <v>9.6127353815659067</v>
      </c>
      <c r="AI38" s="12">
        <v>9.0301453584407003</v>
      </c>
      <c r="AJ38" s="12">
        <v>9.0301453584407003</v>
      </c>
      <c r="AK38" s="12">
        <v>9.0301453584407003</v>
      </c>
      <c r="AL38" s="12">
        <v>58.259002312520643</v>
      </c>
      <c r="AM38" s="12">
        <v>1.7477700693756193</v>
      </c>
      <c r="AN38" s="12">
        <v>2.9129501156260322</v>
      </c>
      <c r="AO38" s="13">
        <f t="shared" si="0"/>
        <v>881.75000000000011</v>
      </c>
      <c r="AP38" s="14"/>
      <c r="AS38" s="15"/>
    </row>
    <row r="39" spans="1:45" x14ac:dyDescent="0.25">
      <c r="A39" s="1" t="s">
        <v>35</v>
      </c>
      <c r="B39" s="12">
        <v>10.623372188325288</v>
      </c>
      <c r="C39" s="12">
        <v>16.582824879337036</v>
      </c>
      <c r="D39" s="12">
        <v>7.5140925234495946</v>
      </c>
      <c r="E39" s="12">
        <v>7.2549858847099529</v>
      </c>
      <c r="F39" s="12">
        <v>35.756716146070481</v>
      </c>
      <c r="G39" s="12">
        <v>10.882478827064929</v>
      </c>
      <c r="H39" s="12">
        <v>16.841931518076677</v>
      </c>
      <c r="I39" s="12">
        <v>25.133343957745193</v>
      </c>
      <c r="J39" s="12">
        <v>47.157408250614694</v>
      </c>
      <c r="K39" s="12">
        <v>39.902422365904741</v>
      </c>
      <c r="L39" s="12">
        <v>77.731991621892348</v>
      </c>
      <c r="M39" s="12">
        <v>277.24410345141604</v>
      </c>
      <c r="N39" s="12">
        <v>60.371846826336395</v>
      </c>
      <c r="O39" s="12">
        <v>115.30245423914033</v>
      </c>
      <c r="P39" s="12">
        <v>42.49348875330115</v>
      </c>
      <c r="Q39" s="12">
        <v>24.874237319005555</v>
      </c>
      <c r="R39" s="12">
        <v>24.356024041526272</v>
      </c>
      <c r="S39" s="12">
        <v>37.570462617247969</v>
      </c>
      <c r="T39" s="12">
        <v>5.9594526910117471</v>
      </c>
      <c r="U39" s="12">
        <v>3.3683863036153352</v>
      </c>
      <c r="V39" s="12">
        <v>6.4776659684910296</v>
      </c>
      <c r="W39" s="12">
        <v>1.8137464711774882</v>
      </c>
      <c r="X39" s="12">
        <v>1.0364265549585647</v>
      </c>
      <c r="Y39" s="12">
        <v>8.2914124396685178</v>
      </c>
      <c r="Z39" s="12">
        <v>12.437118659502778</v>
      </c>
      <c r="AA39" s="12">
        <v>290.97675530461703</v>
      </c>
      <c r="AB39" s="12">
        <v>173.60144795555959</v>
      </c>
      <c r="AC39" s="12">
        <v>1004.8155450323285</v>
      </c>
      <c r="AD39" s="12">
        <v>150.54095710773151</v>
      </c>
      <c r="AE39" s="12">
        <v>26.428877151443402</v>
      </c>
      <c r="AF39" s="12">
        <v>35.238502868591198</v>
      </c>
      <c r="AG39" s="12">
        <v>22.542277570348784</v>
      </c>
      <c r="AH39" s="12">
        <v>20.987637737910937</v>
      </c>
      <c r="AI39" s="12">
        <v>43.270808669520079</v>
      </c>
      <c r="AJ39" s="12">
        <v>36.53403606228941</v>
      </c>
      <c r="AK39" s="12">
        <v>60.890060103815678</v>
      </c>
      <c r="AL39" s="12">
        <v>57.262567161460701</v>
      </c>
      <c r="AM39" s="12">
        <v>0.51821327747928236</v>
      </c>
      <c r="AN39" s="12">
        <v>4.6639194973135414</v>
      </c>
      <c r="AO39" s="13">
        <f t="shared" si="0"/>
        <v>2845.25</v>
      </c>
      <c r="AP39" s="14"/>
      <c r="AS39" s="15"/>
    </row>
    <row r="40" spans="1:45" x14ac:dyDescent="0.25">
      <c r="A40" s="1" t="s">
        <v>36</v>
      </c>
      <c r="B40" s="12">
        <v>1.75</v>
      </c>
      <c r="C40" s="12">
        <v>3</v>
      </c>
      <c r="D40" s="12">
        <v>1.25</v>
      </c>
      <c r="E40" s="12">
        <v>2.25</v>
      </c>
      <c r="F40" s="12">
        <v>7.25</v>
      </c>
      <c r="G40" s="12">
        <v>1</v>
      </c>
      <c r="H40" s="12">
        <v>7.25</v>
      </c>
      <c r="I40" s="12">
        <v>9</v>
      </c>
      <c r="J40" s="12">
        <v>11</v>
      </c>
      <c r="K40" s="12">
        <v>2</v>
      </c>
      <c r="L40" s="12">
        <v>4.25</v>
      </c>
      <c r="M40" s="12">
        <v>14</v>
      </c>
      <c r="N40" s="12">
        <v>2</v>
      </c>
      <c r="O40" s="12">
        <v>1.75</v>
      </c>
      <c r="P40" s="12">
        <v>2.75</v>
      </c>
      <c r="Q40" s="12">
        <v>1.25</v>
      </c>
      <c r="R40" s="12">
        <v>3</v>
      </c>
      <c r="S40" s="12">
        <v>5.25</v>
      </c>
      <c r="T40" s="12">
        <v>26.25</v>
      </c>
      <c r="U40" s="12">
        <v>12.75</v>
      </c>
      <c r="V40" s="12">
        <v>22.5</v>
      </c>
      <c r="W40" s="12">
        <v>5.75</v>
      </c>
      <c r="X40" s="12">
        <v>2.25</v>
      </c>
      <c r="Y40" s="12">
        <v>6</v>
      </c>
      <c r="Z40" s="12">
        <v>0.5</v>
      </c>
      <c r="AA40" s="12">
        <v>35.5</v>
      </c>
      <c r="AB40" s="12">
        <v>31.75</v>
      </c>
      <c r="AC40" s="12">
        <v>123.25</v>
      </c>
      <c r="AD40" s="12">
        <v>23.75</v>
      </c>
      <c r="AE40" s="12">
        <v>5.5</v>
      </c>
      <c r="AF40" s="12">
        <v>7.25</v>
      </c>
      <c r="AG40" s="12">
        <v>4.25</v>
      </c>
      <c r="AH40" s="12">
        <v>5.5</v>
      </c>
      <c r="AI40" s="12">
        <v>8.5</v>
      </c>
      <c r="AJ40" s="12">
        <v>11.75</v>
      </c>
      <c r="AK40" s="12">
        <v>0.5</v>
      </c>
      <c r="AL40" s="12">
        <v>1.5</v>
      </c>
      <c r="AM40" s="12">
        <v>9.25</v>
      </c>
      <c r="AN40" s="12">
        <v>35.5</v>
      </c>
      <c r="AO40" s="13">
        <f t="shared" si="0"/>
        <v>459.75</v>
      </c>
      <c r="AP40" s="14"/>
      <c r="AS40" s="15"/>
    </row>
    <row r="41" spans="1:45" x14ac:dyDescent="0.25">
      <c r="A41" s="1" t="s">
        <v>37</v>
      </c>
      <c r="B41" s="12">
        <v>21.5</v>
      </c>
      <c r="C41" s="12">
        <v>21.5</v>
      </c>
      <c r="D41" s="12">
        <v>4</v>
      </c>
      <c r="E41" s="12">
        <v>5.75</v>
      </c>
      <c r="F41" s="12">
        <v>31.75</v>
      </c>
      <c r="G41" s="12">
        <v>9.25</v>
      </c>
      <c r="H41" s="12">
        <v>47</v>
      </c>
      <c r="I41" s="12">
        <v>29</v>
      </c>
      <c r="J41" s="12">
        <v>63.25</v>
      </c>
      <c r="K41" s="12">
        <v>5.25</v>
      </c>
      <c r="L41" s="12">
        <v>30.25</v>
      </c>
      <c r="M41" s="12">
        <v>60.75</v>
      </c>
      <c r="N41" s="12">
        <v>15</v>
      </c>
      <c r="O41" s="12">
        <v>14.5</v>
      </c>
      <c r="P41" s="12">
        <v>16.75</v>
      </c>
      <c r="Q41" s="12">
        <v>12</v>
      </c>
      <c r="R41" s="12">
        <v>10.25</v>
      </c>
      <c r="S41" s="12">
        <v>17.75</v>
      </c>
      <c r="T41" s="12">
        <v>196.25</v>
      </c>
      <c r="U41" s="12">
        <v>55.25</v>
      </c>
      <c r="V41" s="12">
        <v>80</v>
      </c>
      <c r="W41" s="12">
        <v>8.5</v>
      </c>
      <c r="X41" s="12">
        <v>10.75</v>
      </c>
      <c r="Y41" s="12">
        <v>24.5</v>
      </c>
      <c r="Z41" s="12">
        <v>13.25</v>
      </c>
      <c r="AA41" s="12">
        <v>106.25</v>
      </c>
      <c r="AB41" s="12">
        <v>75.75</v>
      </c>
      <c r="AC41" s="12">
        <v>289.25</v>
      </c>
      <c r="AD41" s="12">
        <v>71.25</v>
      </c>
      <c r="AE41" s="12">
        <v>37</v>
      </c>
      <c r="AF41" s="12">
        <v>70.25</v>
      </c>
      <c r="AG41" s="12">
        <v>22</v>
      </c>
      <c r="AH41" s="12">
        <v>36.5</v>
      </c>
      <c r="AI41" s="12">
        <v>35.25</v>
      </c>
      <c r="AJ41" s="12">
        <v>49</v>
      </c>
      <c r="AK41" s="12">
        <v>1.75</v>
      </c>
      <c r="AL41" s="12">
        <v>9.25</v>
      </c>
      <c r="AM41" s="12">
        <v>36</v>
      </c>
      <c r="AN41" s="12">
        <v>29.25</v>
      </c>
      <c r="AO41" s="13">
        <f t="shared" si="0"/>
        <v>1672.75</v>
      </c>
      <c r="AP41" s="14"/>
      <c r="AS41" s="15"/>
    </row>
    <row r="42" spans="1:45" x14ac:dyDescent="0.25">
      <c r="A42" s="11" t="s">
        <v>51</v>
      </c>
      <c r="B42" s="14">
        <f>SUM(B3:B41)</f>
        <v>2022.8291320455633</v>
      </c>
      <c r="C42" s="14">
        <f t="shared" ref="C42:AN42" si="3">SUM(C3:C41)</f>
        <v>2831.3821886587561</v>
      </c>
      <c r="D42" s="14">
        <f t="shared" si="3"/>
        <v>1738.7301695512604</v>
      </c>
      <c r="E42" s="14">
        <f t="shared" si="3"/>
        <v>1835.208724910585</v>
      </c>
      <c r="F42" s="14">
        <f t="shared" si="3"/>
        <v>4786.4350722494892</v>
      </c>
      <c r="G42" s="14">
        <f t="shared" si="3"/>
        <v>1840.819214768311</v>
      </c>
      <c r="H42" s="14">
        <f t="shared" si="3"/>
        <v>2824.1460174368353</v>
      </c>
      <c r="I42" s="14">
        <f t="shared" si="3"/>
        <v>2257.5042965080061</v>
      </c>
      <c r="J42" s="14">
        <f t="shared" si="3"/>
        <v>3919.0026937658549</v>
      </c>
      <c r="K42" s="14">
        <f t="shared" si="3"/>
        <v>1820.7309795755277</v>
      </c>
      <c r="L42" s="14">
        <f t="shared" si="3"/>
        <v>4172.191206182074</v>
      </c>
      <c r="M42" s="14">
        <f t="shared" si="3"/>
        <v>4136.5657420610505</v>
      </c>
      <c r="N42" s="14">
        <f t="shared" si="3"/>
        <v>2273.836441998294</v>
      </c>
      <c r="O42" s="14">
        <f t="shared" si="3"/>
        <v>2529.1969774160993</v>
      </c>
      <c r="P42" s="14">
        <f t="shared" si="3"/>
        <v>1809.0401579396994</v>
      </c>
      <c r="Q42" s="14">
        <f t="shared" si="3"/>
        <v>1099.7172272179537</v>
      </c>
      <c r="R42" s="14">
        <f t="shared" si="3"/>
        <v>1572.5618878556684</v>
      </c>
      <c r="S42" s="14">
        <f t="shared" si="3"/>
        <v>2311.3542958808976</v>
      </c>
      <c r="T42" s="14">
        <f t="shared" si="3"/>
        <v>1991.9467764209633</v>
      </c>
      <c r="U42" s="14">
        <f t="shared" si="3"/>
        <v>1722.0092097555134</v>
      </c>
      <c r="V42" s="14">
        <f t="shared" si="3"/>
        <v>2235.7726890268646</v>
      </c>
      <c r="W42" s="14">
        <f t="shared" si="3"/>
        <v>1235.0234543298723</v>
      </c>
      <c r="X42" s="14">
        <f t="shared" si="3"/>
        <v>1020.8740095816981</v>
      </c>
      <c r="Y42" s="14">
        <f t="shared" si="3"/>
        <v>2250.5816992406189</v>
      </c>
      <c r="Z42" s="14">
        <f t="shared" si="3"/>
        <v>2024.056238764314</v>
      </c>
      <c r="AA42" s="14">
        <f t="shared" si="3"/>
        <v>5117.3725096315229</v>
      </c>
      <c r="AB42" s="14">
        <f t="shared" si="3"/>
        <v>5649.2051789912921</v>
      </c>
      <c r="AC42" s="14">
        <f t="shared" si="3"/>
        <v>22355.959048198267</v>
      </c>
      <c r="AD42" s="14">
        <f t="shared" si="3"/>
        <v>6049.9759009306454</v>
      </c>
      <c r="AE42" s="14">
        <f t="shared" si="3"/>
        <v>4653.8794402087869</v>
      </c>
      <c r="AF42" s="14">
        <f t="shared" si="3"/>
        <v>6021.0796562876603</v>
      </c>
      <c r="AG42" s="14">
        <f t="shared" si="3"/>
        <v>3114.8875368206177</v>
      </c>
      <c r="AH42" s="14">
        <f t="shared" si="3"/>
        <v>5269.1919938880392</v>
      </c>
      <c r="AI42" s="14">
        <f t="shared" si="3"/>
        <v>3088.7476711953086</v>
      </c>
      <c r="AJ42" s="14">
        <f t="shared" si="3"/>
        <v>2645.6624215444181</v>
      </c>
      <c r="AK42" s="14">
        <f t="shared" si="3"/>
        <v>931.22067976687185</v>
      </c>
      <c r="AL42" s="14">
        <f t="shared" si="3"/>
        <v>2999.8358464080366</v>
      </c>
      <c r="AM42" s="14">
        <f t="shared" si="3"/>
        <v>549.68816338329975</v>
      </c>
      <c r="AN42" s="14">
        <f t="shared" si="3"/>
        <v>1682.2774496034569</v>
      </c>
      <c r="AO42" s="14">
        <f>SUM(AO3:AO41)</f>
        <v>128390.5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37591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7.4671026814911698</v>
      </c>
      <c r="C3" s="12">
        <v>73.572923479398298</v>
      </c>
      <c r="D3" s="12">
        <v>70.937475474166106</v>
      </c>
      <c r="E3" s="12">
        <v>28.770307390451272</v>
      </c>
      <c r="F3" s="12">
        <v>131.55277959450621</v>
      </c>
      <c r="G3" s="12">
        <v>69.180510137344669</v>
      </c>
      <c r="H3" s="12">
        <v>61.054545454545455</v>
      </c>
      <c r="I3" s="12">
        <v>32.94310006540222</v>
      </c>
      <c r="J3" s="12">
        <v>47.657684761281878</v>
      </c>
      <c r="K3" s="12">
        <v>17.569653368214517</v>
      </c>
      <c r="L3" s="12">
        <v>49.195029431000648</v>
      </c>
      <c r="M3" s="12">
        <v>71.596337475474172</v>
      </c>
      <c r="N3" s="12">
        <v>12.518378024852845</v>
      </c>
      <c r="O3" s="12">
        <v>16.032308698495747</v>
      </c>
      <c r="P3" s="12">
        <v>14.055722694571616</v>
      </c>
      <c r="Q3" s="12">
        <v>11.639895356442118</v>
      </c>
      <c r="R3" s="12">
        <v>6.5886200130804449</v>
      </c>
      <c r="S3" s="12">
        <v>16.47155003270111</v>
      </c>
      <c r="T3" s="12">
        <v>17.350032701111839</v>
      </c>
      <c r="U3" s="12">
        <v>5.4905166775670375</v>
      </c>
      <c r="V3" s="12">
        <v>6.8082406801831263</v>
      </c>
      <c r="W3" s="12">
        <v>4.1727926749509479</v>
      </c>
      <c r="X3" s="12">
        <v>1.9765860039241334</v>
      </c>
      <c r="Y3" s="12">
        <v>11.200654022236755</v>
      </c>
      <c r="Z3" s="12">
        <v>11.420274689339438</v>
      </c>
      <c r="AA3" s="12">
        <v>47.657684761281878</v>
      </c>
      <c r="AB3" s="12">
        <v>44.582995421844345</v>
      </c>
      <c r="AC3" s="12">
        <v>155.93067364290386</v>
      </c>
      <c r="AD3" s="12">
        <v>75.110268149117076</v>
      </c>
      <c r="AE3" s="12">
        <v>54.685546108567685</v>
      </c>
      <c r="AF3" s="12">
        <v>71.596337475474172</v>
      </c>
      <c r="AG3" s="12">
        <v>9.443688685415303</v>
      </c>
      <c r="AH3" s="12">
        <v>22.40130804447351</v>
      </c>
      <c r="AI3" s="12">
        <v>14.494964028776977</v>
      </c>
      <c r="AJ3" s="12">
        <v>16.910791366906476</v>
      </c>
      <c r="AK3" s="12">
        <v>2.4158273381294966</v>
      </c>
      <c r="AL3" s="12">
        <v>8.3455853499018957</v>
      </c>
      <c r="AM3" s="12">
        <v>2.1962066710268147</v>
      </c>
      <c r="AN3" s="12">
        <v>20.205101373446695</v>
      </c>
      <c r="AO3" s="13">
        <f>SUM(B3:AN3)</f>
        <v>1343.2</v>
      </c>
      <c r="AP3" s="14"/>
      <c r="AR3" s="9" t="s">
        <v>39</v>
      </c>
      <c r="AS3" s="12">
        <f>SUM(B3:Z27,AK3:AN27,B38:Z41,AK38:AN41)</f>
        <v>25324.967417033142</v>
      </c>
      <c r="AU3" s="9" t="s">
        <v>40</v>
      </c>
      <c r="AV3" s="15">
        <f>SUM(AS11:AS16,AT11:AX11)</f>
        <v>58702.355467935922</v>
      </c>
      <c r="AW3" s="16">
        <f>AV3/AY$17</f>
        <v>0.61315499422316189</v>
      </c>
    </row>
    <row r="4" spans="1:51" x14ac:dyDescent="0.25">
      <c r="A4" s="1" t="s">
        <v>4</v>
      </c>
      <c r="B4" s="12">
        <v>71.89490874159462</v>
      </c>
      <c r="C4" s="12">
        <v>6.0785782901056677</v>
      </c>
      <c r="D4" s="12">
        <v>44.646109510086461</v>
      </c>
      <c r="E4" s="12">
        <v>33.117771373679155</v>
      </c>
      <c r="F4" s="12">
        <v>202.89875120076849</v>
      </c>
      <c r="G4" s="12">
        <v>72.314121037463977</v>
      </c>
      <c r="H4" s="12">
        <v>63.510662824207493</v>
      </c>
      <c r="I4" s="12">
        <v>44.646109510086461</v>
      </c>
      <c r="J4" s="12">
        <v>78.392699327569645</v>
      </c>
      <c r="K4" s="12">
        <v>17.606916426512971</v>
      </c>
      <c r="L4" s="12">
        <v>52.820749279538902</v>
      </c>
      <c r="M4" s="12">
        <v>95.790009606147947</v>
      </c>
      <c r="N4" s="12">
        <v>21.379827089337176</v>
      </c>
      <c r="O4" s="12">
        <v>16.768491834774256</v>
      </c>
      <c r="P4" s="12">
        <v>12.366762728146014</v>
      </c>
      <c r="Q4" s="12">
        <v>10.270701248799233</v>
      </c>
      <c r="R4" s="12">
        <v>8.1746397694524493</v>
      </c>
      <c r="S4" s="12">
        <v>24.733525456292028</v>
      </c>
      <c r="T4" s="12">
        <v>11.528338136407301</v>
      </c>
      <c r="U4" s="12">
        <v>4.6113352545629205</v>
      </c>
      <c r="V4" s="12">
        <v>11.737944284341978</v>
      </c>
      <c r="W4" s="12">
        <v>1.8864553314121038</v>
      </c>
      <c r="X4" s="12">
        <v>1.4672430355427473</v>
      </c>
      <c r="Y4" s="12">
        <v>7.9650336215177715</v>
      </c>
      <c r="Z4" s="12">
        <v>11.528338136407301</v>
      </c>
      <c r="AA4" s="12">
        <v>65.606724303554273</v>
      </c>
      <c r="AB4" s="12">
        <v>85.100096061479348</v>
      </c>
      <c r="AC4" s="12">
        <v>352.97675312199812</v>
      </c>
      <c r="AD4" s="12">
        <v>91.807492795389038</v>
      </c>
      <c r="AE4" s="12">
        <v>33.536983669548512</v>
      </c>
      <c r="AF4" s="12">
        <v>50.095869356388086</v>
      </c>
      <c r="AG4" s="12">
        <v>20.541402497598465</v>
      </c>
      <c r="AH4" s="12">
        <v>33.746589817483191</v>
      </c>
      <c r="AI4" s="12">
        <v>28.08722382324688</v>
      </c>
      <c r="AJ4" s="12">
        <v>32.069740634005768</v>
      </c>
      <c r="AK4" s="12">
        <v>1.4672430355427473</v>
      </c>
      <c r="AL4" s="12">
        <v>8.5938520653218049</v>
      </c>
      <c r="AM4" s="12">
        <v>1.4672430355427473</v>
      </c>
      <c r="AN4" s="12">
        <v>12.366762728146014</v>
      </c>
      <c r="AO4" s="13">
        <f t="shared" ref="AO4:AO41" si="0">SUM(B4:AN4)</f>
        <v>1745.6</v>
      </c>
      <c r="AP4" s="14"/>
      <c r="AR4" s="9" t="s">
        <v>41</v>
      </c>
      <c r="AS4" s="12">
        <f>SUM(AA28:AJ37)</f>
        <v>25785.435182431047</v>
      </c>
      <c r="AU4" s="9" t="s">
        <v>42</v>
      </c>
      <c r="AV4" s="15">
        <f>SUM(AT12:AX16)</f>
        <v>37035.844532064082</v>
      </c>
      <c r="AW4" s="16">
        <f>AV4/AY$17</f>
        <v>0.38684500577683806</v>
      </c>
    </row>
    <row r="5" spans="1:51" x14ac:dyDescent="0.25">
      <c r="A5" s="1" t="s">
        <v>5</v>
      </c>
      <c r="B5" s="12">
        <v>65.2</v>
      </c>
      <c r="C5" s="12">
        <v>38.799999999999997</v>
      </c>
      <c r="D5" s="12">
        <v>3.4</v>
      </c>
      <c r="E5" s="12">
        <v>23</v>
      </c>
      <c r="F5" s="12">
        <v>194.2</v>
      </c>
      <c r="G5" s="12">
        <v>36.799999999999997</v>
      </c>
      <c r="H5" s="12">
        <v>31.4</v>
      </c>
      <c r="I5" s="12">
        <v>29</v>
      </c>
      <c r="J5" s="12">
        <v>46</v>
      </c>
      <c r="K5" s="12">
        <v>18.600000000000001</v>
      </c>
      <c r="L5" s="12">
        <v>22.8</v>
      </c>
      <c r="M5" s="12">
        <v>91.8</v>
      </c>
      <c r="N5" s="12">
        <v>8.6</v>
      </c>
      <c r="O5" s="12">
        <v>12.4</v>
      </c>
      <c r="P5" s="12">
        <v>6.4</v>
      </c>
      <c r="Q5" s="12">
        <v>3.4</v>
      </c>
      <c r="R5" s="12">
        <v>7.2</v>
      </c>
      <c r="S5" s="12">
        <v>19</v>
      </c>
      <c r="T5" s="12">
        <v>6.8</v>
      </c>
      <c r="U5" s="12">
        <v>3.2</v>
      </c>
      <c r="V5" s="12">
        <v>6.8</v>
      </c>
      <c r="W5" s="12">
        <v>4.2</v>
      </c>
      <c r="X5" s="12">
        <v>3.4</v>
      </c>
      <c r="Y5" s="12">
        <v>8.4</v>
      </c>
      <c r="Z5" s="12">
        <v>3</v>
      </c>
      <c r="AA5" s="12">
        <v>67.2</v>
      </c>
      <c r="AB5" s="12">
        <v>75.2</v>
      </c>
      <c r="AC5" s="12">
        <v>242</v>
      </c>
      <c r="AD5" s="12">
        <v>72.8</v>
      </c>
      <c r="AE5" s="12">
        <v>21.2</v>
      </c>
      <c r="AF5" s="12">
        <v>17.8</v>
      </c>
      <c r="AG5" s="12">
        <v>6.4</v>
      </c>
      <c r="AH5" s="12">
        <v>6.8</v>
      </c>
      <c r="AI5" s="12">
        <v>13.8</v>
      </c>
      <c r="AJ5" s="12">
        <v>14.6</v>
      </c>
      <c r="AK5" s="12">
        <v>1</v>
      </c>
      <c r="AL5" s="12">
        <v>5.2</v>
      </c>
      <c r="AM5" s="12">
        <v>0.4</v>
      </c>
      <c r="AN5" s="12">
        <v>4</v>
      </c>
      <c r="AO5" s="13">
        <f t="shared" si="0"/>
        <v>1242.2</v>
      </c>
      <c r="AP5" s="14"/>
      <c r="AR5" s="9" t="s">
        <v>43</v>
      </c>
      <c r="AS5" s="12">
        <f>SUM(AA3:AJ27,B28:Z37,AA38:AJ41,AK28:AN37)</f>
        <v>44627.797400535856</v>
      </c>
    </row>
    <row r="6" spans="1:51" x14ac:dyDescent="0.25">
      <c r="A6" s="1" t="s">
        <v>6</v>
      </c>
      <c r="B6" s="12">
        <v>24.261096353537791</v>
      </c>
      <c r="C6" s="12">
        <v>32.724269500120741</v>
      </c>
      <c r="D6" s="12">
        <v>19.183192465588021</v>
      </c>
      <c r="E6" s="12">
        <v>3.6673750301859456</v>
      </c>
      <c r="F6" s="12">
        <v>62.063269741608302</v>
      </c>
      <c r="G6" s="12">
        <v>31.031634870804151</v>
      </c>
      <c r="H6" s="12">
        <v>22.850567495773966</v>
      </c>
      <c r="I6" s="12">
        <v>33.288481043226277</v>
      </c>
      <c r="J6" s="12">
        <v>48.240086935522825</v>
      </c>
      <c r="K6" s="12">
        <v>14.951605892296545</v>
      </c>
      <c r="L6" s="12">
        <v>15.79792320695484</v>
      </c>
      <c r="M6" s="12">
        <v>95.633856556387343</v>
      </c>
      <c r="N6" s="12">
        <v>6.4884327457135953</v>
      </c>
      <c r="O6" s="12">
        <v>6.4884327457135953</v>
      </c>
      <c r="P6" s="12">
        <v>8.4631731465829514</v>
      </c>
      <c r="Q6" s="12">
        <v>1.1284230862110602</v>
      </c>
      <c r="R6" s="12">
        <v>5.3600096595025351</v>
      </c>
      <c r="S6" s="12">
        <v>17.208452064718667</v>
      </c>
      <c r="T6" s="12">
        <v>2.5389519439748853</v>
      </c>
      <c r="U6" s="12">
        <v>6.2063269741608309</v>
      </c>
      <c r="V6" s="12">
        <v>8.4631731465829514</v>
      </c>
      <c r="W6" s="12">
        <v>1.4105288577638251</v>
      </c>
      <c r="X6" s="12">
        <v>3.6673750301859456</v>
      </c>
      <c r="Y6" s="12">
        <v>5.6421154310553003</v>
      </c>
      <c r="Z6" s="12">
        <v>4.2315865732914757</v>
      </c>
      <c r="AA6" s="12">
        <v>77.01487563390485</v>
      </c>
      <c r="AB6" s="12">
        <v>95.915962327940107</v>
      </c>
      <c r="AC6" s="12">
        <v>269.41101183289061</v>
      </c>
      <c r="AD6" s="12">
        <v>109.73914513402559</v>
      </c>
      <c r="AE6" s="12">
        <v>31.031634870804151</v>
      </c>
      <c r="AF6" s="12">
        <v>35.827432987201156</v>
      </c>
      <c r="AG6" s="12">
        <v>15.515817435402075</v>
      </c>
      <c r="AH6" s="12">
        <v>10.72001931900507</v>
      </c>
      <c r="AI6" s="12">
        <v>10.437913547452306</v>
      </c>
      <c r="AJ6" s="12">
        <v>20.875827094904611</v>
      </c>
      <c r="AK6" s="12">
        <v>1.1284230862110602</v>
      </c>
      <c r="AL6" s="12">
        <v>3.94948080173871</v>
      </c>
      <c r="AM6" s="12">
        <v>0.28210577155276506</v>
      </c>
      <c r="AN6" s="12">
        <v>5.3600096595025351</v>
      </c>
      <c r="AO6" s="13">
        <f t="shared" si="0"/>
        <v>1168.2</v>
      </c>
      <c r="AP6" s="14"/>
      <c r="AS6" s="12"/>
    </row>
    <row r="7" spans="1:51" x14ac:dyDescent="0.25">
      <c r="A7" s="1" t="s">
        <v>7</v>
      </c>
      <c r="B7" s="12">
        <v>147.68125887632792</v>
      </c>
      <c r="C7" s="12">
        <v>218.45371811623019</v>
      </c>
      <c r="D7" s="12">
        <v>195.74925864909392</v>
      </c>
      <c r="E7" s="12">
        <v>69.340646480713517</v>
      </c>
      <c r="F7" s="12">
        <v>10.636323353973754</v>
      </c>
      <c r="G7" s="12">
        <v>135.61312276316536</v>
      </c>
      <c r="H7" s="12">
        <v>114.13593137533374</v>
      </c>
      <c r="I7" s="12">
        <v>129.88587172641027</v>
      </c>
      <c r="J7" s="12">
        <v>187.15838209396125</v>
      </c>
      <c r="K7" s="12">
        <v>54.817974208941656</v>
      </c>
      <c r="L7" s="12">
        <v>100.84052718286655</v>
      </c>
      <c r="M7" s="12">
        <v>375.74857694711125</v>
      </c>
      <c r="N7" s="12">
        <v>37.43167641879225</v>
      </c>
      <c r="O7" s="12">
        <v>41.522570016474468</v>
      </c>
      <c r="P7" s="12">
        <v>39.886212577401579</v>
      </c>
      <c r="Q7" s="12">
        <v>17.795387149917627</v>
      </c>
      <c r="R7" s="12">
        <v>38.249855138328691</v>
      </c>
      <c r="S7" s="12">
        <v>115.77228881440664</v>
      </c>
      <c r="T7" s="12">
        <v>16.977208430381186</v>
      </c>
      <c r="U7" s="12">
        <v>20.863557348179285</v>
      </c>
      <c r="V7" s="12">
        <v>35.181684940067029</v>
      </c>
      <c r="W7" s="12">
        <v>20.863557348179285</v>
      </c>
      <c r="X7" s="12">
        <v>14.522672271771857</v>
      </c>
      <c r="Y7" s="12">
        <v>14.318127591887746</v>
      </c>
      <c r="Z7" s="12">
        <v>43.568016815315573</v>
      </c>
      <c r="AA7" s="12">
        <v>149.11307163551669</v>
      </c>
      <c r="AB7" s="12">
        <v>141.13582912003636</v>
      </c>
      <c r="AC7" s="12">
        <v>515.86168266772711</v>
      </c>
      <c r="AD7" s="12">
        <v>234.20365846730672</v>
      </c>
      <c r="AE7" s="12">
        <v>78.136067715730277</v>
      </c>
      <c r="AF7" s="12">
        <v>62.181582684769637</v>
      </c>
      <c r="AG7" s="12">
        <v>35.181684940067029</v>
      </c>
      <c r="AH7" s="12">
        <v>21.272646707947509</v>
      </c>
      <c r="AI7" s="12">
        <v>39.272578537749247</v>
      </c>
      <c r="AJ7" s="12">
        <v>57.06796568766687</v>
      </c>
      <c r="AK7" s="12">
        <v>14.727216951655969</v>
      </c>
      <c r="AL7" s="12">
        <v>31.704425382037154</v>
      </c>
      <c r="AM7" s="12">
        <v>8.1817871953644268</v>
      </c>
      <c r="AN7" s="12">
        <v>15.545395671192409</v>
      </c>
      <c r="AO7" s="13">
        <f t="shared" si="0"/>
        <v>3600.6000000000004</v>
      </c>
      <c r="AP7" s="14"/>
      <c r="AR7" s="9" t="s">
        <v>44</v>
      </c>
      <c r="AS7" s="12">
        <f>SUM(AJ3:AN41,B37:AI41)</f>
        <v>13132.270093703177</v>
      </c>
    </row>
    <row r="8" spans="1:51" x14ac:dyDescent="0.25">
      <c r="A8" s="1" t="s">
        <v>8</v>
      </c>
      <c r="B8" s="12">
        <v>62</v>
      </c>
      <c r="C8" s="12">
        <v>68.8</v>
      </c>
      <c r="D8" s="12">
        <v>35.6</v>
      </c>
      <c r="E8" s="12">
        <v>30.8</v>
      </c>
      <c r="F8" s="12">
        <v>117</v>
      </c>
      <c r="G8" s="12">
        <v>5.6</v>
      </c>
      <c r="H8" s="12">
        <v>50.8</v>
      </c>
      <c r="I8" s="12">
        <v>42.6</v>
      </c>
      <c r="J8" s="12">
        <v>66.8</v>
      </c>
      <c r="K8" s="12">
        <v>30.2</v>
      </c>
      <c r="L8" s="12">
        <v>57.2</v>
      </c>
      <c r="M8" s="12">
        <v>93.4</v>
      </c>
      <c r="N8" s="12">
        <v>16.399999999999999</v>
      </c>
      <c r="O8" s="12">
        <v>21.4</v>
      </c>
      <c r="P8" s="12">
        <v>14.6</v>
      </c>
      <c r="Q8" s="12">
        <v>5</v>
      </c>
      <c r="R8" s="12">
        <v>14.4</v>
      </c>
      <c r="S8" s="12">
        <v>18.2</v>
      </c>
      <c r="T8" s="12">
        <v>3.6</v>
      </c>
      <c r="U8" s="12">
        <v>4.4000000000000004</v>
      </c>
      <c r="V8" s="12">
        <v>9.8000000000000007</v>
      </c>
      <c r="W8" s="12">
        <v>3.8</v>
      </c>
      <c r="X8" s="12">
        <v>1.4</v>
      </c>
      <c r="Y8" s="12">
        <v>5.8</v>
      </c>
      <c r="Z8" s="12">
        <v>20.6</v>
      </c>
      <c r="AA8" s="12">
        <v>61.8</v>
      </c>
      <c r="AB8" s="12">
        <v>71.2</v>
      </c>
      <c r="AC8" s="12">
        <v>217.8</v>
      </c>
      <c r="AD8" s="12">
        <v>122.6</v>
      </c>
      <c r="AE8" s="12">
        <v>46.8</v>
      </c>
      <c r="AF8" s="12">
        <v>38</v>
      </c>
      <c r="AG8" s="12">
        <v>11.6</v>
      </c>
      <c r="AH8" s="12">
        <v>12.4</v>
      </c>
      <c r="AI8" s="12">
        <v>12</v>
      </c>
      <c r="AJ8" s="12">
        <v>18.399999999999999</v>
      </c>
      <c r="AK8" s="12">
        <v>1.6</v>
      </c>
      <c r="AL8" s="12">
        <v>9.6</v>
      </c>
      <c r="AM8" s="12">
        <v>0.6</v>
      </c>
      <c r="AN8" s="12">
        <v>8.1999999999999993</v>
      </c>
      <c r="AO8" s="13">
        <f t="shared" si="0"/>
        <v>1432.7999999999997</v>
      </c>
      <c r="AP8" s="14"/>
      <c r="AS8" s="15"/>
    </row>
    <row r="9" spans="1:51" x14ac:dyDescent="0.25">
      <c r="A9" s="1" t="s">
        <v>9</v>
      </c>
      <c r="B9" s="12">
        <v>33.819801030804271</v>
      </c>
      <c r="C9" s="12">
        <v>41.65882775979864</v>
      </c>
      <c r="D9" s="12">
        <v>21.0533860721563</v>
      </c>
      <c r="E9" s="12">
        <v>15.902025650245715</v>
      </c>
      <c r="F9" s="12">
        <v>71.22315713772025</v>
      </c>
      <c r="G9" s="12">
        <v>35.387606376603145</v>
      </c>
      <c r="H9" s="12">
        <v>3.3595828838547286</v>
      </c>
      <c r="I9" s="12">
        <v>16.797914419273642</v>
      </c>
      <c r="J9" s="12">
        <v>26.428718686323869</v>
      </c>
      <c r="K9" s="12">
        <v>8.7349154980222945</v>
      </c>
      <c r="L9" s="12">
        <v>59.576603140357193</v>
      </c>
      <c r="M9" s="12">
        <v>120.04909504974231</v>
      </c>
      <c r="N9" s="12">
        <v>26.204746494066882</v>
      </c>
      <c r="O9" s="12">
        <v>43.450605297854487</v>
      </c>
      <c r="P9" s="12">
        <v>64.503991370010795</v>
      </c>
      <c r="Q9" s="12">
        <v>29.788301570178596</v>
      </c>
      <c r="R9" s="12">
        <v>14.11024811218986</v>
      </c>
      <c r="S9" s="12">
        <v>30.236245954692556</v>
      </c>
      <c r="T9" s="12">
        <v>16.573942227016662</v>
      </c>
      <c r="U9" s="12">
        <v>7.8390267289943667</v>
      </c>
      <c r="V9" s="12">
        <v>15.23010907347477</v>
      </c>
      <c r="W9" s="12">
        <v>6.2712213831954928</v>
      </c>
      <c r="X9" s="12">
        <v>6.4951935754524754</v>
      </c>
      <c r="Y9" s="12">
        <v>14.11024811218986</v>
      </c>
      <c r="Z9" s="12">
        <v>18.589691957329499</v>
      </c>
      <c r="AA9" s="12">
        <v>139.31070358384275</v>
      </c>
      <c r="AB9" s="12">
        <v>147.82164688960808</v>
      </c>
      <c r="AC9" s="12">
        <v>406.06158456190821</v>
      </c>
      <c r="AD9" s="12">
        <v>188.58458588037877</v>
      </c>
      <c r="AE9" s="12">
        <v>77.046434136401771</v>
      </c>
      <c r="AF9" s="12">
        <v>64.2800191777538</v>
      </c>
      <c r="AG9" s="12">
        <v>15.23010907347477</v>
      </c>
      <c r="AH9" s="12">
        <v>19.261608534100443</v>
      </c>
      <c r="AI9" s="12">
        <v>17.021886611530626</v>
      </c>
      <c r="AJ9" s="12">
        <v>13.438331535418914</v>
      </c>
      <c r="AK9" s="12">
        <v>2.2397219225698191</v>
      </c>
      <c r="AL9" s="12">
        <v>6.7191657677094572</v>
      </c>
      <c r="AM9" s="12">
        <v>2.687666307083783</v>
      </c>
      <c r="AN9" s="12">
        <v>21.501330456670264</v>
      </c>
      <c r="AO9" s="13">
        <f t="shared" si="0"/>
        <v>1868.6</v>
      </c>
      <c r="AP9" s="14"/>
      <c r="AS9" s="15"/>
    </row>
    <row r="10" spans="1:51" x14ac:dyDescent="0.25">
      <c r="A10" s="1">
        <v>19</v>
      </c>
      <c r="B10" s="12">
        <v>32.489191353082468</v>
      </c>
      <c r="C10" s="12">
        <v>37.310168134507606</v>
      </c>
      <c r="D10" s="12">
        <v>25.152922337870297</v>
      </c>
      <c r="E10" s="12">
        <v>26.410568454763812</v>
      </c>
      <c r="F10" s="12">
        <v>107.3191353082466</v>
      </c>
      <c r="G10" s="12">
        <v>42.96957566052842</v>
      </c>
      <c r="H10" s="12">
        <v>29.34507606084868</v>
      </c>
      <c r="I10" s="12">
        <v>4.4017614091273023</v>
      </c>
      <c r="J10" s="12">
        <v>22.637630104083268</v>
      </c>
      <c r="K10" s="12">
        <v>11.318815052041634</v>
      </c>
      <c r="L10" s="12">
        <v>36.471737389911929</v>
      </c>
      <c r="M10" s="12">
        <v>66.864851881505203</v>
      </c>
      <c r="N10" s="12">
        <v>24.314491593274621</v>
      </c>
      <c r="O10" s="12">
        <v>27.877822257806248</v>
      </c>
      <c r="P10" s="12">
        <v>15.091753402722178</v>
      </c>
      <c r="Q10" s="12">
        <v>11.73803042433947</v>
      </c>
      <c r="R10" s="12">
        <v>13.414891913530825</v>
      </c>
      <c r="S10" s="12">
        <v>24.1048839071257</v>
      </c>
      <c r="T10" s="12">
        <v>14.882145716573257</v>
      </c>
      <c r="U10" s="12">
        <v>11.318815052041634</v>
      </c>
      <c r="V10" s="12">
        <v>18.864691753402724</v>
      </c>
      <c r="W10" s="12">
        <v>9.4323458767013619</v>
      </c>
      <c r="X10" s="12">
        <v>9.4323458767013619</v>
      </c>
      <c r="Y10" s="12">
        <v>27.668214571657323</v>
      </c>
      <c r="Z10" s="12">
        <v>14.462930344275421</v>
      </c>
      <c r="AA10" s="12">
        <v>67.074459567654131</v>
      </c>
      <c r="AB10" s="12">
        <v>72.314651721377103</v>
      </c>
      <c r="AC10" s="12">
        <v>233.293354683747</v>
      </c>
      <c r="AD10" s="12">
        <v>103.12698158526823</v>
      </c>
      <c r="AE10" s="12">
        <v>38.987029623698966</v>
      </c>
      <c r="AF10" s="12">
        <v>34.166052842273821</v>
      </c>
      <c r="AG10" s="12">
        <v>12.786068855084066</v>
      </c>
      <c r="AH10" s="12">
        <v>10.689991993594875</v>
      </c>
      <c r="AI10" s="12">
        <v>15.091753402722178</v>
      </c>
      <c r="AJ10" s="12">
        <v>12.786068855084066</v>
      </c>
      <c r="AK10" s="12">
        <v>5.4497998398718979</v>
      </c>
      <c r="AL10" s="12">
        <v>12.995676541232987</v>
      </c>
      <c r="AM10" s="12">
        <v>6.7074459567654126</v>
      </c>
      <c r="AN10" s="12">
        <v>18.235868694955965</v>
      </c>
      <c r="AO10" s="13">
        <f t="shared" si="0"/>
        <v>1309.0000000000002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43.699304094513678</v>
      </c>
      <c r="C11" s="12">
        <v>75.3292765819712</v>
      </c>
      <c r="D11" s="12">
        <v>44.73976371581162</v>
      </c>
      <c r="E11" s="12">
        <v>48.069234503965049</v>
      </c>
      <c r="F11" s="12">
        <v>160.85505745266224</v>
      </c>
      <c r="G11" s="12">
        <v>63.676128823434219</v>
      </c>
      <c r="H11" s="12">
        <v>40.369833306360249</v>
      </c>
      <c r="I11" s="12">
        <v>16.647353940767115</v>
      </c>
      <c r="J11" s="12">
        <v>9.1560446674219147</v>
      </c>
      <c r="K11" s="12">
        <v>16.023078167988348</v>
      </c>
      <c r="L11" s="12">
        <v>62.219485353617088</v>
      </c>
      <c r="M11" s="12">
        <v>125.27133840427256</v>
      </c>
      <c r="N11" s="12">
        <v>56.392911474348608</v>
      </c>
      <c r="O11" s="12">
        <v>78.242563521605447</v>
      </c>
      <c r="P11" s="12">
        <v>53.27153261045477</v>
      </c>
      <c r="Q11" s="12">
        <v>17.895905486324647</v>
      </c>
      <c r="R11" s="12">
        <v>33.294707881534229</v>
      </c>
      <c r="S11" s="12">
        <v>61.179025732319147</v>
      </c>
      <c r="T11" s="12">
        <v>38.913189836543133</v>
      </c>
      <c r="U11" s="12">
        <v>26.635766305227385</v>
      </c>
      <c r="V11" s="12">
        <v>36.624178669687659</v>
      </c>
      <c r="W11" s="12">
        <v>14.774526622430814</v>
      </c>
      <c r="X11" s="12">
        <v>15.814986243728759</v>
      </c>
      <c r="Y11" s="12">
        <v>35.375627124130119</v>
      </c>
      <c r="Z11" s="12">
        <v>36.832270593947243</v>
      </c>
      <c r="AA11" s="12">
        <v>141.71060042078005</v>
      </c>
      <c r="AB11" s="12">
        <v>153.36374817931707</v>
      </c>
      <c r="AC11" s="12">
        <v>553.94070237902577</v>
      </c>
      <c r="AD11" s="12">
        <v>193.9416734099369</v>
      </c>
      <c r="AE11" s="12">
        <v>51.814889140637646</v>
      </c>
      <c r="AF11" s="12">
        <v>57.641463019906134</v>
      </c>
      <c r="AG11" s="12">
        <v>23.722479365593141</v>
      </c>
      <c r="AH11" s="12">
        <v>46.196407185628743</v>
      </c>
      <c r="AI11" s="12">
        <v>32.046156335976697</v>
      </c>
      <c r="AJ11" s="12">
        <v>41.202201003398613</v>
      </c>
      <c r="AK11" s="12">
        <v>6.2427577277876685</v>
      </c>
      <c r="AL11" s="12">
        <v>11.236963910017804</v>
      </c>
      <c r="AM11" s="12">
        <v>9.9884123644602685</v>
      </c>
      <c r="AN11" s="12">
        <v>37.248454442466418</v>
      </c>
      <c r="AO11" s="13">
        <f t="shared" si="0"/>
        <v>2571.6000000000004</v>
      </c>
      <c r="AP11" s="14"/>
      <c r="AR11" s="18" t="s">
        <v>45</v>
      </c>
      <c r="AS11" s="15">
        <f>SUM(AA28:AD31)</f>
        <v>1287.8920827399916</v>
      </c>
      <c r="AT11" s="15">
        <f>SUM(Z28:Z31,H28:K31)</f>
        <v>3908.1648516523046</v>
      </c>
      <c r="AU11" s="15">
        <f>SUM(AE28:AJ31)</f>
        <v>10349.179259215764</v>
      </c>
      <c r="AV11" s="15">
        <f>SUM(B28:G31)</f>
        <v>3611.0952537545691</v>
      </c>
      <c r="AW11" s="15">
        <f>SUM(AM28:AN31,T28:Y31)</f>
        <v>4377.9730728012091</v>
      </c>
      <c r="AX11" s="15">
        <f>SUM(AK28:AL31,L28:S31)</f>
        <v>6904.8954798361656</v>
      </c>
      <c r="AY11" s="14">
        <f t="shared" ref="AY11:AY16" si="1">SUM(AS11:AX11)</f>
        <v>30439.200000000004</v>
      </c>
    </row>
    <row r="12" spans="1:51" x14ac:dyDescent="0.25">
      <c r="A12" s="1" t="s">
        <v>10</v>
      </c>
      <c r="B12" s="12">
        <v>16.8</v>
      </c>
      <c r="C12" s="12">
        <v>21</v>
      </c>
      <c r="D12" s="12">
        <v>17.399999999999999</v>
      </c>
      <c r="E12" s="12">
        <v>17.2</v>
      </c>
      <c r="F12" s="12">
        <v>55.8</v>
      </c>
      <c r="G12" s="12">
        <v>30.8</v>
      </c>
      <c r="H12" s="12">
        <v>16.399999999999999</v>
      </c>
      <c r="I12" s="12">
        <v>7.8</v>
      </c>
      <c r="J12" s="12">
        <v>17.2</v>
      </c>
      <c r="K12" s="12">
        <v>4.2</v>
      </c>
      <c r="L12" s="12">
        <v>75.2</v>
      </c>
      <c r="M12" s="12">
        <v>111</v>
      </c>
      <c r="N12" s="12">
        <v>66</v>
      </c>
      <c r="O12" s="12">
        <v>64.400000000000006</v>
      </c>
      <c r="P12" s="12">
        <v>25.6</v>
      </c>
      <c r="Q12" s="12">
        <v>11.2</v>
      </c>
      <c r="R12" s="12">
        <v>30</v>
      </c>
      <c r="S12" s="12">
        <v>33.6</v>
      </c>
      <c r="T12" s="12">
        <v>4.4000000000000004</v>
      </c>
      <c r="U12" s="12">
        <v>3.2</v>
      </c>
      <c r="V12" s="12">
        <v>6.6</v>
      </c>
      <c r="W12" s="12">
        <v>1.2</v>
      </c>
      <c r="X12" s="12">
        <v>1.8</v>
      </c>
      <c r="Y12" s="12">
        <v>10</v>
      </c>
      <c r="Z12" s="12">
        <v>15</v>
      </c>
      <c r="AA12" s="12">
        <v>83.2</v>
      </c>
      <c r="AB12" s="12">
        <v>94.6</v>
      </c>
      <c r="AC12" s="12">
        <v>334.8</v>
      </c>
      <c r="AD12" s="12">
        <v>118.8</v>
      </c>
      <c r="AE12" s="12">
        <v>50.6</v>
      </c>
      <c r="AF12" s="12">
        <v>49.8</v>
      </c>
      <c r="AG12" s="12">
        <v>17.2</v>
      </c>
      <c r="AH12" s="12">
        <v>24.2</v>
      </c>
      <c r="AI12" s="12">
        <v>17</v>
      </c>
      <c r="AJ12" s="12">
        <v>15.8</v>
      </c>
      <c r="AK12" s="12">
        <v>18.399999999999999</v>
      </c>
      <c r="AL12" s="12">
        <v>33.6</v>
      </c>
      <c r="AM12" s="12">
        <v>0</v>
      </c>
      <c r="AN12" s="12">
        <v>5.8</v>
      </c>
      <c r="AO12" s="13">
        <f t="shared" si="0"/>
        <v>1527.6000000000001</v>
      </c>
      <c r="AP12" s="14"/>
      <c r="AR12" s="17" t="s">
        <v>46</v>
      </c>
      <c r="AS12" s="15">
        <f>SUM(AA27:AD27,AA9:AD12)</f>
        <v>3843.3446928628441</v>
      </c>
      <c r="AT12" s="15">
        <f>SUM(Z27,Z9:Z12,H9:K12,H27:K27)</f>
        <v>417.90561709166508</v>
      </c>
      <c r="AU12" s="15">
        <f>SUM(AE9:AJ12,AE27:AJ27)</f>
        <v>868.60895069227945</v>
      </c>
      <c r="AV12" s="15">
        <f>SUM(B9:G12,B27:G27)</f>
        <v>1204.4651304486852</v>
      </c>
      <c r="AW12" s="15">
        <f>SUM(T9:Y12,AM9:AN12,T27:Y27,AM27:AN27)</f>
        <v>481.02575297155124</v>
      </c>
      <c r="AX12" s="15">
        <f>SUM(L9:S12,AK9:AL12,L27:S27,AK27:AL27)</f>
        <v>1766.4498559329745</v>
      </c>
      <c r="AY12" s="14">
        <f t="shared" si="1"/>
        <v>8581.7999999999993</v>
      </c>
    </row>
    <row r="13" spans="1:51" x14ac:dyDescent="0.25">
      <c r="A13" s="1" t="s">
        <v>11</v>
      </c>
      <c r="B13" s="12">
        <v>53.616200340083473</v>
      </c>
      <c r="C13" s="12">
        <v>47.523450301437627</v>
      </c>
      <c r="D13" s="12">
        <v>21.121533467305614</v>
      </c>
      <c r="E13" s="12">
        <v>31.885391868913278</v>
      </c>
      <c r="F13" s="12">
        <v>106.01385067243778</v>
      </c>
      <c r="G13" s="12">
        <v>73.113000463750197</v>
      </c>
      <c r="H13" s="12">
        <v>51.585283660534856</v>
      </c>
      <c r="I13" s="12">
        <v>46.914175297573045</v>
      </c>
      <c r="J13" s="12">
        <v>60.724408718503632</v>
      </c>
      <c r="K13" s="12">
        <v>54.631658679857779</v>
      </c>
      <c r="L13" s="12">
        <v>8.3267583861493275</v>
      </c>
      <c r="M13" s="12">
        <v>208.57514298964293</v>
      </c>
      <c r="N13" s="12">
        <v>92.000525583552317</v>
      </c>
      <c r="O13" s="12">
        <v>199.43601793167414</v>
      </c>
      <c r="P13" s="12">
        <v>99.718008965837072</v>
      </c>
      <c r="Q13" s="12">
        <v>35.94722522801051</v>
      </c>
      <c r="R13" s="12">
        <v>33.916308548461892</v>
      </c>
      <c r="S13" s="12">
        <v>49.960550316895969</v>
      </c>
      <c r="T13" s="12">
        <v>22.136991807079919</v>
      </c>
      <c r="U13" s="12">
        <v>7.920575050239604</v>
      </c>
      <c r="V13" s="12">
        <v>12.388591745246559</v>
      </c>
      <c r="W13" s="12">
        <v>7.3113000463750195</v>
      </c>
      <c r="X13" s="12">
        <v>4.2649250270520946</v>
      </c>
      <c r="Y13" s="12">
        <v>18.075158447982687</v>
      </c>
      <c r="Z13" s="12">
        <v>48.945091977121663</v>
      </c>
      <c r="AA13" s="12">
        <v>97.280908950378731</v>
      </c>
      <c r="AB13" s="12">
        <v>127.74465914360798</v>
      </c>
      <c r="AC13" s="12">
        <v>476.65614469006027</v>
      </c>
      <c r="AD13" s="12">
        <v>138.91470088112538</v>
      </c>
      <c r="AE13" s="12">
        <v>85.095408873087024</v>
      </c>
      <c r="AF13" s="12">
        <v>104.59220899675375</v>
      </c>
      <c r="AG13" s="12">
        <v>19.293708455711858</v>
      </c>
      <c r="AH13" s="12">
        <v>32.494666872777863</v>
      </c>
      <c r="AI13" s="12">
        <v>22.543175142989643</v>
      </c>
      <c r="AJ13" s="12">
        <v>20.106075127531305</v>
      </c>
      <c r="AK13" s="12">
        <v>25.386458494357708</v>
      </c>
      <c r="AL13" s="12">
        <v>55.850208687586957</v>
      </c>
      <c r="AM13" s="12">
        <v>2.0309166795486164</v>
      </c>
      <c r="AN13" s="12">
        <v>23.558633482763952</v>
      </c>
      <c r="AO13" s="13">
        <f t="shared" si="0"/>
        <v>2627.6000000000004</v>
      </c>
      <c r="AP13" s="14"/>
      <c r="AR13" s="17" t="s">
        <v>47</v>
      </c>
      <c r="AS13" s="15">
        <f>SUM(AA32:AD37)</f>
        <v>10663.298040784164</v>
      </c>
      <c r="AT13" s="15">
        <f>SUM(H32:K37,Z32:Z37)</f>
        <v>872.03658278866862</v>
      </c>
      <c r="AU13" s="15">
        <f>SUM(AE32:AJ37)</f>
        <v>3485.0657996911273</v>
      </c>
      <c r="AV13" s="15">
        <f>SUM(B32:G37)</f>
        <v>952.68924152508896</v>
      </c>
      <c r="AW13" s="15">
        <f>SUM(T32:Y37,AM32:AN37)</f>
        <v>848.25777772188883</v>
      </c>
      <c r="AX13" s="15">
        <f>SUM(L32:S37,AK32:AL37)</f>
        <v>1358.2525574890649</v>
      </c>
      <c r="AY13" s="14">
        <f t="shared" si="1"/>
        <v>18179.600000000002</v>
      </c>
    </row>
    <row r="14" spans="1:51" x14ac:dyDescent="0.25">
      <c r="A14" s="1" t="s">
        <v>12</v>
      </c>
      <c r="B14" s="12">
        <v>266.82789783889979</v>
      </c>
      <c r="C14" s="12">
        <v>107.44067301395395</v>
      </c>
      <c r="D14" s="12">
        <v>74.498957231373737</v>
      </c>
      <c r="E14" s="12">
        <v>69.431000957130621</v>
      </c>
      <c r="F14" s="12">
        <v>201.958057528588</v>
      </c>
      <c r="G14" s="12">
        <v>86.155256662132885</v>
      </c>
      <c r="H14" s="12">
        <v>132.27365875774521</v>
      </c>
      <c r="I14" s="12">
        <v>69.177603143418466</v>
      </c>
      <c r="J14" s="12">
        <v>164.45518109918896</v>
      </c>
      <c r="K14" s="12">
        <v>97.811556092892047</v>
      </c>
      <c r="L14" s="12">
        <v>175.09788927509948</v>
      </c>
      <c r="M14" s="12">
        <v>8.6155256662132889</v>
      </c>
      <c r="N14" s="12">
        <v>269.86867160344565</v>
      </c>
      <c r="O14" s="12">
        <v>247.82306181048813</v>
      </c>
      <c r="P14" s="12">
        <v>160.65421389350664</v>
      </c>
      <c r="Q14" s="12">
        <v>107.1872752002418</v>
      </c>
      <c r="R14" s="12">
        <v>158.37363357009724</v>
      </c>
      <c r="S14" s="12">
        <v>94.770782328346172</v>
      </c>
      <c r="T14" s="12">
        <v>77.539730995919612</v>
      </c>
      <c r="U14" s="12">
        <v>98.064953906604217</v>
      </c>
      <c r="V14" s="12">
        <v>95.024180142058341</v>
      </c>
      <c r="W14" s="12">
        <v>82.861085083874883</v>
      </c>
      <c r="X14" s="12">
        <v>64.616442496599674</v>
      </c>
      <c r="Y14" s="12">
        <v>52.453347438416202</v>
      </c>
      <c r="Z14" s="12">
        <v>47.638788977885248</v>
      </c>
      <c r="AA14" s="12">
        <v>237.94054707571408</v>
      </c>
      <c r="AB14" s="12">
        <v>170.79012644199287</v>
      </c>
      <c r="AC14" s="12">
        <v>519.21212029620676</v>
      </c>
      <c r="AD14" s="12">
        <v>231.6056017329102</v>
      </c>
      <c r="AE14" s="12">
        <v>70.951387839403552</v>
      </c>
      <c r="AF14" s="12">
        <v>96.291169210619117</v>
      </c>
      <c r="AG14" s="12">
        <v>49.919369301294644</v>
      </c>
      <c r="AH14" s="12">
        <v>37.502876429399024</v>
      </c>
      <c r="AI14" s="12">
        <v>77.032935368495288</v>
      </c>
      <c r="AJ14" s="12">
        <v>45.611606468188</v>
      </c>
      <c r="AK14" s="12">
        <v>136.58142159085185</v>
      </c>
      <c r="AL14" s="12">
        <v>201.70465971487582</v>
      </c>
      <c r="AM14" s="12">
        <v>41.050445821369202</v>
      </c>
      <c r="AN14" s="12">
        <v>103.38630799455946</v>
      </c>
      <c r="AO14" s="13">
        <f t="shared" si="0"/>
        <v>5030.2000000000016</v>
      </c>
      <c r="AP14" s="14"/>
      <c r="AR14" s="17" t="s">
        <v>48</v>
      </c>
      <c r="AS14" s="15">
        <f>SUM(AA3:AD8)</f>
        <v>3441.7679250769161</v>
      </c>
      <c r="AT14" s="15">
        <f>SUM(H3:K8,Z3:Z8)</f>
        <v>1378.4584887236408</v>
      </c>
      <c r="AU14" s="15">
        <f>SUM(AE3:AJ8)</f>
        <v>1024.9316170365848</v>
      </c>
      <c r="AV14" s="15">
        <f>SUM(B3:G8)</f>
        <v>2444.0365051124058</v>
      </c>
      <c r="AW14" s="15">
        <f>SUM(T3:Y8,AM3:AN8)</f>
        <v>377.25506384372318</v>
      </c>
      <c r="AX14" s="15">
        <f>SUM(L3:S8,AK3:AL8)</f>
        <v>1866.1504002067293</v>
      </c>
      <c r="AY14" s="14">
        <f t="shared" si="1"/>
        <v>10532.599999999999</v>
      </c>
    </row>
    <row r="15" spans="1:51" x14ac:dyDescent="0.25">
      <c r="A15" s="1" t="s">
        <v>13</v>
      </c>
      <c r="B15" s="12">
        <v>16.8</v>
      </c>
      <c r="C15" s="12">
        <v>31.2</v>
      </c>
      <c r="D15" s="12">
        <v>8.8000000000000007</v>
      </c>
      <c r="E15" s="12">
        <v>10.8</v>
      </c>
      <c r="F15" s="12">
        <v>37.6</v>
      </c>
      <c r="G15" s="12">
        <v>14.8</v>
      </c>
      <c r="H15" s="12">
        <v>23.8</v>
      </c>
      <c r="I15" s="12">
        <v>23</v>
      </c>
      <c r="J15" s="12">
        <v>55.6</v>
      </c>
      <c r="K15" s="12">
        <v>59.2</v>
      </c>
      <c r="L15" s="12">
        <v>96.2</v>
      </c>
      <c r="M15" s="12">
        <v>231</v>
      </c>
      <c r="N15" s="12">
        <v>6.8</v>
      </c>
      <c r="O15" s="12">
        <v>81.8</v>
      </c>
      <c r="P15" s="12">
        <v>54.2</v>
      </c>
      <c r="Q15" s="12">
        <v>29</v>
      </c>
      <c r="R15" s="12">
        <v>24</v>
      </c>
      <c r="S15" s="12">
        <v>34</v>
      </c>
      <c r="T15" s="12">
        <v>10</v>
      </c>
      <c r="U15" s="12">
        <v>3.2</v>
      </c>
      <c r="V15" s="12">
        <v>8.1999999999999993</v>
      </c>
      <c r="W15" s="12">
        <v>1.8</v>
      </c>
      <c r="X15" s="12">
        <v>3.8</v>
      </c>
      <c r="Y15" s="12">
        <v>10.6</v>
      </c>
      <c r="Z15" s="12">
        <v>11.6</v>
      </c>
      <c r="AA15" s="12">
        <v>80.599999999999994</v>
      </c>
      <c r="AB15" s="12">
        <v>70.8</v>
      </c>
      <c r="AC15" s="12">
        <v>281.60000000000002</v>
      </c>
      <c r="AD15" s="12">
        <v>72.8</v>
      </c>
      <c r="AE15" s="12">
        <v>19.8</v>
      </c>
      <c r="AF15" s="12">
        <v>37.6</v>
      </c>
      <c r="AG15" s="12">
        <v>12.6</v>
      </c>
      <c r="AH15" s="12">
        <v>15</v>
      </c>
      <c r="AI15" s="12">
        <v>10.8</v>
      </c>
      <c r="AJ15" s="12">
        <v>14.2</v>
      </c>
      <c r="AK15" s="12">
        <v>16.8</v>
      </c>
      <c r="AL15" s="12">
        <v>33.799999999999997</v>
      </c>
      <c r="AM15" s="12">
        <v>1</v>
      </c>
      <c r="AN15" s="12">
        <v>11</v>
      </c>
      <c r="AO15" s="13">
        <f t="shared" si="0"/>
        <v>1566.1999999999998</v>
      </c>
      <c r="AP15" s="14"/>
      <c r="AR15" s="17" t="s">
        <v>49</v>
      </c>
      <c r="AS15" s="15">
        <f>SUM(AA21:AD26,AA40:AD41)</f>
        <v>4322.5999999999995</v>
      </c>
      <c r="AT15" s="15">
        <f>SUM(H21:K26,H40:K41,Z21:Z26,Z40:Z41)</f>
        <v>577.79999999999995</v>
      </c>
      <c r="AU15" s="15">
        <f>SUM(AE21:AJ26,AE40:AJ41)</f>
        <v>917.99999999999977</v>
      </c>
      <c r="AV15" s="15">
        <f>SUM(B21:G26,B40:G41)</f>
        <v>415.60000000000008</v>
      </c>
      <c r="AW15" s="15">
        <f>SUM(T21:Y26,T40:Y41,AM21:AN26,AM40:AN41)</f>
        <v>1908.0000000000005</v>
      </c>
      <c r="AX15" s="15">
        <f>SUM(L21:S26,L40:S41,AK21:AL26,AK40:AL41)</f>
        <v>1019.7999999999995</v>
      </c>
      <c r="AY15" s="14">
        <f t="shared" si="1"/>
        <v>9161.7999999999993</v>
      </c>
    </row>
    <row r="16" spans="1:51" x14ac:dyDescent="0.25">
      <c r="A16" s="1" t="s">
        <v>14</v>
      </c>
      <c r="B16" s="12">
        <v>15.2</v>
      </c>
      <c r="C16" s="12">
        <v>18.8</v>
      </c>
      <c r="D16" s="12">
        <v>9</v>
      </c>
      <c r="E16" s="12">
        <v>7</v>
      </c>
      <c r="F16" s="12">
        <v>37</v>
      </c>
      <c r="G16" s="12">
        <v>26.6</v>
      </c>
      <c r="H16" s="12">
        <v>35.6</v>
      </c>
      <c r="I16" s="12">
        <v>37.6</v>
      </c>
      <c r="J16" s="12">
        <v>80.400000000000006</v>
      </c>
      <c r="K16" s="12">
        <v>66.2</v>
      </c>
      <c r="L16" s="12">
        <v>196.2</v>
      </c>
      <c r="M16" s="12">
        <v>281.39999999999998</v>
      </c>
      <c r="N16" s="12">
        <v>97</v>
      </c>
      <c r="O16" s="12">
        <v>7.4</v>
      </c>
      <c r="P16" s="12">
        <v>82.4</v>
      </c>
      <c r="Q16" s="12">
        <v>63</v>
      </c>
      <c r="R16" s="12">
        <v>50.4</v>
      </c>
      <c r="S16" s="12">
        <v>82.2</v>
      </c>
      <c r="T16" s="12">
        <v>7.6</v>
      </c>
      <c r="U16" s="12">
        <v>4</v>
      </c>
      <c r="V16" s="12">
        <v>5.2</v>
      </c>
      <c r="W16" s="12">
        <v>2</v>
      </c>
      <c r="X16" s="12">
        <v>0.8</v>
      </c>
      <c r="Y16" s="12">
        <v>4.8</v>
      </c>
      <c r="Z16" s="12">
        <v>26.4</v>
      </c>
      <c r="AA16" s="12">
        <v>58.4</v>
      </c>
      <c r="AB16" s="12">
        <v>60.4</v>
      </c>
      <c r="AC16" s="12">
        <v>243.2</v>
      </c>
      <c r="AD16" s="12">
        <v>62.6</v>
      </c>
      <c r="AE16" s="12">
        <v>22</v>
      </c>
      <c r="AF16" s="12">
        <v>24.6</v>
      </c>
      <c r="AG16" s="12">
        <v>8.8000000000000007</v>
      </c>
      <c r="AH16" s="12">
        <v>18</v>
      </c>
      <c r="AI16" s="12">
        <v>17.399999999999999</v>
      </c>
      <c r="AJ16" s="12">
        <v>14</v>
      </c>
      <c r="AK16" s="12">
        <v>30</v>
      </c>
      <c r="AL16" s="12">
        <v>81</v>
      </c>
      <c r="AM16" s="12">
        <v>2.4</v>
      </c>
      <c r="AN16" s="12">
        <v>10</v>
      </c>
      <c r="AO16" s="13">
        <f t="shared" si="0"/>
        <v>1897</v>
      </c>
      <c r="AP16" s="14"/>
      <c r="AR16" s="17" t="s">
        <v>50</v>
      </c>
      <c r="AS16" s="15">
        <f>SUM(AA13:AD20,AA38:AD39)</f>
        <v>5992.1448092119972</v>
      </c>
      <c r="AT16" s="15">
        <f>SUM(H13:K20,H38:K39,Z13:Z20,Z38:Z39)</f>
        <v>1780.5574064047203</v>
      </c>
      <c r="AU16" s="15">
        <f>SUM(AE13:AJ20,AE38:AJ39)</f>
        <v>1383.0345880862506</v>
      </c>
      <c r="AV16" s="15">
        <f>SUM(B13:G20,B38:G39)</f>
        <v>1868.7852703460069</v>
      </c>
      <c r="AW16" s="15">
        <f>SUM(T13:Y20,T38:Y39,AM13:AN20,AM38:AN39)</f>
        <v>1013.2835861656899</v>
      </c>
      <c r="AX16" s="15">
        <f>SUM(L13:S20,L38:S39,AK13:AL20,AK38:AL39)</f>
        <v>6805.3943397853336</v>
      </c>
      <c r="AY16" s="14">
        <f t="shared" si="1"/>
        <v>18843.199999999997</v>
      </c>
    </row>
    <row r="17" spans="1:51" x14ac:dyDescent="0.25">
      <c r="A17" s="1" t="s">
        <v>15</v>
      </c>
      <c r="B17" s="12">
        <v>19.2</v>
      </c>
      <c r="C17" s="12">
        <v>19.8</v>
      </c>
      <c r="D17" s="12">
        <v>8</v>
      </c>
      <c r="E17" s="12">
        <v>12.8</v>
      </c>
      <c r="F17" s="12">
        <v>36.200000000000003</v>
      </c>
      <c r="G17" s="12">
        <v>16.2</v>
      </c>
      <c r="H17" s="12">
        <v>25</v>
      </c>
      <c r="I17" s="12">
        <v>22.8</v>
      </c>
      <c r="J17" s="12">
        <v>47.4</v>
      </c>
      <c r="K17" s="12">
        <v>24</v>
      </c>
      <c r="L17" s="12">
        <v>106</v>
      </c>
      <c r="M17" s="12">
        <v>149.6</v>
      </c>
      <c r="N17" s="12">
        <v>59.2</v>
      </c>
      <c r="O17" s="12">
        <v>96.8</v>
      </c>
      <c r="P17" s="12">
        <v>7.6</v>
      </c>
      <c r="Q17" s="12">
        <v>59.2</v>
      </c>
      <c r="R17" s="12">
        <v>63.8</v>
      </c>
      <c r="S17" s="12">
        <v>101.6</v>
      </c>
      <c r="T17" s="12">
        <v>6.8</v>
      </c>
      <c r="U17" s="12">
        <v>4.4000000000000004</v>
      </c>
      <c r="V17" s="12">
        <v>6.4</v>
      </c>
      <c r="W17" s="12">
        <v>1.6</v>
      </c>
      <c r="X17" s="12">
        <v>0.2</v>
      </c>
      <c r="Y17" s="12">
        <v>2.2000000000000002</v>
      </c>
      <c r="Z17" s="12">
        <v>8.8000000000000007</v>
      </c>
      <c r="AA17" s="12">
        <v>41</v>
      </c>
      <c r="AB17" s="12">
        <v>31.6</v>
      </c>
      <c r="AC17" s="12">
        <v>116.6</v>
      </c>
      <c r="AD17" s="12">
        <v>35.6</v>
      </c>
      <c r="AE17" s="12">
        <v>15.8</v>
      </c>
      <c r="AF17" s="12">
        <v>24.4</v>
      </c>
      <c r="AG17" s="12">
        <v>3</v>
      </c>
      <c r="AH17" s="12">
        <v>11.4</v>
      </c>
      <c r="AI17" s="12">
        <v>10.8</v>
      </c>
      <c r="AJ17" s="12">
        <v>10.4</v>
      </c>
      <c r="AK17" s="12">
        <v>8.4</v>
      </c>
      <c r="AL17" s="12">
        <v>31</v>
      </c>
      <c r="AM17" s="12">
        <v>3</v>
      </c>
      <c r="AN17" s="12">
        <v>14.6</v>
      </c>
      <c r="AO17" s="13">
        <f t="shared" si="0"/>
        <v>1263.2</v>
      </c>
      <c r="AP17" s="14"/>
      <c r="AR17" s="1" t="s">
        <v>51</v>
      </c>
      <c r="AS17" s="14">
        <f>SUM(AS11:AS16)</f>
        <v>29551.04755067591</v>
      </c>
      <c r="AT17" s="14">
        <f t="shared" ref="AT17:AY17" si="2">SUM(AT11:AT16)</f>
        <v>8934.9229466609995</v>
      </c>
      <c r="AU17" s="14">
        <f t="shared" si="2"/>
        <v>18028.820214722007</v>
      </c>
      <c r="AV17" s="14">
        <f t="shared" si="2"/>
        <v>10496.671401186755</v>
      </c>
      <c r="AW17" s="14">
        <f t="shared" si="2"/>
        <v>9005.7952535040622</v>
      </c>
      <c r="AX17" s="14">
        <f t="shared" si="2"/>
        <v>19720.942633250266</v>
      </c>
      <c r="AY17" s="14">
        <f t="shared" si="2"/>
        <v>95738.200000000012</v>
      </c>
    </row>
    <row r="18" spans="1:51" x14ac:dyDescent="0.25">
      <c r="A18" s="1" t="s">
        <v>16</v>
      </c>
      <c r="B18" s="12">
        <v>8.4</v>
      </c>
      <c r="C18" s="12">
        <v>11.6</v>
      </c>
      <c r="D18" s="12">
        <v>4</v>
      </c>
      <c r="E18" s="12">
        <v>4.5999999999999996</v>
      </c>
      <c r="F18" s="12">
        <v>16.8</v>
      </c>
      <c r="G18" s="12">
        <v>5.8</v>
      </c>
      <c r="H18" s="12">
        <v>7</v>
      </c>
      <c r="I18" s="12">
        <v>14</v>
      </c>
      <c r="J18" s="12">
        <v>18.600000000000001</v>
      </c>
      <c r="K18" s="12">
        <v>13.8</v>
      </c>
      <c r="L18" s="12">
        <v>30</v>
      </c>
      <c r="M18" s="12">
        <v>96.8</v>
      </c>
      <c r="N18" s="12">
        <v>29</v>
      </c>
      <c r="O18" s="12">
        <v>65.2</v>
      </c>
      <c r="P18" s="12">
        <v>55.8</v>
      </c>
      <c r="Q18" s="12">
        <v>4.2</v>
      </c>
      <c r="R18" s="12">
        <v>31.2</v>
      </c>
      <c r="S18" s="12">
        <v>51.8</v>
      </c>
      <c r="T18" s="12">
        <v>6.8</v>
      </c>
      <c r="U18" s="12">
        <v>2.4</v>
      </c>
      <c r="V18" s="12">
        <v>2.8</v>
      </c>
      <c r="W18" s="12">
        <v>0.6</v>
      </c>
      <c r="X18" s="12">
        <v>1.4</v>
      </c>
      <c r="Y18" s="12">
        <v>2.8</v>
      </c>
      <c r="Z18" s="12">
        <v>4.5999999999999996</v>
      </c>
      <c r="AA18" s="12">
        <v>28.8</v>
      </c>
      <c r="AB18" s="12">
        <v>22.4</v>
      </c>
      <c r="AC18" s="12">
        <v>80.8</v>
      </c>
      <c r="AD18" s="12">
        <v>21.2</v>
      </c>
      <c r="AE18" s="12">
        <v>7.2</v>
      </c>
      <c r="AF18" s="12">
        <v>15.2</v>
      </c>
      <c r="AG18" s="12">
        <v>5</v>
      </c>
      <c r="AH18" s="12">
        <v>3.4</v>
      </c>
      <c r="AI18" s="12">
        <v>8</v>
      </c>
      <c r="AJ18" s="12">
        <v>6.8</v>
      </c>
      <c r="AK18" s="12">
        <v>6.6</v>
      </c>
      <c r="AL18" s="12">
        <v>14.2</v>
      </c>
      <c r="AM18" s="12">
        <v>1.8</v>
      </c>
      <c r="AN18" s="12">
        <v>9.4</v>
      </c>
      <c r="AO18" s="13">
        <f t="shared" si="0"/>
        <v>720.80000000000007</v>
      </c>
      <c r="AP18" s="14"/>
      <c r="AS18" s="15"/>
    </row>
    <row r="19" spans="1:51" x14ac:dyDescent="0.25">
      <c r="A19" s="1" t="s">
        <v>17</v>
      </c>
      <c r="B19" s="12">
        <v>5.4</v>
      </c>
      <c r="C19" s="12">
        <v>13.6</v>
      </c>
      <c r="D19" s="12">
        <v>6.2</v>
      </c>
      <c r="E19" s="12">
        <v>6.4</v>
      </c>
      <c r="F19" s="12">
        <v>31.6</v>
      </c>
      <c r="G19" s="12">
        <v>14.2</v>
      </c>
      <c r="H19" s="12">
        <v>11.6</v>
      </c>
      <c r="I19" s="12">
        <v>16.600000000000001</v>
      </c>
      <c r="J19" s="12">
        <v>40.799999999999997</v>
      </c>
      <c r="K19" s="12">
        <v>30.6</v>
      </c>
      <c r="L19" s="12">
        <v>38</v>
      </c>
      <c r="M19" s="12">
        <v>135.19999999999999</v>
      </c>
      <c r="N19" s="12">
        <v>29.4</v>
      </c>
      <c r="O19" s="12">
        <v>54.6</v>
      </c>
      <c r="P19" s="12">
        <v>67.400000000000006</v>
      </c>
      <c r="Q19" s="12">
        <v>34.799999999999997</v>
      </c>
      <c r="R19" s="12">
        <v>10.8</v>
      </c>
      <c r="S19" s="12">
        <v>66.599999999999994</v>
      </c>
      <c r="T19" s="12">
        <v>8.1999999999999993</v>
      </c>
      <c r="U19" s="12">
        <v>3</v>
      </c>
      <c r="V19" s="12">
        <v>6</v>
      </c>
      <c r="W19" s="12">
        <v>0.6</v>
      </c>
      <c r="X19" s="12">
        <v>0.2</v>
      </c>
      <c r="Y19" s="12">
        <v>3</v>
      </c>
      <c r="Z19" s="12">
        <v>7</v>
      </c>
      <c r="AA19" s="12">
        <v>52</v>
      </c>
      <c r="AB19" s="12">
        <v>43.8</v>
      </c>
      <c r="AC19" s="12">
        <v>209.2</v>
      </c>
      <c r="AD19" s="12">
        <v>41.2</v>
      </c>
      <c r="AE19" s="12">
        <v>9.8000000000000007</v>
      </c>
      <c r="AF19" s="12">
        <v>13.8</v>
      </c>
      <c r="AG19" s="12">
        <v>5.6</v>
      </c>
      <c r="AH19" s="12">
        <v>10</v>
      </c>
      <c r="AI19" s="12">
        <v>11.2</v>
      </c>
      <c r="AJ19" s="12">
        <v>9</v>
      </c>
      <c r="AK19" s="12">
        <v>5.2</v>
      </c>
      <c r="AL19" s="12">
        <v>17.600000000000001</v>
      </c>
      <c r="AM19" s="12">
        <v>2.2000000000000002</v>
      </c>
      <c r="AN19" s="12">
        <v>12.2</v>
      </c>
      <c r="AO19" s="13">
        <f t="shared" si="0"/>
        <v>1084.5999999999999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18.2</v>
      </c>
      <c r="C20" s="12">
        <v>32.200000000000003</v>
      </c>
      <c r="D20" s="12">
        <v>20.399999999999999</v>
      </c>
      <c r="E20" s="12">
        <v>13</v>
      </c>
      <c r="F20" s="12">
        <v>75</v>
      </c>
      <c r="G20" s="12">
        <v>19.2</v>
      </c>
      <c r="H20" s="12">
        <v>27.4</v>
      </c>
      <c r="I20" s="12">
        <v>26.8</v>
      </c>
      <c r="J20" s="12">
        <v>69.8</v>
      </c>
      <c r="K20" s="12">
        <v>36.200000000000003</v>
      </c>
      <c r="L20" s="12">
        <v>49.4</v>
      </c>
      <c r="M20" s="12">
        <v>104.6</v>
      </c>
      <c r="N20" s="12">
        <v>31.4</v>
      </c>
      <c r="O20" s="12">
        <v>91</v>
      </c>
      <c r="P20" s="12">
        <v>102</v>
      </c>
      <c r="Q20" s="12">
        <v>42.6</v>
      </c>
      <c r="R20" s="12">
        <v>56.8</v>
      </c>
      <c r="S20" s="12">
        <v>18.2</v>
      </c>
      <c r="T20" s="12">
        <v>11.6</v>
      </c>
      <c r="U20" s="12">
        <v>9.6</v>
      </c>
      <c r="V20" s="12">
        <v>12.2</v>
      </c>
      <c r="W20" s="12">
        <v>3.6</v>
      </c>
      <c r="X20" s="12">
        <v>3.6</v>
      </c>
      <c r="Y20" s="12">
        <v>8</v>
      </c>
      <c r="Z20" s="12">
        <v>7</v>
      </c>
      <c r="AA20" s="12">
        <v>108.2</v>
      </c>
      <c r="AB20" s="12">
        <v>87.2</v>
      </c>
      <c r="AC20" s="12">
        <v>397.6</v>
      </c>
      <c r="AD20" s="12">
        <v>78.599999999999994</v>
      </c>
      <c r="AE20" s="12">
        <v>20.2</v>
      </c>
      <c r="AF20" s="12">
        <v>19.600000000000001</v>
      </c>
      <c r="AG20" s="12">
        <v>11.6</v>
      </c>
      <c r="AH20" s="12">
        <v>19</v>
      </c>
      <c r="AI20" s="12">
        <v>21.4</v>
      </c>
      <c r="AJ20" s="12">
        <v>18.8</v>
      </c>
      <c r="AK20" s="12">
        <v>10.199999999999999</v>
      </c>
      <c r="AL20" s="12">
        <v>26.4</v>
      </c>
      <c r="AM20" s="12">
        <v>5.8</v>
      </c>
      <c r="AN20" s="12">
        <v>20.8</v>
      </c>
      <c r="AO20" s="13">
        <f t="shared" si="0"/>
        <v>1735.2</v>
      </c>
      <c r="AP20" s="14"/>
      <c r="AR20" s="18" t="s">
        <v>45</v>
      </c>
      <c r="AS20" s="15">
        <f>AS11</f>
        <v>1287.8920827399916</v>
      </c>
    </row>
    <row r="21" spans="1:51" x14ac:dyDescent="0.25">
      <c r="A21" s="1" t="s">
        <v>19</v>
      </c>
      <c r="B21" s="12">
        <v>14.6</v>
      </c>
      <c r="C21" s="12">
        <v>13.8</v>
      </c>
      <c r="D21" s="12">
        <v>6.4</v>
      </c>
      <c r="E21" s="12">
        <v>5.4</v>
      </c>
      <c r="F21" s="12">
        <v>17.8</v>
      </c>
      <c r="G21" s="12">
        <v>5</v>
      </c>
      <c r="H21" s="12">
        <v>27.4</v>
      </c>
      <c r="I21" s="12">
        <v>18.399999999999999</v>
      </c>
      <c r="J21" s="12">
        <v>43.8</v>
      </c>
      <c r="K21" s="12">
        <v>4.2</v>
      </c>
      <c r="L21" s="12">
        <v>20.8</v>
      </c>
      <c r="M21" s="12">
        <v>75.599999999999994</v>
      </c>
      <c r="N21" s="12">
        <v>10</v>
      </c>
      <c r="O21" s="12">
        <v>6.2</v>
      </c>
      <c r="P21" s="12">
        <v>7</v>
      </c>
      <c r="Q21" s="12">
        <v>10.4</v>
      </c>
      <c r="R21" s="12">
        <v>9.1999999999999993</v>
      </c>
      <c r="S21" s="12">
        <v>12.8</v>
      </c>
      <c r="T21" s="12">
        <v>10</v>
      </c>
      <c r="U21" s="12">
        <v>56.4</v>
      </c>
      <c r="V21" s="12">
        <v>212.8</v>
      </c>
      <c r="W21" s="12">
        <v>40</v>
      </c>
      <c r="X21" s="12">
        <v>21.2</v>
      </c>
      <c r="Y21" s="12">
        <v>21.6</v>
      </c>
      <c r="Z21" s="12">
        <v>5.4</v>
      </c>
      <c r="AA21" s="12">
        <v>96.4</v>
      </c>
      <c r="AB21" s="12">
        <v>59.6</v>
      </c>
      <c r="AC21" s="12">
        <v>189.2</v>
      </c>
      <c r="AD21" s="12">
        <v>70.2</v>
      </c>
      <c r="AE21" s="12">
        <v>23.6</v>
      </c>
      <c r="AF21" s="12">
        <v>33</v>
      </c>
      <c r="AG21" s="12">
        <v>15.4</v>
      </c>
      <c r="AH21" s="12">
        <v>23.6</v>
      </c>
      <c r="AI21" s="12">
        <v>19</v>
      </c>
      <c r="AJ21" s="12">
        <v>30.2</v>
      </c>
      <c r="AK21" s="12">
        <v>1.8</v>
      </c>
      <c r="AL21" s="12">
        <v>5.2</v>
      </c>
      <c r="AM21" s="12">
        <v>13.8</v>
      </c>
      <c r="AN21" s="12">
        <v>120.8</v>
      </c>
      <c r="AO21" s="13">
        <f t="shared" si="0"/>
        <v>1378</v>
      </c>
      <c r="AP21" s="14"/>
      <c r="AR21" s="17" t="s">
        <v>46</v>
      </c>
      <c r="AS21" s="15">
        <f>AS12+AT11</f>
        <v>7751.5095445151492</v>
      </c>
      <c r="AT21" s="15">
        <f>AT12</f>
        <v>417.90561709166508</v>
      </c>
    </row>
    <row r="22" spans="1:51" x14ac:dyDescent="0.25">
      <c r="A22" s="1" t="s">
        <v>20</v>
      </c>
      <c r="B22" s="12">
        <v>6.4</v>
      </c>
      <c r="C22" s="12">
        <v>4.4000000000000004</v>
      </c>
      <c r="D22" s="12">
        <v>4.4000000000000004</v>
      </c>
      <c r="E22" s="12">
        <v>7</v>
      </c>
      <c r="F22" s="12">
        <v>21.2</v>
      </c>
      <c r="G22" s="12">
        <v>4.4000000000000004</v>
      </c>
      <c r="H22" s="12">
        <v>10</v>
      </c>
      <c r="I22" s="12">
        <v>12.6</v>
      </c>
      <c r="J22" s="12">
        <v>28.2</v>
      </c>
      <c r="K22" s="12">
        <v>2.8</v>
      </c>
      <c r="L22" s="12">
        <v>8.6</v>
      </c>
      <c r="M22" s="12">
        <v>102.2</v>
      </c>
      <c r="N22" s="12">
        <v>2.2000000000000002</v>
      </c>
      <c r="O22" s="12">
        <v>5.4</v>
      </c>
      <c r="P22" s="12">
        <v>2.2000000000000002</v>
      </c>
      <c r="Q22" s="12">
        <v>2.6</v>
      </c>
      <c r="R22" s="12">
        <v>2.2000000000000002</v>
      </c>
      <c r="S22" s="12">
        <v>12.2</v>
      </c>
      <c r="T22" s="12">
        <v>54</v>
      </c>
      <c r="U22" s="12">
        <v>4.8</v>
      </c>
      <c r="V22" s="12">
        <v>43</v>
      </c>
      <c r="W22" s="12">
        <v>13.8</v>
      </c>
      <c r="X22" s="12">
        <v>7</v>
      </c>
      <c r="Y22" s="12">
        <v>28.6</v>
      </c>
      <c r="Z22" s="12">
        <v>1.8</v>
      </c>
      <c r="AA22" s="12">
        <v>129.19999999999999</v>
      </c>
      <c r="AB22" s="12">
        <v>101</v>
      </c>
      <c r="AC22" s="12">
        <v>296.2</v>
      </c>
      <c r="AD22" s="12">
        <v>72.599999999999994</v>
      </c>
      <c r="AE22" s="12">
        <v>11.8</v>
      </c>
      <c r="AF22" s="12">
        <v>15</v>
      </c>
      <c r="AG22" s="12">
        <v>10.199999999999999</v>
      </c>
      <c r="AH22" s="12">
        <v>20.6</v>
      </c>
      <c r="AI22" s="12">
        <v>23</v>
      </c>
      <c r="AJ22" s="12">
        <v>32.6</v>
      </c>
      <c r="AK22" s="12">
        <v>1</v>
      </c>
      <c r="AL22" s="12">
        <v>2.6</v>
      </c>
      <c r="AM22" s="12">
        <v>9.6</v>
      </c>
      <c r="AN22" s="12">
        <v>25.4</v>
      </c>
      <c r="AO22" s="13">
        <f t="shared" si="0"/>
        <v>1142.7999999999997</v>
      </c>
      <c r="AP22" s="14"/>
      <c r="AR22" s="17" t="s">
        <v>47</v>
      </c>
      <c r="AS22" s="15">
        <f>AS13+AU11</f>
        <v>21012.477299999926</v>
      </c>
      <c r="AT22" s="15">
        <f>AT13+AU12</f>
        <v>1740.645533480948</v>
      </c>
      <c r="AU22" s="15">
        <f>AU13</f>
        <v>3485.0657996911273</v>
      </c>
    </row>
    <row r="23" spans="1:51" x14ac:dyDescent="0.25">
      <c r="A23" s="1" t="s">
        <v>21</v>
      </c>
      <c r="B23" s="12">
        <v>7.2</v>
      </c>
      <c r="C23" s="12">
        <v>11.8</v>
      </c>
      <c r="D23" s="12">
        <v>9.4</v>
      </c>
      <c r="E23" s="12">
        <v>8.8000000000000007</v>
      </c>
      <c r="F23" s="12">
        <v>37</v>
      </c>
      <c r="G23" s="12">
        <v>9.6</v>
      </c>
      <c r="H23" s="12">
        <v>23.6</v>
      </c>
      <c r="I23" s="12">
        <v>20.6</v>
      </c>
      <c r="J23" s="12">
        <v>41</v>
      </c>
      <c r="K23" s="12">
        <v>5.2</v>
      </c>
      <c r="L23" s="12">
        <v>10.4</v>
      </c>
      <c r="M23" s="12">
        <v>97.6</v>
      </c>
      <c r="N23" s="12">
        <v>7.6</v>
      </c>
      <c r="O23" s="12">
        <v>6.4</v>
      </c>
      <c r="P23" s="12">
        <v>4.5999999999999996</v>
      </c>
      <c r="Q23" s="12">
        <v>2.2000000000000002</v>
      </c>
      <c r="R23" s="12">
        <v>4.8</v>
      </c>
      <c r="S23" s="12">
        <v>10</v>
      </c>
      <c r="T23" s="12">
        <v>262.39999999999998</v>
      </c>
      <c r="U23" s="12">
        <v>43.4</v>
      </c>
      <c r="V23" s="12">
        <v>4.8</v>
      </c>
      <c r="W23" s="12">
        <v>35.6</v>
      </c>
      <c r="X23" s="12">
        <v>12.4</v>
      </c>
      <c r="Y23" s="12">
        <v>49.6</v>
      </c>
      <c r="Z23" s="12">
        <v>5</v>
      </c>
      <c r="AA23" s="12">
        <v>164.4</v>
      </c>
      <c r="AB23" s="12">
        <v>124.6</v>
      </c>
      <c r="AC23" s="12">
        <v>379.4</v>
      </c>
      <c r="AD23" s="12">
        <v>123.6</v>
      </c>
      <c r="AE23" s="12">
        <v>14.4</v>
      </c>
      <c r="AF23" s="12">
        <v>19.399999999999999</v>
      </c>
      <c r="AG23" s="12">
        <v>15.4</v>
      </c>
      <c r="AH23" s="12">
        <v>13.4</v>
      </c>
      <c r="AI23" s="12">
        <v>21.6</v>
      </c>
      <c r="AJ23" s="12">
        <v>26.8</v>
      </c>
      <c r="AK23" s="12">
        <v>1.6</v>
      </c>
      <c r="AL23" s="12">
        <v>1.8</v>
      </c>
      <c r="AM23" s="12">
        <v>20.2</v>
      </c>
      <c r="AN23" s="12">
        <v>55.4</v>
      </c>
      <c r="AO23" s="13">
        <f t="shared" si="0"/>
        <v>1713.0000000000002</v>
      </c>
      <c r="AP23" s="14"/>
      <c r="AR23" s="17" t="s">
        <v>48</v>
      </c>
      <c r="AS23" s="15">
        <f>AS14+AV11</f>
        <v>7052.8631788314851</v>
      </c>
      <c r="AT23" s="15">
        <f>AT14+AV12</f>
        <v>2582.9236191723257</v>
      </c>
      <c r="AU23" s="15">
        <f>AU14+AV13</f>
        <v>1977.6208585616737</v>
      </c>
      <c r="AV23" s="15">
        <f>AV14</f>
        <v>2444.0365051124058</v>
      </c>
    </row>
    <row r="24" spans="1:51" x14ac:dyDescent="0.25">
      <c r="A24" s="1" t="s">
        <v>22</v>
      </c>
      <c r="B24" s="12">
        <v>4.4000000000000004</v>
      </c>
      <c r="C24" s="12">
        <v>2.4</v>
      </c>
      <c r="D24" s="12">
        <v>3.6</v>
      </c>
      <c r="E24" s="12">
        <v>2.4</v>
      </c>
      <c r="F24" s="12">
        <v>24.2</v>
      </c>
      <c r="G24" s="12">
        <v>4</v>
      </c>
      <c r="H24" s="12">
        <v>10.199999999999999</v>
      </c>
      <c r="I24" s="12">
        <v>9.8000000000000007</v>
      </c>
      <c r="J24" s="12">
        <v>21</v>
      </c>
      <c r="K24" s="12">
        <v>1.4</v>
      </c>
      <c r="L24" s="12">
        <v>7.4</v>
      </c>
      <c r="M24" s="12">
        <v>77.2</v>
      </c>
      <c r="N24" s="12">
        <v>2</v>
      </c>
      <c r="O24" s="12">
        <v>1.4</v>
      </c>
      <c r="P24" s="12">
        <v>1.4</v>
      </c>
      <c r="Q24" s="12">
        <v>1.2</v>
      </c>
      <c r="R24" s="12">
        <v>0.4</v>
      </c>
      <c r="S24" s="12">
        <v>1.8</v>
      </c>
      <c r="T24" s="12">
        <v>50.6</v>
      </c>
      <c r="U24" s="12">
        <v>13</v>
      </c>
      <c r="V24" s="12">
        <v>33.799999999999997</v>
      </c>
      <c r="W24" s="12">
        <v>3.4</v>
      </c>
      <c r="X24" s="12">
        <v>9.4</v>
      </c>
      <c r="Y24" s="12">
        <v>28.4</v>
      </c>
      <c r="Z24" s="12">
        <v>0</v>
      </c>
      <c r="AA24" s="12">
        <v>90</v>
      </c>
      <c r="AB24" s="12">
        <v>77.599999999999994</v>
      </c>
      <c r="AC24" s="12">
        <v>253.4</v>
      </c>
      <c r="AD24" s="12">
        <v>70.8</v>
      </c>
      <c r="AE24" s="12">
        <v>11.2</v>
      </c>
      <c r="AF24" s="12">
        <v>8.6</v>
      </c>
      <c r="AG24" s="12">
        <v>8.6</v>
      </c>
      <c r="AH24" s="12">
        <v>10.4</v>
      </c>
      <c r="AI24" s="12">
        <v>7.6</v>
      </c>
      <c r="AJ24" s="12">
        <v>13.8</v>
      </c>
      <c r="AK24" s="12">
        <v>1.4</v>
      </c>
      <c r="AL24" s="12">
        <v>1.8</v>
      </c>
      <c r="AM24" s="12">
        <v>5.4</v>
      </c>
      <c r="AN24" s="12">
        <v>6.6</v>
      </c>
      <c r="AO24" s="13">
        <f t="shared" si="0"/>
        <v>881.99999999999989</v>
      </c>
      <c r="AP24" s="14"/>
      <c r="AR24" s="17" t="s">
        <v>49</v>
      </c>
      <c r="AS24" s="15">
        <f>AS15+AW11</f>
        <v>8700.5730728012095</v>
      </c>
      <c r="AT24" s="15">
        <f>AT15+AW12</f>
        <v>1058.8257529715511</v>
      </c>
      <c r="AU24" s="15">
        <f>AU15+AW13</f>
        <v>1766.2577777218885</v>
      </c>
      <c r="AV24" s="15">
        <f>AV15+AW14</f>
        <v>792.8550638437232</v>
      </c>
      <c r="AW24" s="15">
        <f>AW15</f>
        <v>1908.0000000000005</v>
      </c>
    </row>
    <row r="25" spans="1:51" x14ac:dyDescent="0.25">
      <c r="A25" s="1" t="s">
        <v>23</v>
      </c>
      <c r="B25" s="12">
        <v>2.6</v>
      </c>
      <c r="C25" s="12">
        <v>2.8</v>
      </c>
      <c r="D25" s="12">
        <v>2.4</v>
      </c>
      <c r="E25" s="12">
        <v>3</v>
      </c>
      <c r="F25" s="12">
        <v>12.8</v>
      </c>
      <c r="G25" s="12">
        <v>4</v>
      </c>
      <c r="H25" s="12">
        <v>9.1999999999999993</v>
      </c>
      <c r="I25" s="12">
        <v>10.6</v>
      </c>
      <c r="J25" s="12">
        <v>15.2</v>
      </c>
      <c r="K25" s="12">
        <v>0.4</v>
      </c>
      <c r="L25" s="12">
        <v>6.6</v>
      </c>
      <c r="M25" s="12">
        <v>64.400000000000006</v>
      </c>
      <c r="N25" s="12">
        <v>2.4</v>
      </c>
      <c r="O25" s="12">
        <v>2.2000000000000002</v>
      </c>
      <c r="P25" s="12">
        <v>1</v>
      </c>
      <c r="Q25" s="12">
        <v>1</v>
      </c>
      <c r="R25" s="12">
        <v>0.8</v>
      </c>
      <c r="S25" s="12">
        <v>1.8</v>
      </c>
      <c r="T25" s="12">
        <v>19.399999999999999</v>
      </c>
      <c r="U25" s="12">
        <v>9.8000000000000007</v>
      </c>
      <c r="V25" s="12">
        <v>12.6</v>
      </c>
      <c r="W25" s="12">
        <v>8.4</v>
      </c>
      <c r="X25" s="12">
        <v>2.8</v>
      </c>
      <c r="Y25" s="12">
        <v>18.600000000000001</v>
      </c>
      <c r="Z25" s="12">
        <v>1.4</v>
      </c>
      <c r="AA25" s="12">
        <v>69.400000000000006</v>
      </c>
      <c r="AB25" s="12">
        <v>71.599999999999994</v>
      </c>
      <c r="AC25" s="12">
        <v>220.6</v>
      </c>
      <c r="AD25" s="12">
        <v>75.8</v>
      </c>
      <c r="AE25" s="12">
        <v>8.4</v>
      </c>
      <c r="AF25" s="12">
        <v>6.2</v>
      </c>
      <c r="AG25" s="12">
        <v>4.8</v>
      </c>
      <c r="AH25" s="12">
        <v>8.4</v>
      </c>
      <c r="AI25" s="12">
        <v>5</v>
      </c>
      <c r="AJ25" s="12">
        <v>7</v>
      </c>
      <c r="AK25" s="12">
        <v>0</v>
      </c>
      <c r="AL25" s="12">
        <v>1</v>
      </c>
      <c r="AM25" s="12">
        <v>3.4</v>
      </c>
      <c r="AN25" s="12">
        <v>2.2000000000000002</v>
      </c>
      <c r="AO25" s="13">
        <f t="shared" si="0"/>
        <v>700</v>
      </c>
      <c r="AP25" s="14"/>
      <c r="AR25" s="17" t="s">
        <v>50</v>
      </c>
      <c r="AS25" s="15">
        <f>AS16+AX11</f>
        <v>12897.040289048164</v>
      </c>
      <c r="AT25" s="15">
        <f>AT16+AX12</f>
        <v>3547.0072623376946</v>
      </c>
      <c r="AU25" s="15">
        <f>AU16+AX13</f>
        <v>2741.2871455753157</v>
      </c>
      <c r="AV25" s="15">
        <f>AV16+AX14</f>
        <v>3734.9356705527362</v>
      </c>
      <c r="AW25" s="15">
        <f>AW16+AX15</f>
        <v>2033.0835861656894</v>
      </c>
      <c r="AX25" s="15">
        <f>AX16</f>
        <v>6805.3943397853336</v>
      </c>
      <c r="AY25" s="14">
        <f>SUM(AS20:AX25)</f>
        <v>95738.2</v>
      </c>
    </row>
    <row r="26" spans="1:51" x14ac:dyDescent="0.25">
      <c r="A26" s="1" t="s">
        <v>24</v>
      </c>
      <c r="B26" s="12">
        <v>9.1999999999999993</v>
      </c>
      <c r="C26" s="12">
        <v>9</v>
      </c>
      <c r="D26" s="12">
        <v>11</v>
      </c>
      <c r="E26" s="12">
        <v>8.4</v>
      </c>
      <c r="F26" s="12">
        <v>20.6</v>
      </c>
      <c r="G26" s="12">
        <v>8.1999999999999993</v>
      </c>
      <c r="H26" s="12">
        <v>24</v>
      </c>
      <c r="I26" s="12">
        <v>27.2</v>
      </c>
      <c r="J26" s="12">
        <v>44.4</v>
      </c>
      <c r="K26" s="12">
        <v>10.4</v>
      </c>
      <c r="L26" s="12">
        <v>22</v>
      </c>
      <c r="M26" s="12">
        <v>73.599999999999994</v>
      </c>
      <c r="N26" s="12">
        <v>9.8000000000000007</v>
      </c>
      <c r="O26" s="12">
        <v>6.8</v>
      </c>
      <c r="P26" s="12">
        <v>3.2</v>
      </c>
      <c r="Q26" s="12">
        <v>1</v>
      </c>
      <c r="R26" s="12">
        <v>4.8</v>
      </c>
      <c r="S26" s="12">
        <v>11.2</v>
      </c>
      <c r="T26" s="12">
        <v>20</v>
      </c>
      <c r="U26" s="12">
        <v>25.8</v>
      </c>
      <c r="V26" s="12">
        <v>45.4</v>
      </c>
      <c r="W26" s="12">
        <v>25.6</v>
      </c>
      <c r="X26" s="12">
        <v>18.399999999999999</v>
      </c>
      <c r="Y26" s="12">
        <v>8.4</v>
      </c>
      <c r="Z26" s="12">
        <v>4.2</v>
      </c>
      <c r="AA26" s="12">
        <v>139</v>
      </c>
      <c r="AB26" s="12">
        <v>152.6</v>
      </c>
      <c r="AC26" s="12">
        <v>487.2</v>
      </c>
      <c r="AD26" s="12">
        <v>186.4</v>
      </c>
      <c r="AE26" s="12">
        <v>52.8</v>
      </c>
      <c r="AF26" s="12">
        <v>50.8</v>
      </c>
      <c r="AG26" s="12">
        <v>24</v>
      </c>
      <c r="AH26" s="12">
        <v>12.4</v>
      </c>
      <c r="AI26" s="12">
        <v>17.8</v>
      </c>
      <c r="AJ26" s="12">
        <v>25</v>
      </c>
      <c r="AK26" s="12">
        <v>2.4</v>
      </c>
      <c r="AL26" s="12">
        <v>5.8</v>
      </c>
      <c r="AM26" s="12">
        <v>5.4</v>
      </c>
      <c r="AN26" s="12">
        <v>14.2</v>
      </c>
      <c r="AO26" s="13">
        <f t="shared" si="0"/>
        <v>1628.4</v>
      </c>
      <c r="AP26" s="14"/>
      <c r="AS26" s="15"/>
    </row>
    <row r="27" spans="1:51" x14ac:dyDescent="0.25">
      <c r="A27" s="1" t="s">
        <v>25</v>
      </c>
      <c r="B27" s="12">
        <v>23.6</v>
      </c>
      <c r="C27" s="12">
        <v>17.8</v>
      </c>
      <c r="D27" s="12">
        <v>2.6</v>
      </c>
      <c r="E27" s="12">
        <v>4.8</v>
      </c>
      <c r="F27" s="12">
        <v>48.4</v>
      </c>
      <c r="G27" s="12">
        <v>21.2</v>
      </c>
      <c r="H27" s="12">
        <v>22</v>
      </c>
      <c r="I27" s="12">
        <v>16</v>
      </c>
      <c r="J27" s="12">
        <v>29.4</v>
      </c>
      <c r="K27" s="12">
        <v>12.8</v>
      </c>
      <c r="L27" s="12">
        <v>40.799999999999997</v>
      </c>
      <c r="M27" s="12">
        <v>43</v>
      </c>
      <c r="N27" s="12">
        <v>12.6</v>
      </c>
      <c r="O27" s="12">
        <v>24.6</v>
      </c>
      <c r="P27" s="12">
        <v>10</v>
      </c>
      <c r="Q27" s="12">
        <v>5.8</v>
      </c>
      <c r="R27" s="12">
        <v>5.2</v>
      </c>
      <c r="S27" s="12">
        <v>4.4000000000000004</v>
      </c>
      <c r="T27" s="12">
        <v>3.8</v>
      </c>
      <c r="U27" s="12">
        <v>0.8</v>
      </c>
      <c r="V27" s="12">
        <v>6.4</v>
      </c>
      <c r="W27" s="12">
        <v>1.8</v>
      </c>
      <c r="X27" s="12">
        <v>1.6</v>
      </c>
      <c r="Y27" s="12">
        <v>2.8</v>
      </c>
      <c r="Z27" s="12">
        <v>2</v>
      </c>
      <c r="AA27" s="12">
        <v>111.4</v>
      </c>
      <c r="AB27" s="12">
        <v>143.80000000000001</v>
      </c>
      <c r="AC27" s="12">
        <v>451.2</v>
      </c>
      <c r="AD27" s="12">
        <v>105</v>
      </c>
      <c r="AE27" s="12">
        <v>36</v>
      </c>
      <c r="AF27" s="12">
        <v>32</v>
      </c>
      <c r="AG27" s="12">
        <v>9.6</v>
      </c>
      <c r="AH27" s="12">
        <v>17.600000000000001</v>
      </c>
      <c r="AI27" s="12">
        <v>6.2</v>
      </c>
      <c r="AJ27" s="12">
        <v>9.1999999999999993</v>
      </c>
      <c r="AK27" s="12">
        <v>1</v>
      </c>
      <c r="AL27" s="12">
        <v>9.6</v>
      </c>
      <c r="AM27" s="12">
        <v>1.2</v>
      </c>
      <c r="AN27" s="12">
        <v>7</v>
      </c>
      <c r="AO27" s="13">
        <f t="shared" si="0"/>
        <v>1305</v>
      </c>
      <c r="AP27" s="14"/>
      <c r="AS27" s="15"/>
    </row>
    <row r="28" spans="1:51" x14ac:dyDescent="0.25">
      <c r="A28" s="1" t="s">
        <v>26</v>
      </c>
      <c r="B28" s="12">
        <v>59.6</v>
      </c>
      <c r="C28" s="12">
        <v>95.8</v>
      </c>
      <c r="D28" s="12">
        <v>80.8</v>
      </c>
      <c r="E28" s="12">
        <v>111.4</v>
      </c>
      <c r="F28" s="12">
        <v>210.4</v>
      </c>
      <c r="G28" s="12">
        <v>87.6</v>
      </c>
      <c r="H28" s="12">
        <v>139.6</v>
      </c>
      <c r="I28" s="12">
        <v>99.2</v>
      </c>
      <c r="J28" s="12">
        <v>210.4</v>
      </c>
      <c r="K28" s="12">
        <v>93.8</v>
      </c>
      <c r="L28" s="12">
        <v>108</v>
      </c>
      <c r="M28" s="12">
        <v>323.60000000000002</v>
      </c>
      <c r="N28" s="12">
        <v>84.2</v>
      </c>
      <c r="O28" s="12">
        <v>72.8</v>
      </c>
      <c r="P28" s="12">
        <v>39</v>
      </c>
      <c r="Q28" s="12">
        <v>27.2</v>
      </c>
      <c r="R28" s="12">
        <v>58.6</v>
      </c>
      <c r="S28" s="12">
        <v>125.4</v>
      </c>
      <c r="T28" s="12">
        <v>104</v>
      </c>
      <c r="U28" s="12">
        <v>136.6</v>
      </c>
      <c r="V28" s="12">
        <v>168</v>
      </c>
      <c r="W28" s="12">
        <v>98.4</v>
      </c>
      <c r="X28" s="12">
        <v>79.2</v>
      </c>
      <c r="Y28" s="12">
        <v>170.8</v>
      </c>
      <c r="Z28" s="12">
        <v>138.19999999999999</v>
      </c>
      <c r="AA28" s="12">
        <v>26</v>
      </c>
      <c r="AB28" s="12">
        <v>25.8</v>
      </c>
      <c r="AC28" s="12">
        <v>167.4</v>
      </c>
      <c r="AD28" s="12">
        <v>52.2</v>
      </c>
      <c r="AE28" s="12">
        <v>179.2</v>
      </c>
      <c r="AF28" s="12">
        <v>233</v>
      </c>
      <c r="AG28" s="12">
        <v>108.4</v>
      </c>
      <c r="AH28" s="12">
        <v>160.19999999999999</v>
      </c>
      <c r="AI28" s="12">
        <v>110.4</v>
      </c>
      <c r="AJ28" s="12">
        <v>88.8</v>
      </c>
      <c r="AK28" s="12">
        <v>63.4</v>
      </c>
      <c r="AL28" s="12">
        <v>209.6</v>
      </c>
      <c r="AM28" s="12">
        <v>28.4</v>
      </c>
      <c r="AN28" s="12">
        <v>89</v>
      </c>
      <c r="AO28" s="13">
        <f t="shared" si="0"/>
        <v>4464.4000000000005</v>
      </c>
      <c r="AP28" s="14"/>
      <c r="AS28" s="15"/>
    </row>
    <row r="29" spans="1:51" x14ac:dyDescent="0.25">
      <c r="A29" s="1" t="s">
        <v>27</v>
      </c>
      <c r="B29" s="12">
        <v>81.8</v>
      </c>
      <c r="C29" s="12">
        <v>140.6</v>
      </c>
      <c r="D29" s="12">
        <v>97.4</v>
      </c>
      <c r="E29" s="12">
        <v>123</v>
      </c>
      <c r="F29" s="12">
        <v>184</v>
      </c>
      <c r="G29" s="12">
        <v>78.400000000000006</v>
      </c>
      <c r="H29" s="12">
        <v>145.4</v>
      </c>
      <c r="I29" s="12">
        <v>114.4</v>
      </c>
      <c r="J29" s="12">
        <v>195</v>
      </c>
      <c r="K29" s="12">
        <v>121.6</v>
      </c>
      <c r="L29" s="12">
        <v>156.19999999999999</v>
      </c>
      <c r="M29" s="12">
        <v>202.2</v>
      </c>
      <c r="N29" s="12">
        <v>100.2</v>
      </c>
      <c r="O29" s="12">
        <v>81.400000000000006</v>
      </c>
      <c r="P29" s="12">
        <v>44</v>
      </c>
      <c r="Q29" s="12">
        <v>32</v>
      </c>
      <c r="R29" s="12">
        <v>73.8</v>
      </c>
      <c r="S29" s="12">
        <v>114.8</v>
      </c>
      <c r="T29" s="12">
        <v>75.599999999999994</v>
      </c>
      <c r="U29" s="12">
        <v>115.6</v>
      </c>
      <c r="V29" s="12">
        <v>117.4</v>
      </c>
      <c r="W29" s="12">
        <v>85.2</v>
      </c>
      <c r="X29" s="12">
        <v>83</v>
      </c>
      <c r="Y29" s="12">
        <v>150.80000000000001</v>
      </c>
      <c r="Z29" s="12">
        <v>154.19999999999999</v>
      </c>
      <c r="AA29" s="12">
        <v>44.6</v>
      </c>
      <c r="AB29" s="12">
        <v>25.6</v>
      </c>
      <c r="AC29" s="12">
        <v>70.2</v>
      </c>
      <c r="AD29" s="12">
        <v>40</v>
      </c>
      <c r="AE29" s="12">
        <v>266.2</v>
      </c>
      <c r="AF29" s="12">
        <v>330.4</v>
      </c>
      <c r="AG29" s="12">
        <v>323.2</v>
      </c>
      <c r="AH29" s="12">
        <v>855.6</v>
      </c>
      <c r="AI29" s="12">
        <v>140</v>
      </c>
      <c r="AJ29" s="12">
        <v>131.80000000000001</v>
      </c>
      <c r="AK29" s="12">
        <v>64.400000000000006</v>
      </c>
      <c r="AL29" s="12">
        <v>210.8</v>
      </c>
      <c r="AM29" s="12">
        <v>28.6</v>
      </c>
      <c r="AN29" s="12">
        <v>71</v>
      </c>
      <c r="AO29" s="13">
        <f t="shared" si="0"/>
        <v>5470.4</v>
      </c>
      <c r="AP29" s="14"/>
      <c r="AS29" s="15"/>
    </row>
    <row r="30" spans="1:51" x14ac:dyDescent="0.25">
      <c r="A30" s="1" t="s">
        <v>28</v>
      </c>
      <c r="B30" s="12">
        <v>125.61277214204971</v>
      </c>
      <c r="C30" s="12">
        <v>364.2335745849054</v>
      </c>
      <c r="D30" s="12">
        <v>225.36409119603039</v>
      </c>
      <c r="E30" s="12">
        <v>257.74523833991515</v>
      </c>
      <c r="F30" s="12">
        <v>493.32351689005685</v>
      </c>
      <c r="G30" s="12">
        <v>226.01606060161194</v>
      </c>
      <c r="H30" s="12">
        <v>399.00527621592261</v>
      </c>
      <c r="I30" s="12">
        <v>227.97196881835669</v>
      </c>
      <c r="J30" s="12">
        <v>500.49518035145417</v>
      </c>
      <c r="K30" s="12">
        <v>285.7799227799228</v>
      </c>
      <c r="L30" s="12">
        <v>429.43051514306268</v>
      </c>
      <c r="M30" s="12">
        <v>436.16753233407223</v>
      </c>
      <c r="N30" s="12">
        <v>260.78776223262918</v>
      </c>
      <c r="O30" s="12">
        <v>210.36879486765417</v>
      </c>
      <c r="P30" s="12">
        <v>128.87261916995757</v>
      </c>
      <c r="Q30" s="12">
        <v>88.450516023900065</v>
      </c>
      <c r="R30" s="12">
        <v>176.0317395070247</v>
      </c>
      <c r="S30" s="12">
        <v>365.97215966645626</v>
      </c>
      <c r="T30" s="12">
        <v>185.59395745555443</v>
      </c>
      <c r="U30" s="12">
        <v>286.86653845589206</v>
      </c>
      <c r="V30" s="12">
        <v>413.78324940910494</v>
      </c>
      <c r="W30" s="12">
        <v>244.48852709308983</v>
      </c>
      <c r="X30" s="12">
        <v>221.88692103292863</v>
      </c>
      <c r="Y30" s="12">
        <v>472.67781904664037</v>
      </c>
      <c r="Z30" s="12">
        <v>500.71250348664802</v>
      </c>
      <c r="AA30" s="12">
        <v>150.82225582453722</v>
      </c>
      <c r="AB30" s="12">
        <v>49.984321094587258</v>
      </c>
      <c r="AC30" s="12">
        <v>137.78286771290573</v>
      </c>
      <c r="AD30" s="12">
        <v>199.5026381079613</v>
      </c>
      <c r="AE30" s="12">
        <v>825.39326746627137</v>
      </c>
      <c r="AF30" s="12">
        <v>1382.3924629681285</v>
      </c>
      <c r="AG30" s="12">
        <v>784.31919491463213</v>
      </c>
      <c r="AH30" s="12">
        <v>1202.883553298002</v>
      </c>
      <c r="AI30" s="12">
        <v>763.45617393602186</v>
      </c>
      <c r="AJ30" s="12">
        <v>541.13460663270553</v>
      </c>
      <c r="AK30" s="12">
        <v>179.9435559405141</v>
      </c>
      <c r="AL30" s="12">
        <v>718.47028495089342</v>
      </c>
      <c r="AM30" s="12">
        <v>94.100917538940351</v>
      </c>
      <c r="AN30" s="12">
        <v>245.57514276905914</v>
      </c>
      <c r="AO30" s="13">
        <f t="shared" si="0"/>
        <v>14803.400000000001</v>
      </c>
      <c r="AP30" s="14"/>
      <c r="AS30" s="15"/>
    </row>
    <row r="31" spans="1:51" x14ac:dyDescent="0.25">
      <c r="A31" s="1" t="s">
        <v>29</v>
      </c>
      <c r="B31" s="12">
        <v>47.6</v>
      </c>
      <c r="C31" s="12">
        <v>73.400000000000006</v>
      </c>
      <c r="D31" s="12">
        <v>64.599999999999994</v>
      </c>
      <c r="E31" s="12">
        <v>111.2</v>
      </c>
      <c r="F31" s="12">
        <v>171.6</v>
      </c>
      <c r="G31" s="12">
        <v>99.6</v>
      </c>
      <c r="H31" s="12">
        <v>157.6</v>
      </c>
      <c r="I31" s="12">
        <v>90.6</v>
      </c>
      <c r="J31" s="12">
        <v>148.4</v>
      </c>
      <c r="K31" s="12">
        <v>79.400000000000006</v>
      </c>
      <c r="L31" s="12">
        <v>1008.8</v>
      </c>
      <c r="M31" s="12">
        <v>230.8</v>
      </c>
      <c r="N31" s="12">
        <v>69.400000000000006</v>
      </c>
      <c r="O31" s="12">
        <v>48.6</v>
      </c>
      <c r="P31" s="12">
        <v>25.8</v>
      </c>
      <c r="Q31" s="12">
        <v>17.399999999999999</v>
      </c>
      <c r="R31" s="12">
        <v>33.4</v>
      </c>
      <c r="S31" s="12">
        <v>81.599999999999994</v>
      </c>
      <c r="T31" s="12">
        <v>61.6</v>
      </c>
      <c r="U31" s="12">
        <v>68.599999999999994</v>
      </c>
      <c r="V31" s="12">
        <v>111.2</v>
      </c>
      <c r="W31" s="12">
        <v>67.400000000000006</v>
      </c>
      <c r="X31" s="12">
        <v>71.8</v>
      </c>
      <c r="Y31" s="12">
        <v>153.19999999999999</v>
      </c>
      <c r="Z31" s="12">
        <v>106.4</v>
      </c>
      <c r="AA31" s="12">
        <v>39.4</v>
      </c>
      <c r="AB31" s="12">
        <v>35.4</v>
      </c>
      <c r="AC31" s="12">
        <v>172</v>
      </c>
      <c r="AD31" s="12">
        <v>51.2</v>
      </c>
      <c r="AE31" s="12">
        <v>382.4</v>
      </c>
      <c r="AF31" s="12">
        <v>508.2</v>
      </c>
      <c r="AG31" s="12">
        <v>194.6</v>
      </c>
      <c r="AH31" s="12">
        <v>427.4</v>
      </c>
      <c r="AI31" s="12">
        <v>176.2</v>
      </c>
      <c r="AJ31" s="12">
        <v>233.6</v>
      </c>
      <c r="AK31" s="12">
        <v>48.6</v>
      </c>
      <c r="AL31" s="12">
        <v>154.4</v>
      </c>
      <c r="AM31" s="12">
        <v>23.2</v>
      </c>
      <c r="AN31" s="12">
        <v>54.4</v>
      </c>
      <c r="AO31" s="13">
        <f t="shared" si="0"/>
        <v>5701</v>
      </c>
      <c r="AP31" s="14"/>
      <c r="AS31" s="15"/>
    </row>
    <row r="32" spans="1:51" x14ac:dyDescent="0.25">
      <c r="A32" s="1">
        <v>16</v>
      </c>
      <c r="B32" s="12">
        <v>51.4</v>
      </c>
      <c r="C32" s="12">
        <v>34.4</v>
      </c>
      <c r="D32" s="12">
        <v>19</v>
      </c>
      <c r="E32" s="12">
        <v>31.6</v>
      </c>
      <c r="F32" s="12">
        <v>73.400000000000006</v>
      </c>
      <c r="G32" s="12">
        <v>40.4</v>
      </c>
      <c r="H32" s="12">
        <v>73.599999999999994</v>
      </c>
      <c r="I32" s="12">
        <v>41.6</v>
      </c>
      <c r="J32" s="12">
        <v>55.8</v>
      </c>
      <c r="K32" s="12">
        <v>45.2</v>
      </c>
      <c r="L32" s="12">
        <v>64</v>
      </c>
      <c r="M32" s="12">
        <v>79.400000000000006</v>
      </c>
      <c r="N32" s="12">
        <v>19.399999999999999</v>
      </c>
      <c r="O32" s="12">
        <v>21.6</v>
      </c>
      <c r="P32" s="12">
        <v>12</v>
      </c>
      <c r="Q32" s="12">
        <v>7.2</v>
      </c>
      <c r="R32" s="12">
        <v>8.4</v>
      </c>
      <c r="S32" s="12">
        <v>19.399999999999999</v>
      </c>
      <c r="T32" s="12">
        <v>24.4</v>
      </c>
      <c r="U32" s="12">
        <v>9.6</v>
      </c>
      <c r="V32" s="12">
        <v>14.6</v>
      </c>
      <c r="W32" s="12">
        <v>12</v>
      </c>
      <c r="X32" s="12">
        <v>5.8</v>
      </c>
      <c r="Y32" s="12">
        <v>49.4</v>
      </c>
      <c r="Z32" s="12">
        <v>37.4</v>
      </c>
      <c r="AA32" s="12">
        <v>145</v>
      </c>
      <c r="AB32" s="12">
        <v>187</v>
      </c>
      <c r="AC32" s="12">
        <v>919.8</v>
      </c>
      <c r="AD32" s="12">
        <v>437.8</v>
      </c>
      <c r="AE32" s="12">
        <v>39</v>
      </c>
      <c r="AF32" s="12">
        <v>134.80000000000001</v>
      </c>
      <c r="AG32" s="12">
        <v>92.4</v>
      </c>
      <c r="AH32" s="12">
        <v>196.8</v>
      </c>
      <c r="AI32" s="12">
        <v>124.8</v>
      </c>
      <c r="AJ32" s="12">
        <v>108.4</v>
      </c>
      <c r="AK32" s="12">
        <v>12</v>
      </c>
      <c r="AL32" s="12">
        <v>24.6</v>
      </c>
      <c r="AM32" s="12">
        <v>5.2</v>
      </c>
      <c r="AN32" s="12">
        <v>27.6</v>
      </c>
      <c r="AO32" s="13">
        <f t="shared" si="0"/>
        <v>3306.2000000000007</v>
      </c>
      <c r="AP32" s="14"/>
      <c r="AS32" s="15"/>
    </row>
    <row r="33" spans="1:45" x14ac:dyDescent="0.25">
      <c r="A33" s="1">
        <v>24</v>
      </c>
      <c r="B33" s="12">
        <v>60.6</v>
      </c>
      <c r="C33" s="12">
        <v>57.2</v>
      </c>
      <c r="D33" s="12">
        <v>18.399999999999999</v>
      </c>
      <c r="E33" s="12">
        <v>31.4</v>
      </c>
      <c r="F33" s="12">
        <v>59.8</v>
      </c>
      <c r="G33" s="12">
        <v>39.4</v>
      </c>
      <c r="H33" s="12">
        <v>66</v>
      </c>
      <c r="I33" s="12">
        <v>37</v>
      </c>
      <c r="J33" s="12">
        <v>51.4</v>
      </c>
      <c r="K33" s="12">
        <v>42.8</v>
      </c>
      <c r="L33" s="12">
        <v>100.2</v>
      </c>
      <c r="M33" s="12">
        <v>100.8</v>
      </c>
      <c r="N33" s="12">
        <v>32.6</v>
      </c>
      <c r="O33" s="12">
        <v>19.8</v>
      </c>
      <c r="P33" s="12">
        <v>23.6</v>
      </c>
      <c r="Q33" s="12">
        <v>17</v>
      </c>
      <c r="R33" s="12">
        <v>14.8</v>
      </c>
      <c r="S33" s="12">
        <v>18.399999999999999</v>
      </c>
      <c r="T33" s="12">
        <v>33.4</v>
      </c>
      <c r="U33" s="12">
        <v>16.2</v>
      </c>
      <c r="V33" s="12">
        <v>19.399999999999999</v>
      </c>
      <c r="W33" s="12">
        <v>8.8000000000000007</v>
      </c>
      <c r="X33" s="12">
        <v>5.8</v>
      </c>
      <c r="Y33" s="12">
        <v>36.200000000000003</v>
      </c>
      <c r="Z33" s="12">
        <v>32.4</v>
      </c>
      <c r="AA33" s="12">
        <v>203.8</v>
      </c>
      <c r="AB33" s="12">
        <v>239</v>
      </c>
      <c r="AC33" s="12">
        <v>1423.8</v>
      </c>
      <c r="AD33" s="12">
        <v>587.79999999999995</v>
      </c>
      <c r="AE33" s="12">
        <v>120.2</v>
      </c>
      <c r="AF33" s="12">
        <v>41.8</v>
      </c>
      <c r="AG33" s="12">
        <v>108.4</v>
      </c>
      <c r="AH33" s="12">
        <v>254.4</v>
      </c>
      <c r="AI33" s="12">
        <v>158.19999999999999</v>
      </c>
      <c r="AJ33" s="12">
        <v>162.4</v>
      </c>
      <c r="AK33" s="12">
        <v>7.4</v>
      </c>
      <c r="AL33" s="12">
        <v>26.8</v>
      </c>
      <c r="AM33" s="12">
        <v>8.8000000000000007</v>
      </c>
      <c r="AN33" s="12">
        <v>47.4</v>
      </c>
      <c r="AO33" s="13">
        <f t="shared" si="0"/>
        <v>4333.5999999999995</v>
      </c>
      <c r="AP33" s="14"/>
      <c r="AS33" s="15"/>
    </row>
    <row r="34" spans="1:45" x14ac:dyDescent="0.25">
      <c r="A34" s="1" t="s">
        <v>30</v>
      </c>
      <c r="B34" s="12">
        <v>8.0246328117500241</v>
      </c>
      <c r="C34" s="12">
        <v>18.106863780359031</v>
      </c>
      <c r="D34" s="12">
        <v>8.0246328117500241</v>
      </c>
      <c r="E34" s="12">
        <v>16.460785254871844</v>
      </c>
      <c r="F34" s="12">
        <v>23.868138619564174</v>
      </c>
      <c r="G34" s="12">
        <v>9.0534318901795157</v>
      </c>
      <c r="H34" s="12">
        <v>14.81470672938466</v>
      </c>
      <c r="I34" s="12">
        <v>10.699510415666699</v>
      </c>
      <c r="J34" s="12">
        <v>23.25085917250648</v>
      </c>
      <c r="K34" s="12">
        <v>14.81470672938466</v>
      </c>
      <c r="L34" s="12">
        <v>19.135662858788521</v>
      </c>
      <c r="M34" s="12">
        <v>57.612748392051458</v>
      </c>
      <c r="N34" s="12">
        <v>10.4937505999808</v>
      </c>
      <c r="O34" s="12">
        <v>8.641912258807718</v>
      </c>
      <c r="P34" s="12">
        <v>4.9382355764615529</v>
      </c>
      <c r="Q34" s="12">
        <v>2.8806374196025728</v>
      </c>
      <c r="R34" s="12">
        <v>4.9382355764615529</v>
      </c>
      <c r="S34" s="12">
        <v>10.4937505999808</v>
      </c>
      <c r="T34" s="12">
        <v>13.785907650955171</v>
      </c>
      <c r="U34" s="12">
        <v>10.905270231352597</v>
      </c>
      <c r="V34" s="12">
        <v>10.699510415666699</v>
      </c>
      <c r="W34" s="12">
        <v>5.3497552078333497</v>
      </c>
      <c r="X34" s="12">
        <v>7.2015935490064322</v>
      </c>
      <c r="Y34" s="12">
        <v>19.135662858788521</v>
      </c>
      <c r="Z34" s="12">
        <v>15.637745992128252</v>
      </c>
      <c r="AA34" s="12">
        <v>105.55478544686569</v>
      </c>
      <c r="AB34" s="12">
        <v>134.97843908994912</v>
      </c>
      <c r="AC34" s="12">
        <v>996.90630699817609</v>
      </c>
      <c r="AD34" s="12">
        <v>187.65295190553903</v>
      </c>
      <c r="AE34" s="12">
        <v>95.061034846884908</v>
      </c>
      <c r="AF34" s="12">
        <v>94.032235768455422</v>
      </c>
      <c r="AG34" s="12">
        <v>21.604780647019297</v>
      </c>
      <c r="AH34" s="12">
        <v>39.094364980320634</v>
      </c>
      <c r="AI34" s="12">
        <v>25.308457329365464</v>
      </c>
      <c r="AJ34" s="12">
        <v>48.765076317557842</v>
      </c>
      <c r="AK34" s="12">
        <v>7.2015935490064322</v>
      </c>
      <c r="AL34" s="12">
        <v>12.551348756839781</v>
      </c>
      <c r="AM34" s="12">
        <v>5.1439953921474517</v>
      </c>
      <c r="AN34" s="12">
        <v>20.575981568589807</v>
      </c>
      <c r="AO34" s="13">
        <f t="shared" si="0"/>
        <v>2143.4</v>
      </c>
      <c r="AP34" s="14"/>
      <c r="AS34" s="15"/>
    </row>
    <row r="35" spans="1:45" x14ac:dyDescent="0.25">
      <c r="A35" s="1" t="s">
        <v>31</v>
      </c>
      <c r="B35" s="12">
        <v>22.8</v>
      </c>
      <c r="C35" s="12">
        <v>36</v>
      </c>
      <c r="D35" s="12">
        <v>8</v>
      </c>
      <c r="E35" s="12">
        <v>13.8</v>
      </c>
      <c r="F35" s="12">
        <v>21.6</v>
      </c>
      <c r="G35" s="12">
        <v>12.8</v>
      </c>
      <c r="H35" s="12">
        <v>18.600000000000001</v>
      </c>
      <c r="I35" s="12">
        <v>13.2</v>
      </c>
      <c r="J35" s="12">
        <v>40.200000000000003</v>
      </c>
      <c r="K35" s="12">
        <v>18.600000000000001</v>
      </c>
      <c r="L35" s="12">
        <v>36.4</v>
      </c>
      <c r="M35" s="12">
        <v>41.6</v>
      </c>
      <c r="N35" s="12">
        <v>15.8</v>
      </c>
      <c r="O35" s="12">
        <v>20</v>
      </c>
      <c r="P35" s="12">
        <v>12.6</v>
      </c>
      <c r="Q35" s="12">
        <v>4.8</v>
      </c>
      <c r="R35" s="12">
        <v>12.4</v>
      </c>
      <c r="S35" s="12">
        <v>13.2</v>
      </c>
      <c r="T35" s="12">
        <v>27.2</v>
      </c>
      <c r="U35" s="12">
        <v>17.2</v>
      </c>
      <c r="V35" s="12">
        <v>12.6</v>
      </c>
      <c r="W35" s="12">
        <v>10</v>
      </c>
      <c r="X35" s="12">
        <v>8.1999999999999993</v>
      </c>
      <c r="Y35" s="12">
        <v>13.6</v>
      </c>
      <c r="Z35" s="12">
        <v>22</v>
      </c>
      <c r="AA35" s="12">
        <v>151.4</v>
      </c>
      <c r="AB35" s="12">
        <v>222.8</v>
      </c>
      <c r="AC35" s="12">
        <v>1998.2</v>
      </c>
      <c r="AD35" s="12">
        <v>395.6</v>
      </c>
      <c r="AE35" s="12">
        <v>197</v>
      </c>
      <c r="AF35" s="12">
        <v>265.8</v>
      </c>
      <c r="AG35" s="12">
        <v>39</v>
      </c>
      <c r="AH35" s="12">
        <v>38</v>
      </c>
      <c r="AI35" s="12">
        <v>47</v>
      </c>
      <c r="AJ35" s="12">
        <v>102</v>
      </c>
      <c r="AK35" s="12">
        <v>8</v>
      </c>
      <c r="AL35" s="12">
        <v>39.6</v>
      </c>
      <c r="AM35" s="12">
        <v>13.6</v>
      </c>
      <c r="AN35" s="12">
        <v>39.6</v>
      </c>
      <c r="AO35" s="13">
        <f t="shared" si="0"/>
        <v>4030.8</v>
      </c>
      <c r="AP35" s="14"/>
      <c r="AS35" s="15"/>
    </row>
    <row r="36" spans="1:45" x14ac:dyDescent="0.25">
      <c r="A36" s="1" t="s">
        <v>32</v>
      </c>
      <c r="B36" s="12">
        <v>17</v>
      </c>
      <c r="C36" s="12">
        <v>23.8</v>
      </c>
      <c r="D36" s="12">
        <v>12.6</v>
      </c>
      <c r="E36" s="12">
        <v>9.1999999999999993</v>
      </c>
      <c r="F36" s="12">
        <v>33</v>
      </c>
      <c r="G36" s="12">
        <v>12.2</v>
      </c>
      <c r="H36" s="12">
        <v>17</v>
      </c>
      <c r="I36" s="12">
        <v>15.4</v>
      </c>
      <c r="J36" s="12">
        <v>32.799999999999997</v>
      </c>
      <c r="K36" s="12">
        <v>20.2</v>
      </c>
      <c r="L36" s="12">
        <v>24.4</v>
      </c>
      <c r="M36" s="12">
        <v>80.599999999999994</v>
      </c>
      <c r="N36" s="12">
        <v>13.2</v>
      </c>
      <c r="O36" s="12">
        <v>15.4</v>
      </c>
      <c r="P36" s="12">
        <v>8.1999999999999993</v>
      </c>
      <c r="Q36" s="12">
        <v>6.2</v>
      </c>
      <c r="R36" s="12">
        <v>9.8000000000000007</v>
      </c>
      <c r="S36" s="12">
        <v>19</v>
      </c>
      <c r="T36" s="12">
        <v>19.8</v>
      </c>
      <c r="U36" s="12">
        <v>22.4</v>
      </c>
      <c r="V36" s="12">
        <v>19.2</v>
      </c>
      <c r="W36" s="12">
        <v>6.6</v>
      </c>
      <c r="X36" s="12">
        <v>7.6</v>
      </c>
      <c r="Y36" s="12">
        <v>15.8</v>
      </c>
      <c r="Z36" s="12">
        <v>13.2</v>
      </c>
      <c r="AA36" s="12">
        <v>107.4</v>
      </c>
      <c r="AB36" s="12">
        <v>116.8</v>
      </c>
      <c r="AC36" s="12">
        <v>797.6</v>
      </c>
      <c r="AD36" s="12">
        <v>183.6</v>
      </c>
      <c r="AE36" s="12">
        <v>113.4</v>
      </c>
      <c r="AF36" s="12">
        <v>169.4</v>
      </c>
      <c r="AG36" s="12">
        <v>32.4</v>
      </c>
      <c r="AH36" s="12">
        <v>54.4</v>
      </c>
      <c r="AI36" s="12">
        <v>13.4</v>
      </c>
      <c r="AJ36" s="12">
        <v>46.8</v>
      </c>
      <c r="AK36" s="12">
        <v>6.2</v>
      </c>
      <c r="AL36" s="12">
        <v>30.8</v>
      </c>
      <c r="AM36" s="12">
        <v>5.6</v>
      </c>
      <c r="AN36" s="12">
        <v>29</v>
      </c>
      <c r="AO36" s="13">
        <f t="shared" si="0"/>
        <v>2181.4000000000005</v>
      </c>
      <c r="AP36" s="14"/>
      <c r="AS36" s="15"/>
    </row>
    <row r="37" spans="1:45" x14ac:dyDescent="0.25">
      <c r="A37" s="1" t="s">
        <v>33</v>
      </c>
      <c r="B37" s="12">
        <v>15.700182383864393</v>
      </c>
      <c r="C37" s="12">
        <v>31.1660336873726</v>
      </c>
      <c r="D37" s="12">
        <v>9.3732432142473989</v>
      </c>
      <c r="E37" s="12">
        <v>14.762858062439651</v>
      </c>
      <c r="F37" s="12">
        <v>43.351249865894218</v>
      </c>
      <c r="G37" s="12">
        <v>14.997189142795838</v>
      </c>
      <c r="H37" s="12">
        <v>22.730114794549937</v>
      </c>
      <c r="I37" s="12">
        <v>15.934513464220576</v>
      </c>
      <c r="J37" s="12">
        <v>38.66462825877052</v>
      </c>
      <c r="K37" s="12">
        <v>10.076236455315952</v>
      </c>
      <c r="L37" s="12">
        <v>15.700182383864393</v>
      </c>
      <c r="M37" s="12">
        <v>67.487351142581261</v>
      </c>
      <c r="N37" s="12">
        <v>9.3732432142473989</v>
      </c>
      <c r="O37" s="12">
        <v>10.544898616028323</v>
      </c>
      <c r="P37" s="12">
        <v>10.076236455315952</v>
      </c>
      <c r="Q37" s="12">
        <v>6.5612702499731785</v>
      </c>
      <c r="R37" s="12">
        <v>7.732925651754103</v>
      </c>
      <c r="S37" s="12">
        <v>14.997189142795838</v>
      </c>
      <c r="T37" s="12">
        <v>27.651067482029827</v>
      </c>
      <c r="U37" s="12">
        <v>27.182405321317454</v>
      </c>
      <c r="V37" s="12">
        <v>22.261452633837571</v>
      </c>
      <c r="W37" s="12">
        <v>11.247891857096878</v>
      </c>
      <c r="X37" s="12">
        <v>9.8419053749597687</v>
      </c>
      <c r="Y37" s="12">
        <v>17.1061688660015</v>
      </c>
      <c r="Z37" s="12">
        <v>11.013560776740693</v>
      </c>
      <c r="AA37" s="12">
        <v>100.99669563351571</v>
      </c>
      <c r="AB37" s="12">
        <v>89.280141615706469</v>
      </c>
      <c r="AC37" s="12">
        <v>680.73178843471726</v>
      </c>
      <c r="AD37" s="12">
        <v>249.79693165969314</v>
      </c>
      <c r="AE37" s="12">
        <v>104.51166183885849</v>
      </c>
      <c r="AF37" s="12">
        <v>175.51397918678254</v>
      </c>
      <c r="AG37" s="12">
        <v>55.770797124772024</v>
      </c>
      <c r="AH37" s="12">
        <v>98.653384829953865</v>
      </c>
      <c r="AI37" s="12">
        <v>50.146851196223579</v>
      </c>
      <c r="AJ37" s="12">
        <v>16.403175624932945</v>
      </c>
      <c r="AK37" s="12">
        <v>3.7492972856989595</v>
      </c>
      <c r="AL37" s="12">
        <v>25.542087758824159</v>
      </c>
      <c r="AM37" s="12">
        <v>8.4359188928226576</v>
      </c>
      <c r="AN37" s="12">
        <v>39.133290419482883</v>
      </c>
      <c r="AO37" s="13">
        <f t="shared" si="0"/>
        <v>2184.1999999999998</v>
      </c>
      <c r="AP37" s="14"/>
      <c r="AS37" s="15"/>
    </row>
    <row r="38" spans="1:45" x14ac:dyDescent="0.25">
      <c r="A38" s="1" t="s">
        <v>34</v>
      </c>
      <c r="B38" s="12">
        <v>2.4</v>
      </c>
      <c r="C38" s="12">
        <v>2.2000000000000002</v>
      </c>
      <c r="D38" s="12">
        <v>0.6</v>
      </c>
      <c r="E38" s="12">
        <v>2</v>
      </c>
      <c r="F38" s="12">
        <v>13.2</v>
      </c>
      <c r="G38" s="12">
        <v>2.6</v>
      </c>
      <c r="H38" s="12">
        <v>3.8</v>
      </c>
      <c r="I38" s="12">
        <v>5.4</v>
      </c>
      <c r="J38" s="12">
        <v>8.6</v>
      </c>
      <c r="K38" s="12">
        <v>22.2</v>
      </c>
      <c r="L38" s="12">
        <v>21.6</v>
      </c>
      <c r="M38" s="12">
        <v>124</v>
      </c>
      <c r="N38" s="12">
        <v>19</v>
      </c>
      <c r="O38" s="12">
        <v>31.4</v>
      </c>
      <c r="P38" s="12">
        <v>11.4</v>
      </c>
      <c r="Q38" s="12">
        <v>6.4</v>
      </c>
      <c r="R38" s="12">
        <v>5.4</v>
      </c>
      <c r="S38" s="12">
        <v>10.8</v>
      </c>
      <c r="T38" s="12">
        <v>2.4</v>
      </c>
      <c r="U38" s="12">
        <v>1.4</v>
      </c>
      <c r="V38" s="12">
        <v>0.6</v>
      </c>
      <c r="W38" s="12">
        <v>0.8</v>
      </c>
      <c r="X38" s="12">
        <v>0.8</v>
      </c>
      <c r="Y38" s="12">
        <v>3</v>
      </c>
      <c r="Z38" s="12">
        <v>2.2000000000000002</v>
      </c>
      <c r="AA38" s="12">
        <v>59.6</v>
      </c>
      <c r="AB38" s="12">
        <v>53.6</v>
      </c>
      <c r="AC38" s="12">
        <v>194.6</v>
      </c>
      <c r="AD38" s="12">
        <v>45.8</v>
      </c>
      <c r="AE38" s="12">
        <v>12.6</v>
      </c>
      <c r="AF38" s="12">
        <v>7.4</v>
      </c>
      <c r="AG38" s="12">
        <v>6.8</v>
      </c>
      <c r="AH38" s="12">
        <v>8.1999999999999993</v>
      </c>
      <c r="AI38" s="12">
        <v>5.2</v>
      </c>
      <c r="AJ38" s="12">
        <v>7.8</v>
      </c>
      <c r="AK38" s="12">
        <v>3.2</v>
      </c>
      <c r="AL38" s="12">
        <v>51</v>
      </c>
      <c r="AM38" s="12">
        <v>0.2</v>
      </c>
      <c r="AN38" s="12">
        <v>2</v>
      </c>
      <c r="AO38" s="13">
        <f t="shared" si="0"/>
        <v>762.2</v>
      </c>
      <c r="AP38" s="14"/>
      <c r="AS38" s="15"/>
    </row>
    <row r="39" spans="1:45" x14ac:dyDescent="0.25">
      <c r="A39" s="1" t="s">
        <v>35</v>
      </c>
      <c r="B39" s="12">
        <v>8</v>
      </c>
      <c r="C39" s="12">
        <v>6.6</v>
      </c>
      <c r="D39" s="12">
        <v>4</v>
      </c>
      <c r="E39" s="12">
        <v>3.8</v>
      </c>
      <c r="F39" s="12">
        <v>24.4</v>
      </c>
      <c r="G39" s="12">
        <v>7</v>
      </c>
      <c r="H39" s="12">
        <v>13.8</v>
      </c>
      <c r="I39" s="12">
        <v>14.4</v>
      </c>
      <c r="J39" s="12">
        <v>16.600000000000001</v>
      </c>
      <c r="K39" s="12">
        <v>30.6</v>
      </c>
      <c r="L39" s="12">
        <v>48.2</v>
      </c>
      <c r="M39" s="12">
        <v>202.4</v>
      </c>
      <c r="N39" s="12">
        <v>28.6</v>
      </c>
      <c r="O39" s="12">
        <v>81.8</v>
      </c>
      <c r="P39" s="12">
        <v>31</v>
      </c>
      <c r="Q39" s="12">
        <v>15.6</v>
      </c>
      <c r="R39" s="12">
        <v>12.4</v>
      </c>
      <c r="S39" s="12">
        <v>25.8</v>
      </c>
      <c r="T39" s="12">
        <v>6.8</v>
      </c>
      <c r="U39" s="12">
        <v>2.8</v>
      </c>
      <c r="V39" s="12">
        <v>3.4</v>
      </c>
      <c r="W39" s="12">
        <v>1.8</v>
      </c>
      <c r="X39" s="12">
        <v>0.4</v>
      </c>
      <c r="Y39" s="12">
        <v>4.2</v>
      </c>
      <c r="Z39" s="12">
        <v>9.6</v>
      </c>
      <c r="AA39" s="12">
        <v>223</v>
      </c>
      <c r="AB39" s="12">
        <v>162.19999999999999</v>
      </c>
      <c r="AC39" s="12">
        <v>760</v>
      </c>
      <c r="AD39" s="12">
        <v>167</v>
      </c>
      <c r="AE39" s="12">
        <v>22</v>
      </c>
      <c r="AF39" s="12">
        <v>25</v>
      </c>
      <c r="AG39" s="12">
        <v>15.2</v>
      </c>
      <c r="AH39" s="12">
        <v>37.799999999999997</v>
      </c>
      <c r="AI39" s="12">
        <v>30.8</v>
      </c>
      <c r="AJ39" s="12">
        <v>36.6</v>
      </c>
      <c r="AK39" s="12">
        <v>54.2</v>
      </c>
      <c r="AL39" s="12">
        <v>12.6</v>
      </c>
      <c r="AM39" s="12">
        <v>1.4</v>
      </c>
      <c r="AN39" s="12">
        <v>4.4000000000000004</v>
      </c>
      <c r="AO39" s="13">
        <f t="shared" si="0"/>
        <v>2156.1999999999998</v>
      </c>
      <c r="AP39" s="14"/>
      <c r="AS39" s="15"/>
    </row>
    <row r="40" spans="1:45" x14ac:dyDescent="0.25">
      <c r="A40" s="1" t="s">
        <v>36</v>
      </c>
      <c r="B40" s="12">
        <v>2.6</v>
      </c>
      <c r="C40" s="12">
        <v>1.4</v>
      </c>
      <c r="D40" s="12">
        <v>0.6</v>
      </c>
      <c r="E40" s="12">
        <v>0.6</v>
      </c>
      <c r="F40" s="12">
        <v>7</v>
      </c>
      <c r="G40" s="12">
        <v>0.4</v>
      </c>
      <c r="H40" s="12">
        <v>5.6</v>
      </c>
      <c r="I40" s="12">
        <v>6.4</v>
      </c>
      <c r="J40" s="12">
        <v>10.4</v>
      </c>
      <c r="K40" s="12">
        <v>0.6</v>
      </c>
      <c r="L40" s="12">
        <v>1.8</v>
      </c>
      <c r="M40" s="12">
        <v>38</v>
      </c>
      <c r="N40" s="12">
        <v>2.4</v>
      </c>
      <c r="O40" s="12">
        <v>2.2000000000000002</v>
      </c>
      <c r="P40" s="12">
        <v>1.6</v>
      </c>
      <c r="Q40" s="12">
        <v>1.2</v>
      </c>
      <c r="R40" s="12">
        <v>0.8</v>
      </c>
      <c r="S40" s="12">
        <v>5</v>
      </c>
      <c r="T40" s="12">
        <v>10</v>
      </c>
      <c r="U40" s="12">
        <v>6.6</v>
      </c>
      <c r="V40" s="12">
        <v>18.2</v>
      </c>
      <c r="W40" s="12">
        <v>5.4</v>
      </c>
      <c r="X40" s="12">
        <v>2.6</v>
      </c>
      <c r="Y40" s="12">
        <v>6.2</v>
      </c>
      <c r="Z40" s="12">
        <v>1.2</v>
      </c>
      <c r="AA40" s="12">
        <v>29.6</v>
      </c>
      <c r="AB40" s="12">
        <v>24</v>
      </c>
      <c r="AC40" s="12">
        <v>86.8</v>
      </c>
      <c r="AD40" s="12">
        <v>27</v>
      </c>
      <c r="AE40" s="12">
        <v>3</v>
      </c>
      <c r="AF40" s="12">
        <v>5.6</v>
      </c>
      <c r="AG40" s="12">
        <v>5.8</v>
      </c>
      <c r="AH40" s="12">
        <v>12.6</v>
      </c>
      <c r="AI40" s="12">
        <v>4.8</v>
      </c>
      <c r="AJ40" s="12">
        <v>8.1999999999999993</v>
      </c>
      <c r="AK40" s="12">
        <v>1.6</v>
      </c>
      <c r="AL40" s="12">
        <v>0.6</v>
      </c>
      <c r="AM40" s="12">
        <v>3.4</v>
      </c>
      <c r="AN40" s="12">
        <v>18.8</v>
      </c>
      <c r="AO40" s="13">
        <f t="shared" si="0"/>
        <v>370.60000000000008</v>
      </c>
      <c r="AP40" s="14"/>
      <c r="AS40" s="15"/>
    </row>
    <row r="41" spans="1:45" x14ac:dyDescent="0.25">
      <c r="A41" s="1" t="s">
        <v>37</v>
      </c>
      <c r="B41" s="12">
        <v>16</v>
      </c>
      <c r="C41" s="12">
        <v>20.6</v>
      </c>
      <c r="D41" s="12">
        <v>5.8</v>
      </c>
      <c r="E41" s="12">
        <v>5.4</v>
      </c>
      <c r="F41" s="12">
        <v>17.600000000000001</v>
      </c>
      <c r="G41" s="12">
        <v>8</v>
      </c>
      <c r="H41" s="12">
        <v>42</v>
      </c>
      <c r="I41" s="12">
        <v>17.600000000000001</v>
      </c>
      <c r="J41" s="12">
        <v>43.2</v>
      </c>
      <c r="K41" s="12">
        <v>4.2</v>
      </c>
      <c r="L41" s="12">
        <v>22.4</v>
      </c>
      <c r="M41" s="12">
        <v>89</v>
      </c>
      <c r="N41" s="12">
        <v>12.4</v>
      </c>
      <c r="O41" s="12">
        <v>10.8</v>
      </c>
      <c r="P41" s="12">
        <v>15.6</v>
      </c>
      <c r="Q41" s="12">
        <v>8.8000000000000007</v>
      </c>
      <c r="R41" s="12">
        <v>13.8</v>
      </c>
      <c r="S41" s="12">
        <v>19.399999999999999</v>
      </c>
      <c r="T41" s="12">
        <v>122.2</v>
      </c>
      <c r="U41" s="12">
        <v>34.4</v>
      </c>
      <c r="V41" s="12">
        <v>52.2</v>
      </c>
      <c r="W41" s="12">
        <v>9.1999999999999993</v>
      </c>
      <c r="X41" s="12">
        <v>4.5999999999999996</v>
      </c>
      <c r="Y41" s="12">
        <v>18.399999999999999</v>
      </c>
      <c r="Z41" s="12">
        <v>7.2</v>
      </c>
      <c r="AA41" s="12">
        <v>81.2</v>
      </c>
      <c r="AB41" s="12">
        <v>64</v>
      </c>
      <c r="AC41" s="12">
        <v>238.4</v>
      </c>
      <c r="AD41" s="12">
        <v>70.8</v>
      </c>
      <c r="AE41" s="12">
        <v>24</v>
      </c>
      <c r="AF41" s="12">
        <v>48.8</v>
      </c>
      <c r="AG41" s="12">
        <v>24.4</v>
      </c>
      <c r="AH41" s="12">
        <v>41</v>
      </c>
      <c r="AI41" s="12">
        <v>37.799999999999997</v>
      </c>
      <c r="AJ41" s="12">
        <v>50.2</v>
      </c>
      <c r="AK41" s="12">
        <v>2.6</v>
      </c>
      <c r="AL41" s="12">
        <v>4.8</v>
      </c>
      <c r="AM41" s="12">
        <v>22.6</v>
      </c>
      <c r="AN41" s="12">
        <v>15.6</v>
      </c>
      <c r="AO41" s="13">
        <f t="shared" si="0"/>
        <v>1346.9999999999998</v>
      </c>
      <c r="AP41" s="14"/>
      <c r="AS41" s="15"/>
    </row>
    <row r="42" spans="1:45" x14ac:dyDescent="0.25">
      <c r="A42" s="11" t="s">
        <v>51</v>
      </c>
      <c r="B42" s="14">
        <f>SUM(B3:B41)</f>
        <v>1496.0943486479991</v>
      </c>
      <c r="C42" s="14">
        <f t="shared" ref="C42:AN42" si="3">SUM(C3:C41)</f>
        <v>1863.3983572301609</v>
      </c>
      <c r="D42" s="14">
        <f t="shared" si="3"/>
        <v>1224.2445661454794</v>
      </c>
      <c r="E42" s="14">
        <f t="shared" si="3"/>
        <v>1224.3632033672748</v>
      </c>
      <c r="F42" s="14">
        <f t="shared" si="3"/>
        <v>3214.2632873660264</v>
      </c>
      <c r="G42" s="14">
        <f t="shared" si="3"/>
        <v>1474.3076384298147</v>
      </c>
      <c r="H42" s="14">
        <f t="shared" si="3"/>
        <v>1993.4352395590613</v>
      </c>
      <c r="I42" s="14">
        <f t="shared" si="3"/>
        <v>1439.9083632535289</v>
      </c>
      <c r="J42" s="14">
        <f t="shared" si="3"/>
        <v>2685.6615041765886</v>
      </c>
      <c r="K42" s="14">
        <f t="shared" si="3"/>
        <v>1403.5370393513911</v>
      </c>
      <c r="L42" s="14">
        <f t="shared" si="3"/>
        <v>3404.2130630312117</v>
      </c>
      <c r="M42" s="14">
        <f t="shared" si="3"/>
        <v>5070.212366445201</v>
      </c>
      <c r="N42" s="14">
        <f t="shared" si="3"/>
        <v>1614.8544170742414</v>
      </c>
      <c r="O42" s="14">
        <f t="shared" si="3"/>
        <v>1860.9974798573764</v>
      </c>
      <c r="P42" s="14">
        <f t="shared" si="3"/>
        <v>1282.0984625909682</v>
      </c>
      <c r="Q42" s="14">
        <f t="shared" si="3"/>
        <v>761.68356844394089</v>
      </c>
      <c r="R42" s="14">
        <f t="shared" si="3"/>
        <v>1059.7858153414184</v>
      </c>
      <c r="S42" s="14">
        <f t="shared" si="3"/>
        <v>1758.1004040167311</v>
      </c>
      <c r="T42" s="14">
        <f t="shared" si="3"/>
        <v>1418.8714643835474</v>
      </c>
      <c r="U42" s="14">
        <f t="shared" si="3"/>
        <v>1136.7050873061398</v>
      </c>
      <c r="V42" s="14">
        <f t="shared" si="3"/>
        <v>1646.6670068936542</v>
      </c>
      <c r="W42" s="14">
        <f t="shared" si="3"/>
        <v>863.66998738290374</v>
      </c>
      <c r="X42" s="14">
        <f t="shared" si="3"/>
        <v>720.3881895178539</v>
      </c>
      <c r="Y42" s="14">
        <f t="shared" si="3"/>
        <v>1530.9281771325045</v>
      </c>
      <c r="Z42" s="14">
        <f t="shared" si="3"/>
        <v>1412.3808003204301</v>
      </c>
      <c r="AA42" s="14">
        <f t="shared" si="3"/>
        <v>3872.0833128375457</v>
      </c>
      <c r="AB42" s="14">
        <f t="shared" si="3"/>
        <v>3757.2126171074465</v>
      </c>
      <c r="AC42" s="14">
        <f t="shared" si="3"/>
        <v>16528.364991022267</v>
      </c>
      <c r="AD42" s="14">
        <f t="shared" si="3"/>
        <v>5393.3866297086524</v>
      </c>
      <c r="AE42" s="14">
        <f t="shared" si="3"/>
        <v>3276.851346129894</v>
      </c>
      <c r="AF42" s="14">
        <f t="shared" si="3"/>
        <v>4404.6108136745061</v>
      </c>
      <c r="AG42" s="14">
        <f t="shared" si="3"/>
        <v>2183.729101296065</v>
      </c>
      <c r="AH42" s="14">
        <f t="shared" si="3"/>
        <v>3887.917418012687</v>
      </c>
      <c r="AI42" s="14">
        <f t="shared" si="3"/>
        <v>2166.1400692605512</v>
      </c>
      <c r="AJ42" s="14">
        <f t="shared" si="3"/>
        <v>2109.5714663483009</v>
      </c>
      <c r="AK42" s="14">
        <f t="shared" si="3"/>
        <v>765.53331676219784</v>
      </c>
      <c r="AL42" s="14">
        <f t="shared" si="3"/>
        <v>2143.4637396869798</v>
      </c>
      <c r="AM42" s="14">
        <f t="shared" si="3"/>
        <v>399.47306162662449</v>
      </c>
      <c r="AN42" s="14">
        <f t="shared" si="3"/>
        <v>1289.0922792608355</v>
      </c>
      <c r="AO42" s="14">
        <f>SUM(AO3:AO41)</f>
        <v>95738.2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2" workbookViewId="0">
      <selection activeCell="I38" sqref="I38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37591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54.624784325224368</v>
      </c>
      <c r="C5" s="4">
        <v>42.148418491260507</v>
      </c>
      <c r="D5" s="4">
        <v>148.57724356185656</v>
      </c>
      <c r="E5" s="4">
        <v>117.3863289769469</v>
      </c>
      <c r="F5" s="4">
        <v>436.78129432642163</v>
      </c>
      <c r="G5" s="4">
        <v>769.68328181788331</v>
      </c>
      <c r="H5" s="4">
        <v>671.17423679841215</v>
      </c>
      <c r="I5" s="4">
        <v>994.14937669154608</v>
      </c>
      <c r="J5" s="5">
        <v>3234.5249649895513</v>
      </c>
    </row>
    <row r="6" spans="1:10" x14ac:dyDescent="0.25">
      <c r="A6" s="1" t="s">
        <v>27</v>
      </c>
      <c r="B6" s="4">
        <v>40.224036799527035</v>
      </c>
      <c r="C6" s="4">
        <v>50.832573977424268</v>
      </c>
      <c r="D6" s="4">
        <v>100.3390808076114</v>
      </c>
      <c r="E6" s="4">
        <v>113.98652186459378</v>
      </c>
      <c r="F6" s="4">
        <v>669.44289816355706</v>
      </c>
      <c r="G6" s="4">
        <v>1116.2722739846768</v>
      </c>
      <c r="H6" s="4">
        <v>1042.6202945152131</v>
      </c>
      <c r="I6" s="4">
        <v>2037.7784357188964</v>
      </c>
      <c r="J6" s="5">
        <v>5171.4961158315</v>
      </c>
    </row>
    <row r="7" spans="1:10" x14ac:dyDescent="0.25">
      <c r="A7" s="1" t="s">
        <v>28</v>
      </c>
      <c r="B7" s="4">
        <v>194.17690789114457</v>
      </c>
      <c r="C7" s="4">
        <v>118.22432305824742</v>
      </c>
      <c r="D7" s="4">
        <v>81.869490318006768</v>
      </c>
      <c r="E7" s="4">
        <v>110.14547133819394</v>
      </c>
      <c r="F7" s="4">
        <v>636.7500595129477</v>
      </c>
      <c r="G7" s="4">
        <v>996.60032098716079</v>
      </c>
      <c r="H7" s="4">
        <v>671.28430595007762</v>
      </c>
      <c r="I7" s="4">
        <v>1625.1577421361105</v>
      </c>
      <c r="J7" s="5">
        <v>4434.2086211918895</v>
      </c>
    </row>
    <row r="8" spans="1:10" x14ac:dyDescent="0.25">
      <c r="A8" s="1" t="s">
        <v>29</v>
      </c>
      <c r="B8" s="4">
        <v>101.69422648314827</v>
      </c>
      <c r="C8" s="4">
        <v>102.34646096620428</v>
      </c>
      <c r="D8" s="4">
        <v>123.81584603346433</v>
      </c>
      <c r="E8" s="4">
        <v>80.714017278180222</v>
      </c>
      <c r="F8" s="4">
        <v>393.18868753559309</v>
      </c>
      <c r="G8" s="4">
        <v>612.01335660088159</v>
      </c>
      <c r="H8" s="4">
        <v>462.10813124517722</v>
      </c>
      <c r="I8" s="4">
        <v>1197.122040775703</v>
      </c>
      <c r="J8" s="5">
        <v>3073.0027669183519</v>
      </c>
    </row>
    <row r="9" spans="1:10" x14ac:dyDescent="0.25">
      <c r="A9" s="1">
        <v>16</v>
      </c>
      <c r="B9" s="4">
        <v>345.65074143338092</v>
      </c>
      <c r="C9" s="4">
        <v>492.69049170934176</v>
      </c>
      <c r="D9" s="4">
        <v>776.14449205884</v>
      </c>
      <c r="E9" s="4">
        <v>412.30160633949163</v>
      </c>
      <c r="F9" s="4">
        <v>25.383139372456014</v>
      </c>
      <c r="G9" s="4">
        <v>165.01723799218232</v>
      </c>
      <c r="H9" s="4">
        <v>160.50945002751786</v>
      </c>
      <c r="I9" s="4">
        <v>438.32871542118545</v>
      </c>
      <c r="J9" s="5">
        <v>2816.0258743543955</v>
      </c>
    </row>
    <row r="10" spans="1:10" x14ac:dyDescent="0.25">
      <c r="A10" s="1">
        <v>24</v>
      </c>
      <c r="B10" s="4">
        <v>613.50723344408004</v>
      </c>
      <c r="C10" s="4">
        <v>818.30898029591867</v>
      </c>
      <c r="D10" s="4">
        <v>1162.4702057537083</v>
      </c>
      <c r="E10" s="4">
        <v>644.37622789968748</v>
      </c>
      <c r="F10" s="4">
        <v>168.20795706082771</v>
      </c>
      <c r="G10" s="4">
        <v>38.838807569600526</v>
      </c>
      <c r="H10" s="4">
        <v>155.86035927858478</v>
      </c>
      <c r="I10" s="4">
        <v>439.4061047144545</v>
      </c>
      <c r="J10" s="5">
        <v>4040.975876016862</v>
      </c>
    </row>
    <row r="11" spans="1:10" x14ac:dyDescent="0.25">
      <c r="A11" s="1" t="s">
        <v>30</v>
      </c>
      <c r="B11" s="4">
        <v>612.83656247831811</v>
      </c>
      <c r="C11" s="4">
        <v>792.24750628830645</v>
      </c>
      <c r="D11" s="4">
        <v>892.92577866591671</v>
      </c>
      <c r="E11" s="4">
        <v>421.5478449608587</v>
      </c>
      <c r="F11" s="4">
        <v>167.19380513944697</v>
      </c>
      <c r="G11" s="4">
        <v>153.84544992533688</v>
      </c>
      <c r="H11" s="4">
        <v>27.94104862614574</v>
      </c>
      <c r="I11" s="4">
        <v>104.24160448985143</v>
      </c>
      <c r="J11" s="5">
        <v>3172.7796005741807</v>
      </c>
    </row>
    <row r="12" spans="1:10" x14ac:dyDescent="0.25">
      <c r="A12" s="1" t="s">
        <v>31</v>
      </c>
      <c r="B12" s="4">
        <v>870.40294643095979</v>
      </c>
      <c r="C12" s="4">
        <v>1184.6300481333401</v>
      </c>
      <c r="D12" s="4">
        <v>2406.1231728796479</v>
      </c>
      <c r="E12" s="4">
        <v>1166.5326162614149</v>
      </c>
      <c r="F12" s="4">
        <v>441.74439089225285</v>
      </c>
      <c r="G12" s="4">
        <v>482.56106031416402</v>
      </c>
      <c r="H12" s="4">
        <v>106.30153059540031</v>
      </c>
      <c r="I12" s="4">
        <v>39.647296900956007</v>
      </c>
      <c r="J12" s="5">
        <v>6697.943062408136</v>
      </c>
    </row>
    <row r="13" spans="1:10" s="3" customFormat="1" x14ac:dyDescent="0.25">
      <c r="A13" s="3" t="s">
        <v>51</v>
      </c>
      <c r="B13" s="5">
        <v>2833.1174392857829</v>
      </c>
      <c r="C13" s="5">
        <v>3601.4288029200434</v>
      </c>
      <c r="D13" s="5">
        <v>5692.2653100790521</v>
      </c>
      <c r="E13" s="5">
        <v>3066.990634919367</v>
      </c>
      <c r="F13" s="5">
        <v>2938.6922320035023</v>
      </c>
      <c r="G13" s="5">
        <v>4334.8317891918869</v>
      </c>
      <c r="H13" s="5">
        <v>3297.7993570365284</v>
      </c>
      <c r="I13" s="5">
        <v>6875.8313168487039</v>
      </c>
      <c r="J13" s="5">
        <v>32640.956882284867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</v>
      </c>
      <c r="C17" s="4">
        <v>7.5</v>
      </c>
      <c r="D17" s="4">
        <v>40</v>
      </c>
      <c r="E17" s="4">
        <v>20.25</v>
      </c>
      <c r="F17" s="4">
        <v>164.25</v>
      </c>
      <c r="G17" s="4">
        <v>185.25</v>
      </c>
      <c r="H17" s="4">
        <v>91.5</v>
      </c>
      <c r="I17" s="4">
        <v>189.5</v>
      </c>
      <c r="J17" s="5">
        <v>719.25</v>
      </c>
    </row>
    <row r="18" spans="1:10" x14ac:dyDescent="0.25">
      <c r="A18" s="1" t="s">
        <v>27</v>
      </c>
      <c r="B18" s="4">
        <v>6.8479416391913555</v>
      </c>
      <c r="C18" s="4">
        <v>19.753677805359679</v>
      </c>
      <c r="D18" s="4">
        <v>33.18617871300426</v>
      </c>
      <c r="E18" s="4">
        <v>22.12411914200284</v>
      </c>
      <c r="F18" s="4">
        <v>273.12751845543983</v>
      </c>
      <c r="G18" s="4">
        <v>301.83619686589589</v>
      </c>
      <c r="H18" s="4">
        <v>241.78501633760249</v>
      </c>
      <c r="I18" s="4">
        <v>752.74681556957285</v>
      </c>
      <c r="J18" s="5">
        <v>1651.4074645280691</v>
      </c>
    </row>
    <row r="19" spans="1:10" x14ac:dyDescent="0.25">
      <c r="A19" s="1" t="s">
        <v>28</v>
      </c>
      <c r="B19" s="4">
        <v>32.062013866018177</v>
      </c>
      <c r="C19" s="4">
        <v>19.447451033486438</v>
      </c>
      <c r="D19" s="4">
        <v>81.731855019111919</v>
      </c>
      <c r="E19" s="4">
        <v>44.676576698549923</v>
      </c>
      <c r="F19" s="4">
        <v>568.96934442565043</v>
      </c>
      <c r="G19" s="4">
        <v>833.87516390881706</v>
      </c>
      <c r="H19" s="4">
        <v>484.60945548309445</v>
      </c>
      <c r="I19" s="4">
        <v>1027.5612640666482</v>
      </c>
      <c r="J19" s="5">
        <v>3092.9331245013764</v>
      </c>
    </row>
    <row r="20" spans="1:10" x14ac:dyDescent="0.25">
      <c r="A20" s="1" t="s">
        <v>29</v>
      </c>
      <c r="B20" s="4">
        <v>20</v>
      </c>
      <c r="C20" s="4">
        <v>18.25</v>
      </c>
      <c r="D20" s="4">
        <v>47.5</v>
      </c>
      <c r="E20" s="4">
        <v>41.5</v>
      </c>
      <c r="F20" s="4">
        <v>239</v>
      </c>
      <c r="G20" s="4">
        <v>314.75</v>
      </c>
      <c r="H20" s="4">
        <v>161.5</v>
      </c>
      <c r="I20" s="4">
        <v>423</v>
      </c>
      <c r="J20" s="5">
        <v>1265.5</v>
      </c>
    </row>
    <row r="21" spans="1:10" x14ac:dyDescent="0.25">
      <c r="A21" s="1">
        <v>16</v>
      </c>
      <c r="B21" s="4">
        <v>126.5</v>
      </c>
      <c r="C21" s="4">
        <v>180.25</v>
      </c>
      <c r="D21" s="4">
        <v>642.75</v>
      </c>
      <c r="E21" s="4">
        <v>268.25</v>
      </c>
      <c r="F21" s="4">
        <v>38.5</v>
      </c>
      <c r="G21" s="4">
        <v>123.5</v>
      </c>
      <c r="H21" s="4">
        <v>81</v>
      </c>
      <c r="I21" s="4">
        <v>216</v>
      </c>
      <c r="J21" s="5">
        <v>1676.75</v>
      </c>
    </row>
    <row r="22" spans="1:10" x14ac:dyDescent="0.25">
      <c r="A22" s="1">
        <v>24</v>
      </c>
      <c r="B22" s="4">
        <v>135.29335865978251</v>
      </c>
      <c r="C22" s="4">
        <v>208.83349868886884</v>
      </c>
      <c r="D22" s="4">
        <v>877.10069449324919</v>
      </c>
      <c r="E22" s="4">
        <v>327.72766235958682</v>
      </c>
      <c r="F22" s="4">
        <v>112.48822812811463</v>
      </c>
      <c r="G22" s="4">
        <v>46.891448171856439</v>
      </c>
      <c r="H22" s="4">
        <v>97.370220247570757</v>
      </c>
      <c r="I22" s="4">
        <v>222.67031946089207</v>
      </c>
      <c r="J22" s="5">
        <v>2028.375430209921</v>
      </c>
    </row>
    <row r="23" spans="1:10" x14ac:dyDescent="0.25">
      <c r="A23" s="1" t="s">
        <v>30</v>
      </c>
      <c r="B23" s="4">
        <v>70.644497735329665</v>
      </c>
      <c r="C23" s="4">
        <v>136.77412155524354</v>
      </c>
      <c r="D23" s="4">
        <v>613.22611004088799</v>
      </c>
      <c r="E23" s="4">
        <v>128.0099545429658</v>
      </c>
      <c r="F23" s="4">
        <v>87.110508485669669</v>
      </c>
      <c r="G23" s="4">
        <v>81.798892114592249</v>
      </c>
      <c r="H23" s="4">
        <v>33.463183137787738</v>
      </c>
      <c r="I23" s="4">
        <v>52.053840436558708</v>
      </c>
      <c r="J23" s="5">
        <v>1203.0811080490353</v>
      </c>
    </row>
    <row r="24" spans="1:10" x14ac:dyDescent="0.25">
      <c r="A24" s="1" t="s">
        <v>31</v>
      </c>
      <c r="B24" s="4">
        <v>141.5514974883186</v>
      </c>
      <c r="C24" s="4">
        <v>265.80816915569602</v>
      </c>
      <c r="D24" s="4">
        <v>1610.2813210513236</v>
      </c>
      <c r="E24" s="4">
        <v>369.04497559454495</v>
      </c>
      <c r="F24" s="4">
        <v>224.30058718543719</v>
      </c>
      <c r="G24" s="4">
        <v>232.54888873080913</v>
      </c>
      <c r="H24" s="4">
        <v>52.416625949621739</v>
      </c>
      <c r="I24" s="4">
        <v>40.17721075326336</v>
      </c>
      <c r="J24" s="5">
        <v>2936.1292759090147</v>
      </c>
    </row>
    <row r="25" spans="1:10" s="3" customFormat="1" x14ac:dyDescent="0.25">
      <c r="A25" s="3" t="s">
        <v>51</v>
      </c>
      <c r="B25" s="5">
        <v>553.89930938864029</v>
      </c>
      <c r="C25" s="5">
        <v>856.61691823865453</v>
      </c>
      <c r="D25" s="5">
        <v>3945.7761593175769</v>
      </c>
      <c r="E25" s="5">
        <v>1221.5832883376504</v>
      </c>
      <c r="F25" s="5">
        <v>1707.7461866803117</v>
      </c>
      <c r="G25" s="5">
        <v>2120.4505897919707</v>
      </c>
      <c r="H25" s="5">
        <v>1243.6445011556773</v>
      </c>
      <c r="I25" s="5">
        <v>2923.7094502869354</v>
      </c>
      <c r="J25" s="5">
        <v>14573.426403197416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13.4</v>
      </c>
      <c r="C29" s="4">
        <v>3.8</v>
      </c>
      <c r="D29" s="4">
        <v>25</v>
      </c>
      <c r="E29" s="4">
        <v>12.8</v>
      </c>
      <c r="F29" s="4">
        <v>94.6</v>
      </c>
      <c r="G29" s="4">
        <v>116.8</v>
      </c>
      <c r="H29" s="4">
        <v>50.8</v>
      </c>
      <c r="I29" s="4">
        <v>101.6</v>
      </c>
      <c r="J29" s="5">
        <v>418.8</v>
      </c>
    </row>
    <row r="30" spans="1:10" x14ac:dyDescent="0.25">
      <c r="A30" s="1" t="s">
        <v>27</v>
      </c>
      <c r="B30" s="4">
        <v>4.8</v>
      </c>
      <c r="C30" s="4">
        <v>18</v>
      </c>
      <c r="D30" s="4">
        <v>20</v>
      </c>
      <c r="E30" s="4">
        <v>15.8</v>
      </c>
      <c r="F30" s="4">
        <v>151.19999999999999</v>
      </c>
      <c r="G30" s="4">
        <v>173</v>
      </c>
      <c r="H30" s="4">
        <v>186.4</v>
      </c>
      <c r="I30" s="4">
        <v>562.79999999999995</v>
      </c>
      <c r="J30" s="5">
        <v>1132</v>
      </c>
    </row>
    <row r="31" spans="1:10" x14ac:dyDescent="0.25">
      <c r="A31" s="1" t="s">
        <v>28</v>
      </c>
      <c r="B31" s="4">
        <v>18.668704143305511</v>
      </c>
      <c r="C31" s="4">
        <v>11.112323894824709</v>
      </c>
      <c r="D31" s="4">
        <v>89.78757707018363</v>
      </c>
      <c r="E31" s="4">
        <v>32.892478728681134</v>
      </c>
      <c r="F31" s="4">
        <v>320.03492817095156</v>
      </c>
      <c r="G31" s="4">
        <v>616.73397616277123</v>
      </c>
      <c r="H31" s="4">
        <v>313.81202678984971</v>
      </c>
      <c r="I31" s="4">
        <v>686.7416167001669</v>
      </c>
      <c r="J31" s="5">
        <v>2089.7836316607345</v>
      </c>
    </row>
    <row r="32" spans="1:10" x14ac:dyDescent="0.25">
      <c r="A32" s="1" t="s">
        <v>29</v>
      </c>
      <c r="B32" s="4">
        <v>13.4</v>
      </c>
      <c r="C32" s="4">
        <v>12.4</v>
      </c>
      <c r="D32" s="4">
        <v>39</v>
      </c>
      <c r="E32" s="4">
        <v>40.6</v>
      </c>
      <c r="F32" s="4">
        <v>193.8</v>
      </c>
      <c r="G32" s="4">
        <v>253.4</v>
      </c>
      <c r="H32" s="4">
        <v>94</v>
      </c>
      <c r="I32" s="4">
        <v>266</v>
      </c>
      <c r="J32" s="5">
        <v>912.6</v>
      </c>
    </row>
    <row r="33" spans="1:10" x14ac:dyDescent="0.25">
      <c r="A33" s="1">
        <v>16</v>
      </c>
      <c r="B33" s="4">
        <v>79.8</v>
      </c>
      <c r="C33" s="4">
        <v>99.8</v>
      </c>
      <c r="D33" s="4">
        <v>427</v>
      </c>
      <c r="E33" s="4">
        <v>215</v>
      </c>
      <c r="F33" s="4">
        <v>30.4</v>
      </c>
      <c r="G33" s="4">
        <v>81.599999999999994</v>
      </c>
      <c r="H33" s="4">
        <v>46.4</v>
      </c>
      <c r="I33" s="4">
        <v>121.2</v>
      </c>
      <c r="J33" s="5">
        <v>1101.2</v>
      </c>
    </row>
    <row r="34" spans="1:10" x14ac:dyDescent="0.25">
      <c r="A34" s="1">
        <v>24</v>
      </c>
      <c r="B34" s="4">
        <v>95.2</v>
      </c>
      <c r="C34" s="4">
        <v>118.2</v>
      </c>
      <c r="D34" s="4">
        <v>652</v>
      </c>
      <c r="E34" s="4">
        <v>274</v>
      </c>
      <c r="F34" s="4">
        <v>65.8</v>
      </c>
      <c r="G34" s="4">
        <v>31.8</v>
      </c>
      <c r="H34" s="4">
        <v>58.2</v>
      </c>
      <c r="I34" s="4">
        <v>140.6</v>
      </c>
      <c r="J34" s="5">
        <v>1435.8</v>
      </c>
    </row>
    <row r="35" spans="1:10" x14ac:dyDescent="0.25">
      <c r="A35" s="1" t="s">
        <v>30</v>
      </c>
      <c r="B35" s="4">
        <v>50.548848983393206</v>
      </c>
      <c r="C35" s="4">
        <v>72.094260025495231</v>
      </c>
      <c r="D35" s="4">
        <v>454.52530602280615</v>
      </c>
      <c r="E35" s="4">
        <v>99.233191241989132</v>
      </c>
      <c r="F35" s="4">
        <v>47.648505189264093</v>
      </c>
      <c r="G35" s="4">
        <v>51.791853466591405</v>
      </c>
      <c r="H35" s="4">
        <v>16.987727937041978</v>
      </c>
      <c r="I35" s="4">
        <v>23.202750353032947</v>
      </c>
      <c r="J35" s="5">
        <v>816.03244321961427</v>
      </c>
    </row>
    <row r="36" spans="1:10" x14ac:dyDescent="0.25">
      <c r="A36" s="1" t="s">
        <v>31</v>
      </c>
      <c r="B36" s="4">
        <v>92.4</v>
      </c>
      <c r="C36" s="4">
        <v>149.4</v>
      </c>
      <c r="D36" s="4">
        <v>1253.5999999999999</v>
      </c>
      <c r="E36" s="4">
        <v>242</v>
      </c>
      <c r="F36" s="4">
        <v>113.6</v>
      </c>
      <c r="G36" s="4">
        <v>154.6</v>
      </c>
      <c r="H36" s="4">
        <v>24</v>
      </c>
      <c r="I36" s="4">
        <v>33</v>
      </c>
      <c r="J36" s="5">
        <v>2062.6</v>
      </c>
    </row>
    <row r="37" spans="1:10" s="3" customFormat="1" x14ac:dyDescent="0.25">
      <c r="A37" s="3" t="s">
        <v>51</v>
      </c>
      <c r="B37" s="5">
        <v>368.2175531266987</v>
      </c>
      <c r="C37" s="5">
        <v>484.80658392031989</v>
      </c>
      <c r="D37" s="5">
        <v>2960.9128830929894</v>
      </c>
      <c r="E37" s="5">
        <v>932.32566997067033</v>
      </c>
      <c r="F37" s="5">
        <v>1017.0834333602156</v>
      </c>
      <c r="G37" s="5">
        <v>1479.7258296293626</v>
      </c>
      <c r="H37" s="5">
        <v>790.59975472689166</v>
      </c>
      <c r="I37" s="5">
        <v>1935.1443670531999</v>
      </c>
      <c r="J37" s="5">
        <v>9968.8160748803493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2019-10-05T07:47:01Z</dcterms:modified>
</cp:coreProperties>
</file>