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560B020D-648B-46CB-A178-521EB6E64ABD}" xr6:coauthVersionLast="41" xr6:coauthVersionMax="41" xr10:uidLastSave="{00000000-0000-0000-0000-000000000000}"/>
  <bookViews>
    <workbookView xWindow="3276" yWindow="3276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O3" i="2"/>
  <c r="AS3" i="2"/>
  <c r="AO4" i="2"/>
  <c r="AO42" i="2" s="1"/>
  <c r="AS4" i="2"/>
  <c r="AO5" i="2"/>
  <c r="AS5" i="2"/>
  <c r="AO6" i="2"/>
  <c r="AO7" i="2"/>
  <c r="AS7" i="2"/>
  <c r="AO8" i="2"/>
  <c r="AO9" i="2"/>
  <c r="AO10" i="2"/>
  <c r="AO11" i="2"/>
  <c r="AS11" i="2"/>
  <c r="AY11" i="2" s="1"/>
  <c r="AT11" i="2"/>
  <c r="AS21" i="2" s="1"/>
  <c r="AU11" i="2"/>
  <c r="AV11" i="2"/>
  <c r="AW11" i="2"/>
  <c r="AS24" i="2" s="1"/>
  <c r="AX11" i="2"/>
  <c r="AO12" i="2"/>
  <c r="AS12" i="2"/>
  <c r="AT12" i="2"/>
  <c r="AU12" i="2"/>
  <c r="AV12" i="2"/>
  <c r="AV17" i="2" s="1"/>
  <c r="AW12" i="2"/>
  <c r="AX12" i="2"/>
  <c r="AX17" i="2" s="1"/>
  <c r="AY12" i="2"/>
  <c r="AO13" i="2"/>
  <c r="AS13" i="2"/>
  <c r="AY13" i="2" s="1"/>
  <c r="AT13" i="2"/>
  <c r="AU13" i="2"/>
  <c r="AV13" i="2"/>
  <c r="AW13" i="2"/>
  <c r="AX13" i="2"/>
  <c r="AO14" i="2"/>
  <c r="AS14" i="2"/>
  <c r="AY14" i="2" s="1"/>
  <c r="AT14" i="2"/>
  <c r="AT23" i="2" s="1"/>
  <c r="AU14" i="2"/>
  <c r="AU17" i="2" s="1"/>
  <c r="AV14" i="2"/>
  <c r="AW14" i="2"/>
  <c r="AX14" i="2"/>
  <c r="AO15" i="2"/>
  <c r="AS15" i="2"/>
  <c r="AT15" i="2"/>
  <c r="AU15" i="2"/>
  <c r="AV15" i="2"/>
  <c r="AV24" i="2" s="1"/>
  <c r="AW15" i="2"/>
  <c r="AX15" i="2"/>
  <c r="AW25" i="2" s="1"/>
  <c r="AY15" i="2"/>
  <c r="AO16" i="2"/>
  <c r="AS16" i="2"/>
  <c r="AS25" i="2" s="1"/>
  <c r="AT16" i="2"/>
  <c r="AU16" i="2"/>
  <c r="AV16" i="2"/>
  <c r="AW16" i="2"/>
  <c r="AX16" i="2"/>
  <c r="AO17" i="2"/>
  <c r="AT17" i="2"/>
  <c r="AW17" i="2"/>
  <c r="AO18" i="2"/>
  <c r="AO19" i="2"/>
  <c r="AO20" i="2"/>
  <c r="AS20" i="2"/>
  <c r="AO21" i="2"/>
  <c r="AT21" i="2"/>
  <c r="AO22" i="2"/>
  <c r="AT22" i="2"/>
  <c r="AU22" i="2"/>
  <c r="AO23" i="2"/>
  <c r="AV23" i="2"/>
  <c r="AO24" i="2"/>
  <c r="AT24" i="2"/>
  <c r="AU24" i="2"/>
  <c r="AW24" i="2"/>
  <c r="AO25" i="2"/>
  <c r="AU25" i="2"/>
  <c r="AV25" i="2"/>
  <c r="AX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G1" i="3"/>
  <c r="AO3" i="3"/>
  <c r="AS3" i="3"/>
  <c r="AO4" i="3"/>
  <c r="AO42" i="3" s="1"/>
  <c r="AS4" i="3"/>
  <c r="AO5" i="3"/>
  <c r="AS5" i="3"/>
  <c r="AO6" i="3"/>
  <c r="AO7" i="3"/>
  <c r="AS7" i="3"/>
  <c r="AO8" i="3"/>
  <c r="AO9" i="3"/>
  <c r="AO10" i="3"/>
  <c r="AO11" i="3"/>
  <c r="AS11" i="3"/>
  <c r="AY11" i="3" s="1"/>
  <c r="AT11" i="3"/>
  <c r="AU11" i="3"/>
  <c r="AV11" i="3"/>
  <c r="AW11" i="3"/>
  <c r="AX11" i="3"/>
  <c r="AO12" i="3"/>
  <c r="AS12" i="3"/>
  <c r="AY12" i="3" s="1"/>
  <c r="AT12" i="3"/>
  <c r="AU12" i="3"/>
  <c r="AU17" i="3" s="1"/>
  <c r="AV12" i="3"/>
  <c r="AV17" i="3" s="1"/>
  <c r="AW12" i="3"/>
  <c r="AX12" i="3"/>
  <c r="AT25" i="3" s="1"/>
  <c r="AO13" i="3"/>
  <c r="AS13" i="3"/>
  <c r="AS22" i="3" s="1"/>
  <c r="AT13" i="3"/>
  <c r="AU13" i="3"/>
  <c r="AV13" i="3"/>
  <c r="AU23" i="3" s="1"/>
  <c r="AW13" i="3"/>
  <c r="AW17" i="3" s="1"/>
  <c r="AX13" i="3"/>
  <c r="AY13" i="3"/>
  <c r="AO14" i="3"/>
  <c r="AS14" i="3"/>
  <c r="AY14" i="3" s="1"/>
  <c r="AT14" i="3"/>
  <c r="AT23" i="3" s="1"/>
  <c r="AU14" i="3"/>
  <c r="AV14" i="3"/>
  <c r="AW14" i="3"/>
  <c r="AX14" i="3"/>
  <c r="AO15" i="3"/>
  <c r="AS15" i="3"/>
  <c r="AY15" i="3" s="1"/>
  <c r="AT15" i="3"/>
  <c r="AU15" i="3"/>
  <c r="AU24" i="3" s="1"/>
  <c r="AV15" i="3"/>
  <c r="AV24" i="3" s="1"/>
  <c r="AW15" i="3"/>
  <c r="AW24" i="3" s="1"/>
  <c r="AX15" i="3"/>
  <c r="AO16" i="3"/>
  <c r="AS16" i="3"/>
  <c r="AS25" i="3" s="1"/>
  <c r="AT16" i="3"/>
  <c r="AU16" i="3"/>
  <c r="AV16" i="3"/>
  <c r="AV25" i="3" s="1"/>
  <c r="AW16" i="3"/>
  <c r="AX16" i="3"/>
  <c r="AY16" i="3"/>
  <c r="AO17" i="3"/>
  <c r="AT17" i="3"/>
  <c r="AO18" i="3"/>
  <c r="AO19" i="3"/>
  <c r="AO20" i="3"/>
  <c r="AS20" i="3"/>
  <c r="AO21" i="3"/>
  <c r="AT21" i="3"/>
  <c r="AO22" i="3"/>
  <c r="AU22" i="3"/>
  <c r="AO23" i="3"/>
  <c r="AS23" i="3"/>
  <c r="AV23" i="3"/>
  <c r="AO24" i="3"/>
  <c r="AT24" i="3"/>
  <c r="AO25" i="3"/>
  <c r="AU25" i="3"/>
  <c r="AW25" i="3"/>
  <c r="AX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3" i="1"/>
  <c r="AS3" i="1"/>
  <c r="AV3" i="1"/>
  <c r="AO4" i="1"/>
  <c r="AS4" i="1"/>
  <c r="AO5" i="1"/>
  <c r="AS5" i="1"/>
  <c r="AO6" i="1"/>
  <c r="AO7" i="1"/>
  <c r="AS7" i="1"/>
  <c r="AO8" i="1"/>
  <c r="AO9" i="1"/>
  <c r="AO42" i="1" s="1"/>
  <c r="AO10" i="1"/>
  <c r="AO11" i="1"/>
  <c r="AS11" i="1"/>
  <c r="AT11" i="1"/>
  <c r="AU11" i="1"/>
  <c r="AV11" i="1"/>
  <c r="AW11" i="1"/>
  <c r="AX11" i="1"/>
  <c r="AX17" i="1" s="1"/>
  <c r="AY11" i="1"/>
  <c r="AO12" i="1"/>
  <c r="AS12" i="1"/>
  <c r="AS17" i="1" s="1"/>
  <c r="AT12" i="1"/>
  <c r="AV4" i="1" s="1"/>
  <c r="AU12" i="1"/>
  <c r="AU17" i="1" s="1"/>
  <c r="AV12" i="1"/>
  <c r="AV17" i="1" s="1"/>
  <c r="AW12" i="1"/>
  <c r="AX12" i="1"/>
  <c r="AO13" i="1"/>
  <c r="AS13" i="1"/>
  <c r="AS22" i="1" s="1"/>
  <c r="AT13" i="1"/>
  <c r="AT22" i="1" s="1"/>
  <c r="AU13" i="1"/>
  <c r="AU22" i="1" s="1"/>
  <c r="AV13" i="1"/>
  <c r="AW13" i="1"/>
  <c r="AW17" i="1" s="1"/>
  <c r="AX13" i="1"/>
  <c r="AU25" i="1" s="1"/>
  <c r="AO14" i="1"/>
  <c r="AS14" i="1"/>
  <c r="AT14" i="1"/>
  <c r="AU14" i="1"/>
  <c r="AV14" i="1"/>
  <c r="AW14" i="1"/>
  <c r="AX14" i="1"/>
  <c r="AY14" i="1"/>
  <c r="AO15" i="1"/>
  <c r="AS15" i="1"/>
  <c r="AS24" i="1" s="1"/>
  <c r="AT15" i="1"/>
  <c r="AT24" i="1" s="1"/>
  <c r="AU15" i="1"/>
  <c r="AU24" i="1" s="1"/>
  <c r="AV15" i="1"/>
  <c r="AV24" i="1" s="1"/>
  <c r="AW15" i="1"/>
  <c r="AX15" i="1"/>
  <c r="AO16" i="1"/>
  <c r="AS16" i="1"/>
  <c r="AY16" i="1" s="1"/>
  <c r="AT16" i="1"/>
  <c r="AT25" i="1" s="1"/>
  <c r="AU16" i="1"/>
  <c r="AV16" i="1"/>
  <c r="AW16" i="1"/>
  <c r="AW25" i="1" s="1"/>
  <c r="AX16" i="1"/>
  <c r="AX25" i="1" s="1"/>
  <c r="AO17" i="1"/>
  <c r="AO18" i="1"/>
  <c r="AO19" i="1"/>
  <c r="AO20" i="1"/>
  <c r="AS20" i="1"/>
  <c r="AO21" i="1"/>
  <c r="AO22" i="1"/>
  <c r="AO23" i="1"/>
  <c r="AS23" i="1"/>
  <c r="AT23" i="1"/>
  <c r="AU23" i="1"/>
  <c r="AV23" i="1"/>
  <c r="AO24" i="1"/>
  <c r="AW24" i="1"/>
  <c r="AO25" i="1"/>
  <c r="AS25" i="1"/>
  <c r="AV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Y25" i="2" l="1"/>
  <c r="AY25" i="1"/>
  <c r="AY17" i="3"/>
  <c r="AV4" i="3"/>
  <c r="AW4" i="3" s="1"/>
  <c r="AY13" i="1"/>
  <c r="AS24" i="3"/>
  <c r="AS21" i="3"/>
  <c r="AY25" i="3" s="1"/>
  <c r="AS17" i="3"/>
  <c r="AS22" i="2"/>
  <c r="AV4" i="2"/>
  <c r="AV3" i="3"/>
  <c r="AW3" i="3" s="1"/>
  <c r="AS17" i="2"/>
  <c r="AU23" i="2"/>
  <c r="AV3" i="2"/>
  <c r="AX17" i="3"/>
  <c r="AY16" i="2"/>
  <c r="AY17" i="2" s="1"/>
  <c r="AY15" i="1"/>
  <c r="AY12" i="1"/>
  <c r="AY17" i="1" s="1"/>
  <c r="AW3" i="1" s="1"/>
  <c r="AT22" i="3"/>
  <c r="AT25" i="2"/>
  <c r="AS23" i="2"/>
  <c r="AT21" i="1"/>
  <c r="AT17" i="1"/>
  <c r="AS21" i="1"/>
  <c r="AW4" i="2" l="1"/>
  <c r="AW4" i="1"/>
  <c r="AW3" i="2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<sst xmlns="http://schemas.openxmlformats.org/spreadsheetml/2006/main" count="367" uniqueCount="58">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</sst>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tabSelected="1" workbookViewId="0">
      <pane xSplit="1" ySplit="2" topLeftCell="B3" activePane="bottomRight" state="frozen"/>
      <selection activeCell="AA30" sqref="AA30"/>
      <selection pane="topRight" activeCell="AA30" sqref="AA30"/>
      <selection pane="bottomLeft" activeCell="AA30" sqref="AA30"/>
      <selection pane="bottomRight" activeCell="B3" sqref="B3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21">
        <v>37624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8.6213567519409438</v>
      </c>
      <c r="C3" s="12">
        <v>152.27331406025564</v>
      </c>
      <c r="D3" s="12">
        <v>115.9964362988418</v>
      </c>
      <c r="E3" s="12">
        <v>83.134511536573385</v>
      </c>
      <c r="F3" s="12">
        <v>451.7814869361261</v>
      </c>
      <c r="G3" s="12">
        <v>138.7814505718286</v>
      </c>
      <c r="H3" s="12">
        <v>156.02416407571047</v>
      </c>
      <c r="I3" s="12">
        <v>170.57970144911727</v>
      </c>
      <c r="J3" s="12">
        <v>242.51764577537773</v>
      </c>
      <c r="K3" s="12">
        <v>49.880706921944039</v>
      </c>
      <c r="L3" s="12">
        <v>108.83063328424153</v>
      </c>
      <c r="M3" s="12">
        <v>87.557155584647006</v>
      </c>
      <c r="N3" s="12">
        <v>45.514045709922001</v>
      </c>
      <c r="O3" s="12">
        <v>45.514045709922001</v>
      </c>
      <c r="P3" s="12">
        <v>46.57771959490173</v>
      </c>
      <c r="Q3" s="12">
        <v>27.207658321060382</v>
      </c>
      <c r="R3" s="12">
        <v>17.242713503881888</v>
      </c>
      <c r="S3" s="12">
        <v>37.788414334806092</v>
      </c>
      <c r="T3" s="12">
        <v>36.164912089310718</v>
      </c>
      <c r="U3" s="12">
        <v>24.912362042946235</v>
      </c>
      <c r="V3" s="12">
        <v>30.398679975999563</v>
      </c>
      <c r="W3" s="12">
        <v>13.603829160530191</v>
      </c>
      <c r="X3" s="12">
        <v>11.476481390570738</v>
      </c>
      <c r="Y3" s="12">
        <v>25.920053091874397</v>
      </c>
      <c r="Z3" s="12">
        <v>27.15167548500882</v>
      </c>
      <c r="AA3" s="12">
        <v>219.73263150239094</v>
      </c>
      <c r="AB3" s="12">
        <v>259.81634211531122</v>
      </c>
      <c r="AC3" s="12">
        <v>308.46542664412084</v>
      </c>
      <c r="AD3" s="12">
        <v>235.85568828524157</v>
      </c>
      <c r="AE3" s="12">
        <v>112.41353479154166</v>
      </c>
      <c r="AF3" s="12">
        <v>159.10322005854653</v>
      </c>
      <c r="AG3" s="12">
        <v>29.782868779432352</v>
      </c>
      <c r="AH3" s="12">
        <v>47.305496463572069</v>
      </c>
      <c r="AI3" s="12">
        <v>40.363624793178062</v>
      </c>
      <c r="AJ3" s="12">
        <v>27.319623993163511</v>
      </c>
      <c r="AK3" s="12">
        <v>7.445717194858088</v>
      </c>
      <c r="AL3" s="12">
        <v>21.945271732213314</v>
      </c>
      <c r="AM3" s="12">
        <v>8.4534082437862512</v>
      </c>
      <c r="AN3" s="12">
        <v>32.022182221494937</v>
      </c>
      <c r="AO3" s="13">
        <f>SUM(B3:AN3)</f>
        <v>3665.4761904761899</v>
      </c>
      <c r="AP3" s="14"/>
      <c r="AR3" s="9" t="s">
        <v>39</v>
      </c>
      <c r="AS3" s="12">
        <f>SUM(B3:Z27,AK3:AN27,B38:Z41,AK38:AN41)</f>
        <v>72336.044953198463</v>
      </c>
      <c r="AU3" s="9" t="s">
        <v>40</v>
      </c>
      <c r="AV3" s="15">
        <f>SUM(AS11:AS16,AT11:AX11)</f>
        <v>187292.40205106209</v>
      </c>
      <c r="AW3" s="16">
        <f>AV3/AY$17</f>
        <v>0.64888423993049515</v>
      </c>
    </row>
    <row r="4" spans="1:52" x14ac:dyDescent="0.25">
      <c r="A4" s="1" t="s">
        <v>4</v>
      </c>
      <c r="B4" s="12">
        <v>152.38164395867645</v>
      </c>
      <c r="C4" s="12">
        <v>10.148525228327594</v>
      </c>
      <c r="D4" s="12">
        <v>89.799071717322946</v>
      </c>
      <c r="E4" s="12">
        <v>88.005140490093325</v>
      </c>
      <c r="F4" s="12">
        <v>859.80560962219897</v>
      </c>
      <c r="G4" s="12">
        <v>147.81993312372111</v>
      </c>
      <c r="H4" s="12">
        <v>208.60857413784495</v>
      </c>
      <c r="I4" s="12">
        <v>397.33013924240157</v>
      </c>
      <c r="J4" s="12">
        <v>603.11967859460003</v>
      </c>
      <c r="K4" s="12">
        <v>100.40889354693817</v>
      </c>
      <c r="L4" s="12">
        <v>119.62958526725556</v>
      </c>
      <c r="M4" s="12">
        <v>118.45071617507611</v>
      </c>
      <c r="N4" s="12">
        <v>57.303288915506315</v>
      </c>
      <c r="O4" s="12">
        <v>39.107700753605833</v>
      </c>
      <c r="P4" s="12">
        <v>59.712282277786095</v>
      </c>
      <c r="Q4" s="12">
        <v>23.679892199431052</v>
      </c>
      <c r="R4" s="12">
        <v>38.748914508159906</v>
      </c>
      <c r="S4" s="12">
        <v>56.431950890851923</v>
      </c>
      <c r="T4" s="12">
        <v>48.846184558566648</v>
      </c>
      <c r="U4" s="12">
        <v>28.754154813594848</v>
      </c>
      <c r="V4" s="12">
        <v>40.286569845785301</v>
      </c>
      <c r="W4" s="12">
        <v>12.198732345161451</v>
      </c>
      <c r="X4" s="12">
        <v>9.430952737435744</v>
      </c>
      <c r="Y4" s="12">
        <v>22.552278285172431</v>
      </c>
      <c r="Z4" s="12">
        <v>34.802265808254731</v>
      </c>
      <c r="AA4" s="12">
        <v>736.84443779008825</v>
      </c>
      <c r="AB4" s="12">
        <v>835.8181863552428</v>
      </c>
      <c r="AC4" s="12">
        <v>702.50346858312116</v>
      </c>
      <c r="AD4" s="12">
        <v>596.61027099865248</v>
      </c>
      <c r="AE4" s="12">
        <v>98.973748565154452</v>
      </c>
      <c r="AF4" s="12">
        <v>154.27808554174777</v>
      </c>
      <c r="AG4" s="12">
        <v>57.610819983031391</v>
      </c>
      <c r="AH4" s="12">
        <v>80.983181114937366</v>
      </c>
      <c r="AI4" s="12">
        <v>96.769775914558053</v>
      </c>
      <c r="AJ4" s="12">
        <v>56.073164645405996</v>
      </c>
      <c r="AK4" s="12">
        <v>5.0230074362429509</v>
      </c>
      <c r="AL4" s="12">
        <v>28.549134101911466</v>
      </c>
      <c r="AM4" s="12">
        <v>7.5345111543644254</v>
      </c>
      <c r="AN4" s="12">
        <v>21.732195438438886</v>
      </c>
      <c r="AO4" s="13">
        <f t="shared" ref="AO4:AO41" si="0">SUM(B4:AN4)</f>
        <v>6846.6666666666661</v>
      </c>
      <c r="AP4" s="14"/>
      <c r="AR4" s="9" t="s">
        <v>41</v>
      </c>
      <c r="AS4" s="12">
        <f>SUM(AA28:AJ37)</f>
        <v>75301.942919090769</v>
      </c>
      <c r="AU4" s="9" t="s">
        <v>42</v>
      </c>
      <c r="AV4" s="15">
        <f>SUM(AT12:AX16)</f>
        <v>101345.21699655695</v>
      </c>
      <c r="AW4" s="16">
        <f>AV4/AY$17</f>
        <v>0.35111576006950485</v>
      </c>
    </row>
    <row r="5" spans="1:52" x14ac:dyDescent="0.25">
      <c r="A5" s="1" t="s">
        <v>5</v>
      </c>
      <c r="B5" s="12">
        <v>131.0952380952381</v>
      </c>
      <c r="C5" s="12">
        <v>63.714285714285715</v>
      </c>
      <c r="D5" s="12">
        <v>8.2380952380952372</v>
      </c>
      <c r="E5" s="12">
        <v>34</v>
      </c>
      <c r="F5" s="12">
        <v>624.42857142857144</v>
      </c>
      <c r="G5" s="12">
        <v>59.666666666666664</v>
      </c>
      <c r="H5" s="12">
        <v>104.38095238095238</v>
      </c>
      <c r="I5" s="12">
        <v>164.61904761904762</v>
      </c>
      <c r="J5" s="12">
        <v>318.04761904761904</v>
      </c>
      <c r="K5" s="12">
        <v>69.238095238095241</v>
      </c>
      <c r="L5" s="12">
        <v>55.238095238095241</v>
      </c>
      <c r="M5" s="12">
        <v>42.857142857142854</v>
      </c>
      <c r="N5" s="12">
        <v>23.952380952380953</v>
      </c>
      <c r="O5" s="12">
        <v>11.238095238095237</v>
      </c>
      <c r="P5" s="12">
        <v>27.285714285714285</v>
      </c>
      <c r="Q5" s="12">
        <v>9.3333333333333339</v>
      </c>
      <c r="R5" s="12">
        <v>14.571428571428571</v>
      </c>
      <c r="S5" s="12">
        <v>35.571428571428569</v>
      </c>
      <c r="T5" s="12">
        <v>24.523809523809526</v>
      </c>
      <c r="U5" s="12">
        <v>21.61904761904762</v>
      </c>
      <c r="V5" s="12">
        <v>23.571428571428573</v>
      </c>
      <c r="W5" s="12">
        <v>10.285714285714286</v>
      </c>
      <c r="X5" s="12">
        <v>6.8095238095238093</v>
      </c>
      <c r="Y5" s="12">
        <v>18.714285714285715</v>
      </c>
      <c r="Z5" s="12">
        <v>6.6190476190476186</v>
      </c>
      <c r="AA5" s="12">
        <v>434.28571428571428</v>
      </c>
      <c r="AB5" s="12">
        <v>421.14285714285717</v>
      </c>
      <c r="AC5" s="12">
        <v>343.38095238095241</v>
      </c>
      <c r="AD5" s="12">
        <v>258.66666666666669</v>
      </c>
      <c r="AE5" s="12">
        <v>51.428571428571431</v>
      </c>
      <c r="AF5" s="12">
        <v>37.857142857142854</v>
      </c>
      <c r="AG5" s="12">
        <v>30.285714285714285</v>
      </c>
      <c r="AH5" s="12">
        <v>25.571428571428573</v>
      </c>
      <c r="AI5" s="12">
        <v>38.523809523809526</v>
      </c>
      <c r="AJ5" s="12">
        <v>13.761904761904763</v>
      </c>
      <c r="AK5" s="12">
        <v>12.238095238095237</v>
      </c>
      <c r="AL5" s="12">
        <v>13.428571428571429</v>
      </c>
      <c r="AM5" s="12">
        <v>4.1428571428571432</v>
      </c>
      <c r="AN5" s="12">
        <v>11.142857142857142</v>
      </c>
      <c r="AO5" s="13">
        <f t="shared" si="0"/>
        <v>3605.4761904761913</v>
      </c>
      <c r="AP5" s="14"/>
      <c r="AR5" s="9" t="s">
        <v>43</v>
      </c>
      <c r="AS5" s="12">
        <f>SUM(AA3:AJ27,B28:Z37,AA38:AJ41,AK28:AN37)</f>
        <v>140999.63117532976</v>
      </c>
    </row>
    <row r="6" spans="1:52" x14ac:dyDescent="0.25">
      <c r="A6" s="1" t="s">
        <v>6</v>
      </c>
      <c r="B6" s="12">
        <v>79.476190476190482</v>
      </c>
      <c r="C6" s="12">
        <v>79.571428571428569</v>
      </c>
      <c r="D6" s="12">
        <v>42.761904761904759</v>
      </c>
      <c r="E6" s="12">
        <v>7</v>
      </c>
      <c r="F6" s="12">
        <v>205.47619047619048</v>
      </c>
      <c r="G6" s="12">
        <v>51.523809523809526</v>
      </c>
      <c r="H6" s="12">
        <v>78.714285714285708</v>
      </c>
      <c r="I6" s="12">
        <v>156.9047619047619</v>
      </c>
      <c r="J6" s="12">
        <v>252.28571428571428</v>
      </c>
      <c r="K6" s="12">
        <v>69.333333333333329</v>
      </c>
      <c r="L6" s="12">
        <v>55.952380952380949</v>
      </c>
      <c r="M6" s="12">
        <v>56.095238095238095</v>
      </c>
      <c r="N6" s="12">
        <v>21.666666666666668</v>
      </c>
      <c r="O6" s="12">
        <v>14.80952380952381</v>
      </c>
      <c r="P6" s="12">
        <v>25.952380952380953</v>
      </c>
      <c r="Q6" s="12">
        <v>7.4285714285714288</v>
      </c>
      <c r="R6" s="12">
        <v>10.333333333333334</v>
      </c>
      <c r="S6" s="12">
        <v>32.61904761904762</v>
      </c>
      <c r="T6" s="12">
        <v>13.142857142857142</v>
      </c>
      <c r="U6" s="12">
        <v>15.238095238095237</v>
      </c>
      <c r="V6" s="12">
        <v>17.80952380952381</v>
      </c>
      <c r="W6" s="12">
        <v>6.3809523809523814</v>
      </c>
      <c r="X6" s="12">
        <v>12.80952380952381</v>
      </c>
      <c r="Y6" s="12">
        <v>14.523809523809524</v>
      </c>
      <c r="Z6" s="12">
        <v>14.142857142857142</v>
      </c>
      <c r="AA6" s="12">
        <v>465.09523809523807</v>
      </c>
      <c r="AB6" s="12">
        <v>529.28571428571433</v>
      </c>
      <c r="AC6" s="12">
        <v>317.09523809523807</v>
      </c>
      <c r="AD6" s="12">
        <v>348.66666666666669</v>
      </c>
      <c r="AE6" s="12">
        <v>81.523809523809518</v>
      </c>
      <c r="AF6" s="12">
        <v>57.095238095238095</v>
      </c>
      <c r="AG6" s="12">
        <v>26.523809523809526</v>
      </c>
      <c r="AH6" s="12">
        <v>32.428571428571431</v>
      </c>
      <c r="AI6" s="12">
        <v>36.523809523809526</v>
      </c>
      <c r="AJ6" s="12">
        <v>14.333333333333334</v>
      </c>
      <c r="AK6" s="12">
        <v>2.3333333333333335</v>
      </c>
      <c r="AL6" s="12">
        <v>11.80952380952381</v>
      </c>
      <c r="AM6" s="12">
        <v>1.3333333333333333</v>
      </c>
      <c r="AN6" s="12">
        <v>6.1904761904761907</v>
      </c>
      <c r="AO6" s="13">
        <f t="shared" si="0"/>
        <v>3272.1904761904771</v>
      </c>
      <c r="AP6" s="14"/>
      <c r="AS6" s="12"/>
    </row>
    <row r="7" spans="1:52" x14ac:dyDescent="0.25">
      <c r="A7" s="1" t="s">
        <v>7</v>
      </c>
      <c r="B7" s="12">
        <v>414.80466472303209</v>
      </c>
      <c r="C7" s="12">
        <v>915.34707760655283</v>
      </c>
      <c r="D7" s="12">
        <v>617.960664537924</v>
      </c>
      <c r="E7" s="12">
        <v>210.36045166365867</v>
      </c>
      <c r="F7" s="12">
        <v>15.124577722245361</v>
      </c>
      <c r="G7" s="12">
        <v>384.55550927854131</v>
      </c>
      <c r="H7" s="12">
        <v>358.21870516914248</v>
      </c>
      <c r="I7" s="12">
        <v>447.10541903836366</v>
      </c>
      <c r="J7" s="12">
        <v>607.89351659030956</v>
      </c>
      <c r="K7" s="12">
        <v>263.27261789069371</v>
      </c>
      <c r="L7" s="12">
        <v>265.80133277800917</v>
      </c>
      <c r="M7" s="12">
        <v>259.26484335230691</v>
      </c>
      <c r="N7" s="12">
        <v>150.72094960433151</v>
      </c>
      <c r="O7" s="12">
        <v>132.73367578323848</v>
      </c>
      <c r="P7" s="12">
        <v>137.69568235457447</v>
      </c>
      <c r="Q7" s="12">
        <v>91.510851959831541</v>
      </c>
      <c r="R7" s="12">
        <v>137.17085473645238</v>
      </c>
      <c r="S7" s="12">
        <v>242.04095515757325</v>
      </c>
      <c r="T7" s="12">
        <v>102.00740432227313</v>
      </c>
      <c r="U7" s="12">
        <v>160.21555833217639</v>
      </c>
      <c r="V7" s="12">
        <v>125.3383775278819</v>
      </c>
      <c r="W7" s="12">
        <v>67.845897542690537</v>
      </c>
      <c r="X7" s="12">
        <v>52.101068999028179</v>
      </c>
      <c r="Y7" s="12">
        <v>42.606460271183302</v>
      </c>
      <c r="Z7" s="12">
        <v>72.426211300846873</v>
      </c>
      <c r="AA7" s="12">
        <v>556.98523763246794</v>
      </c>
      <c r="AB7" s="12">
        <v>583.46517654680918</v>
      </c>
      <c r="AC7" s="12">
        <v>661.33051043546664</v>
      </c>
      <c r="AD7" s="12">
        <v>636.75903558702396</v>
      </c>
      <c r="AE7" s="12">
        <v>204.3487898560785</v>
      </c>
      <c r="AF7" s="12">
        <v>215.32245823499466</v>
      </c>
      <c r="AG7" s="12">
        <v>106.30144847054468</v>
      </c>
      <c r="AH7" s="12">
        <v>95.948030913045486</v>
      </c>
      <c r="AI7" s="12">
        <v>153.20195288999952</v>
      </c>
      <c r="AJ7" s="12">
        <v>77.722199083715111</v>
      </c>
      <c r="AK7" s="12">
        <v>33.827525568050348</v>
      </c>
      <c r="AL7" s="12">
        <v>105.34721643759543</v>
      </c>
      <c r="AM7" s="12">
        <v>33.588967559813042</v>
      </c>
      <c r="AN7" s="12">
        <v>80.775741589152673</v>
      </c>
      <c r="AO7" s="13">
        <f t="shared" si="0"/>
        <v>9819.0476190476184</v>
      </c>
      <c r="AP7" s="14"/>
      <c r="AR7" s="9" t="s">
        <v>44</v>
      </c>
      <c r="AS7" s="12">
        <f>SUM(AJ3:AN41,B37:AI41)</f>
        <v>38871.770285156585</v>
      </c>
    </row>
    <row r="8" spans="1:52" x14ac:dyDescent="0.25">
      <c r="A8" s="1" t="s">
        <v>8</v>
      </c>
      <c r="B8" s="12">
        <v>114.90068736667457</v>
      </c>
      <c r="C8" s="12">
        <v>141.29808839076441</v>
      </c>
      <c r="D8" s="12">
        <v>63.929705752886605</v>
      </c>
      <c r="E8" s="12">
        <v>44.827586466363428</v>
      </c>
      <c r="F8" s="12">
        <v>342.78225111645355</v>
      </c>
      <c r="G8" s="12">
        <v>5.7594329507105053</v>
      </c>
      <c r="H8" s="12">
        <v>74.152699240397752</v>
      </c>
      <c r="I8" s="12">
        <v>166.92756502142615</v>
      </c>
      <c r="J8" s="12">
        <v>223.46599848756759</v>
      </c>
      <c r="K8" s="12">
        <v>87.3993950270319</v>
      </c>
      <c r="L8" s="12">
        <v>91.862955563832557</v>
      </c>
      <c r="M8" s="12">
        <v>95.174629510491101</v>
      </c>
      <c r="N8" s="12">
        <v>49.627113925288853</v>
      </c>
      <c r="O8" s="12">
        <v>37.820276376332316</v>
      </c>
      <c r="P8" s="12">
        <v>38.636196044349639</v>
      </c>
      <c r="Q8" s="12">
        <v>16.5583697332927</v>
      </c>
      <c r="R8" s="12">
        <v>26.157424651143543</v>
      </c>
      <c r="S8" s="12">
        <v>56.010485445659661</v>
      </c>
      <c r="T8" s="12">
        <v>20.637968073379309</v>
      </c>
      <c r="U8" s="12">
        <v>20.829949171736327</v>
      </c>
      <c r="V8" s="12">
        <v>25.005538061001442</v>
      </c>
      <c r="W8" s="12">
        <v>8.4951636022979944</v>
      </c>
      <c r="X8" s="12">
        <v>10.366979311278909</v>
      </c>
      <c r="Y8" s="12">
        <v>11.614856450599518</v>
      </c>
      <c r="Z8" s="12">
        <v>31.100937933836729</v>
      </c>
      <c r="AA8" s="12">
        <v>398.12080271786368</v>
      </c>
      <c r="AB8" s="12">
        <v>469.34579020831694</v>
      </c>
      <c r="AC8" s="12">
        <v>302.89817793278331</v>
      </c>
      <c r="AD8" s="12">
        <v>311.58532263343835</v>
      </c>
      <c r="AE8" s="12">
        <v>95.654582256383634</v>
      </c>
      <c r="AF8" s="12">
        <v>82.551872293517235</v>
      </c>
      <c r="AG8" s="12">
        <v>28.509193106016998</v>
      </c>
      <c r="AH8" s="12">
        <v>33.260725290353164</v>
      </c>
      <c r="AI8" s="12">
        <v>35.51650319604812</v>
      </c>
      <c r="AJ8" s="12">
        <v>20.541977524200799</v>
      </c>
      <c r="AK8" s="12">
        <v>8.4951636022979944</v>
      </c>
      <c r="AL8" s="12">
        <v>28.269216733070728</v>
      </c>
      <c r="AM8" s="12">
        <v>5.0874991064609461</v>
      </c>
      <c r="AN8" s="12">
        <v>19.678062581594226</v>
      </c>
      <c r="AO8" s="13">
        <f t="shared" si="0"/>
        <v>3644.8571428571431</v>
      </c>
      <c r="AP8" s="14"/>
      <c r="AS8" s="15"/>
    </row>
    <row r="9" spans="1:52" x14ac:dyDescent="0.25">
      <c r="A9" s="1" t="s">
        <v>9</v>
      </c>
      <c r="B9" s="12">
        <v>145.47619047619048</v>
      </c>
      <c r="C9" s="12">
        <v>210.95238095238096</v>
      </c>
      <c r="D9" s="12">
        <v>85.80952380952381</v>
      </c>
      <c r="E9" s="12">
        <v>76.714285714285708</v>
      </c>
      <c r="F9" s="12">
        <v>336</v>
      </c>
      <c r="G9" s="12">
        <v>72.952380952380949</v>
      </c>
      <c r="H9" s="12">
        <v>8.6666666666666661</v>
      </c>
      <c r="I9" s="12">
        <v>125.47619047619048</v>
      </c>
      <c r="J9" s="12">
        <v>207.61904761904762</v>
      </c>
      <c r="K9" s="12">
        <v>75.38095238095238</v>
      </c>
      <c r="L9" s="12">
        <v>137.52380952380952</v>
      </c>
      <c r="M9" s="12">
        <v>154.57142857142858</v>
      </c>
      <c r="N9" s="12">
        <v>98.714285714285708</v>
      </c>
      <c r="O9" s="12">
        <v>77.333333333333329</v>
      </c>
      <c r="P9" s="12">
        <v>89.428571428571431</v>
      </c>
      <c r="Q9" s="12">
        <v>47.571428571428569</v>
      </c>
      <c r="R9" s="12">
        <v>60.285714285714285</v>
      </c>
      <c r="S9" s="12">
        <v>89.714285714285708</v>
      </c>
      <c r="T9" s="12">
        <v>92.952380952380949</v>
      </c>
      <c r="U9" s="12">
        <v>84.857142857142861</v>
      </c>
      <c r="V9" s="12">
        <v>84.61904761904762</v>
      </c>
      <c r="W9" s="12">
        <v>25.333333333333332</v>
      </c>
      <c r="X9" s="12">
        <v>28.38095238095238</v>
      </c>
      <c r="Y9" s="12">
        <v>49.38095238095238</v>
      </c>
      <c r="Z9" s="12">
        <v>51.38095238095238</v>
      </c>
      <c r="AA9" s="12">
        <v>604.66666666666663</v>
      </c>
      <c r="AB9" s="12">
        <v>708.38095238095241</v>
      </c>
      <c r="AC9" s="12">
        <v>561.52380952380952</v>
      </c>
      <c r="AD9" s="12">
        <v>587.90476190476193</v>
      </c>
      <c r="AE9" s="12">
        <v>164.57142857142858</v>
      </c>
      <c r="AF9" s="12">
        <v>139.52380952380952</v>
      </c>
      <c r="AG9" s="12">
        <v>56.61904761904762</v>
      </c>
      <c r="AH9" s="12">
        <v>68.333333333333329</v>
      </c>
      <c r="AI9" s="12">
        <v>74.428571428571431</v>
      </c>
      <c r="AJ9" s="12">
        <v>46.523809523809526</v>
      </c>
      <c r="AK9" s="12">
        <v>13.571428571428571</v>
      </c>
      <c r="AL9" s="12">
        <v>48.523809523809526</v>
      </c>
      <c r="AM9" s="12">
        <v>27.61904761904762</v>
      </c>
      <c r="AN9" s="12">
        <v>99.095238095238102</v>
      </c>
      <c r="AO9" s="13">
        <f t="shared" si="0"/>
        <v>5718.3809523809505</v>
      </c>
      <c r="AP9" s="14"/>
      <c r="AS9" s="15"/>
    </row>
    <row r="10" spans="1:52" x14ac:dyDescent="0.25">
      <c r="A10" s="1">
        <v>19</v>
      </c>
      <c r="B10" s="12">
        <v>154.17882373675141</v>
      </c>
      <c r="C10" s="12">
        <v>444.27591677393275</v>
      </c>
      <c r="D10" s="12">
        <v>184.58096054234207</v>
      </c>
      <c r="E10" s="12">
        <v>167.47674728404621</v>
      </c>
      <c r="F10" s="12">
        <v>395.03505494300776</v>
      </c>
      <c r="G10" s="12">
        <v>178.31744582803657</v>
      </c>
      <c r="H10" s="12">
        <v>124.59576193226223</v>
      </c>
      <c r="I10" s="12">
        <v>7.7571220692553062</v>
      </c>
      <c r="J10" s="12">
        <v>74.150378040893898</v>
      </c>
      <c r="K10" s="12">
        <v>42.977347116619455</v>
      </c>
      <c r="L10" s="12">
        <v>128.06478546633915</v>
      </c>
      <c r="M10" s="12">
        <v>142.47086930924183</v>
      </c>
      <c r="N10" s="12">
        <v>162.03230757084219</v>
      </c>
      <c r="O10" s="12">
        <v>162.03230757084219</v>
      </c>
      <c r="P10" s="12">
        <v>172.4393781730729</v>
      </c>
      <c r="Q10" s="12">
        <v>151.52887520377601</v>
      </c>
      <c r="R10" s="12">
        <v>162.99592521919689</v>
      </c>
      <c r="S10" s="12">
        <v>279.78638419978608</v>
      </c>
      <c r="T10" s="12">
        <v>218.69302529409833</v>
      </c>
      <c r="U10" s="12">
        <v>315.4884180713276</v>
      </c>
      <c r="V10" s="12">
        <v>217.29577970398404</v>
      </c>
      <c r="W10" s="12">
        <v>110.57512514870142</v>
      </c>
      <c r="X10" s="12">
        <v>79.546636871680192</v>
      </c>
      <c r="Y10" s="12">
        <v>102.23983249043329</v>
      </c>
      <c r="Z10" s="12">
        <v>41.821005938593828</v>
      </c>
      <c r="AA10" s="12">
        <v>610.78904640962423</v>
      </c>
      <c r="AB10" s="12">
        <v>632.47044349760495</v>
      </c>
      <c r="AC10" s="12">
        <v>473.4735315190801</v>
      </c>
      <c r="AD10" s="12">
        <v>535.86777425004664</v>
      </c>
      <c r="AE10" s="12">
        <v>129.31748840920025</v>
      </c>
      <c r="AF10" s="12">
        <v>153.07066344114352</v>
      </c>
      <c r="AG10" s="12">
        <v>118.38042810037444</v>
      </c>
      <c r="AH10" s="12">
        <v>105.22704720033285</v>
      </c>
      <c r="AI10" s="12">
        <v>147.77076637519266</v>
      </c>
      <c r="AJ10" s="12">
        <v>148.3007560817878</v>
      </c>
      <c r="AK10" s="12">
        <v>39.122876523200674</v>
      </c>
      <c r="AL10" s="12">
        <v>139.3391119520891</v>
      </c>
      <c r="AM10" s="12">
        <v>106.09430308385207</v>
      </c>
      <c r="AN10" s="12">
        <v>199.32431056216893</v>
      </c>
      <c r="AO10" s="13">
        <f t="shared" si="0"/>
        <v>7758.9047619047606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226.59790936874521</v>
      </c>
      <c r="C11" s="12">
        <v>668.78086947712131</v>
      </c>
      <c r="D11" s="12">
        <v>291.14947033766612</v>
      </c>
      <c r="E11" s="12">
        <v>256.87135192063943</v>
      </c>
      <c r="F11" s="12">
        <v>527.37767166780134</v>
      </c>
      <c r="G11" s="12">
        <v>232.60492316644391</v>
      </c>
      <c r="H11" s="12">
        <v>203.28497486815263</v>
      </c>
      <c r="I11" s="12">
        <v>70.701598904660031</v>
      </c>
      <c r="J11" s="12">
        <v>21.072223004625581</v>
      </c>
      <c r="K11" s="12">
        <v>69.605080513016617</v>
      </c>
      <c r="L11" s="12">
        <v>229.8397898309953</v>
      </c>
      <c r="M11" s="12">
        <v>321.37523817688015</v>
      </c>
      <c r="N11" s="12">
        <v>353.36497038525971</v>
      </c>
      <c r="O11" s="12">
        <v>369.90809568527123</v>
      </c>
      <c r="P11" s="12">
        <v>338.06138761493213</v>
      </c>
      <c r="Q11" s="12">
        <v>216.49087028055376</v>
      </c>
      <c r="R11" s="12">
        <v>268.88537951603678</v>
      </c>
      <c r="S11" s="12">
        <v>421.15841181643071</v>
      </c>
      <c r="T11" s="12">
        <v>310.1716806970453</v>
      </c>
      <c r="U11" s="12">
        <v>423.16074974899698</v>
      </c>
      <c r="V11" s="12">
        <v>334.72415772732171</v>
      </c>
      <c r="W11" s="12">
        <v>189.03023577678829</v>
      </c>
      <c r="X11" s="12">
        <v>149.60324839030557</v>
      </c>
      <c r="Y11" s="12">
        <v>186.40812657938014</v>
      </c>
      <c r="Z11" s="12">
        <v>77.18535982916022</v>
      </c>
      <c r="AA11" s="12">
        <v>877.40541216545068</v>
      </c>
      <c r="AB11" s="12">
        <v>874.5926041173218</v>
      </c>
      <c r="AC11" s="12">
        <v>938.90579152284204</v>
      </c>
      <c r="AD11" s="12">
        <v>814.85618912909604</v>
      </c>
      <c r="AE11" s="12">
        <v>211.00827832233668</v>
      </c>
      <c r="AF11" s="12">
        <v>240.80497374742941</v>
      </c>
      <c r="AG11" s="12">
        <v>173.34525530501946</v>
      </c>
      <c r="AH11" s="12">
        <v>154.32304494564028</v>
      </c>
      <c r="AI11" s="12">
        <v>223.59440246989587</v>
      </c>
      <c r="AJ11" s="12">
        <v>230.31653695779676</v>
      </c>
      <c r="AK11" s="12">
        <v>70.892297755380625</v>
      </c>
      <c r="AL11" s="12">
        <v>263.11673928173883</v>
      </c>
      <c r="AM11" s="12">
        <v>124.90774722198873</v>
      </c>
      <c r="AN11" s="12">
        <v>279.61218986907016</v>
      </c>
      <c r="AO11" s="13">
        <f t="shared" si="0"/>
        <v>12235.09523809524</v>
      </c>
      <c r="AP11" s="14"/>
      <c r="AR11" s="18" t="s">
        <v>45</v>
      </c>
      <c r="AS11" s="15">
        <f>SUM(AA28:AD31)</f>
        <v>3740.0565332427441</v>
      </c>
      <c r="AT11" s="15">
        <f>SUM(Z28:Z31,H28:K31)</f>
        <v>12873.167225135348</v>
      </c>
      <c r="AU11" s="15">
        <f>SUM(AE28:AJ31)</f>
        <v>31891.108456245445</v>
      </c>
      <c r="AV11" s="15">
        <f>SUM(B28:G31)</f>
        <v>10613.747460797094</v>
      </c>
      <c r="AW11" s="15">
        <f>SUM(AM28:AN31,T28:Y31)</f>
        <v>17064.423351614289</v>
      </c>
      <c r="AX11" s="15">
        <f>SUM(AK28:AL31,L28:S31)</f>
        <v>20584.639830107935</v>
      </c>
      <c r="AY11" s="14">
        <f t="shared" ref="AY11:AY16" si="1">SUM(AS11:AX11)</f>
        <v>96767.142857142855</v>
      </c>
      <c r="AZ11" s="15"/>
    </row>
    <row r="12" spans="1:52" x14ac:dyDescent="0.25">
      <c r="A12" s="1" t="s">
        <v>10</v>
      </c>
      <c r="B12" s="12">
        <v>40.047619047619051</v>
      </c>
      <c r="C12" s="12">
        <v>96.80952380952381</v>
      </c>
      <c r="D12" s="12">
        <v>82.666666666666671</v>
      </c>
      <c r="E12" s="12">
        <v>74.61904761904762</v>
      </c>
      <c r="F12" s="12">
        <v>228.8095238095238</v>
      </c>
      <c r="G12" s="12">
        <v>95.476190476190482</v>
      </c>
      <c r="H12" s="12">
        <v>73</v>
      </c>
      <c r="I12" s="12">
        <v>41.476190476190474</v>
      </c>
      <c r="J12" s="12">
        <v>66.761904761904759</v>
      </c>
      <c r="K12" s="12">
        <v>8.0476190476190474</v>
      </c>
      <c r="L12" s="12">
        <v>162</v>
      </c>
      <c r="M12" s="12">
        <v>172.14285714285714</v>
      </c>
      <c r="N12" s="12">
        <v>210.42857142857142</v>
      </c>
      <c r="O12" s="12">
        <v>191.71428571428572</v>
      </c>
      <c r="P12" s="12">
        <v>144.71428571428572</v>
      </c>
      <c r="Q12" s="12">
        <v>87.333333333333329</v>
      </c>
      <c r="R12" s="12">
        <v>113.0952380952381</v>
      </c>
      <c r="S12" s="12">
        <v>157.42857142857142</v>
      </c>
      <c r="T12" s="12">
        <v>26.428571428571427</v>
      </c>
      <c r="U12" s="12">
        <v>18.38095238095238</v>
      </c>
      <c r="V12" s="12">
        <v>21.142857142857142</v>
      </c>
      <c r="W12" s="12">
        <v>9.0952380952380949</v>
      </c>
      <c r="X12" s="12">
        <v>13.476190476190476</v>
      </c>
      <c r="Y12" s="12">
        <v>32.61904761904762</v>
      </c>
      <c r="Z12" s="12">
        <v>30.571428571428573</v>
      </c>
      <c r="AA12" s="12">
        <v>447.8095238095238</v>
      </c>
      <c r="AB12" s="12">
        <v>471.04761904761904</v>
      </c>
      <c r="AC12" s="12">
        <v>430.85714285714283</v>
      </c>
      <c r="AD12" s="12">
        <v>348.14285714285717</v>
      </c>
      <c r="AE12" s="12">
        <v>81.428571428571431</v>
      </c>
      <c r="AF12" s="12">
        <v>77.904761904761898</v>
      </c>
      <c r="AG12" s="12">
        <v>39.904761904761905</v>
      </c>
      <c r="AH12" s="12">
        <v>61.857142857142854</v>
      </c>
      <c r="AI12" s="12">
        <v>65.476190476190482</v>
      </c>
      <c r="AJ12" s="12">
        <v>35.857142857142854</v>
      </c>
      <c r="AK12" s="12">
        <v>81.476190476190482</v>
      </c>
      <c r="AL12" s="12">
        <v>222.95238095238096</v>
      </c>
      <c r="AM12" s="12">
        <v>7.3809523809523814</v>
      </c>
      <c r="AN12" s="12">
        <v>26.142857142857142</v>
      </c>
      <c r="AO12" s="13">
        <f t="shared" si="0"/>
        <v>4596.5238095238101</v>
      </c>
      <c r="AP12" s="14"/>
      <c r="AR12" s="17" t="s">
        <v>46</v>
      </c>
      <c r="AS12" s="15">
        <f>SUM(AA27:AD27,AA9:AD12)</f>
        <v>12937.977086537396</v>
      </c>
      <c r="AT12" s="15">
        <f>SUM(Z27,Z9:Z12,H9:K12,H27:K27)</f>
        <v>1607.7232597927361</v>
      </c>
      <c r="AU12" s="15">
        <f>SUM(AE9:AJ12,AE27:AJ27)</f>
        <v>3225.6508229644687</v>
      </c>
      <c r="AV12" s="15">
        <f>SUM(B9:G12,B27:G27)</f>
        <v>5481.8903362320443</v>
      </c>
      <c r="AW12" s="15">
        <f>SUM(T9:Y12,AM9:AN12,T27:Y27,AM27:AN27)</f>
        <v>4073.8808901886878</v>
      </c>
      <c r="AX12" s="15">
        <f>SUM(L9:S12,AK9:AL12,L27:S27,AK27:AL27)</f>
        <v>7118.0204614275244</v>
      </c>
      <c r="AY12" s="14">
        <f t="shared" si="1"/>
        <v>34445.142857142855</v>
      </c>
      <c r="AZ12" s="15"/>
    </row>
    <row r="13" spans="1:52" x14ac:dyDescent="0.25">
      <c r="A13" s="1" t="s">
        <v>11</v>
      </c>
      <c r="B13" s="12">
        <v>90.61904761904762</v>
      </c>
      <c r="C13" s="12">
        <v>123.19047619047619</v>
      </c>
      <c r="D13" s="12">
        <v>51.80952380952381</v>
      </c>
      <c r="E13" s="12">
        <v>61</v>
      </c>
      <c r="F13" s="12">
        <v>274.42857142857144</v>
      </c>
      <c r="G13" s="12">
        <v>92.714285714285708</v>
      </c>
      <c r="H13" s="12">
        <v>140.42857142857142</v>
      </c>
      <c r="I13" s="12">
        <v>139.47619047619048</v>
      </c>
      <c r="J13" s="12">
        <v>245.04761904761904</v>
      </c>
      <c r="K13" s="12">
        <v>147.57142857142858</v>
      </c>
      <c r="L13" s="12">
        <v>10.904761904761905</v>
      </c>
      <c r="M13" s="12">
        <v>220.28571428571428</v>
      </c>
      <c r="N13" s="12">
        <v>242.1904761904762</v>
      </c>
      <c r="O13" s="12">
        <v>243.9047619047619</v>
      </c>
      <c r="P13" s="12">
        <v>262.23809523809524</v>
      </c>
      <c r="Q13" s="12">
        <v>105.42857142857143</v>
      </c>
      <c r="R13" s="12">
        <v>90.333333333333329</v>
      </c>
      <c r="S13" s="12">
        <v>129.14285714285714</v>
      </c>
      <c r="T13" s="12">
        <v>46.476190476190474</v>
      </c>
      <c r="U13" s="12">
        <v>29.285714285714285</v>
      </c>
      <c r="V13" s="12">
        <v>38.095238095238095</v>
      </c>
      <c r="W13" s="12">
        <v>22.095238095238095</v>
      </c>
      <c r="X13" s="12">
        <v>31</v>
      </c>
      <c r="Y13" s="12">
        <v>53.428571428571431</v>
      </c>
      <c r="Z13" s="12">
        <v>94.571428571428569</v>
      </c>
      <c r="AA13" s="12">
        <v>517.23809523809518</v>
      </c>
      <c r="AB13" s="12">
        <v>639.42857142857144</v>
      </c>
      <c r="AC13" s="12">
        <v>570.85714285714289</v>
      </c>
      <c r="AD13" s="12">
        <v>475.95238095238096</v>
      </c>
      <c r="AE13" s="12">
        <v>158.28571428571428</v>
      </c>
      <c r="AF13" s="12">
        <v>160.76190476190476</v>
      </c>
      <c r="AG13" s="12">
        <v>55.476190476190474</v>
      </c>
      <c r="AH13" s="12">
        <v>74.047619047619051</v>
      </c>
      <c r="AI13" s="12">
        <v>72.80952380952381</v>
      </c>
      <c r="AJ13" s="12">
        <v>35.761904761904759</v>
      </c>
      <c r="AK13" s="12">
        <v>52.142857142857146</v>
      </c>
      <c r="AL13" s="12">
        <v>152.8095238095238</v>
      </c>
      <c r="AM13" s="12">
        <v>6.6190476190476186</v>
      </c>
      <c r="AN13" s="12">
        <v>38.761904761904759</v>
      </c>
      <c r="AO13" s="13">
        <f t="shared" si="0"/>
        <v>5996.6190476190486</v>
      </c>
      <c r="AP13" s="14"/>
      <c r="AR13" s="17" t="s">
        <v>47</v>
      </c>
      <c r="AS13" s="15">
        <f>SUM(AA32:AD37)</f>
        <v>31331.085438254158</v>
      </c>
      <c r="AT13" s="15">
        <f>SUM(H32:K37,Z32:Z37)</f>
        <v>3136.9703407849779</v>
      </c>
      <c r="AU13" s="15">
        <f>SUM(AE32:AJ37)</f>
        <v>8339.692491348369</v>
      </c>
      <c r="AV13" s="15">
        <f>SUM(B32:G37)</f>
        <v>2350.657828530103</v>
      </c>
      <c r="AW13" s="15">
        <f>SUM(T32:Y37,AM32:AN37)</f>
        <v>2027.7505234242697</v>
      </c>
      <c r="AX13" s="15">
        <f>SUM(L32:S37,AK32:AL37)</f>
        <v>2644.7481395628806</v>
      </c>
      <c r="AY13" s="14">
        <f t="shared" si="1"/>
        <v>49830.904761904756</v>
      </c>
      <c r="AZ13" s="15"/>
    </row>
    <row r="14" spans="1:52" x14ac:dyDescent="0.25">
      <c r="A14" s="1" t="s">
        <v>12</v>
      </c>
      <c r="B14" s="12">
        <v>193.75242415514592</v>
      </c>
      <c r="C14" s="12">
        <v>117.31893241167435</v>
      </c>
      <c r="D14" s="12">
        <v>40.574524769585253</v>
      </c>
      <c r="E14" s="12">
        <v>39.486319124423964</v>
      </c>
      <c r="F14" s="12">
        <v>253.96646985407065</v>
      </c>
      <c r="G14" s="12">
        <v>83.066364247311824</v>
      </c>
      <c r="H14" s="12">
        <v>124.41817876344086</v>
      </c>
      <c r="I14" s="12">
        <v>140.53398617511522</v>
      </c>
      <c r="J14" s="12">
        <v>319.41426651305682</v>
      </c>
      <c r="K14" s="12">
        <v>117.26711309523809</v>
      </c>
      <c r="L14" s="12">
        <v>302.83208525345623</v>
      </c>
      <c r="M14" s="12">
        <v>41.248175883256529</v>
      </c>
      <c r="N14" s="12">
        <v>117.57802899385561</v>
      </c>
      <c r="O14" s="12">
        <v>195.25518433179724</v>
      </c>
      <c r="P14" s="12">
        <v>152.8151641705069</v>
      </c>
      <c r="Q14" s="12">
        <v>77.107142857142861</v>
      </c>
      <c r="R14" s="12">
        <v>73.272513440860209</v>
      </c>
      <c r="S14" s="12">
        <v>106.54051459293395</v>
      </c>
      <c r="T14" s="12">
        <v>41.973646313364057</v>
      </c>
      <c r="U14" s="12">
        <v>38.605390745007682</v>
      </c>
      <c r="V14" s="12">
        <v>39.745415706605222</v>
      </c>
      <c r="W14" s="12">
        <v>16.063988095238095</v>
      </c>
      <c r="X14" s="12">
        <v>13.265745007680492</v>
      </c>
      <c r="Y14" s="12">
        <v>40.315428187403995</v>
      </c>
      <c r="Z14" s="12">
        <v>59.125840053763447</v>
      </c>
      <c r="AA14" s="12">
        <v>501.61098310291862</v>
      </c>
      <c r="AB14" s="12">
        <v>515.80947580645159</v>
      </c>
      <c r="AC14" s="12">
        <v>528.81612423195088</v>
      </c>
      <c r="AD14" s="12">
        <v>447.66707469278037</v>
      </c>
      <c r="AE14" s="12">
        <v>95.140264976958534</v>
      </c>
      <c r="AF14" s="12">
        <v>104.36410330261135</v>
      </c>
      <c r="AG14" s="12">
        <v>54.980294738863293</v>
      </c>
      <c r="AH14" s="12">
        <v>51.093846006144389</v>
      </c>
      <c r="AI14" s="12">
        <v>59.747671850998465</v>
      </c>
      <c r="AJ14" s="12">
        <v>40.729982718894014</v>
      </c>
      <c r="AK14" s="12">
        <v>27.20514112903226</v>
      </c>
      <c r="AL14" s="12">
        <v>111.15243375576037</v>
      </c>
      <c r="AM14" s="12">
        <v>12.281177995391706</v>
      </c>
      <c r="AN14" s="12">
        <v>49.953821044546849</v>
      </c>
      <c r="AO14" s="13">
        <f t="shared" si="0"/>
        <v>5346.0952380952394</v>
      </c>
      <c r="AP14" s="14"/>
      <c r="AR14" s="17" t="s">
        <v>48</v>
      </c>
      <c r="AS14" s="15">
        <f>SUM(AA3:AD8)</f>
        <v>10933.755553587387</v>
      </c>
      <c r="AT14" s="15">
        <f>SUM(H3:K8,Z3:Z8)</f>
        <v>5556.6722250225293</v>
      </c>
      <c r="AU14" s="15">
        <f>SUM(AE3:AJ8)</f>
        <v>2555.7140206163099</v>
      </c>
      <c r="AV14" s="15">
        <f>SUM(B3:G8)</f>
        <v>6957.1515588240954</v>
      </c>
      <c r="AW14" s="15">
        <f>SUM(T3:Y8,AM3:AN8)</f>
        <v>1368.7210751356756</v>
      </c>
      <c r="AX14" s="15">
        <f>SUM(L3:S8,AK3:AL8)</f>
        <v>3481.6998525282902</v>
      </c>
      <c r="AY14" s="14">
        <f t="shared" si="1"/>
        <v>30853.714285714286</v>
      </c>
      <c r="AZ14" s="15"/>
    </row>
    <row r="15" spans="1:52" x14ac:dyDescent="0.25">
      <c r="A15" s="1" t="s">
        <v>13</v>
      </c>
      <c r="B15" s="12">
        <v>183.0952380952381</v>
      </c>
      <c r="C15" s="12">
        <v>130.85714285714286</v>
      </c>
      <c r="D15" s="12">
        <v>21.047619047619047</v>
      </c>
      <c r="E15" s="12">
        <v>25.095238095238095</v>
      </c>
      <c r="F15" s="12">
        <v>146.42857142857142</v>
      </c>
      <c r="G15" s="12">
        <v>52.047619047619051</v>
      </c>
      <c r="H15" s="12">
        <v>98.238095238095241</v>
      </c>
      <c r="I15" s="12">
        <v>177.57142857142858</v>
      </c>
      <c r="J15" s="12">
        <v>216.85714285714286</v>
      </c>
      <c r="K15" s="12">
        <v>135.52380952380952</v>
      </c>
      <c r="L15" s="12">
        <v>233.28571428571428</v>
      </c>
      <c r="M15" s="12">
        <v>115.33333333333333</v>
      </c>
      <c r="N15" s="12">
        <v>8.3809523809523814</v>
      </c>
      <c r="O15" s="12">
        <v>124.80952380952381</v>
      </c>
      <c r="P15" s="12">
        <v>180.85714285714286</v>
      </c>
      <c r="Q15" s="12">
        <v>96.38095238095238</v>
      </c>
      <c r="R15" s="12">
        <v>75.523809523809518</v>
      </c>
      <c r="S15" s="12">
        <v>108.9047619047619</v>
      </c>
      <c r="T15" s="12">
        <v>31.38095238095238</v>
      </c>
      <c r="U15" s="12">
        <v>21.904761904761905</v>
      </c>
      <c r="V15" s="12">
        <v>22.38095238095238</v>
      </c>
      <c r="W15" s="12">
        <v>5.333333333333333</v>
      </c>
      <c r="X15" s="12">
        <v>8.5238095238095237</v>
      </c>
      <c r="Y15" s="12">
        <v>11.761904761904763</v>
      </c>
      <c r="Z15" s="12">
        <v>20.904761904761905</v>
      </c>
      <c r="AA15" s="12">
        <v>549.85714285714289</v>
      </c>
      <c r="AB15" s="12">
        <v>601.33333333333337</v>
      </c>
      <c r="AC15" s="12">
        <v>390.8095238095238</v>
      </c>
      <c r="AD15" s="12">
        <v>348.85714285714283</v>
      </c>
      <c r="AE15" s="12">
        <v>55.476190476190474</v>
      </c>
      <c r="AF15" s="12">
        <v>75.285714285714292</v>
      </c>
      <c r="AG15" s="12">
        <v>30.333333333333332</v>
      </c>
      <c r="AH15" s="12">
        <v>52</v>
      </c>
      <c r="AI15" s="12">
        <v>32.142857142857146</v>
      </c>
      <c r="AJ15" s="12">
        <v>30.61904761904762</v>
      </c>
      <c r="AK15" s="12">
        <v>38.428571428571431</v>
      </c>
      <c r="AL15" s="12">
        <v>81.857142857142861</v>
      </c>
      <c r="AM15" s="12">
        <v>7.6190476190476186</v>
      </c>
      <c r="AN15" s="12">
        <v>32.428571428571431</v>
      </c>
      <c r="AO15" s="13">
        <f t="shared" si="0"/>
        <v>4579.4761904761908</v>
      </c>
      <c r="AP15" s="14"/>
      <c r="AR15" s="17" t="s">
        <v>49</v>
      </c>
      <c r="AS15" s="15">
        <f>SUM(AA21:AD26,AA40:AD41)</f>
        <v>17652.911695116534</v>
      </c>
      <c r="AT15" s="15">
        <f>SUM(H21:K26,H40:K41,Z21:Z26,Z40:Z41)</f>
        <v>4145.4922485401712</v>
      </c>
      <c r="AU15" s="15">
        <f>SUM(AE21:AJ26,AE40:AJ41)</f>
        <v>2124.1565021713664</v>
      </c>
      <c r="AV15" s="15">
        <f>SUM(B21:G26,B40:G41)</f>
        <v>1391.0080912138073</v>
      </c>
      <c r="AW15" s="15">
        <f>SUM(T21:Y26,T40:Y41,AM21:AN26,AM40:AN41)</f>
        <v>6107.8285576346861</v>
      </c>
      <c r="AX15" s="15">
        <f>SUM(L21:S26,L40:S41,AK21:AL26,AK40:AL41)</f>
        <v>1391.8410005615251</v>
      </c>
      <c r="AY15" s="14">
        <f t="shared" si="1"/>
        <v>32813.238095238084</v>
      </c>
      <c r="AZ15" s="15"/>
    </row>
    <row r="16" spans="1:52" x14ac:dyDescent="0.25">
      <c r="A16" s="1" t="s">
        <v>14</v>
      </c>
      <c r="B16" s="12">
        <v>36.22748336001348</v>
      </c>
      <c r="C16" s="12">
        <v>38.863080694405994</v>
      </c>
      <c r="D16" s="12">
        <v>13.800946041909897</v>
      </c>
      <c r="E16" s="12">
        <v>12.794627059687301</v>
      </c>
      <c r="F16" s="12">
        <v>128.95258957909559</v>
      </c>
      <c r="G16" s="12">
        <v>36.419163166151115</v>
      </c>
      <c r="H16" s="12">
        <v>80.313838771670092</v>
      </c>
      <c r="I16" s="12">
        <v>175.48286251900709</v>
      </c>
      <c r="J16" s="12">
        <v>356.9557189798154</v>
      </c>
      <c r="K16" s="12">
        <v>202.55763513594837</v>
      </c>
      <c r="L16" s="12">
        <v>233.75352358484889</v>
      </c>
      <c r="M16" s="12">
        <v>159.6213585611176</v>
      </c>
      <c r="N16" s="12">
        <v>127.46707108152891</v>
      </c>
      <c r="O16" s="12">
        <v>7.7630321485743172</v>
      </c>
      <c r="P16" s="12">
        <v>158.42335977275735</v>
      </c>
      <c r="Q16" s="12">
        <v>123.77723481337939</v>
      </c>
      <c r="R16" s="12">
        <v>132.49866599264189</v>
      </c>
      <c r="S16" s="12">
        <v>231.1658462019908</v>
      </c>
      <c r="T16" s="12">
        <v>29.087410581386486</v>
      </c>
      <c r="U16" s="12">
        <v>14.375985460322811</v>
      </c>
      <c r="V16" s="12">
        <v>20.509739256727208</v>
      </c>
      <c r="W16" s="12">
        <v>4.5044754442344805</v>
      </c>
      <c r="X16" s="12">
        <v>3.7377562196839307</v>
      </c>
      <c r="Y16" s="12">
        <v>13.60926623577226</v>
      </c>
      <c r="Z16" s="12">
        <v>30.764608885090816</v>
      </c>
      <c r="AA16" s="12">
        <v>480.01415452017864</v>
      </c>
      <c r="AB16" s="12">
        <v>520.07523400294485</v>
      </c>
      <c r="AC16" s="12">
        <v>359.87883602341429</v>
      </c>
      <c r="AD16" s="12">
        <v>280.23587657322599</v>
      </c>
      <c r="AE16" s="12">
        <v>54.34122504002022</v>
      </c>
      <c r="AF16" s="12">
        <v>51.226428190283613</v>
      </c>
      <c r="AG16" s="12">
        <v>21.276458481277757</v>
      </c>
      <c r="AH16" s="12">
        <v>29.902049757471445</v>
      </c>
      <c r="AI16" s="12">
        <v>39.821479725094179</v>
      </c>
      <c r="AJ16" s="12">
        <v>22.091097657362717</v>
      </c>
      <c r="AK16" s="12">
        <v>49.261710177372827</v>
      </c>
      <c r="AL16" s="12">
        <v>248.22534894824051</v>
      </c>
      <c r="AM16" s="12">
        <v>5.1753547657162118</v>
      </c>
      <c r="AN16" s="12">
        <v>15.14270468487336</v>
      </c>
      <c r="AO16" s="13">
        <f t="shared" si="0"/>
        <v>4550.0952380952376</v>
      </c>
      <c r="AP16" s="14"/>
      <c r="AR16" s="17" t="s">
        <v>50</v>
      </c>
      <c r="AS16" s="15">
        <f>SUM(AA13:AD20,AA38:AD39)</f>
        <v>17669.529420423751</v>
      </c>
      <c r="AT16" s="15">
        <f>SUM(H13:K20,H38:K39,Z13:Z20,Z38:Z39)</f>
        <v>6770.1561923712352</v>
      </c>
      <c r="AU16" s="15">
        <f>SUM(AE13:AJ20,AE38:AJ39)</f>
        <v>2603.8313739557011</v>
      </c>
      <c r="AV16" s="15">
        <f>SUM(B13:G20,B38:G39)</f>
        <v>3876.2829862360168</v>
      </c>
      <c r="AW16" s="15">
        <f>SUM(T13:Y20,T38:Y39,AM13:AN20,AM38:AN39)</f>
        <v>1316.3971768400797</v>
      </c>
      <c r="AX16" s="15">
        <f>SUM(L13:S20,L38:S39,AK13:AL20,AK38:AL39)</f>
        <v>11691.279040649399</v>
      </c>
      <c r="AY16" s="14">
        <f t="shared" si="1"/>
        <v>43927.476190476184</v>
      </c>
      <c r="AZ16" s="15"/>
    </row>
    <row r="17" spans="1:51" x14ac:dyDescent="0.25">
      <c r="A17" s="1" t="s">
        <v>15</v>
      </c>
      <c r="B17" s="12">
        <v>113.68688512115104</v>
      </c>
      <c r="C17" s="12">
        <v>91.896496175278045</v>
      </c>
      <c r="D17" s="12">
        <v>26.621960774226185</v>
      </c>
      <c r="E17" s="12">
        <v>30.970375419744077</v>
      </c>
      <c r="F17" s="12">
        <v>130.21086077411903</v>
      </c>
      <c r="G17" s="12">
        <v>43.000989272343567</v>
      </c>
      <c r="H17" s="12">
        <v>91.848180456994513</v>
      </c>
      <c r="I17" s="12">
        <v>185.82225251846444</v>
      </c>
      <c r="J17" s="12">
        <v>260.03519580196973</v>
      </c>
      <c r="K17" s="12">
        <v>115.71614528905938</v>
      </c>
      <c r="L17" s="12">
        <v>274.91643703329765</v>
      </c>
      <c r="M17" s="12">
        <v>192.92466310614367</v>
      </c>
      <c r="N17" s="12">
        <v>191.52350727592125</v>
      </c>
      <c r="O17" s="12">
        <v>167.07575382445398</v>
      </c>
      <c r="P17" s="12">
        <v>7.6338834887980713</v>
      </c>
      <c r="Q17" s="12">
        <v>141.32347597933139</v>
      </c>
      <c r="R17" s="12">
        <v>233.46155074602711</v>
      </c>
      <c r="S17" s="12">
        <v>373.62544948655375</v>
      </c>
      <c r="T17" s="12">
        <v>25.99385643654027</v>
      </c>
      <c r="U17" s="12">
        <v>26.187119309674397</v>
      </c>
      <c r="V17" s="12">
        <v>15.799239878714996</v>
      </c>
      <c r="W17" s="12">
        <v>6.0394647854415124</v>
      </c>
      <c r="X17" s="12">
        <v>5.7495704757403203</v>
      </c>
      <c r="Y17" s="12">
        <v>13.963242583940778</v>
      </c>
      <c r="Z17" s="12">
        <v>30.92205970146054</v>
      </c>
      <c r="AA17" s="12">
        <v>358.64757681865876</v>
      </c>
      <c r="AB17" s="12">
        <v>307.91607262095005</v>
      </c>
      <c r="AC17" s="12">
        <v>253.80246814339412</v>
      </c>
      <c r="AD17" s="12">
        <v>219.73988675350401</v>
      </c>
      <c r="AE17" s="12">
        <v>44.788670848834258</v>
      </c>
      <c r="AF17" s="12">
        <v>49.185401212635675</v>
      </c>
      <c r="AG17" s="12">
        <v>26.960170802210911</v>
      </c>
      <c r="AH17" s="12">
        <v>30.92205970146054</v>
      </c>
      <c r="AI17" s="12">
        <v>29.907429617506367</v>
      </c>
      <c r="AJ17" s="12">
        <v>23.819649113781324</v>
      </c>
      <c r="AK17" s="12">
        <v>20.147654524232884</v>
      </c>
      <c r="AL17" s="12">
        <v>89.190815951400253</v>
      </c>
      <c r="AM17" s="12">
        <v>8.1170406716333918</v>
      </c>
      <c r="AN17" s="12">
        <v>33.144582742503019</v>
      </c>
      <c r="AO17" s="13">
        <f t="shared" si="0"/>
        <v>4293.2380952380963</v>
      </c>
      <c r="AP17" s="14"/>
      <c r="AR17" s="1" t="s">
        <v>51</v>
      </c>
      <c r="AS17" s="14">
        <f>SUM(AS11:AS16)</f>
        <v>94265.315727161971</v>
      </c>
      <c r="AT17" s="14">
        <f t="shared" ref="AT17:AY17" si="2">SUM(AT11:AT16)</f>
        <v>34090.181491646996</v>
      </c>
      <c r="AU17" s="14">
        <f t="shared" si="2"/>
        <v>50740.15366730166</v>
      </c>
      <c r="AV17" s="14">
        <f t="shared" si="2"/>
        <v>30670.738261833161</v>
      </c>
      <c r="AW17" s="14">
        <f t="shared" si="2"/>
        <v>31959.00157483769</v>
      </c>
      <c r="AX17" s="14">
        <f t="shared" si="2"/>
        <v>46912.228324837546</v>
      </c>
      <c r="AY17" s="14">
        <f t="shared" si="2"/>
        <v>288637.61904761905</v>
      </c>
    </row>
    <row r="18" spans="1:51" x14ac:dyDescent="0.25">
      <c r="A18" s="1" t="s">
        <v>16</v>
      </c>
      <c r="B18" s="12">
        <v>27.333333333333332</v>
      </c>
      <c r="C18" s="12">
        <v>23.761904761904763</v>
      </c>
      <c r="D18" s="12">
        <v>9.9047619047619051</v>
      </c>
      <c r="E18" s="12">
        <v>8.8571428571428577</v>
      </c>
      <c r="F18" s="12">
        <v>85.666666666666671</v>
      </c>
      <c r="G18" s="12">
        <v>19.952380952380953</v>
      </c>
      <c r="H18" s="12">
        <v>50</v>
      </c>
      <c r="I18" s="12">
        <v>154.42857142857142</v>
      </c>
      <c r="J18" s="12">
        <v>210.66666666666666</v>
      </c>
      <c r="K18" s="12">
        <v>83.428571428571431</v>
      </c>
      <c r="L18" s="12">
        <v>93.238095238095241</v>
      </c>
      <c r="M18" s="12">
        <v>86.047619047619051</v>
      </c>
      <c r="N18" s="12">
        <v>94.523809523809518</v>
      </c>
      <c r="O18" s="12">
        <v>119.95238095238095</v>
      </c>
      <c r="P18" s="12">
        <v>130.71428571428572</v>
      </c>
      <c r="Q18" s="12">
        <v>4.5238095238095237</v>
      </c>
      <c r="R18" s="12">
        <v>101.33333333333333</v>
      </c>
      <c r="S18" s="12">
        <v>164.1904761904762</v>
      </c>
      <c r="T18" s="12">
        <v>15.571428571428571</v>
      </c>
      <c r="U18" s="12">
        <v>11.571428571428571</v>
      </c>
      <c r="V18" s="12">
        <v>15.142857142857142</v>
      </c>
      <c r="W18" s="12">
        <v>2.4761904761904763</v>
      </c>
      <c r="X18" s="12">
        <v>3.1904761904761907</v>
      </c>
      <c r="Y18" s="12">
        <v>8.1904761904761898</v>
      </c>
      <c r="Z18" s="12">
        <v>23.952380952380953</v>
      </c>
      <c r="AA18" s="12">
        <v>270.09523809523807</v>
      </c>
      <c r="AB18" s="12">
        <v>267.61904761904759</v>
      </c>
      <c r="AC18" s="12">
        <v>208</v>
      </c>
      <c r="AD18" s="12">
        <v>172.71428571428572</v>
      </c>
      <c r="AE18" s="12">
        <v>39.285714285714285</v>
      </c>
      <c r="AF18" s="12">
        <v>34.61904761904762</v>
      </c>
      <c r="AG18" s="12">
        <v>9.8095238095238102</v>
      </c>
      <c r="AH18" s="12">
        <v>16.80952380952381</v>
      </c>
      <c r="AI18" s="12">
        <v>26.238095238095237</v>
      </c>
      <c r="AJ18" s="12">
        <v>13.19047619047619</v>
      </c>
      <c r="AK18" s="12">
        <v>13.047619047619047</v>
      </c>
      <c r="AL18" s="12">
        <v>54.476190476190474</v>
      </c>
      <c r="AM18" s="12">
        <v>4.5714285714285712</v>
      </c>
      <c r="AN18" s="12">
        <v>13.047619047619047</v>
      </c>
      <c r="AO18" s="13">
        <f t="shared" si="0"/>
        <v>2692.1428571428573</v>
      </c>
      <c r="AP18" s="14"/>
      <c r="AS18" s="15"/>
    </row>
    <row r="19" spans="1:51" x14ac:dyDescent="0.25">
      <c r="A19" s="1" t="s">
        <v>17</v>
      </c>
      <c r="B19" s="12">
        <v>14.658997368427718</v>
      </c>
      <c r="C19" s="12">
        <v>40.564569767058991</v>
      </c>
      <c r="D19" s="12">
        <v>11.919447040557619</v>
      </c>
      <c r="E19" s="12">
        <v>10.429516160487918</v>
      </c>
      <c r="F19" s="12">
        <v>140.19768958591359</v>
      </c>
      <c r="G19" s="12">
        <v>29.366057023309295</v>
      </c>
      <c r="H19" s="12">
        <v>60.750730077680771</v>
      </c>
      <c r="I19" s="12">
        <v>165.52651454709854</v>
      </c>
      <c r="J19" s="12">
        <v>271.88835446949378</v>
      </c>
      <c r="K19" s="12">
        <v>119.81928012947638</v>
      </c>
      <c r="L19" s="12">
        <v>97.758690647154026</v>
      </c>
      <c r="M19" s="12">
        <v>94.490455168291447</v>
      </c>
      <c r="N19" s="12">
        <v>83.291942424541745</v>
      </c>
      <c r="O19" s="12">
        <v>137.1217032528665</v>
      </c>
      <c r="P19" s="12">
        <v>245.11766091469298</v>
      </c>
      <c r="Q19" s="12">
        <v>108.52464281281897</v>
      </c>
      <c r="R19" s="12">
        <v>8.7953984210566301</v>
      </c>
      <c r="S19" s="12">
        <v>178.16689588446408</v>
      </c>
      <c r="T19" s="12">
        <v>17.542734555659397</v>
      </c>
      <c r="U19" s="12">
        <v>23.406333503030485</v>
      </c>
      <c r="V19" s="12">
        <v>13.745813925804351</v>
      </c>
      <c r="W19" s="12">
        <v>5.4791006557401962</v>
      </c>
      <c r="X19" s="12">
        <v>4.2294812079398003</v>
      </c>
      <c r="Y19" s="12">
        <v>10.621765306303363</v>
      </c>
      <c r="Z19" s="12">
        <v>20.186160310621773</v>
      </c>
      <c r="AA19" s="12">
        <v>511.28660329617719</v>
      </c>
      <c r="AB19" s="12">
        <v>444.48002512530996</v>
      </c>
      <c r="AC19" s="12">
        <v>287.07603698891398</v>
      </c>
      <c r="AD19" s="12">
        <v>225.21987432279437</v>
      </c>
      <c r="AE19" s="12">
        <v>28.597060440047514</v>
      </c>
      <c r="AF19" s="12">
        <v>28.1164375755089</v>
      </c>
      <c r="AG19" s="12">
        <v>18.503980284736624</v>
      </c>
      <c r="AH19" s="12">
        <v>25.280762674731079</v>
      </c>
      <c r="AI19" s="12">
        <v>35.085469111318794</v>
      </c>
      <c r="AJ19" s="12">
        <v>15.908616816228113</v>
      </c>
      <c r="AK19" s="12">
        <v>12.976817342542569</v>
      </c>
      <c r="AL19" s="12">
        <v>42.919621803298206</v>
      </c>
      <c r="AM19" s="12">
        <v>4.8542909318399978</v>
      </c>
      <c r="AN19" s="12">
        <v>20.570658602252664</v>
      </c>
      <c r="AO19" s="13">
        <f t="shared" si="0"/>
        <v>3614.4761904761908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35.277714104349975</v>
      </c>
      <c r="C20" s="12">
        <v>64.651810746339336</v>
      </c>
      <c r="D20" s="12">
        <v>39.453443528946508</v>
      </c>
      <c r="E20" s="12">
        <v>32.445897598014398</v>
      </c>
      <c r="F20" s="12">
        <v>264.03089154833907</v>
      </c>
      <c r="G20" s="12">
        <v>57.548271035531457</v>
      </c>
      <c r="H20" s="12">
        <v>92.633997580129858</v>
      </c>
      <c r="I20" s="12">
        <v>286.73342048896154</v>
      </c>
      <c r="J20" s="12">
        <v>420.78873408549146</v>
      </c>
      <c r="K20" s="12">
        <v>167.74913033292947</v>
      </c>
      <c r="L20" s="12">
        <v>133.575344697151</v>
      </c>
      <c r="M20" s="12">
        <v>131.22349709019434</v>
      </c>
      <c r="N20" s="12">
        <v>109.62489661814332</v>
      </c>
      <c r="O20" s="12">
        <v>234.41681045666024</v>
      </c>
      <c r="P20" s="12">
        <v>378.88744916971251</v>
      </c>
      <c r="Q20" s="12">
        <v>170.62894372920292</v>
      </c>
      <c r="R20" s="12">
        <v>167.12517076373686</v>
      </c>
      <c r="S20" s="12">
        <v>25.678336116771749</v>
      </c>
      <c r="T20" s="12">
        <v>26.926255255156921</v>
      </c>
      <c r="U20" s="12">
        <v>22.702528940622503</v>
      </c>
      <c r="V20" s="12">
        <v>23.614469849442429</v>
      </c>
      <c r="W20" s="12">
        <v>6.2875925818637368</v>
      </c>
      <c r="X20" s="12">
        <v>10.031349997019245</v>
      </c>
      <c r="Y20" s="12">
        <v>22.414547600995153</v>
      </c>
      <c r="Z20" s="12">
        <v>15.263011000249376</v>
      </c>
      <c r="AA20" s="12">
        <v>725.42499452128641</v>
      </c>
      <c r="AB20" s="12">
        <v>703.92238782911124</v>
      </c>
      <c r="AC20" s="12">
        <v>440.41946207008891</v>
      </c>
      <c r="AD20" s="12">
        <v>302.95636928796876</v>
      </c>
      <c r="AE20" s="12">
        <v>36.285648793045688</v>
      </c>
      <c r="AF20" s="12">
        <v>42.621238264847314</v>
      </c>
      <c r="AG20" s="12">
        <v>19.774718654411142</v>
      </c>
      <c r="AH20" s="12">
        <v>22.030572481492026</v>
      </c>
      <c r="AI20" s="12">
        <v>55.628395438015808</v>
      </c>
      <c r="AJ20" s="12">
        <v>20.350681333665836</v>
      </c>
      <c r="AK20" s="12">
        <v>22.654532050684608</v>
      </c>
      <c r="AL20" s="12">
        <v>69.45149974012844</v>
      </c>
      <c r="AM20" s="12">
        <v>7.391521050435232</v>
      </c>
      <c r="AN20" s="12">
        <v>35.469701664101535</v>
      </c>
      <c r="AO20" s="13">
        <f t="shared" si="0"/>
        <v>5444.0952380952385</v>
      </c>
      <c r="AP20" s="14"/>
      <c r="AR20" s="18" t="s">
        <v>45</v>
      </c>
      <c r="AS20" s="15">
        <f>AS11</f>
        <v>3740.0565332427441</v>
      </c>
    </row>
    <row r="21" spans="1:51" x14ac:dyDescent="0.25">
      <c r="A21" s="1" t="s">
        <v>19</v>
      </c>
      <c r="B21" s="12">
        <v>35.189153985624102</v>
      </c>
      <c r="C21" s="12">
        <v>53.751556793273494</v>
      </c>
      <c r="D21" s="12">
        <v>26.801330257033879</v>
      </c>
      <c r="E21" s="12">
        <v>12.705815825556801</v>
      </c>
      <c r="F21" s="12">
        <v>99.959035440122634</v>
      </c>
      <c r="G21" s="12">
        <v>21.093639554147032</v>
      </c>
      <c r="H21" s="12">
        <v>91.124522873915183</v>
      </c>
      <c r="I21" s="12">
        <v>225.32970253135892</v>
      </c>
      <c r="J21" s="12">
        <v>328.316295648665</v>
      </c>
      <c r="K21" s="12">
        <v>20.944743274941288</v>
      </c>
      <c r="L21" s="12">
        <v>49.433564696306931</v>
      </c>
      <c r="M21" s="12">
        <v>57.622860052622833</v>
      </c>
      <c r="N21" s="12">
        <v>31.71490747082342</v>
      </c>
      <c r="O21" s="12">
        <v>30.47410514410889</v>
      </c>
      <c r="P21" s="12">
        <v>29.233302817394357</v>
      </c>
      <c r="Q21" s="12">
        <v>16.477854898768978</v>
      </c>
      <c r="R21" s="12">
        <v>18.512770714580807</v>
      </c>
      <c r="S21" s="12">
        <v>25.808688395662251</v>
      </c>
      <c r="T21" s="12">
        <v>15.336316758191607</v>
      </c>
      <c r="U21" s="12">
        <v>152.02310106906438</v>
      </c>
      <c r="V21" s="12">
        <v>462.57110739917727</v>
      </c>
      <c r="W21" s="12">
        <v>122.44237360018995</v>
      </c>
      <c r="X21" s="12">
        <v>63.677975406989745</v>
      </c>
      <c r="Y21" s="12">
        <v>102.24211172127738</v>
      </c>
      <c r="Z21" s="12">
        <v>12.805080011693963</v>
      </c>
      <c r="AA21" s="12">
        <v>688.24823458201627</v>
      </c>
      <c r="AB21" s="12">
        <v>709.39150622923182</v>
      </c>
      <c r="AC21" s="12">
        <v>381.62116360432128</v>
      </c>
      <c r="AD21" s="12">
        <v>368.36939475501009</v>
      </c>
      <c r="AE21" s="12">
        <v>58.516237727857302</v>
      </c>
      <c r="AF21" s="12">
        <v>79.361716816661414</v>
      </c>
      <c r="AG21" s="12">
        <v>40.499787943962296</v>
      </c>
      <c r="AH21" s="12">
        <v>45.264468878546104</v>
      </c>
      <c r="AI21" s="12">
        <v>67.450014480201915</v>
      </c>
      <c r="AJ21" s="12">
        <v>56.977642842731278</v>
      </c>
      <c r="AK21" s="12">
        <v>4.5661525623094761</v>
      </c>
      <c r="AL21" s="12">
        <v>11.514645591910851</v>
      </c>
      <c r="AM21" s="12">
        <v>65.663259129732992</v>
      </c>
      <c r="AN21" s="12">
        <v>482.82100137115845</v>
      </c>
      <c r="AO21" s="13">
        <f t="shared" si="0"/>
        <v>5165.8571428571431</v>
      </c>
      <c r="AP21" s="14"/>
      <c r="AR21" s="17" t="s">
        <v>46</v>
      </c>
      <c r="AS21" s="15">
        <f>AS12+AT11</f>
        <v>25811.144311672746</v>
      </c>
      <c r="AT21" s="15">
        <f>AT12</f>
        <v>1607.7232597927361</v>
      </c>
    </row>
    <row r="22" spans="1:51" x14ac:dyDescent="0.25">
      <c r="A22" s="1" t="s">
        <v>20</v>
      </c>
      <c r="B22" s="12">
        <v>22.157039137216721</v>
      </c>
      <c r="C22" s="12">
        <v>31.216806251100891</v>
      </c>
      <c r="D22" s="12">
        <v>21.123043977479938</v>
      </c>
      <c r="E22" s="12">
        <v>19.448956576001343</v>
      </c>
      <c r="F22" s="12">
        <v>153.62213801803594</v>
      </c>
      <c r="G22" s="12">
        <v>18.562675010512674</v>
      </c>
      <c r="H22" s="12">
        <v>85.083030286912219</v>
      </c>
      <c r="I22" s="12">
        <v>302.02506237263856</v>
      </c>
      <c r="J22" s="12">
        <v>423.15020965609</v>
      </c>
      <c r="K22" s="12">
        <v>19.202767252254493</v>
      </c>
      <c r="L22" s="12">
        <v>28.853388743131109</v>
      </c>
      <c r="M22" s="12">
        <v>49.533291937866714</v>
      </c>
      <c r="N22" s="12">
        <v>20.630665329986236</v>
      </c>
      <c r="O22" s="12">
        <v>14.820597289560519</v>
      </c>
      <c r="P22" s="12">
        <v>24.766645968933357</v>
      </c>
      <c r="Q22" s="12">
        <v>12.801844834836329</v>
      </c>
      <c r="R22" s="12">
        <v>20.679903194735605</v>
      </c>
      <c r="S22" s="12">
        <v>23.1910342969535</v>
      </c>
      <c r="T22" s="12">
        <v>167.31026441836093</v>
      </c>
      <c r="U22" s="12">
        <v>9.3551943023803936</v>
      </c>
      <c r="V22" s="12">
        <v>138.11221062198425</v>
      </c>
      <c r="W22" s="12">
        <v>72.330423316825247</v>
      </c>
      <c r="X22" s="12">
        <v>38.750199557754577</v>
      </c>
      <c r="Y22" s="12">
        <v>115.65974429627128</v>
      </c>
      <c r="Z22" s="12">
        <v>11.02928170385899</v>
      </c>
      <c r="AA22" s="12">
        <v>1379.1033537651181</v>
      </c>
      <c r="AB22" s="12">
        <v>1304.6064643993207</v>
      </c>
      <c r="AC22" s="12">
        <v>507.74086129550852</v>
      </c>
      <c r="AD22" s="12">
        <v>462.04812280809267</v>
      </c>
      <c r="AE22" s="12">
        <v>54.949457060297469</v>
      </c>
      <c r="AF22" s="12">
        <v>60.119432858981376</v>
      </c>
      <c r="AG22" s="12">
        <v>58.248393998505293</v>
      </c>
      <c r="AH22" s="12">
        <v>40.719714147729398</v>
      </c>
      <c r="AI22" s="12">
        <v>87.249496335884515</v>
      </c>
      <c r="AJ22" s="12">
        <v>77.746588439256001</v>
      </c>
      <c r="AK22" s="12">
        <v>2.8557961554634885</v>
      </c>
      <c r="AL22" s="12">
        <v>7.0902525239093501</v>
      </c>
      <c r="AM22" s="12">
        <v>43.181607385197921</v>
      </c>
      <c r="AN22" s="12">
        <v>154.11451666552964</v>
      </c>
      <c r="AO22" s="13">
        <f t="shared" si="0"/>
        <v>6083.1904761904752</v>
      </c>
      <c r="AP22" s="14"/>
      <c r="AR22" s="17" t="s">
        <v>47</v>
      </c>
      <c r="AS22" s="15">
        <f>AS13+AU11</f>
        <v>63222.193894499607</v>
      </c>
      <c r="AT22" s="15">
        <f>AT13+AU12</f>
        <v>6362.6211637494471</v>
      </c>
      <c r="AU22" s="15">
        <f>AU13</f>
        <v>8339.692491348369</v>
      </c>
    </row>
    <row r="23" spans="1:51" x14ac:dyDescent="0.25">
      <c r="A23" s="1" t="s">
        <v>21</v>
      </c>
      <c r="B23" s="12">
        <v>26.19047619047619</v>
      </c>
      <c r="C23" s="12">
        <v>44.047619047619051</v>
      </c>
      <c r="D23" s="12">
        <v>25.666666666666668</v>
      </c>
      <c r="E23" s="12">
        <v>20.238095238095237</v>
      </c>
      <c r="F23" s="12">
        <v>130.61904761904762</v>
      </c>
      <c r="G23" s="12">
        <v>26.047619047619047</v>
      </c>
      <c r="H23" s="12">
        <v>92</v>
      </c>
      <c r="I23" s="12">
        <v>214.28571428571428</v>
      </c>
      <c r="J23" s="12">
        <v>340.8095238095238</v>
      </c>
      <c r="K23" s="12">
        <v>19.047619047619047</v>
      </c>
      <c r="L23" s="12">
        <v>33.904761904761905</v>
      </c>
      <c r="M23" s="12">
        <v>56.19047619047619</v>
      </c>
      <c r="N23" s="12">
        <v>22.095238095238095</v>
      </c>
      <c r="O23" s="12">
        <v>20.761904761904763</v>
      </c>
      <c r="P23" s="12">
        <v>15.857142857142858</v>
      </c>
      <c r="Q23" s="12">
        <v>16.333333333333332</v>
      </c>
      <c r="R23" s="12">
        <v>15.285714285714286</v>
      </c>
      <c r="S23" s="12">
        <v>24.38095238095238</v>
      </c>
      <c r="T23" s="12">
        <v>554.04761904761904</v>
      </c>
      <c r="U23" s="12">
        <v>126.38095238095238</v>
      </c>
      <c r="V23" s="12">
        <v>10.142857142857142</v>
      </c>
      <c r="W23" s="12">
        <v>76.428571428571431</v>
      </c>
      <c r="X23" s="12">
        <v>40.61904761904762</v>
      </c>
      <c r="Y23" s="12">
        <v>136.85714285714286</v>
      </c>
      <c r="Z23" s="12">
        <v>20.666666666666668</v>
      </c>
      <c r="AA23" s="12">
        <v>1028.6190476190477</v>
      </c>
      <c r="AB23" s="12">
        <v>936.95238095238096</v>
      </c>
      <c r="AC23" s="12">
        <v>408.52380952380952</v>
      </c>
      <c r="AD23" s="12">
        <v>332.09523809523807</v>
      </c>
      <c r="AE23" s="12">
        <v>50.714285714285715</v>
      </c>
      <c r="AF23" s="12">
        <v>57.285714285714285</v>
      </c>
      <c r="AG23" s="12">
        <v>52.857142857142854</v>
      </c>
      <c r="AH23" s="12">
        <v>35.952380952380949</v>
      </c>
      <c r="AI23" s="12">
        <v>61.80952380952381</v>
      </c>
      <c r="AJ23" s="12">
        <v>46.666666666666664</v>
      </c>
      <c r="AK23" s="12">
        <v>5</v>
      </c>
      <c r="AL23" s="12">
        <v>7.8095238095238093</v>
      </c>
      <c r="AM23" s="12">
        <v>74.904761904761898</v>
      </c>
      <c r="AN23" s="12">
        <v>215.1904761904762</v>
      </c>
      <c r="AO23" s="13">
        <f t="shared" si="0"/>
        <v>5423.2857142857129</v>
      </c>
      <c r="AP23" s="14"/>
      <c r="AR23" s="17" t="s">
        <v>48</v>
      </c>
      <c r="AS23" s="15">
        <f>AS14+AV11</f>
        <v>21547.503014384482</v>
      </c>
      <c r="AT23" s="15">
        <f>AT14+AV12</f>
        <v>11038.562561254574</v>
      </c>
      <c r="AU23" s="15">
        <f>AU14+AV13</f>
        <v>4906.3718491464133</v>
      </c>
      <c r="AV23" s="15">
        <f>AV14</f>
        <v>6957.1515588240954</v>
      </c>
    </row>
    <row r="24" spans="1:51" x14ac:dyDescent="0.25">
      <c r="A24" s="1" t="s">
        <v>22</v>
      </c>
      <c r="B24" s="12">
        <v>12.07951364155913</v>
      </c>
      <c r="C24" s="12">
        <v>9.5869155885389912</v>
      </c>
      <c r="D24" s="12">
        <v>9.2993081208828219</v>
      </c>
      <c r="E24" s="12">
        <v>7.477794159060414</v>
      </c>
      <c r="F24" s="12">
        <v>63.992661553497769</v>
      </c>
      <c r="G24" s="12">
        <v>8.1488782502581429</v>
      </c>
      <c r="H24" s="12">
        <v>25.740868355227196</v>
      </c>
      <c r="I24" s="12">
        <v>110.15366011231302</v>
      </c>
      <c r="J24" s="12">
        <v>182.72661111755318</v>
      </c>
      <c r="K24" s="12">
        <v>7.0463829575761592</v>
      </c>
      <c r="L24" s="12">
        <v>21.378821762441952</v>
      </c>
      <c r="M24" s="12">
        <v>23.919354393404785</v>
      </c>
      <c r="N24" s="12">
        <v>5.3207381516391408</v>
      </c>
      <c r="O24" s="12">
        <v>2.8760746765616978</v>
      </c>
      <c r="P24" s="12">
        <v>6.7587754899199899</v>
      </c>
      <c r="Q24" s="12">
        <v>1.294233604452764</v>
      </c>
      <c r="R24" s="12">
        <v>4.9851961060402763</v>
      </c>
      <c r="S24" s="12">
        <v>6.6629063340345995</v>
      </c>
      <c r="T24" s="12">
        <v>139.10614518970078</v>
      </c>
      <c r="U24" s="12">
        <v>80.434221787842134</v>
      </c>
      <c r="V24" s="12">
        <v>92.465800851458582</v>
      </c>
      <c r="W24" s="12">
        <v>3.978569969243682</v>
      </c>
      <c r="X24" s="12">
        <v>18.311008774109474</v>
      </c>
      <c r="Y24" s="12">
        <v>63.273642884357344</v>
      </c>
      <c r="Z24" s="12">
        <v>3.3554204559886474</v>
      </c>
      <c r="AA24" s="12">
        <v>735.26849106299801</v>
      </c>
      <c r="AB24" s="12">
        <v>654.9301384310412</v>
      </c>
      <c r="AC24" s="12">
        <v>237.8513757516524</v>
      </c>
      <c r="AD24" s="12">
        <v>197.53839570184593</v>
      </c>
      <c r="AE24" s="12">
        <v>20.947410560957699</v>
      </c>
      <c r="AF24" s="12">
        <v>30.91780277303825</v>
      </c>
      <c r="AG24" s="12">
        <v>14.955588318120828</v>
      </c>
      <c r="AH24" s="12">
        <v>6.1835605546076504</v>
      </c>
      <c r="AI24" s="12">
        <v>17.256448059370186</v>
      </c>
      <c r="AJ24" s="12">
        <v>16.058083610802811</v>
      </c>
      <c r="AK24" s="12">
        <v>1.2462990265100691</v>
      </c>
      <c r="AL24" s="12">
        <v>2.8760746765616978</v>
      </c>
      <c r="AM24" s="12">
        <v>14.859719162235439</v>
      </c>
      <c r="AN24" s="12">
        <v>32.403774689261795</v>
      </c>
      <c r="AO24" s="13">
        <f t="shared" si="0"/>
        <v>2893.6666666666661</v>
      </c>
      <c r="AP24" s="14"/>
      <c r="AR24" s="17" t="s">
        <v>49</v>
      </c>
      <c r="AS24" s="15">
        <f>AS15+AW11</f>
        <v>34717.335046730819</v>
      </c>
      <c r="AT24" s="15">
        <f>AT15+AW12</f>
        <v>8219.373138728859</v>
      </c>
      <c r="AU24" s="15">
        <f>AU15+AW13</f>
        <v>4151.9070255956358</v>
      </c>
      <c r="AV24" s="15">
        <f>AV15+AW14</f>
        <v>2759.729166349483</v>
      </c>
      <c r="AW24" s="15">
        <f>AW15</f>
        <v>6107.8285576346861</v>
      </c>
    </row>
    <row r="25" spans="1:51" x14ac:dyDescent="0.25">
      <c r="A25" s="1" t="s">
        <v>23</v>
      </c>
      <c r="B25" s="12">
        <v>7.6957550003477957</v>
      </c>
      <c r="C25" s="12">
        <v>9.9423418638033638</v>
      </c>
      <c r="D25" s="12">
        <v>8.4605505283326696</v>
      </c>
      <c r="E25" s="12">
        <v>13.192722857739078</v>
      </c>
      <c r="F25" s="12">
        <v>49.185912393527211</v>
      </c>
      <c r="G25" s="12">
        <v>12.90592453474475</v>
      </c>
      <c r="H25" s="12">
        <v>32.790608262351476</v>
      </c>
      <c r="I25" s="12">
        <v>76.909750282978905</v>
      </c>
      <c r="J25" s="12">
        <v>153.7239011249597</v>
      </c>
      <c r="K25" s="12">
        <v>13.383921739735296</v>
      </c>
      <c r="L25" s="12">
        <v>26.720043758971538</v>
      </c>
      <c r="M25" s="12">
        <v>19.024288758623744</v>
      </c>
      <c r="N25" s="12">
        <v>7.5045561183515765</v>
      </c>
      <c r="O25" s="12">
        <v>3.9673768014215343</v>
      </c>
      <c r="P25" s="12">
        <v>4.6843726089073536</v>
      </c>
      <c r="Q25" s="12">
        <v>2.2943865839546222</v>
      </c>
      <c r="R25" s="12">
        <v>4.3975742859130262</v>
      </c>
      <c r="S25" s="12">
        <v>8.6039496898298324</v>
      </c>
      <c r="T25" s="12">
        <v>68.44919975464623</v>
      </c>
      <c r="U25" s="12">
        <v>45.075136430608516</v>
      </c>
      <c r="V25" s="12">
        <v>40.82096130619265</v>
      </c>
      <c r="W25" s="12">
        <v>15.200311118699371</v>
      </c>
      <c r="X25" s="12">
        <v>3.0113823914404416</v>
      </c>
      <c r="Y25" s="12">
        <v>59.128254257330575</v>
      </c>
      <c r="Z25" s="12">
        <v>3.6327787579281519</v>
      </c>
      <c r="AA25" s="12">
        <v>657.72415406699167</v>
      </c>
      <c r="AB25" s="12">
        <v>614.22640841285204</v>
      </c>
      <c r="AC25" s="12">
        <v>218.44472268067966</v>
      </c>
      <c r="AD25" s="12">
        <v>194.64046187215044</v>
      </c>
      <c r="AE25" s="12">
        <v>19.741284566109563</v>
      </c>
      <c r="AF25" s="12">
        <v>23.517462485534875</v>
      </c>
      <c r="AG25" s="12">
        <v>16.251904969678574</v>
      </c>
      <c r="AH25" s="12">
        <v>15.630508603190863</v>
      </c>
      <c r="AI25" s="12">
        <v>15.678308323689919</v>
      </c>
      <c r="AJ25" s="12">
        <v>16.682102454170067</v>
      </c>
      <c r="AK25" s="12">
        <v>1.3383921739735296</v>
      </c>
      <c r="AL25" s="12">
        <v>1.7685896584650214</v>
      </c>
      <c r="AM25" s="12">
        <v>9.7511429818071438</v>
      </c>
      <c r="AN25" s="12">
        <v>23.565262206033932</v>
      </c>
      <c r="AO25" s="13">
        <f t="shared" si="0"/>
        <v>2519.6666666666665</v>
      </c>
      <c r="AP25" s="14"/>
      <c r="AR25" s="17" t="s">
        <v>50</v>
      </c>
      <c r="AS25" s="15">
        <f>AS16+AX11</f>
        <v>38254.16925053169</v>
      </c>
      <c r="AT25" s="15">
        <f>AT16+AX12</f>
        <v>13888.176653798761</v>
      </c>
      <c r="AU25" s="15">
        <f>AU16+AX13</f>
        <v>5248.5795135185817</v>
      </c>
      <c r="AV25" s="15">
        <f>AV16+AX14</f>
        <v>7357.9828387643065</v>
      </c>
      <c r="AW25" s="15">
        <f>AW16+AX15</f>
        <v>2708.2381774016048</v>
      </c>
      <c r="AX25" s="15">
        <f>AX16</f>
        <v>11691.279040649399</v>
      </c>
      <c r="AY25" s="14">
        <f>SUM(AS20:AX25)</f>
        <v>288637.61904761905</v>
      </c>
    </row>
    <row r="26" spans="1:51" x14ac:dyDescent="0.25">
      <c r="A26" s="1" t="s">
        <v>24</v>
      </c>
      <c r="B26" s="12">
        <v>23.095238095238095</v>
      </c>
      <c r="C26" s="12">
        <v>24.333333333333332</v>
      </c>
      <c r="D26" s="12">
        <v>20.047619047619047</v>
      </c>
      <c r="E26" s="12">
        <v>22.428571428571427</v>
      </c>
      <c r="F26" s="12">
        <v>53.952380952380949</v>
      </c>
      <c r="G26" s="12">
        <v>13.238095238095237</v>
      </c>
      <c r="H26" s="12">
        <v>47.428571428571431</v>
      </c>
      <c r="I26" s="12">
        <v>114.9047619047619</v>
      </c>
      <c r="J26" s="12">
        <v>213.04761904761904</v>
      </c>
      <c r="K26" s="12">
        <v>39.80952380952381</v>
      </c>
      <c r="L26" s="12">
        <v>54.333333333333336</v>
      </c>
      <c r="M26" s="12">
        <v>52.714285714285715</v>
      </c>
      <c r="N26" s="12">
        <v>20</v>
      </c>
      <c r="O26" s="12">
        <v>13.619047619047619</v>
      </c>
      <c r="P26" s="12">
        <v>15.142857142857142</v>
      </c>
      <c r="Q26" s="12">
        <v>6.666666666666667</v>
      </c>
      <c r="R26" s="12">
        <v>9.8095238095238102</v>
      </c>
      <c r="S26" s="12">
        <v>21.952380952380953</v>
      </c>
      <c r="T26" s="12">
        <v>97.428571428571431</v>
      </c>
      <c r="U26" s="12">
        <v>106.66666666666667</v>
      </c>
      <c r="V26" s="12">
        <v>139.95238095238096</v>
      </c>
      <c r="W26" s="12">
        <v>61.142857142857146</v>
      </c>
      <c r="X26" s="12">
        <v>63.428571428571431</v>
      </c>
      <c r="Y26" s="12">
        <v>6.9523809523809526</v>
      </c>
      <c r="Z26" s="12">
        <v>14.285714285714286</v>
      </c>
      <c r="AA26" s="12">
        <v>879.04761904761904</v>
      </c>
      <c r="AB26" s="12">
        <v>956.61904761904759</v>
      </c>
      <c r="AC26" s="12">
        <v>506.95238095238096</v>
      </c>
      <c r="AD26" s="12">
        <v>482.14285714285717</v>
      </c>
      <c r="AE26" s="12">
        <v>102.19047619047619</v>
      </c>
      <c r="AF26" s="12">
        <v>76.714285714285708</v>
      </c>
      <c r="AG26" s="12">
        <v>38.142857142857146</v>
      </c>
      <c r="AH26" s="12">
        <v>48.952380952380949</v>
      </c>
      <c r="AI26" s="12">
        <v>45.285714285714285</v>
      </c>
      <c r="AJ26" s="12">
        <v>24.80952380952381</v>
      </c>
      <c r="AK26" s="12">
        <v>3.7619047619047619</v>
      </c>
      <c r="AL26" s="12">
        <v>14.142857142857142</v>
      </c>
      <c r="AM26" s="12">
        <v>20.38095238095238</v>
      </c>
      <c r="AN26" s="12">
        <v>43.857142857142854</v>
      </c>
      <c r="AO26" s="13">
        <f t="shared" si="0"/>
        <v>4499.3809523809523</v>
      </c>
      <c r="AP26" s="14"/>
      <c r="AS26" s="15"/>
    </row>
    <row r="27" spans="1:51" x14ac:dyDescent="0.25">
      <c r="A27" s="1" t="s">
        <v>25</v>
      </c>
      <c r="B27" s="12">
        <v>40.268076610829446</v>
      </c>
      <c r="C27" s="12">
        <v>40.89726530787366</v>
      </c>
      <c r="D27" s="12">
        <v>9.0990365418701149</v>
      </c>
      <c r="E27" s="12">
        <v>10.64780871920971</v>
      </c>
      <c r="F27" s="12">
        <v>70.662730591118972</v>
      </c>
      <c r="G27" s="12">
        <v>36.7349400812735</v>
      </c>
      <c r="H27" s="12">
        <v>50.044700980285633</v>
      </c>
      <c r="I27" s="12">
        <v>43.220423573883046</v>
      </c>
      <c r="J27" s="12">
        <v>69.355954066488707</v>
      </c>
      <c r="K27" s="12">
        <v>19.553248738912373</v>
      </c>
      <c r="L27" s="12">
        <v>94.039510642838465</v>
      </c>
      <c r="M27" s="12">
        <v>72.889090596044639</v>
      </c>
      <c r="N27" s="12">
        <v>31.60463224383609</v>
      </c>
      <c r="O27" s="12">
        <v>35.9605539926037</v>
      </c>
      <c r="P27" s="12">
        <v>36.250948775854873</v>
      </c>
      <c r="Q27" s="12">
        <v>23.86077135713812</v>
      </c>
      <c r="R27" s="12">
        <v>18.343270475365816</v>
      </c>
      <c r="S27" s="12">
        <v>15.778116556647115</v>
      </c>
      <c r="T27" s="12">
        <v>13.40655916009586</v>
      </c>
      <c r="U27" s="12">
        <v>9.5830278472887382</v>
      </c>
      <c r="V27" s="12">
        <v>13.938949596056347</v>
      </c>
      <c r="W27" s="12">
        <v>2.613553049260565</v>
      </c>
      <c r="X27" s="12">
        <v>3.5815356600978112</v>
      </c>
      <c r="Y27" s="12">
        <v>8.1310539310328682</v>
      </c>
      <c r="Z27" s="12">
        <v>4.0171278349745725</v>
      </c>
      <c r="AA27" s="12">
        <v>1075.7190754234316</v>
      </c>
      <c r="AB27" s="12">
        <v>1036.9029727288582</v>
      </c>
      <c r="AC27" s="12">
        <v>522.17821941615261</v>
      </c>
      <c r="AD27" s="12">
        <v>384.48269302455424</v>
      </c>
      <c r="AE27" s="12">
        <v>86.537645408849812</v>
      </c>
      <c r="AF27" s="12">
        <v>79.71336800244724</v>
      </c>
      <c r="AG27" s="12">
        <v>23.909170487679987</v>
      </c>
      <c r="AH27" s="12">
        <v>44.23680531526216</v>
      </c>
      <c r="AI27" s="12">
        <v>25.409543534477717</v>
      </c>
      <c r="AJ27" s="12">
        <v>17.95607743103092</v>
      </c>
      <c r="AK27" s="12">
        <v>9.1474356724119783</v>
      </c>
      <c r="AL27" s="12">
        <v>26.716320059107996</v>
      </c>
      <c r="AM27" s="12">
        <v>2.3715573965512537</v>
      </c>
      <c r="AN27" s="12">
        <v>26.474324406398686</v>
      </c>
      <c r="AO27" s="13">
        <f t="shared" si="0"/>
        <v>4136.2380952380945</v>
      </c>
      <c r="AP27" s="14"/>
      <c r="AS27" s="15"/>
    </row>
    <row r="28" spans="1:51" x14ac:dyDescent="0.25">
      <c r="A28" s="1" t="s">
        <v>26</v>
      </c>
      <c r="B28" s="12">
        <v>231.33333333333334</v>
      </c>
      <c r="C28" s="12">
        <v>828.85714285714289</v>
      </c>
      <c r="D28" s="12">
        <v>436.28571428571428</v>
      </c>
      <c r="E28" s="12">
        <v>442.04761904761904</v>
      </c>
      <c r="F28" s="12">
        <v>687.38095238095241</v>
      </c>
      <c r="G28" s="12">
        <v>465.04761904761904</v>
      </c>
      <c r="H28" s="12">
        <v>728.61904761904759</v>
      </c>
      <c r="I28" s="12">
        <v>845.90476190476193</v>
      </c>
      <c r="J28" s="12">
        <v>1197.8095238095239</v>
      </c>
      <c r="K28" s="12">
        <v>536.38095238095241</v>
      </c>
      <c r="L28" s="12">
        <v>598.66666666666663</v>
      </c>
      <c r="M28" s="12">
        <v>530.57142857142856</v>
      </c>
      <c r="N28" s="12">
        <v>648</v>
      </c>
      <c r="O28" s="12">
        <v>558.33333333333337</v>
      </c>
      <c r="P28" s="12">
        <v>419.90476190476193</v>
      </c>
      <c r="Q28" s="12">
        <v>319.90476190476193</v>
      </c>
      <c r="R28" s="12">
        <v>576.23809523809518</v>
      </c>
      <c r="S28" s="12">
        <v>796.33333333333337</v>
      </c>
      <c r="T28" s="12">
        <v>799.14285714285711</v>
      </c>
      <c r="U28" s="12">
        <v>1642.952380952381</v>
      </c>
      <c r="V28" s="12">
        <v>1200.9047619047619</v>
      </c>
      <c r="W28" s="12">
        <v>733.38095238095241</v>
      </c>
      <c r="X28" s="12">
        <v>649.71428571428567</v>
      </c>
      <c r="Y28" s="12">
        <v>834.04761904761904</v>
      </c>
      <c r="Z28" s="12">
        <v>1188.8095238095239</v>
      </c>
      <c r="AA28" s="12">
        <v>82.523809523809518</v>
      </c>
      <c r="AB28" s="12">
        <v>132.76190476190476</v>
      </c>
      <c r="AC28" s="12">
        <v>330.52380952380952</v>
      </c>
      <c r="AD28" s="12">
        <v>271.61904761904759</v>
      </c>
      <c r="AE28" s="12">
        <v>768.09523809523807</v>
      </c>
      <c r="AF28" s="12">
        <v>1306.6190476190477</v>
      </c>
      <c r="AG28" s="12">
        <v>1122.3333333333333</v>
      </c>
      <c r="AH28" s="12">
        <v>1436.8571428571429</v>
      </c>
      <c r="AI28" s="12">
        <v>1157.3809523809523</v>
      </c>
      <c r="AJ28" s="12">
        <v>1225.6666666666667</v>
      </c>
      <c r="AK28" s="12">
        <v>436.85714285714283</v>
      </c>
      <c r="AL28" s="12">
        <v>1227.6190476190477</v>
      </c>
      <c r="AM28" s="12">
        <v>366.33333333333331</v>
      </c>
      <c r="AN28" s="12">
        <v>717.85714285714289</v>
      </c>
      <c r="AO28" s="13">
        <f t="shared" si="0"/>
        <v>28479.619047619039</v>
      </c>
      <c r="AP28" s="14"/>
      <c r="AS28" s="15"/>
    </row>
    <row r="29" spans="1:51" x14ac:dyDescent="0.25">
      <c r="A29" s="1" t="s">
        <v>27</v>
      </c>
      <c r="B29" s="12">
        <v>410.56208927088244</v>
      </c>
      <c r="C29" s="12">
        <v>862.93442191583051</v>
      </c>
      <c r="D29" s="12">
        <v>513.80680585701441</v>
      </c>
      <c r="E29" s="12">
        <v>432.74810280694732</v>
      </c>
      <c r="F29" s="12">
        <v>619.32329289237305</v>
      </c>
      <c r="G29" s="12">
        <v>482.43703944109694</v>
      </c>
      <c r="H29" s="12">
        <v>716.86441558470176</v>
      </c>
      <c r="I29" s="12">
        <v>635.3706926613786</v>
      </c>
      <c r="J29" s="12">
        <v>781.10235020219693</v>
      </c>
      <c r="K29" s="12">
        <v>433.81148471935131</v>
      </c>
      <c r="L29" s="12">
        <v>731.31674248510137</v>
      </c>
      <c r="M29" s="12">
        <v>487.02891588102324</v>
      </c>
      <c r="N29" s="12">
        <v>628.70038793811727</v>
      </c>
      <c r="O29" s="12">
        <v>556.92210885084853</v>
      </c>
      <c r="P29" s="12">
        <v>343.71403541385035</v>
      </c>
      <c r="Q29" s="12">
        <v>283.14960194829638</v>
      </c>
      <c r="R29" s="12">
        <v>457.35089341665758</v>
      </c>
      <c r="S29" s="12">
        <v>739.82379778433335</v>
      </c>
      <c r="T29" s="12">
        <v>716.71940896028309</v>
      </c>
      <c r="U29" s="12">
        <v>1258.8508421204217</v>
      </c>
      <c r="V29" s="12">
        <v>879.61018372398382</v>
      </c>
      <c r="W29" s="12">
        <v>548.270046927198</v>
      </c>
      <c r="X29" s="12">
        <v>549.09175113223739</v>
      </c>
      <c r="Y29" s="12">
        <v>721.50462756610114</v>
      </c>
      <c r="Z29" s="12">
        <v>984.40163763724888</v>
      </c>
      <c r="AA29" s="12">
        <v>287.49980068085813</v>
      </c>
      <c r="AB29" s="12">
        <v>92.610897462092154</v>
      </c>
      <c r="AC29" s="12">
        <v>209.87292107536751</v>
      </c>
      <c r="AD29" s="12">
        <v>301.22709445916405</v>
      </c>
      <c r="AE29" s="12">
        <v>1168.0283596928273</v>
      </c>
      <c r="AF29" s="12">
        <v>1905.0003605302591</v>
      </c>
      <c r="AG29" s="12">
        <v>1661.3408959653286</v>
      </c>
      <c r="AH29" s="12">
        <v>2894.477230022163</v>
      </c>
      <c r="AI29" s="12">
        <v>1346.1931655619669</v>
      </c>
      <c r="AJ29" s="12">
        <v>1385.199947530604</v>
      </c>
      <c r="AK29" s="12">
        <v>390.98619497435465</v>
      </c>
      <c r="AL29" s="12">
        <v>959.65384040311983</v>
      </c>
      <c r="AM29" s="12">
        <v>297.60192884869593</v>
      </c>
      <c r="AN29" s="12">
        <v>558.08216184619835</v>
      </c>
      <c r="AO29" s="13">
        <f t="shared" si="0"/>
        <v>29233.190476190481</v>
      </c>
      <c r="AP29" s="14"/>
      <c r="AS29" s="15"/>
    </row>
    <row r="30" spans="1:51" x14ac:dyDescent="0.25">
      <c r="A30" s="1" t="s">
        <v>28</v>
      </c>
      <c r="B30" s="12">
        <v>234.10249098142103</v>
      </c>
      <c r="C30" s="12">
        <v>597.93023255813955</v>
      </c>
      <c r="D30" s="12">
        <v>266.36359488400615</v>
      </c>
      <c r="E30" s="12">
        <v>281.60382416266236</v>
      </c>
      <c r="F30" s="12">
        <v>663.91885417706351</v>
      </c>
      <c r="G30" s="12">
        <v>286.94576019848006</v>
      </c>
      <c r="H30" s="12">
        <v>521.20536694566044</v>
      </c>
      <c r="I30" s="12">
        <v>488.10631229235878</v>
      </c>
      <c r="J30" s="12">
        <v>835.27978269858693</v>
      </c>
      <c r="K30" s="12">
        <v>393.836852836753</v>
      </c>
      <c r="L30" s="12">
        <v>543.0968303081288</v>
      </c>
      <c r="M30" s="12">
        <v>533.72225628448803</v>
      </c>
      <c r="N30" s="12">
        <v>348.32565268846338</v>
      </c>
      <c r="O30" s="12">
        <v>328.05771890550812</v>
      </c>
      <c r="P30" s="12">
        <v>233.63114368414298</v>
      </c>
      <c r="Q30" s="12">
        <v>186.91538933169835</v>
      </c>
      <c r="R30" s="12">
        <v>254.10856515477735</v>
      </c>
      <c r="S30" s="12">
        <v>407.92489983317415</v>
      </c>
      <c r="T30" s="12">
        <v>349.47783497069855</v>
      </c>
      <c r="U30" s="12">
        <v>471.34729727802886</v>
      </c>
      <c r="V30" s="12">
        <v>371.15981064548788</v>
      </c>
      <c r="W30" s="12">
        <v>218.86226170276476</v>
      </c>
      <c r="X30" s="12">
        <v>202.15561861035459</v>
      </c>
      <c r="Y30" s="12">
        <v>426.88353556813485</v>
      </c>
      <c r="Z30" s="12">
        <v>506.1222534327635</v>
      </c>
      <c r="AA30" s="12">
        <v>472.28999187258495</v>
      </c>
      <c r="AB30" s="12">
        <v>259.60761695635432</v>
      </c>
      <c r="AC30" s="12">
        <v>109.40494489042248</v>
      </c>
      <c r="AD30" s="12">
        <v>301.7670141017781</v>
      </c>
      <c r="AE30" s="12">
        <v>1219.7944334336189</v>
      </c>
      <c r="AF30" s="12">
        <v>1847.4719176421943</v>
      </c>
      <c r="AG30" s="12">
        <v>1209.1105613619836</v>
      </c>
      <c r="AH30" s="12">
        <v>2505.6822323300016</v>
      </c>
      <c r="AI30" s="12">
        <v>1026.1230661742688</v>
      </c>
      <c r="AJ30" s="12">
        <v>849.99629275804546</v>
      </c>
      <c r="AK30" s="12">
        <v>173.97952461751245</v>
      </c>
      <c r="AL30" s="12">
        <v>574.83421499151609</v>
      </c>
      <c r="AM30" s="12">
        <v>159.57724608957267</v>
      </c>
      <c r="AN30" s="12">
        <v>327.84823121782898</v>
      </c>
      <c r="AO30" s="13">
        <f t="shared" si="0"/>
        <v>20988.571428571428</v>
      </c>
      <c r="AP30" s="14"/>
      <c r="AS30" s="15"/>
    </row>
    <row r="31" spans="1:51" x14ac:dyDescent="0.25">
      <c r="A31" s="1" t="s">
        <v>29</v>
      </c>
      <c r="B31" s="12">
        <v>168.59969941903842</v>
      </c>
      <c r="C31" s="12">
        <v>470.86271032555112</v>
      </c>
      <c r="D31" s="12">
        <v>237.93723814115378</v>
      </c>
      <c r="E31" s="12">
        <v>257.64369651480763</v>
      </c>
      <c r="F31" s="12">
        <v>462.63952152271781</v>
      </c>
      <c r="G31" s="12">
        <v>272.43570477552555</v>
      </c>
      <c r="H31" s="12">
        <v>468.28384046430756</v>
      </c>
      <c r="I31" s="12">
        <v>395.88085266184606</v>
      </c>
      <c r="J31" s="12">
        <v>562.68020897020494</v>
      </c>
      <c r="K31" s="12">
        <v>283.91897434634603</v>
      </c>
      <c r="L31" s="12">
        <v>3070.55816214673</v>
      </c>
      <c r="M31" s="12">
        <v>342.5031123262948</v>
      </c>
      <c r="N31" s="12">
        <v>285.81663330084609</v>
      </c>
      <c r="O31" s="12">
        <v>244.26276798948712</v>
      </c>
      <c r="P31" s="12">
        <v>186.65178844774354</v>
      </c>
      <c r="Q31" s="12">
        <v>156.92179816057688</v>
      </c>
      <c r="R31" s="12">
        <v>205.38508838319225</v>
      </c>
      <c r="S31" s="12">
        <v>266.01285908337172</v>
      </c>
      <c r="T31" s="12">
        <v>295.59687560480762</v>
      </c>
      <c r="U31" s="12">
        <v>379.62910674382039</v>
      </c>
      <c r="V31" s="12">
        <v>266.79138583393581</v>
      </c>
      <c r="W31" s="12">
        <v>159.69529970946149</v>
      </c>
      <c r="X31" s="12">
        <v>152.00734804764099</v>
      </c>
      <c r="Y31" s="12">
        <v>366.58878367187168</v>
      </c>
      <c r="Z31" s="12">
        <v>368.77839015783326</v>
      </c>
      <c r="AA31" s="12">
        <v>259.83330300076915</v>
      </c>
      <c r="AB31" s="12">
        <v>279.24781384296148</v>
      </c>
      <c r="AC31" s="12">
        <v>267.22930713112811</v>
      </c>
      <c r="AD31" s="12">
        <v>82.037256340692295</v>
      </c>
      <c r="AE31" s="12">
        <v>787.04188689839714</v>
      </c>
      <c r="AF31" s="12">
        <v>1147.9863516286791</v>
      </c>
      <c r="AG31" s="12">
        <v>769.18442955733315</v>
      </c>
      <c r="AH31" s="12">
        <v>1765.3580648260124</v>
      </c>
      <c r="AI31" s="12">
        <v>695.61365162902553</v>
      </c>
      <c r="AJ31" s="12">
        <v>690.55322775035881</v>
      </c>
      <c r="AK31" s="12">
        <v>146.65497663751279</v>
      </c>
      <c r="AL31" s="12">
        <v>404.20135730849989</v>
      </c>
      <c r="AM31" s="12">
        <v>125.68341229419228</v>
      </c>
      <c r="AN31" s="12">
        <v>317.05501916723068</v>
      </c>
      <c r="AO31" s="13">
        <f t="shared" si="0"/>
        <v>18065.761904761905</v>
      </c>
      <c r="AP31" s="14"/>
      <c r="AS31" s="15"/>
    </row>
    <row r="32" spans="1:51" x14ac:dyDescent="0.25">
      <c r="A32" s="1">
        <v>16</v>
      </c>
      <c r="B32" s="12">
        <v>75.440685109885123</v>
      </c>
      <c r="C32" s="12">
        <v>78.749940659599062</v>
      </c>
      <c r="D32" s="12">
        <v>48.035912588816501</v>
      </c>
      <c r="E32" s="12">
        <v>75.388977991920839</v>
      </c>
      <c r="F32" s="12">
        <v>195.29778455108712</v>
      </c>
      <c r="G32" s="12">
        <v>82.421146035062961</v>
      </c>
      <c r="H32" s="12">
        <v>156.5691531958411</v>
      </c>
      <c r="I32" s="12">
        <v>129.42291626459385</v>
      </c>
      <c r="J32" s="12">
        <v>191.78170052951603</v>
      </c>
      <c r="K32" s="12">
        <v>81.593832147634487</v>
      </c>
      <c r="L32" s="12">
        <v>146.12431536705645</v>
      </c>
      <c r="M32" s="12">
        <v>105.5859348830606</v>
      </c>
      <c r="N32" s="12">
        <v>48.863226476244989</v>
      </c>
      <c r="O32" s="12">
        <v>50.25931866128056</v>
      </c>
      <c r="P32" s="12">
        <v>45.60567804449532</v>
      </c>
      <c r="Q32" s="12">
        <v>32.472070081568098</v>
      </c>
      <c r="R32" s="12">
        <v>24.14722408931895</v>
      </c>
      <c r="S32" s="12">
        <v>36.194982574996288</v>
      </c>
      <c r="T32" s="12">
        <v>49.587126127744909</v>
      </c>
      <c r="U32" s="12">
        <v>49.432004773852071</v>
      </c>
      <c r="V32" s="12">
        <v>48.656398004387867</v>
      </c>
      <c r="W32" s="12">
        <v>18.924805174926629</v>
      </c>
      <c r="X32" s="12">
        <v>17.425298753962497</v>
      </c>
      <c r="Y32" s="12">
        <v>87.229908005741038</v>
      </c>
      <c r="Z32" s="12">
        <v>89.660142550062233</v>
      </c>
      <c r="AA32" s="12">
        <v>682.9993211901799</v>
      </c>
      <c r="AB32" s="12">
        <v>939.31150493911787</v>
      </c>
      <c r="AC32" s="12">
        <v>1380.3732211744298</v>
      </c>
      <c r="AD32" s="12">
        <v>850.68550474834126</v>
      </c>
      <c r="AE32" s="12">
        <v>33.351091086960864</v>
      </c>
      <c r="AF32" s="12">
        <v>296.79885711496951</v>
      </c>
      <c r="AG32" s="12">
        <v>286.81938334786344</v>
      </c>
      <c r="AH32" s="12">
        <v>745.15127698324488</v>
      </c>
      <c r="AI32" s="12">
        <v>238.6283494051541</v>
      </c>
      <c r="AJ32" s="12">
        <v>182.99149047558836</v>
      </c>
      <c r="AK32" s="12">
        <v>17.477005871926778</v>
      </c>
      <c r="AL32" s="12">
        <v>64.944140163136197</v>
      </c>
      <c r="AM32" s="12">
        <v>17.270177400069656</v>
      </c>
      <c r="AN32" s="12">
        <v>67.994860123028744</v>
      </c>
      <c r="AO32" s="13">
        <f t="shared" si="0"/>
        <v>7769.6666666666697</v>
      </c>
      <c r="AP32" s="14"/>
      <c r="AS32" s="15"/>
    </row>
    <row r="33" spans="1:45" x14ac:dyDescent="0.25">
      <c r="A33" s="1">
        <v>24</v>
      </c>
      <c r="B33" s="12">
        <v>115.24860262236848</v>
      </c>
      <c r="C33" s="12">
        <v>134.28880008358146</v>
      </c>
      <c r="D33" s="12">
        <v>37.42557331661704</v>
      </c>
      <c r="E33" s="12">
        <v>57.070221490884393</v>
      </c>
      <c r="F33" s="12">
        <v>211.40663689076948</v>
      </c>
      <c r="G33" s="12">
        <v>84.371245363840558</v>
      </c>
      <c r="H33" s="12">
        <v>130.0576450922008</v>
      </c>
      <c r="I33" s="12">
        <v>140.03108185759808</v>
      </c>
      <c r="J33" s="12">
        <v>224.65418168521128</v>
      </c>
      <c r="K33" s="12">
        <v>71.879263960716699</v>
      </c>
      <c r="L33" s="12">
        <v>162.79872538264638</v>
      </c>
      <c r="M33" s="12">
        <v>119.58049939925822</v>
      </c>
      <c r="N33" s="12">
        <v>70.418508070835287</v>
      </c>
      <c r="O33" s="12">
        <v>44.930836337042258</v>
      </c>
      <c r="P33" s="12">
        <v>45.132319908060381</v>
      </c>
      <c r="Q33" s="12">
        <v>32.388484041163871</v>
      </c>
      <c r="R33" s="12">
        <v>29.769197617928224</v>
      </c>
      <c r="S33" s="12">
        <v>41.958953664524884</v>
      </c>
      <c r="T33" s="12">
        <v>77.722287520242389</v>
      </c>
      <c r="U33" s="12">
        <v>56.314658099566422</v>
      </c>
      <c r="V33" s="12">
        <v>58.480606488011283</v>
      </c>
      <c r="W33" s="12">
        <v>32.287742255654813</v>
      </c>
      <c r="X33" s="12">
        <v>26.3943478033746</v>
      </c>
      <c r="Y33" s="12">
        <v>80.694170192759756</v>
      </c>
      <c r="Z33" s="12">
        <v>82.5075223319229</v>
      </c>
      <c r="AA33" s="12">
        <v>1131.6324766233088</v>
      </c>
      <c r="AB33" s="12">
        <v>1546.6382620278953</v>
      </c>
      <c r="AC33" s="12">
        <v>2074.2229927388603</v>
      </c>
      <c r="AD33" s="12">
        <v>1248.1907224572951</v>
      </c>
      <c r="AE33" s="12">
        <v>305.44909366348008</v>
      </c>
      <c r="AF33" s="12">
        <v>49.363474899441044</v>
      </c>
      <c r="AG33" s="12">
        <v>267.16721517003606</v>
      </c>
      <c r="AH33" s="12">
        <v>774.60358877918827</v>
      </c>
      <c r="AI33" s="12">
        <v>286.50963798777616</v>
      </c>
      <c r="AJ33" s="12">
        <v>232.96537898970902</v>
      </c>
      <c r="AK33" s="12">
        <v>20.853549600376116</v>
      </c>
      <c r="AL33" s="12">
        <v>62.459907015619287</v>
      </c>
      <c r="AM33" s="12">
        <v>21.760225669957688</v>
      </c>
      <c r="AN33" s="12">
        <v>95.704696233610193</v>
      </c>
      <c r="AO33" s="13">
        <f t="shared" si="0"/>
        <v>10285.333333333334</v>
      </c>
      <c r="AP33" s="14"/>
      <c r="AS33" s="15"/>
    </row>
    <row r="34" spans="1:45" x14ac:dyDescent="0.25">
      <c r="A34" s="1" t="s">
        <v>30</v>
      </c>
      <c r="B34" s="12">
        <v>24.149483732627846</v>
      </c>
      <c r="C34" s="12">
        <v>57.143840108070002</v>
      </c>
      <c r="D34" s="12">
        <v>25.391741126281541</v>
      </c>
      <c r="E34" s="12">
        <v>26.683688815681389</v>
      </c>
      <c r="F34" s="12">
        <v>105.04528520735653</v>
      </c>
      <c r="G34" s="12">
        <v>23.553200183674075</v>
      </c>
      <c r="H34" s="12">
        <v>56.299105080385488</v>
      </c>
      <c r="I34" s="12">
        <v>104.3993113626566</v>
      </c>
      <c r="J34" s="12">
        <v>154.33805858753516</v>
      </c>
      <c r="K34" s="12">
        <v>39.90130748415671</v>
      </c>
      <c r="L34" s="12">
        <v>54.808396208001064</v>
      </c>
      <c r="M34" s="12">
        <v>56.249414784639349</v>
      </c>
      <c r="N34" s="12">
        <v>30.46015129238862</v>
      </c>
      <c r="O34" s="12">
        <v>23.453819592181777</v>
      </c>
      <c r="P34" s="12">
        <v>23.652580775166371</v>
      </c>
      <c r="Q34" s="12">
        <v>8.646111459829724</v>
      </c>
      <c r="R34" s="12">
        <v>16.894700553690264</v>
      </c>
      <c r="S34" s="12">
        <v>21.267446579351272</v>
      </c>
      <c r="T34" s="12">
        <v>36.969580035133987</v>
      </c>
      <c r="U34" s="12">
        <v>54.609635025016473</v>
      </c>
      <c r="V34" s="12">
        <v>52.721403786662854</v>
      </c>
      <c r="W34" s="12">
        <v>16.000275230259604</v>
      </c>
      <c r="X34" s="12">
        <v>18.932002679282323</v>
      </c>
      <c r="Y34" s="12">
        <v>38.261527724533828</v>
      </c>
      <c r="Z34" s="12">
        <v>28.720990941273449</v>
      </c>
      <c r="AA34" s="12">
        <v>1048.6640014267039</v>
      </c>
      <c r="AB34" s="12">
        <v>1317.7369528920945</v>
      </c>
      <c r="AC34" s="12">
        <v>1495.5288310718113</v>
      </c>
      <c r="AD34" s="12">
        <v>734.67102260679565</v>
      </c>
      <c r="AE34" s="12">
        <v>292.32800987458774</v>
      </c>
      <c r="AF34" s="12">
        <v>264.99834721420638</v>
      </c>
      <c r="AG34" s="12">
        <v>26.584308224189087</v>
      </c>
      <c r="AH34" s="12">
        <v>164.22642744101859</v>
      </c>
      <c r="AI34" s="12">
        <v>77.019958406529142</v>
      </c>
      <c r="AJ34" s="12">
        <v>89.79036441328914</v>
      </c>
      <c r="AK34" s="12">
        <v>12.025051570567776</v>
      </c>
      <c r="AL34" s="12">
        <v>64.150171808276852</v>
      </c>
      <c r="AM34" s="12">
        <v>8.9442532343066095</v>
      </c>
      <c r="AN34" s="12">
        <v>44.969717650263789</v>
      </c>
      <c r="AO34" s="13">
        <f t="shared" si="0"/>
        <v>6740.190476190478</v>
      </c>
      <c r="AP34" s="14"/>
      <c r="AS34" s="15"/>
    </row>
    <row r="35" spans="1:45" x14ac:dyDescent="0.25">
      <c r="A35" s="1" t="s">
        <v>31</v>
      </c>
      <c r="B35" s="12">
        <v>41.600948583557681</v>
      </c>
      <c r="C35" s="12">
        <v>80.88525666542435</v>
      </c>
      <c r="D35" s="12">
        <v>28.243298031254206</v>
      </c>
      <c r="E35" s="12">
        <v>33.418771492478804</v>
      </c>
      <c r="F35" s="12">
        <v>85.912859456328249</v>
      </c>
      <c r="G35" s="12">
        <v>32.531547470554585</v>
      </c>
      <c r="H35" s="12">
        <v>70.780760860176343</v>
      </c>
      <c r="I35" s="12">
        <v>103.8545007885735</v>
      </c>
      <c r="J35" s="12">
        <v>155.41207450705849</v>
      </c>
      <c r="K35" s="12">
        <v>53.381311985773657</v>
      </c>
      <c r="L35" s="12">
        <v>84.384862529680987</v>
      </c>
      <c r="M35" s="12">
        <v>59.73975080956388</v>
      </c>
      <c r="N35" s="12">
        <v>52.839119527931089</v>
      </c>
      <c r="O35" s="12">
        <v>34.84818797224559</v>
      </c>
      <c r="P35" s="12">
        <v>29.08123182973819</v>
      </c>
      <c r="Q35" s="12">
        <v>15.279969266472609</v>
      </c>
      <c r="R35" s="12">
        <v>25.729496635802263</v>
      </c>
      <c r="S35" s="12">
        <v>21.145505855860478</v>
      </c>
      <c r="T35" s="12">
        <v>42.044560594519794</v>
      </c>
      <c r="U35" s="12">
        <v>39.284308081866669</v>
      </c>
      <c r="V35" s="12">
        <v>29.229102500058893</v>
      </c>
      <c r="W35" s="12">
        <v>5.7176659190671693</v>
      </c>
      <c r="X35" s="12">
        <v>14.14629412734722</v>
      </c>
      <c r="Y35" s="12">
        <v>50.078867015277964</v>
      </c>
      <c r="Z35" s="12">
        <v>49.487384333995159</v>
      </c>
      <c r="AA35" s="12">
        <v>1297.3679711704049</v>
      </c>
      <c r="AB35" s="12">
        <v>1710.075012035486</v>
      </c>
      <c r="AC35" s="12">
        <v>3462.2438748889317</v>
      </c>
      <c r="AD35" s="12">
        <v>1771.93424245298</v>
      </c>
      <c r="AE35" s="12">
        <v>730.87543317179302</v>
      </c>
      <c r="AF35" s="12">
        <v>806.63450659943305</v>
      </c>
      <c r="AG35" s="12">
        <v>148.70860411918665</v>
      </c>
      <c r="AH35" s="12">
        <v>47.072163385423679</v>
      </c>
      <c r="AI35" s="12">
        <v>136.33675803568786</v>
      </c>
      <c r="AJ35" s="12">
        <v>194.79496303580567</v>
      </c>
      <c r="AK35" s="12">
        <v>9.2172717833237989</v>
      </c>
      <c r="AL35" s="12">
        <v>36.671926239534265</v>
      </c>
      <c r="AM35" s="12">
        <v>12.569006977259725</v>
      </c>
      <c r="AN35" s="12">
        <v>53.726343549855301</v>
      </c>
      <c r="AO35" s="13">
        <f t="shared" si="0"/>
        <v>11657.285714285716</v>
      </c>
      <c r="AP35" s="14"/>
      <c r="AS35" s="15"/>
    </row>
    <row r="36" spans="1:45" x14ac:dyDescent="0.25">
      <c r="A36" s="1" t="s">
        <v>32</v>
      </c>
      <c r="B36" s="12">
        <v>40</v>
      </c>
      <c r="C36" s="12">
        <v>95.238095238095241</v>
      </c>
      <c r="D36" s="12">
        <v>40.714285714285715</v>
      </c>
      <c r="E36" s="12">
        <v>41.80952380952381</v>
      </c>
      <c r="F36" s="12">
        <v>149.23809523809524</v>
      </c>
      <c r="G36" s="12">
        <v>40.38095238095238</v>
      </c>
      <c r="H36" s="12">
        <v>72.714285714285708</v>
      </c>
      <c r="I36" s="12">
        <v>147.57142857142858</v>
      </c>
      <c r="J36" s="12">
        <v>219.42857142857142</v>
      </c>
      <c r="K36" s="12">
        <v>72.523809523809518</v>
      </c>
      <c r="L36" s="12">
        <v>76.904761904761898</v>
      </c>
      <c r="M36" s="12">
        <v>78.666666666666671</v>
      </c>
      <c r="N36" s="12">
        <v>52.238095238095241</v>
      </c>
      <c r="O36" s="12">
        <v>44</v>
      </c>
      <c r="P36" s="12">
        <v>30.857142857142858</v>
      </c>
      <c r="Q36" s="12">
        <v>25.238095238095237</v>
      </c>
      <c r="R36" s="12">
        <v>35.571428571428569</v>
      </c>
      <c r="S36" s="12">
        <v>54.047619047619051</v>
      </c>
      <c r="T36" s="12">
        <v>68.142857142857139</v>
      </c>
      <c r="U36" s="12">
        <v>90.285714285714292</v>
      </c>
      <c r="V36" s="12">
        <v>61.095238095238095</v>
      </c>
      <c r="W36" s="12">
        <v>17.523809523809526</v>
      </c>
      <c r="X36" s="12">
        <v>14.19047619047619</v>
      </c>
      <c r="Y36" s="12">
        <v>44.80952380952381</v>
      </c>
      <c r="Z36" s="12">
        <v>50.095238095238095</v>
      </c>
      <c r="AA36" s="12">
        <v>1135.4761904761904</v>
      </c>
      <c r="AB36" s="12">
        <v>1397</v>
      </c>
      <c r="AC36" s="12">
        <v>1155.9047619047619</v>
      </c>
      <c r="AD36" s="12">
        <v>735.61904761904759</v>
      </c>
      <c r="AE36" s="12">
        <v>233.61904761904762</v>
      </c>
      <c r="AF36" s="12">
        <v>305.09523809523807</v>
      </c>
      <c r="AG36" s="12">
        <v>78.142857142857139</v>
      </c>
      <c r="AH36" s="12">
        <v>155.9047619047619</v>
      </c>
      <c r="AI36" s="12">
        <v>13.714285714285714</v>
      </c>
      <c r="AJ36" s="12">
        <v>75.142857142857139</v>
      </c>
      <c r="AK36" s="12">
        <v>24</v>
      </c>
      <c r="AL36" s="12">
        <v>77.285714285714292</v>
      </c>
      <c r="AM36" s="12">
        <v>24.238095238095237</v>
      </c>
      <c r="AN36" s="12">
        <v>60.333333333333336</v>
      </c>
      <c r="AO36" s="13">
        <f t="shared" si="0"/>
        <v>7134.7619047619037</v>
      </c>
      <c r="AP36" s="14"/>
      <c r="AS36" s="15"/>
    </row>
    <row r="37" spans="1:45" x14ac:dyDescent="0.25">
      <c r="A37" s="1" t="s">
        <v>33</v>
      </c>
      <c r="B37" s="12">
        <v>19.857142857142858</v>
      </c>
      <c r="C37" s="12">
        <v>50</v>
      </c>
      <c r="D37" s="12">
        <v>13.952380952380953</v>
      </c>
      <c r="E37" s="12">
        <v>13.142857142857142</v>
      </c>
      <c r="F37" s="12">
        <v>66.80952380952381</v>
      </c>
      <c r="G37" s="12">
        <v>19.80952380952381</v>
      </c>
      <c r="H37" s="12">
        <v>41.476190476190474</v>
      </c>
      <c r="I37" s="12">
        <v>145.14285714285714</v>
      </c>
      <c r="J37" s="12">
        <v>220.8095238095238</v>
      </c>
      <c r="K37" s="12">
        <v>32.047619047619051</v>
      </c>
      <c r="L37" s="12">
        <v>33.857142857142854</v>
      </c>
      <c r="M37" s="12">
        <v>54.857142857142854</v>
      </c>
      <c r="N37" s="12">
        <v>30.238095238095237</v>
      </c>
      <c r="O37" s="12">
        <v>22.523809523809526</v>
      </c>
      <c r="P37" s="12">
        <v>18.142857142857142</v>
      </c>
      <c r="Q37" s="12">
        <v>12.761904761904763</v>
      </c>
      <c r="R37" s="12">
        <v>15.333333333333334</v>
      </c>
      <c r="S37" s="12">
        <v>16.61904761904762</v>
      </c>
      <c r="T37" s="12">
        <v>55.61904761904762</v>
      </c>
      <c r="U37" s="12">
        <v>71.666666666666671</v>
      </c>
      <c r="V37" s="12">
        <v>44.285714285714285</v>
      </c>
      <c r="W37" s="12">
        <v>16.714285714285715</v>
      </c>
      <c r="X37" s="12">
        <v>15.904761904761905</v>
      </c>
      <c r="Y37" s="12">
        <v>22.61904761904762</v>
      </c>
      <c r="Z37" s="12">
        <v>20.428571428571427</v>
      </c>
      <c r="AA37" s="12">
        <v>1219.5238095238096</v>
      </c>
      <c r="AB37" s="12">
        <v>1337.5238095238096</v>
      </c>
      <c r="AC37" s="12">
        <v>936.61904761904759</v>
      </c>
      <c r="AD37" s="12">
        <v>721.14285714285711</v>
      </c>
      <c r="AE37" s="12">
        <v>175.95238095238096</v>
      </c>
      <c r="AF37" s="12">
        <v>241.57142857142858</v>
      </c>
      <c r="AG37" s="12">
        <v>92.61904761904762</v>
      </c>
      <c r="AH37" s="12">
        <v>220.1904761904762</v>
      </c>
      <c r="AI37" s="12">
        <v>55.047619047619051</v>
      </c>
      <c r="AJ37" s="12">
        <v>13.523809523809524</v>
      </c>
      <c r="AK37" s="12">
        <v>7.4761904761904763</v>
      </c>
      <c r="AL37" s="12">
        <v>51.61904761904762</v>
      </c>
      <c r="AM37" s="12">
        <v>17.285714285714285</v>
      </c>
      <c r="AN37" s="12">
        <v>78.952380952380949</v>
      </c>
      <c r="AO37" s="13">
        <f t="shared" si="0"/>
        <v>6243.6666666666661</v>
      </c>
      <c r="AP37" s="14"/>
      <c r="AS37" s="15"/>
    </row>
    <row r="38" spans="1:45" x14ac:dyDescent="0.25">
      <c r="A38" s="1" t="s">
        <v>34</v>
      </c>
      <c r="B38" s="12">
        <v>7.1849375097547217</v>
      </c>
      <c r="C38" s="12">
        <v>5.1625106551570958</v>
      </c>
      <c r="D38" s="12">
        <v>3.8319666718691847</v>
      </c>
      <c r="E38" s="12">
        <v>3.5126361158800861</v>
      </c>
      <c r="F38" s="12">
        <v>32.252386154898971</v>
      </c>
      <c r="G38" s="12">
        <v>7.5574898250753364</v>
      </c>
      <c r="H38" s="12">
        <v>14.848870853493093</v>
      </c>
      <c r="I38" s="12">
        <v>40.874311166604635</v>
      </c>
      <c r="J38" s="12">
        <v>80.098747793932276</v>
      </c>
      <c r="K38" s="12">
        <v>70.252722317601723</v>
      </c>
      <c r="L38" s="12">
        <v>49.92201025296243</v>
      </c>
      <c r="M38" s="12">
        <v>37.840670884708196</v>
      </c>
      <c r="N38" s="12">
        <v>37.947114403371231</v>
      </c>
      <c r="O38" s="12">
        <v>45.930378303098699</v>
      </c>
      <c r="P38" s="12">
        <v>18.893724562688341</v>
      </c>
      <c r="Q38" s="12">
        <v>15.434310206139774</v>
      </c>
      <c r="R38" s="12">
        <v>13.305439832879115</v>
      </c>
      <c r="S38" s="12">
        <v>24.162678736508472</v>
      </c>
      <c r="T38" s="12">
        <v>4.364184265184349</v>
      </c>
      <c r="U38" s="12">
        <v>1.4369875019509444</v>
      </c>
      <c r="V38" s="12">
        <v>4.5770713025104151</v>
      </c>
      <c r="W38" s="12">
        <v>0.95799166796729618</v>
      </c>
      <c r="X38" s="12">
        <v>1.9692050952661089</v>
      </c>
      <c r="Y38" s="12">
        <v>4.4174060245158664</v>
      </c>
      <c r="Z38" s="12">
        <v>10.378243069645709</v>
      </c>
      <c r="AA38" s="12">
        <v>394.47968016519997</v>
      </c>
      <c r="AB38" s="12">
        <v>396.82143757578666</v>
      </c>
      <c r="AC38" s="12">
        <v>183.82795673105784</v>
      </c>
      <c r="AD38" s="12">
        <v>163.17791411042944</v>
      </c>
      <c r="AE38" s="12">
        <v>19.798494471324123</v>
      </c>
      <c r="AF38" s="12">
        <v>20.596820861296866</v>
      </c>
      <c r="AG38" s="12">
        <v>11.86845233092817</v>
      </c>
      <c r="AH38" s="12">
        <v>9.6863601983359935</v>
      </c>
      <c r="AI38" s="12">
        <v>18.946946322019858</v>
      </c>
      <c r="AJ38" s="12">
        <v>9.8460254763305457</v>
      </c>
      <c r="AK38" s="12">
        <v>2.9271967632334053</v>
      </c>
      <c r="AL38" s="12">
        <v>125.60335202237883</v>
      </c>
      <c r="AM38" s="12">
        <v>1.4369875019509444</v>
      </c>
      <c r="AN38" s="12">
        <v>3.7255231532061521</v>
      </c>
      <c r="AO38" s="13">
        <f t="shared" si="0"/>
        <v>1899.8571428571429</v>
      </c>
      <c r="AP38" s="14"/>
      <c r="AS38" s="15"/>
    </row>
    <row r="39" spans="1:45" x14ac:dyDescent="0.25">
      <c r="A39" s="1" t="s">
        <v>35</v>
      </c>
      <c r="B39" s="12">
        <v>21.569434658996283</v>
      </c>
      <c r="C39" s="12">
        <v>34.062138895881006</v>
      </c>
      <c r="D39" s="12">
        <v>13.956693014644653</v>
      </c>
      <c r="E39" s="12">
        <v>13.27349825169002</v>
      </c>
      <c r="F39" s="12">
        <v>105.55359087649086</v>
      </c>
      <c r="G39" s="12">
        <v>28.401382288542617</v>
      </c>
      <c r="H39" s="12">
        <v>47.823633406824335</v>
      </c>
      <c r="I39" s="12">
        <v>154.06041904626983</v>
      </c>
      <c r="J39" s="12">
        <v>281.18344458175699</v>
      </c>
      <c r="K39" s="12">
        <v>193.34411791616122</v>
      </c>
      <c r="L39" s="12">
        <v>159.03798089065359</v>
      </c>
      <c r="M39" s="12">
        <v>146.98447328709682</v>
      </c>
      <c r="N39" s="12">
        <v>94.964072050694043</v>
      </c>
      <c r="O39" s="12">
        <v>249.61008660806783</v>
      </c>
      <c r="P39" s="12">
        <v>88.961718061878329</v>
      </c>
      <c r="Q39" s="12">
        <v>55.631573554877285</v>
      </c>
      <c r="R39" s="12">
        <v>43.968462958723187</v>
      </c>
      <c r="S39" s="12">
        <v>69.685865821372602</v>
      </c>
      <c r="T39" s="12">
        <v>12.687902740586049</v>
      </c>
      <c r="U39" s="12">
        <v>6.9783465073223265</v>
      </c>
      <c r="V39" s="12">
        <v>9.1743296739622195</v>
      </c>
      <c r="W39" s="12">
        <v>2.8303783036691952</v>
      </c>
      <c r="X39" s="12">
        <v>3.9039700740264762</v>
      </c>
      <c r="Y39" s="12">
        <v>15.225483288703257</v>
      </c>
      <c r="Z39" s="12">
        <v>26.107799870052059</v>
      </c>
      <c r="AA39" s="12">
        <v>1091.5500326978026</v>
      </c>
      <c r="AB39" s="12">
        <v>986.24043995093859</v>
      </c>
      <c r="AC39" s="12">
        <v>564.22127494867641</v>
      </c>
      <c r="AD39" s="12">
        <v>461.44926274992946</v>
      </c>
      <c r="AE39" s="12">
        <v>67.977878913986018</v>
      </c>
      <c r="AF39" s="12">
        <v>59.828341384455747</v>
      </c>
      <c r="AG39" s="12">
        <v>64.220307717735537</v>
      </c>
      <c r="AH39" s="12">
        <v>38.990901114339437</v>
      </c>
      <c r="AI39" s="12">
        <v>82.324968936033315</v>
      </c>
      <c r="AJ39" s="12">
        <v>48.31162966607765</v>
      </c>
      <c r="AK39" s="12">
        <v>138.00534211683592</v>
      </c>
      <c r="AL39" s="12">
        <v>16.055076929433884</v>
      </c>
      <c r="AM39" s="12">
        <v>2.8303783036691952</v>
      </c>
      <c r="AN39" s="12">
        <v>10.394320322095492</v>
      </c>
      <c r="AO39" s="13">
        <f t="shared" si="0"/>
        <v>5511.3809523809523</v>
      </c>
      <c r="AP39" s="14"/>
      <c r="AS39" s="15"/>
    </row>
    <row r="40" spans="1:45" x14ac:dyDescent="0.25">
      <c r="A40" s="1" t="s">
        <v>36</v>
      </c>
      <c r="B40" s="12">
        <v>7.2246510467574856</v>
      </c>
      <c r="C40" s="12">
        <v>6.7430076436403192</v>
      </c>
      <c r="D40" s="12">
        <v>2.5527100365209781</v>
      </c>
      <c r="E40" s="12">
        <v>1.1077798271694812</v>
      </c>
      <c r="F40" s="12">
        <v>34.485667663189062</v>
      </c>
      <c r="G40" s="12">
        <v>5.0090913924185232</v>
      </c>
      <c r="H40" s="12">
        <v>28.031646061419043</v>
      </c>
      <c r="I40" s="12">
        <v>100.27815652899389</v>
      </c>
      <c r="J40" s="12">
        <v>127.49100880511375</v>
      </c>
      <c r="K40" s="12">
        <v>7.802623130498084</v>
      </c>
      <c r="L40" s="12">
        <v>5.1054200730419561</v>
      </c>
      <c r="M40" s="12">
        <v>14.160316051644671</v>
      </c>
      <c r="N40" s="12">
        <v>6.6948433033286028</v>
      </c>
      <c r="O40" s="12">
        <v>5.3462417746005384</v>
      </c>
      <c r="P40" s="12">
        <v>8.2361021933035321</v>
      </c>
      <c r="Q40" s="12">
        <v>4.2866262877427745</v>
      </c>
      <c r="R40" s="12">
        <v>5.3462417746005384</v>
      </c>
      <c r="S40" s="12">
        <v>7.5618014289395008</v>
      </c>
      <c r="T40" s="12">
        <v>63.14345014866042</v>
      </c>
      <c r="U40" s="12">
        <v>38.242486207502957</v>
      </c>
      <c r="V40" s="12">
        <v>62.613642405231538</v>
      </c>
      <c r="W40" s="12">
        <v>12.570892821358024</v>
      </c>
      <c r="X40" s="12">
        <v>9.1030603189144319</v>
      </c>
      <c r="Y40" s="12">
        <v>22.011103522454473</v>
      </c>
      <c r="Z40" s="12">
        <v>2.9380247590147106</v>
      </c>
      <c r="AA40" s="12">
        <v>310.61183067026013</v>
      </c>
      <c r="AB40" s="12">
        <v>297.65562312640839</v>
      </c>
      <c r="AC40" s="12">
        <v>159.80928115427557</v>
      </c>
      <c r="AD40" s="12">
        <v>137.60552027057423</v>
      </c>
      <c r="AE40" s="12">
        <v>19.699215187492076</v>
      </c>
      <c r="AF40" s="12">
        <v>21.866610501519322</v>
      </c>
      <c r="AG40" s="12">
        <v>10.162675805772196</v>
      </c>
      <c r="AH40" s="12">
        <v>11.51127733450026</v>
      </c>
      <c r="AI40" s="12">
        <v>25.430771684586347</v>
      </c>
      <c r="AJ40" s="12">
        <v>16.038725323801618</v>
      </c>
      <c r="AK40" s="12">
        <v>1.3486015287280637</v>
      </c>
      <c r="AL40" s="12">
        <v>2.3600526752741118</v>
      </c>
      <c r="AM40" s="12">
        <v>4.1421332668076243</v>
      </c>
      <c r="AN40" s="12">
        <v>76.099657692512181</v>
      </c>
      <c r="AO40" s="13">
        <f t="shared" si="0"/>
        <v>1682.4285714285711</v>
      </c>
      <c r="AP40" s="14"/>
      <c r="AS40" s="15"/>
    </row>
    <row r="41" spans="1:45" x14ac:dyDescent="0.25">
      <c r="A41" s="1" t="s">
        <v>37</v>
      </c>
      <c r="B41" s="12">
        <v>28.761904761904763</v>
      </c>
      <c r="C41" s="12">
        <v>29.476190476190474</v>
      </c>
      <c r="D41" s="12">
        <v>9.0476190476190474</v>
      </c>
      <c r="E41" s="12">
        <v>8.9047619047619051</v>
      </c>
      <c r="F41" s="12">
        <v>79.857142857142861</v>
      </c>
      <c r="G41" s="12">
        <v>20.333333333333332</v>
      </c>
      <c r="H41" s="12">
        <v>103.85714285714286</v>
      </c>
      <c r="I41" s="12">
        <v>194.85714285714286</v>
      </c>
      <c r="J41" s="12">
        <v>288.42857142857144</v>
      </c>
      <c r="K41" s="12">
        <v>22.38095238095238</v>
      </c>
      <c r="L41" s="12">
        <v>41.523809523809526</v>
      </c>
      <c r="M41" s="12">
        <v>60.761904761904759</v>
      </c>
      <c r="N41" s="12">
        <v>30.904761904761905</v>
      </c>
      <c r="O41" s="12">
        <v>16.095238095238095</v>
      </c>
      <c r="P41" s="12">
        <v>33.761904761904759</v>
      </c>
      <c r="Q41" s="12">
        <v>15.714285714285714</v>
      </c>
      <c r="R41" s="12">
        <v>18.857142857142858</v>
      </c>
      <c r="S41" s="12">
        <v>33.047619047619051</v>
      </c>
      <c r="T41" s="12">
        <v>521.04761904761904</v>
      </c>
      <c r="U41" s="12">
        <v>168.52380952380952</v>
      </c>
      <c r="V41" s="12">
        <v>223.95238095238096</v>
      </c>
      <c r="W41" s="12">
        <v>28.095238095238095</v>
      </c>
      <c r="X41" s="12">
        <v>24.19047619047619</v>
      </c>
      <c r="Y41" s="12">
        <v>51.666666666666664</v>
      </c>
      <c r="Z41" s="12">
        <v>24.666666666666668</v>
      </c>
      <c r="AA41" s="12">
        <v>600.71428571428567</v>
      </c>
      <c r="AB41" s="12">
        <v>544</v>
      </c>
      <c r="AC41" s="12">
        <v>377.85714285714283</v>
      </c>
      <c r="AD41" s="12">
        <v>381.95238095238096</v>
      </c>
      <c r="AE41" s="12">
        <v>78.666666666666671</v>
      </c>
      <c r="AF41" s="12">
        <v>103.80952380952381</v>
      </c>
      <c r="AG41" s="12">
        <v>45.952380952380949</v>
      </c>
      <c r="AH41" s="12">
        <v>59.142857142857146</v>
      </c>
      <c r="AI41" s="12">
        <v>66.666666666666671</v>
      </c>
      <c r="AJ41" s="12">
        <v>82.904761904761898</v>
      </c>
      <c r="AK41" s="12">
        <v>3.8095238095238093</v>
      </c>
      <c r="AL41" s="12">
        <v>8.9523809523809526</v>
      </c>
      <c r="AM41" s="12">
        <v>86.285714285714292</v>
      </c>
      <c r="AN41" s="12">
        <v>26.333333333333332</v>
      </c>
      <c r="AO41" s="13">
        <f t="shared" si="0"/>
        <v>4545.7619047619037</v>
      </c>
      <c r="AP41" s="14"/>
      <c r="AS41" s="15"/>
    </row>
    <row r="42" spans="1:45" x14ac:dyDescent="0.25">
      <c r="A42" s="11" t="s">
        <v>51</v>
      </c>
      <c r="B42" s="14">
        <f>SUM(B3:B41)</f>
        <v>3754.5421037067276</v>
      </c>
      <c r="C42" s="14">
        <f t="shared" ref="C42:AN42" si="3">SUM(C3:C41)</f>
        <v>6960.3859504567008</v>
      </c>
      <c r="D42" s="14">
        <f t="shared" si="3"/>
        <v>3596.0678153883682</v>
      </c>
      <c r="E42" s="14">
        <f t="shared" si="3"/>
        <v>3058.5839631885651</v>
      </c>
      <c r="F42" s="14">
        <f t="shared" si="3"/>
        <v>9531.6187488331871</v>
      </c>
      <c r="G42" s="14">
        <f t="shared" si="3"/>
        <v>3769.5396802596133</v>
      </c>
      <c r="H42" s="14">
        <f t="shared" si="3"/>
        <v>5709.9217829009394</v>
      </c>
      <c r="I42" s="14">
        <f t="shared" si="3"/>
        <v>7887.0367830969644</v>
      </c>
      <c r="J42" s="14">
        <f t="shared" si="3"/>
        <v>11950.215287937111</v>
      </c>
      <c r="K42" s="14">
        <f t="shared" si="3"/>
        <v>4357.2211855215946</v>
      </c>
      <c r="L42" s="14">
        <f t="shared" si="3"/>
        <v>8801.7772719876066</v>
      </c>
      <c r="M42" s="14">
        <f t="shared" si="3"/>
        <v>5451.2810703432251</v>
      </c>
      <c r="N42" s="14">
        <f t="shared" si="3"/>
        <v>4653.1866642053301</v>
      </c>
      <c r="O42" s="14">
        <f t="shared" si="3"/>
        <v>4659.5639968874193</v>
      </c>
      <c r="P42" s="14">
        <f t="shared" si="3"/>
        <v>4256.1116750153042</v>
      </c>
      <c r="Q42" s="14">
        <f t="shared" si="3"/>
        <v>2750.812031126386</v>
      </c>
      <c r="R42" s="14">
        <f t="shared" si="3"/>
        <v>3545.849965264827</v>
      </c>
      <c r="S42" s="14">
        <f t="shared" si="3"/>
        <v>5388.1295117157633</v>
      </c>
      <c r="T42" s="14">
        <f t="shared" si="3"/>
        <v>5275.8715363303972</v>
      </c>
      <c r="U42" s="14">
        <f t="shared" si="3"/>
        <v>6160.5682372493029</v>
      </c>
      <c r="V42" s="14">
        <f t="shared" si="3"/>
        <v>5320.4819836936085</v>
      </c>
      <c r="W42" s="14">
        <f t="shared" si="3"/>
        <v>2687.0919101909476</v>
      </c>
      <c r="X42" s="14">
        <f t="shared" si="3"/>
        <v>2384.2383642792565</v>
      </c>
      <c r="Y42" s="14">
        <f t="shared" si="3"/>
        <v>3939.1675053248505</v>
      </c>
      <c r="Z42" s="14">
        <f t="shared" si="3"/>
        <v>4185.7864521903812</v>
      </c>
      <c r="AA42" s="14">
        <f t="shared" si="3"/>
        <v>25724.805979828114</v>
      </c>
      <c r="AB42" s="14">
        <f t="shared" si="3"/>
        <v>27236.810027331052</v>
      </c>
      <c r="AC42" s="14">
        <f t="shared" si="3"/>
        <v>23571.04554455321</v>
      </c>
      <c r="AD42" s="14">
        <f t="shared" si="3"/>
        <v>17732.654175449603</v>
      </c>
      <c r="AE42" s="14">
        <f t="shared" si="3"/>
        <v>8037.1433192562363</v>
      </c>
      <c r="AF42" s="14">
        <f t="shared" si="3"/>
        <v>10648.963110319244</v>
      </c>
      <c r="AG42" s="14">
        <f t="shared" si="3"/>
        <v>6943.4573160242226</v>
      </c>
      <c r="AH42" s="14">
        <f t="shared" si="3"/>
        <v>12073.119015510365</v>
      </c>
      <c r="AI42" s="14">
        <f t="shared" si="3"/>
        <v>6809.6261753060971</v>
      </c>
      <c r="AJ42" s="14">
        <f t="shared" si="3"/>
        <v>6227.8447308855075</v>
      </c>
      <c r="AK42" s="14">
        <f t="shared" si="3"/>
        <v>1923.8240915017934</v>
      </c>
      <c r="AL42" s="14">
        <f t="shared" si="3"/>
        <v>5481.6920467899072</v>
      </c>
      <c r="AM42" s="14">
        <f t="shared" si="3"/>
        <v>1759.8431431415745</v>
      </c>
      <c r="AN42" s="14">
        <f t="shared" si="3"/>
        <v>4431.7388946277415</v>
      </c>
      <c r="AO42" s="14">
        <f>SUM(AO3:AO41)</f>
        <v>288637.61904761905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37624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14.030519223147047</v>
      </c>
      <c r="C3" s="12">
        <v>103.60998810939358</v>
      </c>
      <c r="D3" s="12">
        <v>74.73949663099485</v>
      </c>
      <c r="E3" s="12">
        <v>46.948275862068968</v>
      </c>
      <c r="F3" s="12">
        <v>216.12395957193817</v>
      </c>
      <c r="G3" s="12">
        <v>88.500198176773679</v>
      </c>
      <c r="H3" s="12">
        <v>84.183115338882288</v>
      </c>
      <c r="I3" s="12">
        <v>49.106817281014663</v>
      </c>
      <c r="J3" s="12">
        <v>83.643479984145856</v>
      </c>
      <c r="K3" s="12">
        <v>19.966508125247721</v>
      </c>
      <c r="L3" s="12">
        <v>90.658739595719382</v>
      </c>
      <c r="M3" s="12">
        <v>63.946789536266351</v>
      </c>
      <c r="N3" s="12">
        <v>22.12504954419342</v>
      </c>
      <c r="O3" s="12">
        <v>22.12504954419342</v>
      </c>
      <c r="P3" s="12">
        <v>16.998513674197383</v>
      </c>
      <c r="Q3" s="12">
        <v>8.9039833531510109</v>
      </c>
      <c r="R3" s="12">
        <v>12.681430836305985</v>
      </c>
      <c r="S3" s="12">
        <v>20.236325802615934</v>
      </c>
      <c r="T3" s="12">
        <v>18.077784383670235</v>
      </c>
      <c r="U3" s="12">
        <v>7.5548949663099485</v>
      </c>
      <c r="V3" s="12">
        <v>12.411613158937772</v>
      </c>
      <c r="W3" s="12">
        <v>8.634165675782798</v>
      </c>
      <c r="X3" s="12">
        <v>2.4283590963139119</v>
      </c>
      <c r="Y3" s="12">
        <v>7.8247126436781613</v>
      </c>
      <c r="Z3" s="12">
        <v>15.919242964724535</v>
      </c>
      <c r="AA3" s="12">
        <v>85.532203725723349</v>
      </c>
      <c r="AB3" s="12">
        <v>82.834026952041228</v>
      </c>
      <c r="AC3" s="12">
        <v>242.56609195402299</v>
      </c>
      <c r="AD3" s="12">
        <v>186.17419738406659</v>
      </c>
      <c r="AE3" s="12">
        <v>63.676971858898142</v>
      </c>
      <c r="AF3" s="12">
        <v>137.60701545778835</v>
      </c>
      <c r="AG3" s="12">
        <v>17.268331351565596</v>
      </c>
      <c r="AH3" s="12">
        <v>32.378121284185497</v>
      </c>
      <c r="AI3" s="12">
        <v>22.934502576298058</v>
      </c>
      <c r="AJ3" s="12">
        <v>21.045778834720572</v>
      </c>
      <c r="AK3" s="12">
        <v>4.8567181926278238</v>
      </c>
      <c r="AL3" s="12">
        <v>9.1738010305192237</v>
      </c>
      <c r="AM3" s="12">
        <v>4.0472651605231871</v>
      </c>
      <c r="AN3" s="12">
        <v>20.775961157352359</v>
      </c>
      <c r="AO3" s="13">
        <f>SUM(B3:AN3)</f>
        <v>2042.2499999999998</v>
      </c>
      <c r="AP3" s="14"/>
      <c r="AR3" s="9" t="s">
        <v>39</v>
      </c>
      <c r="AS3" s="12">
        <f>SUM(B3:Z27,AK3:AN27,B38:Z41,AK38:AN41)</f>
        <v>32618.914182579425</v>
      </c>
      <c r="AU3" s="9" t="s">
        <v>40</v>
      </c>
      <c r="AV3" s="15">
        <f>SUM(AS11:AS16,AT11:AX11)</f>
        <v>92239.355730201074</v>
      </c>
      <c r="AW3" s="16">
        <f>AV3/AY$17</f>
        <v>0.65366176615484584</v>
      </c>
    </row>
    <row r="4" spans="1:51" x14ac:dyDescent="0.25">
      <c r="A4" s="1" t="s">
        <v>4</v>
      </c>
      <c r="B4" s="12">
        <v>98.942622266733437</v>
      </c>
      <c r="C4" s="12">
        <v>14.134660323819062</v>
      </c>
      <c r="D4" s="12">
        <v>72.006760140210318</v>
      </c>
      <c r="E4" s="12">
        <v>54.671799365715238</v>
      </c>
      <c r="F4" s="12">
        <v>402.70447337673176</v>
      </c>
      <c r="G4" s="12">
        <v>94.675554999165414</v>
      </c>
      <c r="H4" s="12">
        <v>102.67630612585545</v>
      </c>
      <c r="I4" s="12">
        <v>81.07427808379235</v>
      </c>
      <c r="J4" s="12">
        <v>148.28058754798866</v>
      </c>
      <c r="K4" s="12">
        <v>25.33571190118511</v>
      </c>
      <c r="L4" s="12">
        <v>86.14142046402938</v>
      </c>
      <c r="M4" s="12">
        <v>94.142171590719414</v>
      </c>
      <c r="N4" s="12">
        <v>32.536387915206141</v>
      </c>
      <c r="O4" s="12">
        <v>31.202929394091136</v>
      </c>
      <c r="P4" s="12">
        <v>30.936237689868136</v>
      </c>
      <c r="Q4" s="12">
        <v>16.268193957603071</v>
      </c>
      <c r="R4" s="12">
        <v>24.002253380070105</v>
      </c>
      <c r="S4" s="12">
        <v>33.869846436321147</v>
      </c>
      <c r="T4" s="12">
        <v>21.335336337840094</v>
      </c>
      <c r="U4" s="12">
        <v>8.0007511266900355</v>
      </c>
      <c r="V4" s="12">
        <v>16.268193957603071</v>
      </c>
      <c r="W4" s="12">
        <v>4.2670672675680184</v>
      </c>
      <c r="X4" s="12">
        <v>5.3338340844600234</v>
      </c>
      <c r="Y4" s="12">
        <v>13.867968619596061</v>
      </c>
      <c r="Z4" s="12">
        <v>20.268569520948088</v>
      </c>
      <c r="AA4" s="12">
        <v>183.7505842096478</v>
      </c>
      <c r="AB4" s="12">
        <v>182.95050909697881</v>
      </c>
      <c r="AC4" s="12">
        <v>544.58446002336837</v>
      </c>
      <c r="AD4" s="12">
        <v>389.63657986980468</v>
      </c>
      <c r="AE4" s="12">
        <v>67.206309464196295</v>
      </c>
      <c r="AF4" s="12">
        <v>100.80946419629444</v>
      </c>
      <c r="AG4" s="12">
        <v>21.602028042063093</v>
      </c>
      <c r="AH4" s="12">
        <v>46.937739943248204</v>
      </c>
      <c r="AI4" s="12">
        <v>40.537139041896175</v>
      </c>
      <c r="AJ4" s="12">
        <v>40.537139041896175</v>
      </c>
      <c r="AK4" s="12">
        <v>4.2670672675680184</v>
      </c>
      <c r="AL4" s="12">
        <v>12.534510098481055</v>
      </c>
      <c r="AM4" s="12">
        <v>4.0003755633450178</v>
      </c>
      <c r="AN4" s="12">
        <v>23.202178267401102</v>
      </c>
      <c r="AO4" s="13">
        <f t="shared" ref="AO4:AO41" si="0">SUM(B4:AN4)</f>
        <v>3195.5000000000005</v>
      </c>
      <c r="AP4" s="14"/>
      <c r="AR4" s="9" t="s">
        <v>41</v>
      </c>
      <c r="AS4" s="12">
        <f>SUM(AA28:AJ37)</f>
        <v>39065.218814167805</v>
      </c>
      <c r="AU4" s="9" t="s">
        <v>42</v>
      </c>
      <c r="AV4" s="15">
        <f>SUM(AT12:AX16)</f>
        <v>48872.394269798926</v>
      </c>
      <c r="AW4" s="16">
        <f>AV4/AY$17</f>
        <v>0.34633823384515411</v>
      </c>
    </row>
    <row r="5" spans="1:51" x14ac:dyDescent="0.25">
      <c r="A5" s="1" t="s">
        <v>5</v>
      </c>
      <c r="B5" s="12">
        <v>89.5</v>
      </c>
      <c r="C5" s="12">
        <v>56.5</v>
      </c>
      <c r="D5" s="12">
        <v>7.75</v>
      </c>
      <c r="E5" s="12">
        <v>25</v>
      </c>
      <c r="F5" s="12">
        <v>324.25</v>
      </c>
      <c r="G5" s="12">
        <v>53</v>
      </c>
      <c r="H5" s="12">
        <v>39</v>
      </c>
      <c r="I5" s="12">
        <v>35.75</v>
      </c>
      <c r="J5" s="12">
        <v>77</v>
      </c>
      <c r="K5" s="12">
        <v>28</v>
      </c>
      <c r="L5" s="12">
        <v>37.25</v>
      </c>
      <c r="M5" s="12">
        <v>36.25</v>
      </c>
      <c r="N5" s="12">
        <v>13.5</v>
      </c>
      <c r="O5" s="12">
        <v>12.5</v>
      </c>
      <c r="P5" s="12">
        <v>9.5</v>
      </c>
      <c r="Q5" s="12">
        <v>8</v>
      </c>
      <c r="R5" s="12">
        <v>9.25</v>
      </c>
      <c r="S5" s="12">
        <v>19</v>
      </c>
      <c r="T5" s="12">
        <v>8.5</v>
      </c>
      <c r="U5" s="12">
        <v>3.25</v>
      </c>
      <c r="V5" s="12">
        <v>12.25</v>
      </c>
      <c r="W5" s="12">
        <v>5</v>
      </c>
      <c r="X5" s="12">
        <v>3.25</v>
      </c>
      <c r="Y5" s="12">
        <v>12.5</v>
      </c>
      <c r="Z5" s="12">
        <v>6.5</v>
      </c>
      <c r="AA5" s="12">
        <v>130.25</v>
      </c>
      <c r="AB5" s="12">
        <v>145.75</v>
      </c>
      <c r="AC5" s="12">
        <v>405.25</v>
      </c>
      <c r="AD5" s="12">
        <v>473</v>
      </c>
      <c r="AE5" s="12">
        <v>59.25</v>
      </c>
      <c r="AF5" s="12">
        <v>33.75</v>
      </c>
      <c r="AG5" s="12">
        <v>9.25</v>
      </c>
      <c r="AH5" s="12">
        <v>8.75</v>
      </c>
      <c r="AI5" s="12">
        <v>15.25</v>
      </c>
      <c r="AJ5" s="12">
        <v>6.5</v>
      </c>
      <c r="AK5" s="12">
        <v>3</v>
      </c>
      <c r="AL5" s="12">
        <v>4.25</v>
      </c>
      <c r="AM5" s="12">
        <v>0.75</v>
      </c>
      <c r="AN5" s="12">
        <v>6</v>
      </c>
      <c r="AO5" s="13">
        <f t="shared" si="0"/>
        <v>2233.25</v>
      </c>
      <c r="AP5" s="14"/>
      <c r="AR5" s="9" t="s">
        <v>43</v>
      </c>
      <c r="AS5" s="12">
        <f>SUM(AA3:AJ27,B28:Z37,AA38:AJ41,AK28:AN37)</f>
        <v>69427.617003252773</v>
      </c>
    </row>
    <row r="6" spans="1:51" x14ac:dyDescent="0.25">
      <c r="A6" s="1" t="s">
        <v>6</v>
      </c>
      <c r="B6" s="12">
        <v>54</v>
      </c>
      <c r="C6" s="12">
        <v>50.5</v>
      </c>
      <c r="D6" s="12">
        <v>29.5</v>
      </c>
      <c r="E6" s="12">
        <v>10.5</v>
      </c>
      <c r="F6" s="12">
        <v>111.25</v>
      </c>
      <c r="G6" s="12">
        <v>42.75</v>
      </c>
      <c r="H6" s="12">
        <v>41.5</v>
      </c>
      <c r="I6" s="12">
        <v>42.75</v>
      </c>
      <c r="J6" s="12">
        <v>84.75</v>
      </c>
      <c r="K6" s="12">
        <v>27</v>
      </c>
      <c r="L6" s="12">
        <v>41.25</v>
      </c>
      <c r="M6" s="12">
        <v>52</v>
      </c>
      <c r="N6" s="12">
        <v>11.25</v>
      </c>
      <c r="O6" s="12">
        <v>18.75</v>
      </c>
      <c r="P6" s="12">
        <v>18</v>
      </c>
      <c r="Q6" s="12">
        <v>4.5</v>
      </c>
      <c r="R6" s="12">
        <v>9.5</v>
      </c>
      <c r="S6" s="12">
        <v>21.75</v>
      </c>
      <c r="T6" s="12">
        <v>10.25</v>
      </c>
      <c r="U6" s="12">
        <v>10</v>
      </c>
      <c r="V6" s="12">
        <v>11.25</v>
      </c>
      <c r="W6" s="12">
        <v>4.75</v>
      </c>
      <c r="X6" s="12">
        <v>4.25</v>
      </c>
      <c r="Y6" s="12">
        <v>9.5</v>
      </c>
      <c r="Z6" s="12">
        <v>8.5</v>
      </c>
      <c r="AA6" s="12">
        <v>144.75</v>
      </c>
      <c r="AB6" s="12">
        <v>210</v>
      </c>
      <c r="AC6" s="12">
        <v>463.5</v>
      </c>
      <c r="AD6" s="12">
        <v>619.75</v>
      </c>
      <c r="AE6" s="12">
        <v>82.75</v>
      </c>
      <c r="AF6" s="12">
        <v>64.75</v>
      </c>
      <c r="AG6" s="12">
        <v>17.5</v>
      </c>
      <c r="AH6" s="12">
        <v>12.5</v>
      </c>
      <c r="AI6" s="12">
        <v>13.25</v>
      </c>
      <c r="AJ6" s="12">
        <v>10.25</v>
      </c>
      <c r="AK6" s="12">
        <v>1.75</v>
      </c>
      <c r="AL6" s="12">
        <v>6.25</v>
      </c>
      <c r="AM6" s="12">
        <v>2</v>
      </c>
      <c r="AN6" s="12">
        <v>7.25</v>
      </c>
      <c r="AO6" s="13">
        <f t="shared" si="0"/>
        <v>2386.25</v>
      </c>
      <c r="AP6" s="14"/>
      <c r="AS6" s="12"/>
    </row>
    <row r="7" spans="1:51" x14ac:dyDescent="0.25">
      <c r="A7" s="1" t="s">
        <v>7</v>
      </c>
      <c r="B7" s="12">
        <v>218.5</v>
      </c>
      <c r="C7" s="12">
        <v>396.75</v>
      </c>
      <c r="D7" s="12">
        <v>320.5</v>
      </c>
      <c r="E7" s="12">
        <v>116</v>
      </c>
      <c r="F7" s="12">
        <v>20</v>
      </c>
      <c r="G7" s="12">
        <v>210.5</v>
      </c>
      <c r="H7" s="12">
        <v>182.5</v>
      </c>
      <c r="I7" s="12">
        <v>179</v>
      </c>
      <c r="J7" s="12">
        <v>280.5</v>
      </c>
      <c r="K7" s="12">
        <v>85.75</v>
      </c>
      <c r="L7" s="12">
        <v>157.75</v>
      </c>
      <c r="M7" s="12">
        <v>193.5</v>
      </c>
      <c r="N7" s="12">
        <v>69.5</v>
      </c>
      <c r="O7" s="12">
        <v>68.75</v>
      </c>
      <c r="P7" s="12">
        <v>58.75</v>
      </c>
      <c r="Q7" s="12">
        <v>26</v>
      </c>
      <c r="R7" s="12">
        <v>45</v>
      </c>
      <c r="S7" s="12">
        <v>127.75</v>
      </c>
      <c r="T7" s="12">
        <v>39.75</v>
      </c>
      <c r="U7" s="12">
        <v>51.25</v>
      </c>
      <c r="V7" s="12">
        <v>65.75</v>
      </c>
      <c r="W7" s="12">
        <v>41.25</v>
      </c>
      <c r="X7" s="12">
        <v>37.25</v>
      </c>
      <c r="Y7" s="12">
        <v>31.25</v>
      </c>
      <c r="Z7" s="12">
        <v>56.25</v>
      </c>
      <c r="AA7" s="12">
        <v>296.5</v>
      </c>
      <c r="AB7" s="12">
        <v>288.25</v>
      </c>
      <c r="AC7" s="12">
        <v>867.25</v>
      </c>
      <c r="AD7" s="12">
        <v>624</v>
      </c>
      <c r="AE7" s="12">
        <v>117.25</v>
      </c>
      <c r="AF7" s="12">
        <v>118.5</v>
      </c>
      <c r="AG7" s="12">
        <v>52.5</v>
      </c>
      <c r="AH7" s="12">
        <v>35</v>
      </c>
      <c r="AI7" s="12">
        <v>66</v>
      </c>
      <c r="AJ7" s="12">
        <v>53.75</v>
      </c>
      <c r="AK7" s="12">
        <v>20.75</v>
      </c>
      <c r="AL7" s="12">
        <v>38.75</v>
      </c>
      <c r="AM7" s="12">
        <v>7.25</v>
      </c>
      <c r="AN7" s="12">
        <v>32.75</v>
      </c>
      <c r="AO7" s="13">
        <f t="shared" si="0"/>
        <v>5698.25</v>
      </c>
      <c r="AP7" s="14"/>
      <c r="AR7" s="9" t="s">
        <v>44</v>
      </c>
      <c r="AS7" s="12">
        <f>SUM(AJ3:AN41,B37:AI41)</f>
        <v>16245.432299030914</v>
      </c>
    </row>
    <row r="8" spans="1:51" x14ac:dyDescent="0.25">
      <c r="A8" s="1" t="s">
        <v>8</v>
      </c>
      <c r="B8" s="12">
        <v>89.25</v>
      </c>
      <c r="C8" s="12">
        <v>103.75</v>
      </c>
      <c r="D8" s="12">
        <v>49.25</v>
      </c>
      <c r="E8" s="12">
        <v>35.75</v>
      </c>
      <c r="F8" s="12">
        <v>189.5</v>
      </c>
      <c r="G8" s="12">
        <v>6.75</v>
      </c>
      <c r="H8" s="12">
        <v>68.75</v>
      </c>
      <c r="I8" s="12">
        <v>75.75</v>
      </c>
      <c r="J8" s="12">
        <v>108</v>
      </c>
      <c r="K8" s="12">
        <v>38</v>
      </c>
      <c r="L8" s="12">
        <v>75</v>
      </c>
      <c r="M8" s="12">
        <v>83.5</v>
      </c>
      <c r="N8" s="12">
        <v>22.75</v>
      </c>
      <c r="O8" s="12">
        <v>33.5</v>
      </c>
      <c r="P8" s="12">
        <v>19.75</v>
      </c>
      <c r="Q8" s="12">
        <v>12.75</v>
      </c>
      <c r="R8" s="12">
        <v>11.5</v>
      </c>
      <c r="S8" s="12">
        <v>28</v>
      </c>
      <c r="T8" s="12">
        <v>8</v>
      </c>
      <c r="U8" s="12">
        <v>8.5</v>
      </c>
      <c r="V8" s="12">
        <v>5.5</v>
      </c>
      <c r="W8" s="12">
        <v>5.75</v>
      </c>
      <c r="X8" s="12">
        <v>5.25</v>
      </c>
      <c r="Y8" s="12">
        <v>8.75</v>
      </c>
      <c r="Z8" s="12">
        <v>29.5</v>
      </c>
      <c r="AA8" s="12">
        <v>116.5</v>
      </c>
      <c r="AB8" s="12">
        <v>147.25</v>
      </c>
      <c r="AC8" s="12">
        <v>369.25</v>
      </c>
      <c r="AD8" s="12">
        <v>406</v>
      </c>
      <c r="AE8" s="12">
        <v>96</v>
      </c>
      <c r="AF8" s="12">
        <v>75.75</v>
      </c>
      <c r="AG8" s="12">
        <v>13.75</v>
      </c>
      <c r="AH8" s="12">
        <v>13.75</v>
      </c>
      <c r="AI8" s="12">
        <v>13.5</v>
      </c>
      <c r="AJ8" s="12">
        <v>14.5</v>
      </c>
      <c r="AK8" s="12">
        <v>4.5</v>
      </c>
      <c r="AL8" s="12">
        <v>8.75</v>
      </c>
      <c r="AM8" s="12">
        <v>1.75</v>
      </c>
      <c r="AN8" s="12">
        <v>11.5</v>
      </c>
      <c r="AO8" s="13">
        <f t="shared" si="0"/>
        <v>2415.5</v>
      </c>
      <c r="AP8" s="14"/>
      <c r="AS8" s="15"/>
    </row>
    <row r="9" spans="1:51" x14ac:dyDescent="0.25">
      <c r="A9" s="1" t="s">
        <v>9</v>
      </c>
      <c r="B9" s="12">
        <v>80.416347953454306</v>
      </c>
      <c r="C9" s="12">
        <v>108.33157702009927</v>
      </c>
      <c r="D9" s="12">
        <v>43.281410204247706</v>
      </c>
      <c r="E9" s="12">
        <v>38.927658881926931</v>
      </c>
      <c r="F9" s="12">
        <v>177.22328912035155</v>
      </c>
      <c r="G9" s="12">
        <v>70.68443323297258</v>
      </c>
      <c r="H9" s="12">
        <v>13.31735698592237</v>
      </c>
      <c r="I9" s="12">
        <v>42.769204166327611</v>
      </c>
      <c r="J9" s="12">
        <v>86.306717389535365</v>
      </c>
      <c r="K9" s="12">
        <v>22.537065668484011</v>
      </c>
      <c r="L9" s="12">
        <v>82.977378143054764</v>
      </c>
      <c r="M9" s="12">
        <v>102.44120758401823</v>
      </c>
      <c r="N9" s="12">
        <v>35.598319635446337</v>
      </c>
      <c r="O9" s="12">
        <v>50.708397754089027</v>
      </c>
      <c r="P9" s="12">
        <v>47.635161526568481</v>
      </c>
      <c r="Q9" s="12">
        <v>10.756326796321915</v>
      </c>
      <c r="R9" s="12">
        <v>17.415005289283098</v>
      </c>
      <c r="S9" s="12">
        <v>28.171332085605012</v>
      </c>
      <c r="T9" s="12">
        <v>38.415452844006836</v>
      </c>
      <c r="U9" s="12">
        <v>21.000447554723738</v>
      </c>
      <c r="V9" s="12">
        <v>30.988465294165515</v>
      </c>
      <c r="W9" s="12">
        <v>14.597872080722597</v>
      </c>
      <c r="X9" s="12">
        <v>8.4513996256815034</v>
      </c>
      <c r="Y9" s="12">
        <v>26.378610952884696</v>
      </c>
      <c r="Z9" s="12">
        <v>36.366628692326472</v>
      </c>
      <c r="AA9" s="12">
        <v>182.6014525185125</v>
      </c>
      <c r="AB9" s="12">
        <v>240.22463178452276</v>
      </c>
      <c r="AC9" s="12">
        <v>535.76751566441533</v>
      </c>
      <c r="AD9" s="12">
        <v>563.68274473106032</v>
      </c>
      <c r="AE9" s="12">
        <v>121.13672796810155</v>
      </c>
      <c r="AF9" s="12">
        <v>103.20951664089837</v>
      </c>
      <c r="AG9" s="12">
        <v>18.439417365123283</v>
      </c>
      <c r="AH9" s="12">
        <v>27.659126047684921</v>
      </c>
      <c r="AI9" s="12">
        <v>25.866404914964605</v>
      </c>
      <c r="AJ9" s="12">
        <v>18.439417365123283</v>
      </c>
      <c r="AK9" s="12">
        <v>4.0976483033607289</v>
      </c>
      <c r="AL9" s="12">
        <v>16.902799251363007</v>
      </c>
      <c r="AM9" s="12">
        <v>7.1708845308812759</v>
      </c>
      <c r="AN9" s="12">
        <v>46.354646431768252</v>
      </c>
      <c r="AO9" s="13">
        <f t="shared" si="0"/>
        <v>3147.2499999999995</v>
      </c>
      <c r="AP9" s="14"/>
      <c r="AS9" s="15"/>
    </row>
    <row r="10" spans="1:51" x14ac:dyDescent="0.25">
      <c r="A10" s="1">
        <v>19</v>
      </c>
      <c r="B10" s="12">
        <v>54.293811969896076</v>
      </c>
      <c r="C10" s="12">
        <v>78.921932863457172</v>
      </c>
      <c r="D10" s="12">
        <v>41.979751523115517</v>
      </c>
      <c r="E10" s="12">
        <v>42.259616533269622</v>
      </c>
      <c r="F10" s="12">
        <v>171.27738621431132</v>
      </c>
      <c r="G10" s="12">
        <v>82.000447975152312</v>
      </c>
      <c r="H10" s="12">
        <v>40.580426472345003</v>
      </c>
      <c r="I10" s="12">
        <v>12.593925456934656</v>
      </c>
      <c r="J10" s="12">
        <v>27.986501015410347</v>
      </c>
      <c r="K10" s="12">
        <v>11.754330426472345</v>
      </c>
      <c r="L10" s="12">
        <v>70.246117548679976</v>
      </c>
      <c r="M10" s="12">
        <v>69.126657508063559</v>
      </c>
      <c r="N10" s="12">
        <v>44.498536614502449</v>
      </c>
      <c r="O10" s="12">
        <v>51.775026878509145</v>
      </c>
      <c r="P10" s="12">
        <v>38.621371401266281</v>
      </c>
      <c r="Q10" s="12">
        <v>25.467715924023416</v>
      </c>
      <c r="R10" s="12">
        <v>28.546231035718552</v>
      </c>
      <c r="S10" s="12">
        <v>41.420021502807316</v>
      </c>
      <c r="T10" s="12">
        <v>32.184476167721897</v>
      </c>
      <c r="U10" s="12">
        <v>21.549605781865967</v>
      </c>
      <c r="V10" s="12">
        <v>37.222046350495759</v>
      </c>
      <c r="W10" s="12">
        <v>11.754330426472345</v>
      </c>
      <c r="X10" s="12">
        <v>13.433520487396967</v>
      </c>
      <c r="Y10" s="12">
        <v>36.942181340341655</v>
      </c>
      <c r="Z10" s="12">
        <v>29.385826066180865</v>
      </c>
      <c r="AA10" s="12">
        <v>125.09965953888425</v>
      </c>
      <c r="AB10" s="12">
        <v>136.57412495520251</v>
      </c>
      <c r="AC10" s="12">
        <v>347.31247760124239</v>
      </c>
      <c r="AD10" s="12">
        <v>316.80719149444514</v>
      </c>
      <c r="AE10" s="12">
        <v>73.044767650221004</v>
      </c>
      <c r="AF10" s="12">
        <v>69.406522518217656</v>
      </c>
      <c r="AG10" s="12">
        <v>19.31068570063314</v>
      </c>
      <c r="AH10" s="12">
        <v>22.669065822482381</v>
      </c>
      <c r="AI10" s="12">
        <v>28.826096045872657</v>
      </c>
      <c r="AJ10" s="12">
        <v>21.269740771711863</v>
      </c>
      <c r="AK10" s="12">
        <v>5.5973002030820691</v>
      </c>
      <c r="AL10" s="12">
        <v>16.232170588938001</v>
      </c>
      <c r="AM10" s="12">
        <v>11.194600406164138</v>
      </c>
      <c r="AN10" s="12">
        <v>33.583801218492418</v>
      </c>
      <c r="AO10" s="13">
        <f t="shared" si="0"/>
        <v>2342.75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70.083691563675444</v>
      </c>
      <c r="C11" s="12">
        <v>149.66590542718967</v>
      </c>
      <c r="D11" s="12">
        <v>77.528479312197746</v>
      </c>
      <c r="E11" s="12">
        <v>71.623992477162815</v>
      </c>
      <c r="F11" s="12">
        <v>246.19142933906502</v>
      </c>
      <c r="G11" s="12">
        <v>105.25389575497044</v>
      </c>
      <c r="H11" s="12">
        <v>79.068780225685117</v>
      </c>
      <c r="I11" s="12">
        <v>27.211982804943577</v>
      </c>
      <c r="J11" s="12">
        <v>17.713460505104781</v>
      </c>
      <c r="K11" s="12">
        <v>21.307495969908651</v>
      </c>
      <c r="L11" s="12">
        <v>105.25389575497044</v>
      </c>
      <c r="M11" s="12">
        <v>136.57334766254701</v>
      </c>
      <c r="N11" s="12">
        <v>86.000134336378295</v>
      </c>
      <c r="O11" s="12">
        <v>119.88675443310048</v>
      </c>
      <c r="P11" s="12">
        <v>79.068780225685117</v>
      </c>
      <c r="Q11" s="12">
        <v>41.331407845244492</v>
      </c>
      <c r="R11" s="12">
        <v>71.623992477162815</v>
      </c>
      <c r="S11" s="12">
        <v>89.850886620096716</v>
      </c>
      <c r="T11" s="12">
        <v>61.612036539494895</v>
      </c>
      <c r="U11" s="12">
        <v>47.235894680279422</v>
      </c>
      <c r="V11" s="12">
        <v>56.734416980118212</v>
      </c>
      <c r="W11" s="12">
        <v>23.617947340139711</v>
      </c>
      <c r="X11" s="12">
        <v>25.671681891456206</v>
      </c>
      <c r="Y11" s="12">
        <v>41.844841483073616</v>
      </c>
      <c r="Z11" s="12">
        <v>58.018001074691028</v>
      </c>
      <c r="AA11" s="12">
        <v>213.58839333691563</v>
      </c>
      <c r="AB11" s="12">
        <v>242.34067705534659</v>
      </c>
      <c r="AC11" s="12">
        <v>662.0726759806555</v>
      </c>
      <c r="AD11" s="12">
        <v>339.63635142396561</v>
      </c>
      <c r="AE11" s="12">
        <v>76.244895217624929</v>
      </c>
      <c r="AF11" s="12">
        <v>78.555346587855993</v>
      </c>
      <c r="AG11" s="12">
        <v>38.764239656098873</v>
      </c>
      <c r="AH11" s="12">
        <v>54.680682428801717</v>
      </c>
      <c r="AI11" s="12">
        <v>55.194116066630841</v>
      </c>
      <c r="AJ11" s="12">
        <v>52.113514239656098</v>
      </c>
      <c r="AK11" s="12">
        <v>11.29554003224073</v>
      </c>
      <c r="AL11" s="12">
        <v>27.211982804943577</v>
      </c>
      <c r="AM11" s="12">
        <v>11.552256851155292</v>
      </c>
      <c r="AN11" s="12">
        <v>48.776195593766793</v>
      </c>
      <c r="AO11" s="13">
        <f t="shared" si="0"/>
        <v>3821.9999999999991</v>
      </c>
      <c r="AP11" s="14"/>
      <c r="AR11" s="18" t="s">
        <v>45</v>
      </c>
      <c r="AS11" s="15">
        <f>SUM(AA28:AD31)</f>
        <v>1918.2311390131752</v>
      </c>
      <c r="AT11" s="15">
        <f>SUM(Z28:Z31,H28:K31)</f>
        <v>6519.1112267963035</v>
      </c>
      <c r="AU11" s="15">
        <f>SUM(AE28:AJ31)</f>
        <v>15335.287416203497</v>
      </c>
      <c r="AV11" s="15">
        <f>SUM(B28:G31)</f>
        <v>7354.5134035701558</v>
      </c>
      <c r="AW11" s="15">
        <f>SUM(AM28:AN31,T28:Y31)</f>
        <v>6745.4126039231469</v>
      </c>
      <c r="AX11" s="15">
        <f>SUM(AK28:AL31,L28:S31)</f>
        <v>9452.9442104937225</v>
      </c>
      <c r="AY11" s="14">
        <f t="shared" ref="AY11:AY16" si="1">SUM(AS11:AX11)</f>
        <v>47325.5</v>
      </c>
    </row>
    <row r="12" spans="1:51" x14ac:dyDescent="0.25">
      <c r="A12" s="1" t="s">
        <v>10</v>
      </c>
      <c r="B12" s="12">
        <v>14.5</v>
      </c>
      <c r="C12" s="12">
        <v>27.75</v>
      </c>
      <c r="D12" s="12">
        <v>22.25</v>
      </c>
      <c r="E12" s="12">
        <v>19.5</v>
      </c>
      <c r="F12" s="12">
        <v>81.25</v>
      </c>
      <c r="G12" s="12">
        <v>35</v>
      </c>
      <c r="H12" s="12">
        <v>24.75</v>
      </c>
      <c r="I12" s="12">
        <v>11.75</v>
      </c>
      <c r="J12" s="12">
        <v>23</v>
      </c>
      <c r="K12" s="12">
        <v>9.75</v>
      </c>
      <c r="L12" s="12">
        <v>66.5</v>
      </c>
      <c r="M12" s="12">
        <v>72.75</v>
      </c>
      <c r="N12" s="12">
        <v>109</v>
      </c>
      <c r="O12" s="12">
        <v>106.75</v>
      </c>
      <c r="P12" s="12">
        <v>38.25</v>
      </c>
      <c r="Q12" s="12">
        <v>26.25</v>
      </c>
      <c r="R12" s="12">
        <v>42.25</v>
      </c>
      <c r="S12" s="12">
        <v>47</v>
      </c>
      <c r="T12" s="12">
        <v>8</v>
      </c>
      <c r="U12" s="12">
        <v>10</v>
      </c>
      <c r="V12" s="12">
        <v>7.5</v>
      </c>
      <c r="W12" s="12">
        <v>3.5</v>
      </c>
      <c r="X12" s="12">
        <v>3.5</v>
      </c>
      <c r="Y12" s="12">
        <v>14.75</v>
      </c>
      <c r="Z12" s="12">
        <v>20.25</v>
      </c>
      <c r="AA12" s="12">
        <v>118.5</v>
      </c>
      <c r="AB12" s="12">
        <v>165.75</v>
      </c>
      <c r="AC12" s="12">
        <v>431.75</v>
      </c>
      <c r="AD12" s="12">
        <v>225.75</v>
      </c>
      <c r="AE12" s="12">
        <v>60</v>
      </c>
      <c r="AF12" s="12">
        <v>54.75</v>
      </c>
      <c r="AG12" s="12">
        <v>23.75</v>
      </c>
      <c r="AH12" s="12">
        <v>35.25</v>
      </c>
      <c r="AI12" s="12">
        <v>18.75</v>
      </c>
      <c r="AJ12" s="12">
        <v>14.75</v>
      </c>
      <c r="AK12" s="12">
        <v>36.75</v>
      </c>
      <c r="AL12" s="12">
        <v>55.5</v>
      </c>
      <c r="AM12" s="12">
        <v>2.75</v>
      </c>
      <c r="AN12" s="12">
        <v>7.75</v>
      </c>
      <c r="AO12" s="13">
        <f t="shared" si="0"/>
        <v>2097.5</v>
      </c>
      <c r="AP12" s="14"/>
      <c r="AR12" s="17" t="s">
        <v>46</v>
      </c>
      <c r="AS12" s="15">
        <f>SUM(AA27:AD27,AA9:AD12)</f>
        <v>6288.2078960851686</v>
      </c>
      <c r="AT12" s="15">
        <f>SUM(Z27,Z9:Z12,H9:K12,H27:K27)</f>
        <v>751.16770292027218</v>
      </c>
      <c r="AU12" s="15">
        <f>SUM(AE9:AJ12,AE27:AJ27)</f>
        <v>1303.0802830077032</v>
      </c>
      <c r="AV12" s="15">
        <f>SUM(B9:G12,B27:G27)</f>
        <v>2067.6950573665154</v>
      </c>
      <c r="AW12" s="15">
        <f>SUM(T9:Y12,AM9:AN12,T27:Y27,AM27:AN27)</f>
        <v>795.76761285326995</v>
      </c>
      <c r="AX12" s="15">
        <f>SUM(L9:S12,AK9:AL12,L27:S27,AK27:AL27)</f>
        <v>2352.581447767071</v>
      </c>
      <c r="AY12" s="14">
        <f t="shared" si="1"/>
        <v>13558.5</v>
      </c>
    </row>
    <row r="13" spans="1:51" x14ac:dyDescent="0.25">
      <c r="A13" s="1" t="s">
        <v>11</v>
      </c>
      <c r="B13" s="12">
        <v>72</v>
      </c>
      <c r="C13" s="12">
        <v>84.5</v>
      </c>
      <c r="D13" s="12">
        <v>32</v>
      </c>
      <c r="E13" s="12">
        <v>44.25</v>
      </c>
      <c r="F13" s="12">
        <v>150.25</v>
      </c>
      <c r="G13" s="12">
        <v>73.25</v>
      </c>
      <c r="H13" s="12">
        <v>79.25</v>
      </c>
      <c r="I13" s="12">
        <v>61.25</v>
      </c>
      <c r="J13" s="12">
        <v>110</v>
      </c>
      <c r="K13" s="12">
        <v>72.25</v>
      </c>
      <c r="L13" s="12">
        <v>25.75</v>
      </c>
      <c r="M13" s="12">
        <v>145.75</v>
      </c>
      <c r="N13" s="12">
        <v>146</v>
      </c>
      <c r="O13" s="12">
        <v>232.75</v>
      </c>
      <c r="P13" s="12">
        <v>147.5</v>
      </c>
      <c r="Q13" s="12">
        <v>55</v>
      </c>
      <c r="R13" s="12">
        <v>45</v>
      </c>
      <c r="S13" s="12">
        <v>64.75</v>
      </c>
      <c r="T13" s="12">
        <v>33</v>
      </c>
      <c r="U13" s="12">
        <v>19.25</v>
      </c>
      <c r="V13" s="12">
        <v>25.25</v>
      </c>
      <c r="W13" s="12">
        <v>12.25</v>
      </c>
      <c r="X13" s="12">
        <v>23.75</v>
      </c>
      <c r="Y13" s="12">
        <v>29.5</v>
      </c>
      <c r="Z13" s="12">
        <v>63.25</v>
      </c>
      <c r="AA13" s="12">
        <v>160.75</v>
      </c>
      <c r="AB13" s="12">
        <v>191.25</v>
      </c>
      <c r="AC13" s="12">
        <v>516.5</v>
      </c>
      <c r="AD13" s="12">
        <v>319.75</v>
      </c>
      <c r="AE13" s="12">
        <v>93.5</v>
      </c>
      <c r="AF13" s="12">
        <v>148</v>
      </c>
      <c r="AG13" s="12">
        <v>31.5</v>
      </c>
      <c r="AH13" s="12">
        <v>39.25</v>
      </c>
      <c r="AI13" s="12">
        <v>37.75</v>
      </c>
      <c r="AJ13" s="12">
        <v>23</v>
      </c>
      <c r="AK13" s="12">
        <v>37.25</v>
      </c>
      <c r="AL13" s="12">
        <v>71.25</v>
      </c>
      <c r="AM13" s="12">
        <v>2.5</v>
      </c>
      <c r="AN13" s="12">
        <v>29.75</v>
      </c>
      <c r="AO13" s="13">
        <f t="shared" si="0"/>
        <v>3549.75</v>
      </c>
      <c r="AP13" s="14"/>
      <c r="AR13" s="17" t="s">
        <v>47</v>
      </c>
      <c r="AS13" s="15">
        <f>SUM(AA32:AD37)</f>
        <v>16560.545761729358</v>
      </c>
      <c r="AT13" s="15">
        <f>SUM(H32:K37,Z32:Z37)</f>
        <v>1275.8734893486549</v>
      </c>
      <c r="AU13" s="15">
        <f>SUM(AE32:AJ37)</f>
        <v>5251.1544972217707</v>
      </c>
      <c r="AV13" s="15">
        <f>SUM(B32:G37)</f>
        <v>1458.0222833783575</v>
      </c>
      <c r="AW13" s="15">
        <f>SUM(T32:Y37,AM32:AN37)</f>
        <v>1019.1313585771564</v>
      </c>
      <c r="AX13" s="15">
        <f>SUM(L32:S37,AK32:AL37)</f>
        <v>1645.5226097446991</v>
      </c>
      <c r="AY13" s="14">
        <f t="shared" si="1"/>
        <v>27210.249999999996</v>
      </c>
    </row>
    <row r="14" spans="1:51" x14ac:dyDescent="0.25">
      <c r="A14" s="1" t="s">
        <v>12</v>
      </c>
      <c r="B14" s="12">
        <v>134.03668062489933</v>
      </c>
      <c r="C14" s="12">
        <v>95.699307456917367</v>
      </c>
      <c r="D14" s="12">
        <v>28.248590755355128</v>
      </c>
      <c r="E14" s="12">
        <v>36.319616685456594</v>
      </c>
      <c r="F14" s="12">
        <v>154.21424545015299</v>
      </c>
      <c r="G14" s="12">
        <v>72.92748429698824</v>
      </c>
      <c r="H14" s="12">
        <v>90.799041713641486</v>
      </c>
      <c r="I14" s="12">
        <v>63.703454662586566</v>
      </c>
      <c r="J14" s="12">
        <v>133.46017877274923</v>
      </c>
      <c r="K14" s="12">
        <v>64.568207440811719</v>
      </c>
      <c r="L14" s="12">
        <v>201.48739732646158</v>
      </c>
      <c r="M14" s="12">
        <v>31.995852794330808</v>
      </c>
      <c r="N14" s="12">
        <v>102.61732968271863</v>
      </c>
      <c r="O14" s="12">
        <v>200.62264454823642</v>
      </c>
      <c r="P14" s="12">
        <v>91.95204541794169</v>
      </c>
      <c r="Q14" s="12">
        <v>61.397447253986144</v>
      </c>
      <c r="R14" s="12">
        <v>62.262200032211304</v>
      </c>
      <c r="S14" s="12">
        <v>108.38234820421968</v>
      </c>
      <c r="T14" s="12">
        <v>37.472620389756806</v>
      </c>
      <c r="U14" s="12">
        <v>30.842849090030597</v>
      </c>
      <c r="V14" s="12">
        <v>36.031365759381544</v>
      </c>
      <c r="W14" s="12">
        <v>16.14205186020293</v>
      </c>
      <c r="X14" s="12">
        <v>13.54779352552746</v>
      </c>
      <c r="Y14" s="12">
        <v>23.636575938154291</v>
      </c>
      <c r="Z14" s="12">
        <v>42.084635206957643</v>
      </c>
      <c r="AA14" s="12">
        <v>204.94640843936222</v>
      </c>
      <c r="AB14" s="12">
        <v>161.70876952810437</v>
      </c>
      <c r="AC14" s="12">
        <v>465.81349653728455</v>
      </c>
      <c r="AD14" s="12">
        <v>286.80967144467706</v>
      </c>
      <c r="AE14" s="12">
        <v>62.838701884361406</v>
      </c>
      <c r="AF14" s="12">
        <v>91.087292639716537</v>
      </c>
      <c r="AG14" s="12">
        <v>26.519085198904815</v>
      </c>
      <c r="AH14" s="12">
        <v>47.273151876308582</v>
      </c>
      <c r="AI14" s="12">
        <v>55.920679658560154</v>
      </c>
      <c r="AJ14" s="12">
        <v>31.131100016105652</v>
      </c>
      <c r="AK14" s="12">
        <v>36.319616685456594</v>
      </c>
      <c r="AL14" s="12">
        <v>114.72386857787083</v>
      </c>
      <c r="AM14" s="12">
        <v>13.836044451602511</v>
      </c>
      <c r="AN14" s="12">
        <v>46.120148172008371</v>
      </c>
      <c r="AO14" s="13">
        <f t="shared" si="0"/>
        <v>3579.4999999999991</v>
      </c>
      <c r="AP14" s="14"/>
      <c r="AR14" s="17" t="s">
        <v>48</v>
      </c>
      <c r="AS14" s="15">
        <f>SUM(AA3:AD8)</f>
        <v>7605.2786532156533</v>
      </c>
      <c r="AT14" s="15">
        <f>SUM(H3:K8,Z3:Z8)</f>
        <v>2125.2046168737852</v>
      </c>
      <c r="AU14" s="15">
        <f>SUM(AE3:AJ8)</f>
        <v>1616.5405410930505</v>
      </c>
      <c r="AV14" s="15">
        <f>SUM(B3:G8)</f>
        <v>3892.0883080466915</v>
      </c>
      <c r="AW14" s="15">
        <f>SUM(T3:Y8,AM3:AN8)</f>
        <v>650.28046146707197</v>
      </c>
      <c r="AX14" s="15">
        <f>SUM(L3:S8,AK3:AL8)</f>
        <v>2081.6074193037475</v>
      </c>
      <c r="AY14" s="14">
        <f t="shared" si="1"/>
        <v>17971</v>
      </c>
    </row>
    <row r="15" spans="1:51" x14ac:dyDescent="0.25">
      <c r="A15" s="1" t="s">
        <v>13</v>
      </c>
      <c r="B15" s="12">
        <v>56.5</v>
      </c>
      <c r="C15" s="12">
        <v>76.5</v>
      </c>
      <c r="D15" s="12">
        <v>12.75</v>
      </c>
      <c r="E15" s="12">
        <v>15.25</v>
      </c>
      <c r="F15" s="12">
        <v>72.25</v>
      </c>
      <c r="G15" s="12">
        <v>18.25</v>
      </c>
      <c r="H15" s="12">
        <v>32.5</v>
      </c>
      <c r="I15" s="12">
        <v>45.5</v>
      </c>
      <c r="J15" s="12">
        <v>66</v>
      </c>
      <c r="K15" s="12">
        <v>63.25</v>
      </c>
      <c r="L15" s="12">
        <v>138.25</v>
      </c>
      <c r="M15" s="12">
        <v>90.5</v>
      </c>
      <c r="N15" s="12">
        <v>8.25</v>
      </c>
      <c r="O15" s="12">
        <v>115.5</v>
      </c>
      <c r="P15" s="12">
        <v>77.5</v>
      </c>
      <c r="Q15" s="12">
        <v>36.75</v>
      </c>
      <c r="R15" s="12">
        <v>33.25</v>
      </c>
      <c r="S15" s="12">
        <v>49.25</v>
      </c>
      <c r="T15" s="12">
        <v>10.75</v>
      </c>
      <c r="U15" s="12">
        <v>6.75</v>
      </c>
      <c r="V15" s="12">
        <v>7.25</v>
      </c>
      <c r="W15" s="12">
        <v>9</v>
      </c>
      <c r="X15" s="12">
        <v>4.75</v>
      </c>
      <c r="Y15" s="12">
        <v>9</v>
      </c>
      <c r="Z15" s="12">
        <v>10.5</v>
      </c>
      <c r="AA15" s="12">
        <v>133.75</v>
      </c>
      <c r="AB15" s="12">
        <v>137</v>
      </c>
      <c r="AC15" s="12">
        <v>331</v>
      </c>
      <c r="AD15" s="12">
        <v>171</v>
      </c>
      <c r="AE15" s="12">
        <v>31</v>
      </c>
      <c r="AF15" s="12">
        <v>51.25</v>
      </c>
      <c r="AG15" s="12">
        <v>10.25</v>
      </c>
      <c r="AH15" s="12">
        <v>20.25</v>
      </c>
      <c r="AI15" s="12">
        <v>11.25</v>
      </c>
      <c r="AJ15" s="12">
        <v>15.25</v>
      </c>
      <c r="AK15" s="12">
        <v>27</v>
      </c>
      <c r="AL15" s="12">
        <v>44.75</v>
      </c>
      <c r="AM15" s="12">
        <v>2.25</v>
      </c>
      <c r="AN15" s="12">
        <v>11.75</v>
      </c>
      <c r="AO15" s="13">
        <f t="shared" si="0"/>
        <v>2063.75</v>
      </c>
      <c r="AP15" s="14"/>
      <c r="AR15" s="17" t="s">
        <v>49</v>
      </c>
      <c r="AS15" s="15">
        <f>SUM(AA21:AD26,AA40:AD41)</f>
        <v>6534.5883030458153</v>
      </c>
      <c r="AT15" s="15">
        <f>SUM(H21:K26,H40:K41,Z21:Z26,Z40:Z41)</f>
        <v>872.36485794727412</v>
      </c>
      <c r="AU15" s="15">
        <f>SUM(AE21:AJ26,AE40:AJ41)</f>
        <v>1124.221845405682</v>
      </c>
      <c r="AV15" s="15">
        <f>SUM(B21:G26,B40:G41)</f>
        <v>680.32230611722548</v>
      </c>
      <c r="AW15" s="15">
        <f>SUM(T21:Y26,T40:Y41,AM21:AN26,AM40:AN41)</f>
        <v>3063.4842590222679</v>
      </c>
      <c r="AX15" s="15">
        <f>SUM(L21:S26,L40:S41,AK21:AL26,AK40:AL41)</f>
        <v>845.76842846173543</v>
      </c>
      <c r="AY15" s="14">
        <f t="shared" si="1"/>
        <v>13120.75</v>
      </c>
    </row>
    <row r="16" spans="1:51" x14ac:dyDescent="0.25">
      <c r="A16" s="1" t="s">
        <v>14</v>
      </c>
      <c r="B16" s="12">
        <v>23.25</v>
      </c>
      <c r="C16" s="12">
        <v>38.25</v>
      </c>
      <c r="D16" s="12">
        <v>15.25</v>
      </c>
      <c r="E16" s="12">
        <v>12</v>
      </c>
      <c r="F16" s="12">
        <v>70</v>
      </c>
      <c r="G16" s="12">
        <v>27.5</v>
      </c>
      <c r="H16" s="12">
        <v>53.75</v>
      </c>
      <c r="I16" s="12">
        <v>59.75</v>
      </c>
      <c r="J16" s="12">
        <v>123.5</v>
      </c>
      <c r="K16" s="12">
        <v>103</v>
      </c>
      <c r="L16" s="12">
        <v>226</v>
      </c>
      <c r="M16" s="12">
        <v>160.25</v>
      </c>
      <c r="N16" s="12">
        <v>136.25</v>
      </c>
      <c r="O16" s="12">
        <v>9.5</v>
      </c>
      <c r="P16" s="12">
        <v>121</v>
      </c>
      <c r="Q16" s="12">
        <v>93</v>
      </c>
      <c r="R16" s="12">
        <v>79.75</v>
      </c>
      <c r="S16" s="12">
        <v>107</v>
      </c>
      <c r="T16" s="12">
        <v>10.5</v>
      </c>
      <c r="U16" s="12">
        <v>6</v>
      </c>
      <c r="V16" s="12">
        <v>8.5</v>
      </c>
      <c r="W16" s="12">
        <v>1.75</v>
      </c>
      <c r="X16" s="12">
        <v>2</v>
      </c>
      <c r="Y16" s="12">
        <v>9.5</v>
      </c>
      <c r="Z16" s="12">
        <v>23.75</v>
      </c>
      <c r="AA16" s="12">
        <v>111.75</v>
      </c>
      <c r="AB16" s="12">
        <v>96.75</v>
      </c>
      <c r="AC16" s="12">
        <v>265.25</v>
      </c>
      <c r="AD16" s="12">
        <v>112</v>
      </c>
      <c r="AE16" s="12">
        <v>23.5</v>
      </c>
      <c r="AF16" s="12">
        <v>23.5</v>
      </c>
      <c r="AG16" s="12">
        <v>11.75</v>
      </c>
      <c r="AH16" s="12">
        <v>17.25</v>
      </c>
      <c r="AI16" s="12">
        <v>18</v>
      </c>
      <c r="AJ16" s="12">
        <v>15.75</v>
      </c>
      <c r="AK16" s="12">
        <v>42.25</v>
      </c>
      <c r="AL16" s="12">
        <v>117.25</v>
      </c>
      <c r="AM16" s="12">
        <v>2.25</v>
      </c>
      <c r="AN16" s="12">
        <v>13.25</v>
      </c>
      <c r="AO16" s="13">
        <f t="shared" si="0"/>
        <v>2391.5</v>
      </c>
      <c r="AP16" s="14"/>
      <c r="AR16" s="17" t="s">
        <v>50</v>
      </c>
      <c r="AS16" s="15">
        <f>SUM(AA13:AD20,AA38:AD39)</f>
        <v>7925.2351161250726</v>
      </c>
      <c r="AT16" s="15">
        <f>SUM(H13:K20,H38:K39,Z13:Z20,Z38:Z39)</f>
        <v>2292.0663191655708</v>
      </c>
      <c r="AU16" s="15">
        <f>SUM(AE13:AJ20,AE38:AJ39)</f>
        <v>1559.9331794424124</v>
      </c>
      <c r="AV16" s="15">
        <f>SUM(B13:G20,B38:G39)</f>
        <v>2160.5839551320178</v>
      </c>
      <c r="AW16" s="15">
        <f>SUM(T13:Y20,T38:Y39,AM13:AN20,AM38:AN39)</f>
        <v>783.12353261970691</v>
      </c>
      <c r="AX16" s="15">
        <f>SUM(L13:S20,L38:S39,AK13:AL20,AK38:AL39)</f>
        <v>7204.8078975152184</v>
      </c>
      <c r="AY16" s="14">
        <f t="shared" si="1"/>
        <v>21925.75</v>
      </c>
    </row>
    <row r="17" spans="1:51" x14ac:dyDescent="0.25">
      <c r="A17" s="1" t="s">
        <v>15</v>
      </c>
      <c r="B17" s="12">
        <v>20.041591445632552</v>
      </c>
      <c r="C17" s="12">
        <v>31.090161088737673</v>
      </c>
      <c r="D17" s="12">
        <v>9.763852242744063</v>
      </c>
      <c r="E17" s="12">
        <v>19.270761005415913</v>
      </c>
      <c r="F17" s="12">
        <v>65.777530898486319</v>
      </c>
      <c r="G17" s="12">
        <v>20.041591445632552</v>
      </c>
      <c r="H17" s="12">
        <v>42.395674211915008</v>
      </c>
      <c r="I17" s="12">
        <v>41.367900291626164</v>
      </c>
      <c r="J17" s="12">
        <v>90.957991945563109</v>
      </c>
      <c r="K17" s="12">
        <v>40.597069851409522</v>
      </c>
      <c r="L17" s="12">
        <v>146.97167060130536</v>
      </c>
      <c r="M17" s="12">
        <v>115.36762255242327</v>
      </c>
      <c r="N17" s="12">
        <v>78.881648382169146</v>
      </c>
      <c r="O17" s="12">
        <v>137.97864879877795</v>
      </c>
      <c r="P17" s="12">
        <v>6.1666435217330919</v>
      </c>
      <c r="Q17" s="12">
        <v>86.846896264407718</v>
      </c>
      <c r="R17" s="12">
        <v>91.471878905707541</v>
      </c>
      <c r="S17" s="12">
        <v>141.57585751978891</v>
      </c>
      <c r="T17" s="12">
        <v>6.4235870018053047</v>
      </c>
      <c r="U17" s="12">
        <v>5.90970004166088</v>
      </c>
      <c r="V17" s="12">
        <v>6.6805304818775166</v>
      </c>
      <c r="W17" s="12">
        <v>3.3402652409387583</v>
      </c>
      <c r="X17" s="12">
        <v>0.77083044021663649</v>
      </c>
      <c r="Y17" s="12">
        <v>6.9374739619497285</v>
      </c>
      <c r="Z17" s="12">
        <v>20.298534925704761</v>
      </c>
      <c r="AA17" s="12">
        <v>88.131613664768778</v>
      </c>
      <c r="AB17" s="12">
        <v>69.6316830995695</v>
      </c>
      <c r="AC17" s="12">
        <v>184.74236217192055</v>
      </c>
      <c r="AD17" s="12">
        <v>85.562178864046658</v>
      </c>
      <c r="AE17" s="12">
        <v>19.784647965560339</v>
      </c>
      <c r="AF17" s="12">
        <v>33.916539369532011</v>
      </c>
      <c r="AG17" s="12">
        <v>10.020795722816276</v>
      </c>
      <c r="AH17" s="12">
        <v>15.159665324260519</v>
      </c>
      <c r="AI17" s="12">
        <v>17.472156644910427</v>
      </c>
      <c r="AJ17" s="12">
        <v>18.756874045271488</v>
      </c>
      <c r="AK17" s="12">
        <v>13.874947923899457</v>
      </c>
      <c r="AL17" s="12">
        <v>39.826239411192887</v>
      </c>
      <c r="AM17" s="12">
        <v>1.7986043605054853</v>
      </c>
      <c r="AN17" s="12">
        <v>14.645778364116094</v>
      </c>
      <c r="AO17" s="13">
        <f t="shared" si="0"/>
        <v>1850.2500000000007</v>
      </c>
      <c r="AP17" s="14"/>
      <c r="AR17" s="1" t="s">
        <v>51</v>
      </c>
      <c r="AS17" s="14">
        <f>SUM(AS11:AS16)</f>
        <v>46832.086869214239</v>
      </c>
      <c r="AT17" s="14">
        <f t="shared" ref="AT17:AY17" si="2">SUM(AT11:AT16)</f>
        <v>13835.788213051861</v>
      </c>
      <c r="AU17" s="14">
        <f t="shared" si="2"/>
        <v>26190.217762374115</v>
      </c>
      <c r="AV17" s="14">
        <f t="shared" si="2"/>
        <v>17613.225313610965</v>
      </c>
      <c r="AW17" s="14">
        <f t="shared" si="2"/>
        <v>13057.199828462619</v>
      </c>
      <c r="AX17" s="14">
        <f t="shared" si="2"/>
        <v>23583.232013286193</v>
      </c>
      <c r="AY17" s="14">
        <f t="shared" si="2"/>
        <v>141111.75</v>
      </c>
    </row>
    <row r="18" spans="1:51" x14ac:dyDescent="0.25">
      <c r="A18" s="1" t="s">
        <v>16</v>
      </c>
      <c r="B18" s="12">
        <v>11.5</v>
      </c>
      <c r="C18" s="12">
        <v>12.75</v>
      </c>
      <c r="D18" s="12">
        <v>8.5</v>
      </c>
      <c r="E18" s="12">
        <v>5</v>
      </c>
      <c r="F18" s="12">
        <v>24.5</v>
      </c>
      <c r="G18" s="12">
        <v>7.5</v>
      </c>
      <c r="H18" s="12">
        <v>13.5</v>
      </c>
      <c r="I18" s="12">
        <v>21.75</v>
      </c>
      <c r="J18" s="12">
        <v>32</v>
      </c>
      <c r="K18" s="12">
        <v>25.75</v>
      </c>
      <c r="L18" s="12">
        <v>56.25</v>
      </c>
      <c r="M18" s="12">
        <v>62.25</v>
      </c>
      <c r="N18" s="12">
        <v>44.5</v>
      </c>
      <c r="O18" s="12">
        <v>100.25</v>
      </c>
      <c r="P18" s="12">
        <v>83</v>
      </c>
      <c r="Q18" s="12">
        <v>6.5</v>
      </c>
      <c r="R18" s="12">
        <v>41.5</v>
      </c>
      <c r="S18" s="12">
        <v>79</v>
      </c>
      <c r="T18" s="12">
        <v>10</v>
      </c>
      <c r="U18" s="12">
        <v>4</v>
      </c>
      <c r="V18" s="12">
        <v>3</v>
      </c>
      <c r="W18" s="12">
        <v>1</v>
      </c>
      <c r="X18" s="12">
        <v>1.25</v>
      </c>
      <c r="Y18" s="12">
        <v>5</v>
      </c>
      <c r="Z18" s="12">
        <v>8</v>
      </c>
      <c r="AA18" s="12">
        <v>52.5</v>
      </c>
      <c r="AB18" s="12">
        <v>39.5</v>
      </c>
      <c r="AC18" s="12">
        <v>127</v>
      </c>
      <c r="AD18" s="12">
        <v>38</v>
      </c>
      <c r="AE18" s="12">
        <v>10.25</v>
      </c>
      <c r="AF18" s="12">
        <v>27</v>
      </c>
      <c r="AG18" s="12">
        <v>8.25</v>
      </c>
      <c r="AH18" s="12">
        <v>12.75</v>
      </c>
      <c r="AI18" s="12">
        <v>17.5</v>
      </c>
      <c r="AJ18" s="12">
        <v>8.5</v>
      </c>
      <c r="AK18" s="12">
        <v>9.25</v>
      </c>
      <c r="AL18" s="12">
        <v>25</v>
      </c>
      <c r="AM18" s="12">
        <v>0.25</v>
      </c>
      <c r="AN18" s="12">
        <v>12</v>
      </c>
      <c r="AO18" s="13">
        <f t="shared" si="0"/>
        <v>1056</v>
      </c>
      <c r="AP18" s="14"/>
      <c r="AS18" s="15"/>
    </row>
    <row r="19" spans="1:51" x14ac:dyDescent="0.25">
      <c r="A19" s="1" t="s">
        <v>17</v>
      </c>
      <c r="B19" s="12">
        <v>9</v>
      </c>
      <c r="C19" s="12">
        <v>21</v>
      </c>
      <c r="D19" s="12">
        <v>8.5</v>
      </c>
      <c r="E19" s="12">
        <v>6.5</v>
      </c>
      <c r="F19" s="12">
        <v>54.25</v>
      </c>
      <c r="G19" s="12">
        <v>15.5</v>
      </c>
      <c r="H19" s="12">
        <v>23</v>
      </c>
      <c r="I19" s="12">
        <v>24</v>
      </c>
      <c r="J19" s="12">
        <v>70.5</v>
      </c>
      <c r="K19" s="12">
        <v>45.75</v>
      </c>
      <c r="L19" s="12">
        <v>51.5</v>
      </c>
      <c r="M19" s="12">
        <v>67.25</v>
      </c>
      <c r="N19" s="12">
        <v>40</v>
      </c>
      <c r="O19" s="12">
        <v>77.25</v>
      </c>
      <c r="P19" s="12">
        <v>109</v>
      </c>
      <c r="Q19" s="12">
        <v>51.75</v>
      </c>
      <c r="R19" s="12">
        <v>13.5</v>
      </c>
      <c r="S19" s="12">
        <v>99.75</v>
      </c>
      <c r="T19" s="12">
        <v>8.5</v>
      </c>
      <c r="U19" s="12">
        <v>8</v>
      </c>
      <c r="V19" s="12">
        <v>12</v>
      </c>
      <c r="W19" s="12">
        <v>1.5</v>
      </c>
      <c r="X19" s="12">
        <v>0.5</v>
      </c>
      <c r="Y19" s="12">
        <v>4.75</v>
      </c>
      <c r="Z19" s="12">
        <v>6.25</v>
      </c>
      <c r="AA19" s="12">
        <v>103.25</v>
      </c>
      <c r="AB19" s="12">
        <v>92.75</v>
      </c>
      <c r="AC19" s="12">
        <v>254.75</v>
      </c>
      <c r="AD19" s="12">
        <v>86.75</v>
      </c>
      <c r="AE19" s="12">
        <v>11.75</v>
      </c>
      <c r="AF19" s="12">
        <v>23.75</v>
      </c>
      <c r="AG19" s="12">
        <v>10.25</v>
      </c>
      <c r="AH19" s="12">
        <v>17.5</v>
      </c>
      <c r="AI19" s="12">
        <v>14.5</v>
      </c>
      <c r="AJ19" s="12">
        <v>9.5</v>
      </c>
      <c r="AK19" s="12">
        <v>10.25</v>
      </c>
      <c r="AL19" s="12">
        <v>17.5</v>
      </c>
      <c r="AM19" s="12">
        <v>4</v>
      </c>
      <c r="AN19" s="12">
        <v>10.75</v>
      </c>
      <c r="AO19" s="13">
        <f t="shared" si="0"/>
        <v>1496.75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17.75</v>
      </c>
      <c r="C20" s="12">
        <v>35.75</v>
      </c>
      <c r="D20" s="12">
        <v>20.75</v>
      </c>
      <c r="E20" s="12">
        <v>15.75</v>
      </c>
      <c r="F20" s="12">
        <v>146.5</v>
      </c>
      <c r="G20" s="12">
        <v>28.75</v>
      </c>
      <c r="H20" s="12">
        <v>30.75</v>
      </c>
      <c r="I20" s="12">
        <v>40.75</v>
      </c>
      <c r="J20" s="12">
        <v>95.5</v>
      </c>
      <c r="K20" s="12">
        <v>51</v>
      </c>
      <c r="L20" s="12">
        <v>69.25</v>
      </c>
      <c r="M20" s="12">
        <v>122.75</v>
      </c>
      <c r="N20" s="12">
        <v>52.25</v>
      </c>
      <c r="O20" s="12">
        <v>122.5</v>
      </c>
      <c r="P20" s="12">
        <v>149</v>
      </c>
      <c r="Q20" s="12">
        <v>80.5</v>
      </c>
      <c r="R20" s="12">
        <v>97</v>
      </c>
      <c r="S20" s="12">
        <v>25.75</v>
      </c>
      <c r="T20" s="12">
        <v>19.25</v>
      </c>
      <c r="U20" s="12">
        <v>14</v>
      </c>
      <c r="V20" s="12">
        <v>12.75</v>
      </c>
      <c r="W20" s="12">
        <v>6.25</v>
      </c>
      <c r="X20" s="12">
        <v>5.5</v>
      </c>
      <c r="Y20" s="12">
        <v>10</v>
      </c>
      <c r="Z20" s="12">
        <v>9</v>
      </c>
      <c r="AA20" s="12">
        <v>214.75</v>
      </c>
      <c r="AB20" s="12">
        <v>171.5</v>
      </c>
      <c r="AC20" s="12">
        <v>486.75</v>
      </c>
      <c r="AD20" s="12">
        <v>218.75</v>
      </c>
      <c r="AE20" s="12">
        <v>27.75</v>
      </c>
      <c r="AF20" s="12">
        <v>28</v>
      </c>
      <c r="AG20" s="12">
        <v>13</v>
      </c>
      <c r="AH20" s="12">
        <v>17.25</v>
      </c>
      <c r="AI20" s="12">
        <v>32</v>
      </c>
      <c r="AJ20" s="12">
        <v>16.75</v>
      </c>
      <c r="AK20" s="12">
        <v>10.25</v>
      </c>
      <c r="AL20" s="12">
        <v>36.75</v>
      </c>
      <c r="AM20" s="12">
        <v>4</v>
      </c>
      <c r="AN20" s="12">
        <v>21.25</v>
      </c>
      <c r="AO20" s="13">
        <f t="shared" si="0"/>
        <v>2577.75</v>
      </c>
      <c r="AP20" s="14"/>
      <c r="AR20" s="18" t="s">
        <v>45</v>
      </c>
      <c r="AS20" s="15">
        <f>AS11</f>
        <v>1918.2311390131752</v>
      </c>
    </row>
    <row r="21" spans="1:51" x14ac:dyDescent="0.25">
      <c r="A21" s="1" t="s">
        <v>19</v>
      </c>
      <c r="B21" s="12">
        <v>14.87112874328129</v>
      </c>
      <c r="C21" s="12">
        <v>24.35788328640901</v>
      </c>
      <c r="D21" s="12">
        <v>9.2303557716918352</v>
      </c>
      <c r="E21" s="12">
        <v>9.7431533145636031</v>
      </c>
      <c r="F21" s="12">
        <v>35.383030458152035</v>
      </c>
      <c r="G21" s="12">
        <v>9.48675454312772</v>
      </c>
      <c r="H21" s="12">
        <v>41.023803429741491</v>
      </c>
      <c r="I21" s="12">
        <v>31.537048886613771</v>
      </c>
      <c r="J21" s="12">
        <v>69.740465830560538</v>
      </c>
      <c r="K21" s="12">
        <v>5.6407729715894543</v>
      </c>
      <c r="L21" s="12">
        <v>27.434668543639621</v>
      </c>
      <c r="M21" s="12">
        <v>48.972165344253902</v>
      </c>
      <c r="N21" s="12">
        <v>12.563539800358331</v>
      </c>
      <c r="O21" s="12">
        <v>11.794343486050678</v>
      </c>
      <c r="P21" s="12">
        <v>8.7175582288200673</v>
      </c>
      <c r="Q21" s="12">
        <v>11.794343486050678</v>
      </c>
      <c r="R21" s="12">
        <v>10.512349628871256</v>
      </c>
      <c r="S21" s="12">
        <v>18.717110314819553</v>
      </c>
      <c r="T21" s="12">
        <v>17.435116457640135</v>
      </c>
      <c r="U21" s="12">
        <v>73.842846173534681</v>
      </c>
      <c r="V21" s="12">
        <v>294.0893908369593</v>
      </c>
      <c r="W21" s="12">
        <v>69.740465830560538</v>
      </c>
      <c r="X21" s="12">
        <v>27.434668543639621</v>
      </c>
      <c r="Y21" s="12">
        <v>41.536600972613257</v>
      </c>
      <c r="Z21" s="12">
        <v>6.9227668287688759</v>
      </c>
      <c r="AA21" s="12">
        <v>135.89134886101868</v>
      </c>
      <c r="AB21" s="12">
        <v>89.995968773995386</v>
      </c>
      <c r="AC21" s="12">
        <v>242.55323777834656</v>
      </c>
      <c r="AD21" s="12">
        <v>136.14774763245455</v>
      </c>
      <c r="AE21" s="12">
        <v>31.024251343742002</v>
      </c>
      <c r="AF21" s="12">
        <v>54.356539544407475</v>
      </c>
      <c r="AG21" s="12">
        <v>26.409073457896085</v>
      </c>
      <c r="AH21" s="12">
        <v>25.127079600716662</v>
      </c>
      <c r="AI21" s="12">
        <v>25.896275915024315</v>
      </c>
      <c r="AJ21" s="12">
        <v>36.408625543895575</v>
      </c>
      <c r="AK21" s="12">
        <v>1.0255950857435372</v>
      </c>
      <c r="AL21" s="12">
        <v>9.48675454312772</v>
      </c>
      <c r="AM21" s="12">
        <v>37.94701817251088</v>
      </c>
      <c r="AN21" s="12">
        <v>218.7081520348093</v>
      </c>
      <c r="AO21" s="13">
        <f t="shared" si="0"/>
        <v>2003.5</v>
      </c>
      <c r="AP21" s="14"/>
      <c r="AR21" s="17" t="s">
        <v>46</v>
      </c>
      <c r="AS21" s="15">
        <f>AS12+AT11</f>
        <v>12807.319122881472</v>
      </c>
      <c r="AT21" s="15">
        <f>AT12</f>
        <v>751.16770292027218</v>
      </c>
    </row>
    <row r="22" spans="1:51" x14ac:dyDescent="0.25">
      <c r="A22" s="1" t="s">
        <v>20</v>
      </c>
      <c r="B22" s="12">
        <v>8</v>
      </c>
      <c r="C22" s="12">
        <v>9</v>
      </c>
      <c r="D22" s="12">
        <v>6.75</v>
      </c>
      <c r="E22" s="12">
        <v>8.5</v>
      </c>
      <c r="F22" s="12">
        <v>51</v>
      </c>
      <c r="G22" s="12">
        <v>8.25</v>
      </c>
      <c r="H22" s="12">
        <v>21.5</v>
      </c>
      <c r="I22" s="12">
        <v>18</v>
      </c>
      <c r="J22" s="12">
        <v>46.75</v>
      </c>
      <c r="K22" s="12">
        <v>10</v>
      </c>
      <c r="L22" s="12">
        <v>16.75</v>
      </c>
      <c r="M22" s="12">
        <v>38.5</v>
      </c>
      <c r="N22" s="12">
        <v>5</v>
      </c>
      <c r="O22" s="12">
        <v>5.5</v>
      </c>
      <c r="P22" s="12">
        <v>4.25</v>
      </c>
      <c r="Q22" s="12">
        <v>4.25</v>
      </c>
      <c r="R22" s="12">
        <v>6.5</v>
      </c>
      <c r="S22" s="12">
        <v>11.5</v>
      </c>
      <c r="T22" s="12">
        <v>77.75</v>
      </c>
      <c r="U22" s="12">
        <v>11.25</v>
      </c>
      <c r="V22" s="12">
        <v>83.75</v>
      </c>
      <c r="W22" s="12">
        <v>31.5</v>
      </c>
      <c r="X22" s="12">
        <v>11.25</v>
      </c>
      <c r="Y22" s="12">
        <v>47</v>
      </c>
      <c r="Z22" s="12">
        <v>5</v>
      </c>
      <c r="AA22" s="12">
        <v>204</v>
      </c>
      <c r="AB22" s="12">
        <v>142.5</v>
      </c>
      <c r="AC22" s="12">
        <v>326</v>
      </c>
      <c r="AD22" s="12">
        <v>184</v>
      </c>
      <c r="AE22" s="12">
        <v>24</v>
      </c>
      <c r="AF22" s="12">
        <v>27.75</v>
      </c>
      <c r="AG22" s="12">
        <v>8.75</v>
      </c>
      <c r="AH22" s="12">
        <v>14.75</v>
      </c>
      <c r="AI22" s="12">
        <v>19.25</v>
      </c>
      <c r="AJ22" s="12">
        <v>24.75</v>
      </c>
      <c r="AK22" s="12">
        <v>0.5</v>
      </c>
      <c r="AL22" s="12">
        <v>5.75</v>
      </c>
      <c r="AM22" s="12">
        <v>17.75</v>
      </c>
      <c r="AN22" s="12">
        <v>47.5</v>
      </c>
      <c r="AO22" s="13">
        <f t="shared" si="0"/>
        <v>1594.75</v>
      </c>
      <c r="AP22" s="14"/>
      <c r="AR22" s="17" t="s">
        <v>47</v>
      </c>
      <c r="AS22" s="15">
        <f>AS13+AU11</f>
        <v>31895.833177932855</v>
      </c>
      <c r="AT22" s="15">
        <f>AT13+AU12</f>
        <v>2578.9537723563581</v>
      </c>
      <c r="AU22" s="15">
        <f>AU13</f>
        <v>5251.1544972217707</v>
      </c>
    </row>
    <row r="23" spans="1:51" x14ac:dyDescent="0.25">
      <c r="A23" s="1" t="s">
        <v>21</v>
      </c>
      <c r="B23" s="12">
        <v>9</v>
      </c>
      <c r="C23" s="12">
        <v>13.75</v>
      </c>
      <c r="D23" s="12">
        <v>16</v>
      </c>
      <c r="E23" s="12">
        <v>9</v>
      </c>
      <c r="F23" s="12">
        <v>73.75</v>
      </c>
      <c r="G23" s="12">
        <v>8</v>
      </c>
      <c r="H23" s="12">
        <v>32.75</v>
      </c>
      <c r="I23" s="12">
        <v>29.75</v>
      </c>
      <c r="J23" s="12">
        <v>72.5</v>
      </c>
      <c r="K23" s="12">
        <v>5.75</v>
      </c>
      <c r="L23" s="12">
        <v>21.75</v>
      </c>
      <c r="M23" s="12">
        <v>43.25</v>
      </c>
      <c r="N23" s="12">
        <v>6.5</v>
      </c>
      <c r="O23" s="12">
        <v>5</v>
      </c>
      <c r="P23" s="12">
        <v>6.75</v>
      </c>
      <c r="Q23" s="12">
        <v>4.75</v>
      </c>
      <c r="R23" s="12">
        <v>12.75</v>
      </c>
      <c r="S23" s="12">
        <v>13.25</v>
      </c>
      <c r="T23" s="12">
        <v>361.5</v>
      </c>
      <c r="U23" s="12">
        <v>82.25</v>
      </c>
      <c r="V23" s="12">
        <v>9.75</v>
      </c>
      <c r="W23" s="12">
        <v>51.5</v>
      </c>
      <c r="X23" s="12">
        <v>19</v>
      </c>
      <c r="Y23" s="12">
        <v>63.25</v>
      </c>
      <c r="Z23" s="12">
        <v>6.5</v>
      </c>
      <c r="AA23" s="12">
        <v>219.75</v>
      </c>
      <c r="AB23" s="12">
        <v>166.5</v>
      </c>
      <c r="AC23" s="12">
        <v>378</v>
      </c>
      <c r="AD23" s="12">
        <v>239.75</v>
      </c>
      <c r="AE23" s="12">
        <v>21</v>
      </c>
      <c r="AF23" s="12">
        <v>25.75</v>
      </c>
      <c r="AG23" s="12">
        <v>18.75</v>
      </c>
      <c r="AH23" s="12">
        <v>11</v>
      </c>
      <c r="AI23" s="12">
        <v>21.5</v>
      </c>
      <c r="AJ23" s="12">
        <v>25.5</v>
      </c>
      <c r="AK23" s="12">
        <v>3.25</v>
      </c>
      <c r="AL23" s="12">
        <v>5.25</v>
      </c>
      <c r="AM23" s="12">
        <v>35</v>
      </c>
      <c r="AN23" s="12">
        <v>86.75</v>
      </c>
      <c r="AO23" s="13">
        <f t="shared" si="0"/>
        <v>2235.75</v>
      </c>
      <c r="AP23" s="14"/>
      <c r="AR23" s="17" t="s">
        <v>48</v>
      </c>
      <c r="AS23" s="15">
        <f>AS14+AV11</f>
        <v>14959.792056785809</v>
      </c>
      <c r="AT23" s="15">
        <f>AT14+AV12</f>
        <v>4192.8996742403006</v>
      </c>
      <c r="AU23" s="15">
        <f>AU14+AV13</f>
        <v>3074.562824471408</v>
      </c>
      <c r="AV23" s="15">
        <f>AV14</f>
        <v>3892.0883080466915</v>
      </c>
    </row>
    <row r="24" spans="1:51" x14ac:dyDescent="0.25">
      <c r="A24" s="1" t="s">
        <v>22</v>
      </c>
      <c r="B24" s="12">
        <v>5.25</v>
      </c>
      <c r="C24" s="12">
        <v>6.25</v>
      </c>
      <c r="D24" s="12">
        <v>5</v>
      </c>
      <c r="E24" s="12">
        <v>4.75</v>
      </c>
      <c r="F24" s="12">
        <v>41</v>
      </c>
      <c r="G24" s="12">
        <v>4.25</v>
      </c>
      <c r="H24" s="12">
        <v>16.75</v>
      </c>
      <c r="I24" s="12">
        <v>12.5</v>
      </c>
      <c r="J24" s="12">
        <v>33.75</v>
      </c>
      <c r="K24" s="12">
        <v>2.5</v>
      </c>
      <c r="L24" s="12">
        <v>13.5</v>
      </c>
      <c r="M24" s="12">
        <v>26.75</v>
      </c>
      <c r="N24" s="12">
        <v>4.25</v>
      </c>
      <c r="O24" s="12">
        <v>3.5</v>
      </c>
      <c r="P24" s="12">
        <v>3.25</v>
      </c>
      <c r="Q24" s="12">
        <v>1</v>
      </c>
      <c r="R24" s="12">
        <v>2.25</v>
      </c>
      <c r="S24" s="12">
        <v>5.25</v>
      </c>
      <c r="T24" s="12">
        <v>93.75</v>
      </c>
      <c r="U24" s="12">
        <v>31.75</v>
      </c>
      <c r="V24" s="12">
        <v>54.5</v>
      </c>
      <c r="W24" s="12">
        <v>10.75</v>
      </c>
      <c r="X24" s="12">
        <v>7.25</v>
      </c>
      <c r="Y24" s="12">
        <v>33.5</v>
      </c>
      <c r="Z24" s="12">
        <v>0.75</v>
      </c>
      <c r="AA24" s="12">
        <v>149.25</v>
      </c>
      <c r="AB24" s="12">
        <v>104.25</v>
      </c>
      <c r="AC24" s="12">
        <v>259.5</v>
      </c>
      <c r="AD24" s="12">
        <v>176.75</v>
      </c>
      <c r="AE24" s="12">
        <v>28.25</v>
      </c>
      <c r="AF24" s="12">
        <v>13.5</v>
      </c>
      <c r="AG24" s="12">
        <v>7.5</v>
      </c>
      <c r="AH24" s="12">
        <v>5.5</v>
      </c>
      <c r="AI24" s="12">
        <v>8</v>
      </c>
      <c r="AJ24" s="12">
        <v>10</v>
      </c>
      <c r="AK24" s="12">
        <v>1</v>
      </c>
      <c r="AL24" s="12">
        <v>1</v>
      </c>
      <c r="AM24" s="12">
        <v>6.25</v>
      </c>
      <c r="AN24" s="12">
        <v>14</v>
      </c>
      <c r="AO24" s="13">
        <f t="shared" si="0"/>
        <v>1208.75</v>
      </c>
      <c r="AP24" s="14"/>
      <c r="AR24" s="17" t="s">
        <v>49</v>
      </c>
      <c r="AS24" s="15">
        <f>AS15+AW11</f>
        <v>13280.000906968962</v>
      </c>
      <c r="AT24" s="15">
        <f>AT15+AW12</f>
        <v>1668.1324708005441</v>
      </c>
      <c r="AU24" s="15">
        <f>AU15+AW13</f>
        <v>2143.3532039828383</v>
      </c>
      <c r="AV24" s="15">
        <f>AV15+AW14</f>
        <v>1330.6027675842975</v>
      </c>
      <c r="AW24" s="15">
        <f>AW15</f>
        <v>3063.4842590222679</v>
      </c>
    </row>
    <row r="25" spans="1:51" x14ac:dyDescent="0.25">
      <c r="A25" s="1" t="s">
        <v>23</v>
      </c>
      <c r="B25" s="12">
        <v>4.75</v>
      </c>
      <c r="C25" s="12">
        <v>6.25</v>
      </c>
      <c r="D25" s="12">
        <v>3.5</v>
      </c>
      <c r="E25" s="12">
        <v>4.25</v>
      </c>
      <c r="F25" s="12">
        <v>31.75</v>
      </c>
      <c r="G25" s="12">
        <v>4.75</v>
      </c>
      <c r="H25" s="12">
        <v>11.5</v>
      </c>
      <c r="I25" s="12">
        <v>11.5</v>
      </c>
      <c r="J25" s="12">
        <v>27.5</v>
      </c>
      <c r="K25" s="12">
        <v>3.5</v>
      </c>
      <c r="L25" s="12">
        <v>24</v>
      </c>
      <c r="M25" s="12">
        <v>20.5</v>
      </c>
      <c r="N25" s="12">
        <v>4.5</v>
      </c>
      <c r="O25" s="12">
        <v>2.75</v>
      </c>
      <c r="P25" s="12">
        <v>1.75</v>
      </c>
      <c r="Q25" s="12">
        <v>1.25</v>
      </c>
      <c r="R25" s="12">
        <v>0.75</v>
      </c>
      <c r="S25" s="12">
        <v>3.5</v>
      </c>
      <c r="T25" s="12">
        <v>26.5</v>
      </c>
      <c r="U25" s="12">
        <v>9.5</v>
      </c>
      <c r="V25" s="12">
        <v>16.5</v>
      </c>
      <c r="W25" s="12">
        <v>9.75</v>
      </c>
      <c r="X25" s="12">
        <v>8</v>
      </c>
      <c r="Y25" s="12">
        <v>51</v>
      </c>
      <c r="Z25" s="12">
        <v>1.25</v>
      </c>
      <c r="AA25" s="12">
        <v>149.5</v>
      </c>
      <c r="AB25" s="12">
        <v>111.75</v>
      </c>
      <c r="AC25" s="12">
        <v>237.25</v>
      </c>
      <c r="AD25" s="12">
        <v>189</v>
      </c>
      <c r="AE25" s="12">
        <v>24</v>
      </c>
      <c r="AF25" s="12">
        <v>17.5</v>
      </c>
      <c r="AG25" s="12">
        <v>4.5</v>
      </c>
      <c r="AH25" s="12">
        <v>6.5</v>
      </c>
      <c r="AI25" s="12">
        <v>6.75</v>
      </c>
      <c r="AJ25" s="12">
        <v>11.25</v>
      </c>
      <c r="AK25" s="12">
        <v>0</v>
      </c>
      <c r="AL25" s="12">
        <v>2.5</v>
      </c>
      <c r="AM25" s="12">
        <v>2.75</v>
      </c>
      <c r="AN25" s="12">
        <v>6</v>
      </c>
      <c r="AO25" s="13">
        <f t="shared" si="0"/>
        <v>1060</v>
      </c>
      <c r="AP25" s="14"/>
      <c r="AR25" s="17" t="s">
        <v>50</v>
      </c>
      <c r="AS25" s="15">
        <f>AS16+AX11</f>
        <v>17378.179326618796</v>
      </c>
      <c r="AT25" s="15">
        <f>AT16+AX12</f>
        <v>4644.6477669326414</v>
      </c>
      <c r="AU25" s="15">
        <f>AU16+AX13</f>
        <v>3205.4557891871118</v>
      </c>
      <c r="AV25" s="15">
        <f>AV16+AX14</f>
        <v>4242.1913744357653</v>
      </c>
      <c r="AW25" s="15">
        <f>AW16+AX15</f>
        <v>1628.8919610814423</v>
      </c>
      <c r="AX25" s="15">
        <f>AX16</f>
        <v>7204.8078975152184</v>
      </c>
      <c r="AY25" s="14">
        <f>SUM(AS20:AX25)</f>
        <v>141111.74999999997</v>
      </c>
    </row>
    <row r="26" spans="1:51" x14ac:dyDescent="0.25">
      <c r="A26" s="1" t="s">
        <v>24</v>
      </c>
      <c r="B26" s="12">
        <v>12.5</v>
      </c>
      <c r="C26" s="12">
        <v>16</v>
      </c>
      <c r="D26" s="12">
        <v>10.75</v>
      </c>
      <c r="E26" s="12">
        <v>14.5</v>
      </c>
      <c r="F26" s="12">
        <v>41</v>
      </c>
      <c r="G26" s="12">
        <v>12.25</v>
      </c>
      <c r="H26" s="12">
        <v>28</v>
      </c>
      <c r="I26" s="12">
        <v>41</v>
      </c>
      <c r="J26" s="12">
        <v>57.75</v>
      </c>
      <c r="K26" s="12">
        <v>19.25</v>
      </c>
      <c r="L26" s="12">
        <v>26.25</v>
      </c>
      <c r="M26" s="12">
        <v>31</v>
      </c>
      <c r="N26" s="12">
        <v>11.5</v>
      </c>
      <c r="O26" s="12">
        <v>8</v>
      </c>
      <c r="P26" s="12">
        <v>6</v>
      </c>
      <c r="Q26" s="12">
        <v>2.25</v>
      </c>
      <c r="R26" s="12">
        <v>6.75</v>
      </c>
      <c r="S26" s="12">
        <v>12.25</v>
      </c>
      <c r="T26" s="12">
        <v>35</v>
      </c>
      <c r="U26" s="12">
        <v>51.5</v>
      </c>
      <c r="V26" s="12">
        <v>64</v>
      </c>
      <c r="W26" s="12">
        <v>38</v>
      </c>
      <c r="X26" s="12">
        <v>38</v>
      </c>
      <c r="Y26" s="12">
        <v>22</v>
      </c>
      <c r="Z26" s="12">
        <v>7.75</v>
      </c>
      <c r="AA26" s="12">
        <v>242.25</v>
      </c>
      <c r="AB26" s="12">
        <v>289.5</v>
      </c>
      <c r="AC26" s="12">
        <v>634.25</v>
      </c>
      <c r="AD26" s="12">
        <v>660</v>
      </c>
      <c r="AE26" s="12">
        <v>98.25</v>
      </c>
      <c r="AF26" s="12">
        <v>64.75</v>
      </c>
      <c r="AG26" s="12">
        <v>22</v>
      </c>
      <c r="AH26" s="12">
        <v>9</v>
      </c>
      <c r="AI26" s="12">
        <v>15</v>
      </c>
      <c r="AJ26" s="12">
        <v>18.25</v>
      </c>
      <c r="AK26" s="12">
        <v>3</v>
      </c>
      <c r="AL26" s="12">
        <v>3.75</v>
      </c>
      <c r="AM26" s="12">
        <v>6.75</v>
      </c>
      <c r="AN26" s="12">
        <v>17</v>
      </c>
      <c r="AO26" s="13">
        <f t="shared" si="0"/>
        <v>2697</v>
      </c>
      <c r="AP26" s="14"/>
      <c r="AS26" s="15"/>
    </row>
    <row r="27" spans="1:51" x14ac:dyDescent="0.25">
      <c r="A27" s="1" t="s">
        <v>25</v>
      </c>
      <c r="B27" s="12">
        <v>31.5</v>
      </c>
      <c r="C27" s="12">
        <v>18</v>
      </c>
      <c r="D27" s="12">
        <v>5.75</v>
      </c>
      <c r="E27" s="12">
        <v>8.75</v>
      </c>
      <c r="F27" s="12">
        <v>63.75</v>
      </c>
      <c r="G27" s="12">
        <v>29.75</v>
      </c>
      <c r="H27" s="12">
        <v>33.75</v>
      </c>
      <c r="I27" s="12">
        <v>27</v>
      </c>
      <c r="J27" s="12">
        <v>51.25</v>
      </c>
      <c r="K27" s="12">
        <v>12.5</v>
      </c>
      <c r="L27" s="12">
        <v>64.25</v>
      </c>
      <c r="M27" s="12">
        <v>47</v>
      </c>
      <c r="N27" s="12">
        <v>11.75</v>
      </c>
      <c r="O27" s="12">
        <v>22.5</v>
      </c>
      <c r="P27" s="12">
        <v>16.75</v>
      </c>
      <c r="Q27" s="12">
        <v>6.25</v>
      </c>
      <c r="R27" s="12">
        <v>6.5</v>
      </c>
      <c r="S27" s="12">
        <v>7</v>
      </c>
      <c r="T27" s="12">
        <v>5</v>
      </c>
      <c r="U27" s="12">
        <v>2.75</v>
      </c>
      <c r="V27" s="12">
        <v>6</v>
      </c>
      <c r="W27" s="12">
        <v>0.75</v>
      </c>
      <c r="X27" s="12">
        <v>1.75</v>
      </c>
      <c r="Y27" s="12">
        <v>5.25</v>
      </c>
      <c r="Z27" s="12">
        <v>10.25</v>
      </c>
      <c r="AA27" s="12">
        <v>226.5</v>
      </c>
      <c r="AB27" s="12">
        <v>238</v>
      </c>
      <c r="AC27" s="12">
        <v>604.5</v>
      </c>
      <c r="AD27" s="12">
        <v>371.75</v>
      </c>
      <c r="AE27" s="12">
        <v>65.5</v>
      </c>
      <c r="AF27" s="12">
        <v>70.75</v>
      </c>
      <c r="AG27" s="12">
        <v>14.75</v>
      </c>
      <c r="AH27" s="12">
        <v>23.5</v>
      </c>
      <c r="AI27" s="12">
        <v>9</v>
      </c>
      <c r="AJ27" s="12">
        <v>7.5</v>
      </c>
      <c r="AK27" s="12">
        <v>4.25</v>
      </c>
      <c r="AL27" s="12">
        <v>9</v>
      </c>
      <c r="AM27" s="12">
        <v>0.5</v>
      </c>
      <c r="AN27" s="12">
        <v>7.75</v>
      </c>
      <c r="AO27" s="13">
        <f t="shared" si="0"/>
        <v>2149</v>
      </c>
      <c r="AP27" s="14"/>
      <c r="AS27" s="15"/>
    </row>
    <row r="28" spans="1:51" x14ac:dyDescent="0.25">
      <c r="A28" s="1" t="s">
        <v>26</v>
      </c>
      <c r="B28" s="12">
        <v>196.5</v>
      </c>
      <c r="C28" s="12">
        <v>453.5</v>
      </c>
      <c r="D28" s="12">
        <v>250.5</v>
      </c>
      <c r="E28" s="12">
        <v>674</v>
      </c>
      <c r="F28" s="12">
        <v>684.5</v>
      </c>
      <c r="G28" s="12">
        <v>359.25</v>
      </c>
      <c r="H28" s="12">
        <v>638.25</v>
      </c>
      <c r="I28" s="12">
        <v>363.5</v>
      </c>
      <c r="J28" s="12">
        <v>390</v>
      </c>
      <c r="K28" s="12">
        <v>184.5</v>
      </c>
      <c r="L28" s="12">
        <v>284.25</v>
      </c>
      <c r="M28" s="12">
        <v>257.75</v>
      </c>
      <c r="N28" s="12">
        <v>179.5</v>
      </c>
      <c r="O28" s="12">
        <v>137.5</v>
      </c>
      <c r="P28" s="12">
        <v>117.25</v>
      </c>
      <c r="Q28" s="12">
        <v>64.25</v>
      </c>
      <c r="R28" s="12">
        <v>138.75</v>
      </c>
      <c r="S28" s="12">
        <v>294</v>
      </c>
      <c r="T28" s="12">
        <v>196.75</v>
      </c>
      <c r="U28" s="12">
        <v>331.5</v>
      </c>
      <c r="V28" s="12">
        <v>385.5</v>
      </c>
      <c r="W28" s="12">
        <v>283.25</v>
      </c>
      <c r="X28" s="12">
        <v>299</v>
      </c>
      <c r="Y28" s="12">
        <v>761.75</v>
      </c>
      <c r="Z28" s="12">
        <v>468</v>
      </c>
      <c r="AA28" s="12">
        <v>37</v>
      </c>
      <c r="AB28" s="12">
        <v>45.75</v>
      </c>
      <c r="AC28" s="12">
        <v>212.75</v>
      </c>
      <c r="AD28" s="12">
        <v>234.75</v>
      </c>
      <c r="AE28" s="12">
        <v>331.5</v>
      </c>
      <c r="AF28" s="12">
        <v>535</v>
      </c>
      <c r="AG28" s="12">
        <v>279.5</v>
      </c>
      <c r="AH28" s="12">
        <v>352.25</v>
      </c>
      <c r="AI28" s="12">
        <v>325</v>
      </c>
      <c r="AJ28" s="12">
        <v>216.25</v>
      </c>
      <c r="AK28" s="12">
        <v>151.25</v>
      </c>
      <c r="AL28" s="12">
        <v>527.75</v>
      </c>
      <c r="AM28" s="12">
        <v>113</v>
      </c>
      <c r="AN28" s="12">
        <v>185.25</v>
      </c>
      <c r="AO28" s="13">
        <f t="shared" si="0"/>
        <v>11940.5</v>
      </c>
      <c r="AP28" s="14"/>
      <c r="AS28" s="15"/>
    </row>
    <row r="29" spans="1:51" x14ac:dyDescent="0.25">
      <c r="A29" s="1" t="s">
        <v>27</v>
      </c>
      <c r="B29" s="12">
        <v>171</v>
      </c>
      <c r="C29" s="12">
        <v>271</v>
      </c>
      <c r="D29" s="12">
        <v>152.5</v>
      </c>
      <c r="E29" s="12">
        <v>269.5</v>
      </c>
      <c r="F29" s="12">
        <v>363</v>
      </c>
      <c r="G29" s="12">
        <v>168</v>
      </c>
      <c r="H29" s="12">
        <v>272.75</v>
      </c>
      <c r="I29" s="12">
        <v>190</v>
      </c>
      <c r="J29" s="12">
        <v>302.5</v>
      </c>
      <c r="K29" s="12">
        <v>189.75</v>
      </c>
      <c r="L29" s="12">
        <v>269.25</v>
      </c>
      <c r="M29" s="12">
        <v>173.75</v>
      </c>
      <c r="N29" s="12">
        <v>175.75</v>
      </c>
      <c r="O29" s="12">
        <v>129.5</v>
      </c>
      <c r="P29" s="12">
        <v>91.75</v>
      </c>
      <c r="Q29" s="12">
        <v>53.5</v>
      </c>
      <c r="R29" s="12">
        <v>135</v>
      </c>
      <c r="S29" s="12">
        <v>244.25</v>
      </c>
      <c r="T29" s="12">
        <v>112</v>
      </c>
      <c r="U29" s="12">
        <v>153.5</v>
      </c>
      <c r="V29" s="12">
        <v>186.5</v>
      </c>
      <c r="W29" s="12">
        <v>115.5</v>
      </c>
      <c r="X29" s="12">
        <v>140.5</v>
      </c>
      <c r="Y29" s="12">
        <v>316.25</v>
      </c>
      <c r="Z29" s="12">
        <v>296</v>
      </c>
      <c r="AA29" s="12">
        <v>77.25</v>
      </c>
      <c r="AB29" s="12">
        <v>32.5</v>
      </c>
      <c r="AC29" s="12">
        <v>92.75</v>
      </c>
      <c r="AD29" s="12">
        <v>122.75</v>
      </c>
      <c r="AE29" s="12">
        <v>458.75</v>
      </c>
      <c r="AF29" s="12">
        <v>732.75</v>
      </c>
      <c r="AG29" s="12">
        <v>572.75</v>
      </c>
      <c r="AH29" s="12">
        <v>1457</v>
      </c>
      <c r="AI29" s="12">
        <v>340.25</v>
      </c>
      <c r="AJ29" s="12">
        <v>235.25</v>
      </c>
      <c r="AK29" s="12">
        <v>79.75</v>
      </c>
      <c r="AL29" s="12">
        <v>223.75</v>
      </c>
      <c r="AM29" s="12">
        <v>40.25</v>
      </c>
      <c r="AN29" s="12">
        <v>96</v>
      </c>
      <c r="AO29" s="13">
        <f t="shared" si="0"/>
        <v>9504.75</v>
      </c>
      <c r="AP29" s="14"/>
      <c r="AS29" s="15"/>
    </row>
    <row r="30" spans="1:51" x14ac:dyDescent="0.25">
      <c r="A30" s="1" t="s">
        <v>28</v>
      </c>
      <c r="B30" s="12">
        <v>185.48257110123703</v>
      </c>
      <c r="C30" s="12">
        <v>494.44578192008174</v>
      </c>
      <c r="D30" s="12">
        <v>282.01722376182443</v>
      </c>
      <c r="E30" s="12">
        <v>333.03147110278525</v>
      </c>
      <c r="F30" s="12">
        <v>752.1331338731402</v>
      </c>
      <c r="G30" s="12">
        <v>245.65322181108823</v>
      </c>
      <c r="H30" s="12">
        <v>467.76140638788689</v>
      </c>
      <c r="I30" s="12">
        <v>313.4106067408772</v>
      </c>
      <c r="J30" s="12">
        <v>545.9832523106935</v>
      </c>
      <c r="K30" s="12">
        <v>337.4788670248177</v>
      </c>
      <c r="L30" s="12">
        <v>476.91780975677727</v>
      </c>
      <c r="M30" s="12">
        <v>464.09884504033073</v>
      </c>
      <c r="N30" s="12">
        <v>303.99259184716141</v>
      </c>
      <c r="O30" s="12">
        <v>238.58971064080137</v>
      </c>
      <c r="P30" s="12">
        <v>154.87402269666052</v>
      </c>
      <c r="Q30" s="12">
        <v>113.27779024941556</v>
      </c>
      <c r="R30" s="12">
        <v>198.3015358176836</v>
      </c>
      <c r="S30" s="12">
        <v>429.56612376337262</v>
      </c>
      <c r="T30" s="12">
        <v>222.63140762644952</v>
      </c>
      <c r="U30" s="12">
        <v>318.38122571256059</v>
      </c>
      <c r="V30" s="12">
        <v>372.27319982660123</v>
      </c>
      <c r="W30" s="12">
        <v>214.52145035686087</v>
      </c>
      <c r="X30" s="12">
        <v>213.47500425755911</v>
      </c>
      <c r="Y30" s="12">
        <v>493.92255887043086</v>
      </c>
      <c r="Z30" s="12">
        <v>551.47709433202772</v>
      </c>
      <c r="AA30" s="12">
        <v>166.38492978897989</v>
      </c>
      <c r="AB30" s="12">
        <v>68.018996454614424</v>
      </c>
      <c r="AC30" s="12">
        <v>139.43894273195957</v>
      </c>
      <c r="AD30" s="12">
        <v>205.88827003762134</v>
      </c>
      <c r="AE30" s="12">
        <v>890.78724203062347</v>
      </c>
      <c r="AF30" s="12">
        <v>1633.7639725348733</v>
      </c>
      <c r="AG30" s="12">
        <v>923.22707110897807</v>
      </c>
      <c r="AH30" s="12">
        <v>1599.2312512579153</v>
      </c>
      <c r="AI30" s="12">
        <v>885.29340000928926</v>
      </c>
      <c r="AJ30" s="12">
        <v>619.23447926181666</v>
      </c>
      <c r="AK30" s="12">
        <v>147.81051152637366</v>
      </c>
      <c r="AL30" s="12">
        <v>591.76526915514546</v>
      </c>
      <c r="AM30" s="12">
        <v>81.099572695886422</v>
      </c>
      <c r="AN30" s="12">
        <v>222.10818457679864</v>
      </c>
      <c r="AO30" s="13">
        <f t="shared" si="0"/>
        <v>16897.75</v>
      </c>
      <c r="AP30" s="14"/>
      <c r="AS30" s="15"/>
    </row>
    <row r="31" spans="1:51" x14ac:dyDescent="0.25">
      <c r="A31" s="1" t="s">
        <v>29</v>
      </c>
      <c r="B31" s="12">
        <v>69.75</v>
      </c>
      <c r="C31" s="12">
        <v>183.75</v>
      </c>
      <c r="D31" s="12">
        <v>144.25</v>
      </c>
      <c r="E31" s="12">
        <v>187.75</v>
      </c>
      <c r="F31" s="12">
        <v>304.25</v>
      </c>
      <c r="G31" s="12">
        <v>158.75</v>
      </c>
      <c r="H31" s="12">
        <v>289.25</v>
      </c>
      <c r="I31" s="12">
        <v>167.25</v>
      </c>
      <c r="J31" s="12">
        <v>210.5</v>
      </c>
      <c r="K31" s="12">
        <v>143.25</v>
      </c>
      <c r="L31" s="12">
        <v>1634.25</v>
      </c>
      <c r="M31" s="12">
        <v>202.75</v>
      </c>
      <c r="N31" s="12">
        <v>116.5</v>
      </c>
      <c r="O31" s="12">
        <v>82.75</v>
      </c>
      <c r="P31" s="12">
        <v>61.5</v>
      </c>
      <c r="Q31" s="12">
        <v>32.25</v>
      </c>
      <c r="R31" s="12">
        <v>69.5</v>
      </c>
      <c r="S31" s="12">
        <v>128</v>
      </c>
      <c r="T31" s="12">
        <v>76.5</v>
      </c>
      <c r="U31" s="12">
        <v>98.75</v>
      </c>
      <c r="V31" s="12">
        <v>130.5</v>
      </c>
      <c r="W31" s="12">
        <v>91</v>
      </c>
      <c r="X31" s="12">
        <v>85.75</v>
      </c>
      <c r="Y31" s="12">
        <v>281.75</v>
      </c>
      <c r="Z31" s="12">
        <v>197.5</v>
      </c>
      <c r="AA31" s="12">
        <v>104.5</v>
      </c>
      <c r="AB31" s="12">
        <v>85.75</v>
      </c>
      <c r="AC31" s="12">
        <v>222</v>
      </c>
      <c r="AD31" s="12">
        <v>70.75</v>
      </c>
      <c r="AE31" s="12">
        <v>461</v>
      </c>
      <c r="AF31" s="12">
        <v>776.5</v>
      </c>
      <c r="AG31" s="12">
        <v>343.75</v>
      </c>
      <c r="AH31" s="12">
        <v>721.5</v>
      </c>
      <c r="AI31" s="12">
        <v>349.5</v>
      </c>
      <c r="AJ31" s="12">
        <v>295.25</v>
      </c>
      <c r="AK31" s="12">
        <v>63</v>
      </c>
      <c r="AL31" s="12">
        <v>214.75</v>
      </c>
      <c r="AM31" s="12">
        <v>45.75</v>
      </c>
      <c r="AN31" s="12">
        <v>80.5</v>
      </c>
      <c r="AO31" s="13">
        <f t="shared" si="0"/>
        <v>8982.5</v>
      </c>
      <c r="AP31" s="14"/>
      <c r="AS31" s="15"/>
    </row>
    <row r="32" spans="1:51" x14ac:dyDescent="0.25">
      <c r="A32" s="1">
        <v>16</v>
      </c>
      <c r="B32" s="12">
        <v>78.146473417045158</v>
      </c>
      <c r="C32" s="12">
        <v>65.305503606732572</v>
      </c>
      <c r="D32" s="12">
        <v>31.918982099919852</v>
      </c>
      <c r="E32" s="12">
        <v>55.399612610205715</v>
      </c>
      <c r="F32" s="12">
        <v>101.99398877905423</v>
      </c>
      <c r="G32" s="12">
        <v>85.484170451509485</v>
      </c>
      <c r="H32" s="12">
        <v>122.53954047555436</v>
      </c>
      <c r="I32" s="12">
        <v>65.305503606732572</v>
      </c>
      <c r="J32" s="12">
        <v>88.786134117018435</v>
      </c>
      <c r="K32" s="12">
        <v>57.967806572268231</v>
      </c>
      <c r="L32" s="12">
        <v>98.692025113545284</v>
      </c>
      <c r="M32" s="12">
        <v>77.412703713598717</v>
      </c>
      <c r="N32" s="12">
        <v>29.717672989580549</v>
      </c>
      <c r="O32" s="12">
        <v>28.250133582687685</v>
      </c>
      <c r="P32" s="12">
        <v>19.8117819930537</v>
      </c>
      <c r="Q32" s="12">
        <v>13.2078546620358</v>
      </c>
      <c r="R32" s="12">
        <v>13.941624365482234</v>
      </c>
      <c r="S32" s="12">
        <v>29.717672989580549</v>
      </c>
      <c r="T32" s="12">
        <v>34.487176061982368</v>
      </c>
      <c r="U32" s="12">
        <v>16.50981832754475</v>
      </c>
      <c r="V32" s="12">
        <v>27.516363879241251</v>
      </c>
      <c r="W32" s="12">
        <v>24.581285065455518</v>
      </c>
      <c r="X32" s="12">
        <v>11.740315255142933</v>
      </c>
      <c r="Y32" s="12">
        <v>74.47762489981298</v>
      </c>
      <c r="Z32" s="12">
        <v>59.802230830884319</v>
      </c>
      <c r="AA32" s="12">
        <v>256.45251135452844</v>
      </c>
      <c r="AB32" s="12">
        <v>354.41076676462728</v>
      </c>
      <c r="AC32" s="12">
        <v>1444.7925460860272</v>
      </c>
      <c r="AD32" s="12">
        <v>766.42245524979967</v>
      </c>
      <c r="AE32" s="12">
        <v>71.17566123430403</v>
      </c>
      <c r="AF32" s="12">
        <v>248.38104461661769</v>
      </c>
      <c r="AG32" s="12">
        <v>189.31258348917981</v>
      </c>
      <c r="AH32" s="12">
        <v>428.15462196099384</v>
      </c>
      <c r="AI32" s="12">
        <v>182.70865615816192</v>
      </c>
      <c r="AJ32" s="12">
        <v>145.2864012823938</v>
      </c>
      <c r="AK32" s="12">
        <v>11.740315255142933</v>
      </c>
      <c r="AL32" s="12">
        <v>31.918982099919852</v>
      </c>
      <c r="AM32" s="12">
        <v>7.7045818861875501</v>
      </c>
      <c r="AN32" s="12">
        <v>41.824873096446701</v>
      </c>
      <c r="AO32" s="13">
        <f t="shared" si="0"/>
        <v>5493.0000000000018</v>
      </c>
      <c r="AP32" s="14"/>
      <c r="AS32" s="15"/>
    </row>
    <row r="33" spans="1:45" x14ac:dyDescent="0.25">
      <c r="A33" s="1">
        <v>24</v>
      </c>
      <c r="B33" s="12">
        <v>110.91176996779708</v>
      </c>
      <c r="C33" s="12">
        <v>95.613594799825066</v>
      </c>
      <c r="D33" s="12">
        <v>32.636107025006957</v>
      </c>
      <c r="E33" s="12">
        <v>57.113187293762174</v>
      </c>
      <c r="F33" s="12">
        <v>104.79249990060828</v>
      </c>
      <c r="G33" s="12">
        <v>69.351727428139782</v>
      </c>
      <c r="H33" s="12">
        <v>94.083777283027871</v>
      </c>
      <c r="I33" s="12">
        <v>61.192700671888048</v>
      </c>
      <c r="J33" s="12">
        <v>87.964507215839063</v>
      </c>
      <c r="K33" s="12">
        <v>48.699190951377567</v>
      </c>
      <c r="L33" s="12">
        <v>170.57465312288792</v>
      </c>
      <c r="M33" s="12">
        <v>93.828807696894998</v>
      </c>
      <c r="N33" s="12">
        <v>56.348278535363576</v>
      </c>
      <c r="O33" s="12">
        <v>31.616228680475491</v>
      </c>
      <c r="P33" s="12">
        <v>34.420894127937025</v>
      </c>
      <c r="Q33" s="12">
        <v>23.45720192422375</v>
      </c>
      <c r="R33" s="12">
        <v>17.337931857034945</v>
      </c>
      <c r="S33" s="12">
        <v>24.987019441020951</v>
      </c>
      <c r="T33" s="12">
        <v>51.758825984971971</v>
      </c>
      <c r="U33" s="12">
        <v>29.576471991412557</v>
      </c>
      <c r="V33" s="12">
        <v>31.616228680475491</v>
      </c>
      <c r="W33" s="12">
        <v>10.963692203713276</v>
      </c>
      <c r="X33" s="12">
        <v>10.708722617580408</v>
      </c>
      <c r="Y33" s="12">
        <v>53.798582674034904</v>
      </c>
      <c r="Z33" s="12">
        <v>66.547061980678251</v>
      </c>
      <c r="AA33" s="12">
        <v>318.7119826660836</v>
      </c>
      <c r="AB33" s="12">
        <v>428.85884387548208</v>
      </c>
      <c r="AC33" s="12">
        <v>1799.8303085119071</v>
      </c>
      <c r="AD33" s="12">
        <v>1047.9249990060828</v>
      </c>
      <c r="AE33" s="12">
        <v>172.86937939808374</v>
      </c>
      <c r="AF33" s="12">
        <v>47.679312606846104</v>
      </c>
      <c r="AG33" s="12">
        <v>185.36288911859421</v>
      </c>
      <c r="AH33" s="12">
        <v>414.32557746590862</v>
      </c>
      <c r="AI33" s="12">
        <v>224.6282053830557</v>
      </c>
      <c r="AJ33" s="12">
        <v>187.91258497992288</v>
      </c>
      <c r="AK33" s="12">
        <v>9.1789051007832061</v>
      </c>
      <c r="AL33" s="12">
        <v>30.086411163678289</v>
      </c>
      <c r="AM33" s="12">
        <v>12.493509720510476</v>
      </c>
      <c r="AN33" s="12">
        <v>63.487426947083847</v>
      </c>
      <c r="AO33" s="13">
        <f t="shared" si="0"/>
        <v>6413.2499999999991</v>
      </c>
      <c r="AP33" s="14"/>
      <c r="AS33" s="15"/>
    </row>
    <row r="34" spans="1:45" x14ac:dyDescent="0.25">
      <c r="A34" s="1" t="s">
        <v>30</v>
      </c>
      <c r="B34" s="12">
        <v>14.723214285714285</v>
      </c>
      <c r="C34" s="12">
        <v>25.892549261083744</v>
      </c>
      <c r="D34" s="12">
        <v>8.123152709359605</v>
      </c>
      <c r="E34" s="12">
        <v>21.069427339901477</v>
      </c>
      <c r="F34" s="12">
        <v>49.246613300492605</v>
      </c>
      <c r="G34" s="12">
        <v>16.754002463054185</v>
      </c>
      <c r="H34" s="12">
        <v>23.607912561576352</v>
      </c>
      <c r="I34" s="12">
        <v>21.069427339901477</v>
      </c>
      <c r="J34" s="12">
        <v>37.061884236453203</v>
      </c>
      <c r="K34" s="12">
        <v>21.577124384236452</v>
      </c>
      <c r="L34" s="12">
        <v>27.923337438423644</v>
      </c>
      <c r="M34" s="12">
        <v>40.615763546798028</v>
      </c>
      <c r="N34" s="12">
        <v>11.677032019704432</v>
      </c>
      <c r="O34" s="12">
        <v>12.184729064039407</v>
      </c>
      <c r="P34" s="12">
        <v>8.123152709359605</v>
      </c>
      <c r="Q34" s="12">
        <v>7.3616071428571423</v>
      </c>
      <c r="R34" s="12">
        <v>9.3923953201970445</v>
      </c>
      <c r="S34" s="12">
        <v>12.946274630541872</v>
      </c>
      <c r="T34" s="12">
        <v>23.354064039408865</v>
      </c>
      <c r="U34" s="12">
        <v>9.9000923645320196</v>
      </c>
      <c r="V34" s="12">
        <v>15.23091133004926</v>
      </c>
      <c r="W34" s="12">
        <v>7.1077586206896548</v>
      </c>
      <c r="X34" s="12">
        <v>5.5846674876847286</v>
      </c>
      <c r="Y34" s="12">
        <v>19.800184729064039</v>
      </c>
      <c r="Z34" s="12">
        <v>21.577124384236452</v>
      </c>
      <c r="AA34" s="12">
        <v>181.50169334975368</v>
      </c>
      <c r="AB34" s="12">
        <v>272.63331280788174</v>
      </c>
      <c r="AC34" s="12">
        <v>1243.8577586206895</v>
      </c>
      <c r="AD34" s="12">
        <v>522.67410714285711</v>
      </c>
      <c r="AE34" s="12">
        <v>160.6861145320197</v>
      </c>
      <c r="AF34" s="12">
        <v>179.47090517241378</v>
      </c>
      <c r="AG34" s="12">
        <v>33.50800492610837</v>
      </c>
      <c r="AH34" s="12">
        <v>75.393011083743843</v>
      </c>
      <c r="AI34" s="12">
        <v>47.977370689655167</v>
      </c>
      <c r="AJ34" s="12">
        <v>60.415948275862064</v>
      </c>
      <c r="AK34" s="12">
        <v>5.8385160098522162</v>
      </c>
      <c r="AL34" s="12">
        <v>18.023245073891626</v>
      </c>
      <c r="AM34" s="12">
        <v>5.5846674876847286</v>
      </c>
      <c r="AN34" s="12">
        <v>18.530942118226601</v>
      </c>
      <c r="AO34" s="13">
        <f t="shared" si="0"/>
        <v>3298</v>
      </c>
      <c r="AP34" s="14"/>
      <c r="AS34" s="15"/>
    </row>
    <row r="35" spans="1:45" x14ac:dyDescent="0.25">
      <c r="A35" s="1" t="s">
        <v>31</v>
      </c>
      <c r="B35" s="12">
        <v>27.738512035010942</v>
      </c>
      <c r="C35" s="12">
        <v>38.525711159737419</v>
      </c>
      <c r="D35" s="12">
        <v>7.9619803063457333</v>
      </c>
      <c r="E35" s="12">
        <v>14.38293216630197</v>
      </c>
      <c r="F35" s="12">
        <v>35.700492341356679</v>
      </c>
      <c r="G35" s="12">
        <v>16.180798687089716</v>
      </c>
      <c r="H35" s="12">
        <v>23.8859409190372</v>
      </c>
      <c r="I35" s="12">
        <v>21.317560175054705</v>
      </c>
      <c r="J35" s="12">
        <v>47.515043763676154</v>
      </c>
      <c r="K35" s="12">
        <v>22.601750547045953</v>
      </c>
      <c r="L35" s="12">
        <v>38.01203501094092</v>
      </c>
      <c r="M35" s="12">
        <v>42.891958424507663</v>
      </c>
      <c r="N35" s="12">
        <v>24.399617067833699</v>
      </c>
      <c r="O35" s="12">
        <v>20.290207877461707</v>
      </c>
      <c r="P35" s="12">
        <v>12.585065645514224</v>
      </c>
      <c r="Q35" s="12">
        <v>14.639770240700219</v>
      </c>
      <c r="R35" s="12">
        <v>14.896608315098469</v>
      </c>
      <c r="S35" s="12">
        <v>18.235503282275712</v>
      </c>
      <c r="T35" s="12">
        <v>23.8859409190372</v>
      </c>
      <c r="U35" s="12">
        <v>14.639770240700219</v>
      </c>
      <c r="V35" s="12">
        <v>12.071389496717725</v>
      </c>
      <c r="W35" s="12">
        <v>6.4209518599562365</v>
      </c>
      <c r="X35" s="12">
        <v>5.3935995623632387</v>
      </c>
      <c r="Y35" s="12">
        <v>11.300875273522976</v>
      </c>
      <c r="Z35" s="12">
        <v>24.656455142231948</v>
      </c>
      <c r="AA35" s="12">
        <v>259.14961706783373</v>
      </c>
      <c r="AB35" s="12">
        <v>426.35120350109412</v>
      </c>
      <c r="AC35" s="12">
        <v>2584.8183807439827</v>
      </c>
      <c r="AD35" s="12">
        <v>748.93982494529541</v>
      </c>
      <c r="AE35" s="12">
        <v>315.14031728665208</v>
      </c>
      <c r="AF35" s="12">
        <v>408.1157002188184</v>
      </c>
      <c r="AG35" s="12">
        <v>74.996717724288843</v>
      </c>
      <c r="AH35" s="12">
        <v>46.487691466083156</v>
      </c>
      <c r="AI35" s="12">
        <v>68.57576586433261</v>
      </c>
      <c r="AJ35" s="12">
        <v>106.84463894967178</v>
      </c>
      <c r="AK35" s="12">
        <v>5.1367614879649892</v>
      </c>
      <c r="AL35" s="12">
        <v>13.098741794310722</v>
      </c>
      <c r="AM35" s="12">
        <v>6.677789934354486</v>
      </c>
      <c r="AN35" s="12">
        <v>29.536378555798688</v>
      </c>
      <c r="AO35" s="13">
        <f t="shared" si="0"/>
        <v>5634</v>
      </c>
      <c r="AP35" s="14"/>
      <c r="AS35" s="15"/>
    </row>
    <row r="36" spans="1:45" x14ac:dyDescent="0.25">
      <c r="A36" s="1" t="s">
        <v>32</v>
      </c>
      <c r="B36" s="12">
        <v>23.75</v>
      </c>
      <c r="C36" s="12">
        <v>38.25</v>
      </c>
      <c r="D36" s="12">
        <v>13.75</v>
      </c>
      <c r="E36" s="12">
        <v>11.5</v>
      </c>
      <c r="F36" s="12">
        <v>70.75</v>
      </c>
      <c r="G36" s="12">
        <v>17</v>
      </c>
      <c r="H36" s="12">
        <v>27.25</v>
      </c>
      <c r="I36" s="12">
        <v>30.5</v>
      </c>
      <c r="J36" s="12">
        <v>59</v>
      </c>
      <c r="K36" s="12">
        <v>18.75</v>
      </c>
      <c r="L36" s="12">
        <v>36.75</v>
      </c>
      <c r="M36" s="12">
        <v>68</v>
      </c>
      <c r="N36" s="12">
        <v>21.25</v>
      </c>
      <c r="O36" s="12">
        <v>22.25</v>
      </c>
      <c r="P36" s="12">
        <v>16.25</v>
      </c>
      <c r="Q36" s="12">
        <v>15</v>
      </c>
      <c r="R36" s="12">
        <v>14</v>
      </c>
      <c r="S36" s="12">
        <v>31</v>
      </c>
      <c r="T36" s="12">
        <v>26.5</v>
      </c>
      <c r="U36" s="12">
        <v>21.25</v>
      </c>
      <c r="V36" s="12">
        <v>20.25</v>
      </c>
      <c r="W36" s="12">
        <v>6.5</v>
      </c>
      <c r="X36" s="12">
        <v>6.25</v>
      </c>
      <c r="Y36" s="12">
        <v>17.25</v>
      </c>
      <c r="Z36" s="12">
        <v>15.5</v>
      </c>
      <c r="AA36" s="12">
        <v>191.5</v>
      </c>
      <c r="AB36" s="12">
        <v>251.25</v>
      </c>
      <c r="AC36" s="12">
        <v>1060</v>
      </c>
      <c r="AD36" s="12">
        <v>679.25</v>
      </c>
      <c r="AE36" s="12">
        <v>139.5</v>
      </c>
      <c r="AF36" s="12">
        <v>228.25</v>
      </c>
      <c r="AG36" s="12">
        <v>52.75</v>
      </c>
      <c r="AH36" s="12">
        <v>83.75</v>
      </c>
      <c r="AI36" s="12">
        <v>21</v>
      </c>
      <c r="AJ36" s="12">
        <v>62</v>
      </c>
      <c r="AK36" s="12">
        <v>9.25</v>
      </c>
      <c r="AL36" s="12">
        <v>34.75</v>
      </c>
      <c r="AM36" s="12">
        <v>7.5</v>
      </c>
      <c r="AN36" s="12">
        <v>30.75</v>
      </c>
      <c r="AO36" s="13">
        <f t="shared" si="0"/>
        <v>3500</v>
      </c>
      <c r="AP36" s="14"/>
      <c r="AS36" s="15"/>
    </row>
    <row r="37" spans="1:45" x14ac:dyDescent="0.25">
      <c r="A37" s="1" t="s">
        <v>33</v>
      </c>
      <c r="B37" s="12">
        <v>18.573352232459246</v>
      </c>
      <c r="C37" s="12">
        <v>27.47838412473423</v>
      </c>
      <c r="D37" s="12">
        <v>7.8873139617292694</v>
      </c>
      <c r="E37" s="12">
        <v>6.8695960311835575</v>
      </c>
      <c r="F37" s="12">
        <v>49.104890148830613</v>
      </c>
      <c r="G37" s="12">
        <v>8.141743444365698</v>
      </c>
      <c r="H37" s="12">
        <v>19.082211197732104</v>
      </c>
      <c r="I37" s="12">
        <v>19.336640680368532</v>
      </c>
      <c r="J37" s="12">
        <v>46.306165839829909</v>
      </c>
      <c r="K37" s="12">
        <v>11.194897236002834</v>
      </c>
      <c r="L37" s="12">
        <v>19.336640680368532</v>
      </c>
      <c r="M37" s="12">
        <v>49.359319631467045</v>
      </c>
      <c r="N37" s="12">
        <v>15.011339475549255</v>
      </c>
      <c r="O37" s="12">
        <v>11.958185683912118</v>
      </c>
      <c r="P37" s="12">
        <v>13.993621545003544</v>
      </c>
      <c r="Q37" s="12">
        <v>5.5974486180014171</v>
      </c>
      <c r="R37" s="12">
        <v>9.4138908575478375</v>
      </c>
      <c r="S37" s="12">
        <v>16.029057406094967</v>
      </c>
      <c r="T37" s="12">
        <v>33.075832742735649</v>
      </c>
      <c r="U37" s="12">
        <v>24.425230333097094</v>
      </c>
      <c r="V37" s="12">
        <v>23.661941885187808</v>
      </c>
      <c r="W37" s="12">
        <v>9.4138908575478375</v>
      </c>
      <c r="X37" s="12">
        <v>10.177179305457122</v>
      </c>
      <c r="Y37" s="12">
        <v>16.029057406094967</v>
      </c>
      <c r="Z37" s="12">
        <v>11.194897236002834</v>
      </c>
      <c r="AA37" s="12">
        <v>163.85258681785967</v>
      </c>
      <c r="AB37" s="12">
        <v>209.3954642097803</v>
      </c>
      <c r="AC37" s="12">
        <v>766.34160170092127</v>
      </c>
      <c r="AD37" s="12">
        <v>581.62579730687457</v>
      </c>
      <c r="AE37" s="12">
        <v>134.08433734939757</v>
      </c>
      <c r="AF37" s="12">
        <v>175.30191353649894</v>
      </c>
      <c r="AG37" s="12">
        <v>73.275690999291285</v>
      </c>
      <c r="AH37" s="12">
        <v>126.70588235294117</v>
      </c>
      <c r="AI37" s="12">
        <v>60.045357902197019</v>
      </c>
      <c r="AJ37" s="12">
        <v>19.082211197732104</v>
      </c>
      <c r="AK37" s="12">
        <v>7.6328844790928416</v>
      </c>
      <c r="AL37" s="12">
        <v>24.170800850460665</v>
      </c>
      <c r="AM37" s="12">
        <v>6.3607370659107012</v>
      </c>
      <c r="AN37" s="12">
        <v>41.472005669737776</v>
      </c>
      <c r="AO37" s="13">
        <f t="shared" si="0"/>
        <v>2872</v>
      </c>
      <c r="AP37" s="14"/>
      <c r="AS37" s="15"/>
    </row>
    <row r="38" spans="1:45" x14ac:dyDescent="0.25">
      <c r="A38" s="1" t="s">
        <v>34</v>
      </c>
      <c r="B38" s="12">
        <v>3.2950819672131151</v>
      </c>
      <c r="C38" s="12">
        <v>3.8442622950819674</v>
      </c>
      <c r="D38" s="12">
        <v>1.9221311475409837</v>
      </c>
      <c r="E38" s="12">
        <v>1.6475409836065575</v>
      </c>
      <c r="F38" s="12">
        <v>15.926229508196721</v>
      </c>
      <c r="G38" s="12">
        <v>4.3934426229508201</v>
      </c>
      <c r="H38" s="12">
        <v>5.7663934426229506</v>
      </c>
      <c r="I38" s="12">
        <v>5.4918032786885247</v>
      </c>
      <c r="J38" s="12">
        <v>15.102459016393443</v>
      </c>
      <c r="K38" s="12">
        <v>34.32377049180328</v>
      </c>
      <c r="L38" s="12">
        <v>31.577868852459019</v>
      </c>
      <c r="M38" s="12">
        <v>39.540983606557376</v>
      </c>
      <c r="N38" s="12">
        <v>31.303278688524593</v>
      </c>
      <c r="O38" s="12">
        <v>51.348360655737707</v>
      </c>
      <c r="P38" s="12">
        <v>20.045081967213115</v>
      </c>
      <c r="Q38" s="12">
        <v>6.8647540983606561</v>
      </c>
      <c r="R38" s="12">
        <v>8.7868852459016402</v>
      </c>
      <c r="S38" s="12">
        <v>15.102459016393443</v>
      </c>
      <c r="T38" s="12">
        <v>2.1967213114754101</v>
      </c>
      <c r="U38" s="12">
        <v>0.82377049180327877</v>
      </c>
      <c r="V38" s="12">
        <v>2.1967213114754101</v>
      </c>
      <c r="W38" s="12">
        <v>1.098360655737705</v>
      </c>
      <c r="X38" s="12">
        <v>0</v>
      </c>
      <c r="Y38" s="12">
        <v>3.2950819672131151</v>
      </c>
      <c r="Z38" s="12">
        <v>3.8442622950819674</v>
      </c>
      <c r="AA38" s="12">
        <v>95.282786885245912</v>
      </c>
      <c r="AB38" s="12">
        <v>65.627049180327873</v>
      </c>
      <c r="AC38" s="12">
        <v>166.95081967213116</v>
      </c>
      <c r="AD38" s="12">
        <v>79.081967213114751</v>
      </c>
      <c r="AE38" s="12">
        <v>9.0614754098360653</v>
      </c>
      <c r="AF38" s="12">
        <v>11.807377049180328</v>
      </c>
      <c r="AG38" s="12">
        <v>4.3934426229508201</v>
      </c>
      <c r="AH38" s="12">
        <v>7.9631147540983607</v>
      </c>
      <c r="AI38" s="12">
        <v>12.631147540983607</v>
      </c>
      <c r="AJ38" s="12">
        <v>5.4918032786885247</v>
      </c>
      <c r="AK38" s="12">
        <v>5.2172131147540988</v>
      </c>
      <c r="AL38" s="12">
        <v>59.860655737704917</v>
      </c>
      <c r="AM38" s="12">
        <v>1.098360655737705</v>
      </c>
      <c r="AN38" s="12">
        <v>3.2950819672131151</v>
      </c>
      <c r="AO38" s="13">
        <f t="shared" si="0"/>
        <v>837.49999999999989</v>
      </c>
      <c r="AP38" s="14"/>
      <c r="AS38" s="15"/>
    </row>
    <row r="39" spans="1:45" x14ac:dyDescent="0.25">
      <c r="A39" s="1" t="s">
        <v>35</v>
      </c>
      <c r="B39" s="12">
        <v>8.9430775646371981</v>
      </c>
      <c r="C39" s="12">
        <v>18.938281901584652</v>
      </c>
      <c r="D39" s="12">
        <v>6.8388240200166805</v>
      </c>
      <c r="E39" s="12">
        <v>7.8909507923269384</v>
      </c>
      <c r="F39" s="12">
        <v>44.45235613010842</v>
      </c>
      <c r="G39" s="12">
        <v>11.310362802335279</v>
      </c>
      <c r="H39" s="12">
        <v>19.464345287739782</v>
      </c>
      <c r="I39" s="12">
        <v>19.464345287739782</v>
      </c>
      <c r="J39" s="12">
        <v>33.668056713928273</v>
      </c>
      <c r="K39" s="12">
        <v>49.186926605504581</v>
      </c>
      <c r="L39" s="12">
        <v>69.1773352793995</v>
      </c>
      <c r="M39" s="12">
        <v>142.03711426188491</v>
      </c>
      <c r="N39" s="12">
        <v>43.92629274395329</v>
      </c>
      <c r="O39" s="12">
        <v>111.78846955796496</v>
      </c>
      <c r="P39" s="12">
        <v>44.189324437030855</v>
      </c>
      <c r="Q39" s="12">
        <v>23.672852376980817</v>
      </c>
      <c r="R39" s="12">
        <v>18.938281901584652</v>
      </c>
      <c r="S39" s="12">
        <v>34.194120100083403</v>
      </c>
      <c r="T39" s="12">
        <v>8.1539824854045033</v>
      </c>
      <c r="U39" s="12">
        <v>8.4170141784820682</v>
      </c>
      <c r="V39" s="12">
        <v>4.997602168473728</v>
      </c>
      <c r="W39" s="12">
        <v>1.3151584653878232</v>
      </c>
      <c r="X39" s="12">
        <v>1.5781901584653877</v>
      </c>
      <c r="Y39" s="12">
        <v>5.5236655546288569</v>
      </c>
      <c r="Z39" s="12">
        <v>10.521267723102586</v>
      </c>
      <c r="AA39" s="12">
        <v>463.46184320266889</v>
      </c>
      <c r="AB39" s="12">
        <v>216.21205170975813</v>
      </c>
      <c r="AC39" s="12">
        <v>580.77397831526264</v>
      </c>
      <c r="AD39" s="12">
        <v>277.49843619683065</v>
      </c>
      <c r="AE39" s="12">
        <v>29.459549624687238</v>
      </c>
      <c r="AF39" s="12">
        <v>32.352898248540448</v>
      </c>
      <c r="AG39" s="12">
        <v>16.044933277731442</v>
      </c>
      <c r="AH39" s="12">
        <v>14.729774812343619</v>
      </c>
      <c r="AI39" s="12">
        <v>29.985613010842368</v>
      </c>
      <c r="AJ39" s="12">
        <v>27.881359466221848</v>
      </c>
      <c r="AK39" s="12">
        <v>60.76032110091743</v>
      </c>
      <c r="AL39" s="12">
        <v>20.253440366972477</v>
      </c>
      <c r="AM39" s="12">
        <v>1.5781901584653877</v>
      </c>
      <c r="AN39" s="12">
        <v>3.4194120100083403</v>
      </c>
      <c r="AO39" s="13">
        <f t="shared" si="0"/>
        <v>2523</v>
      </c>
      <c r="AP39" s="14"/>
      <c r="AS39" s="15"/>
    </row>
    <row r="40" spans="1:45" x14ac:dyDescent="0.25">
      <c r="A40" s="1" t="s">
        <v>36</v>
      </c>
      <c r="B40" s="12">
        <v>2.75</v>
      </c>
      <c r="C40" s="12">
        <v>2.75</v>
      </c>
      <c r="D40" s="12">
        <v>0.75</v>
      </c>
      <c r="E40" s="12">
        <v>0.5</v>
      </c>
      <c r="F40" s="12">
        <v>7.25</v>
      </c>
      <c r="G40" s="12">
        <v>1.5</v>
      </c>
      <c r="H40" s="12">
        <v>7.25</v>
      </c>
      <c r="I40" s="12">
        <v>8.5</v>
      </c>
      <c r="J40" s="12">
        <v>8.5</v>
      </c>
      <c r="K40" s="12">
        <v>2</v>
      </c>
      <c r="L40" s="12">
        <v>3.5</v>
      </c>
      <c r="M40" s="12">
        <v>15</v>
      </c>
      <c r="N40" s="12">
        <v>2.25</v>
      </c>
      <c r="O40" s="12">
        <v>2</v>
      </c>
      <c r="P40" s="12">
        <v>3.75</v>
      </c>
      <c r="Q40" s="12">
        <v>0.75</v>
      </c>
      <c r="R40" s="12">
        <v>1.75</v>
      </c>
      <c r="S40" s="12">
        <v>2.75</v>
      </c>
      <c r="T40" s="12">
        <v>28</v>
      </c>
      <c r="U40" s="12">
        <v>12</v>
      </c>
      <c r="V40" s="12">
        <v>23.25</v>
      </c>
      <c r="W40" s="12">
        <v>4.75</v>
      </c>
      <c r="X40" s="12">
        <v>1.75</v>
      </c>
      <c r="Y40" s="12">
        <v>6.5</v>
      </c>
      <c r="Z40" s="12">
        <v>1.25</v>
      </c>
      <c r="AA40" s="12">
        <v>74</v>
      </c>
      <c r="AB40" s="12">
        <v>37.5</v>
      </c>
      <c r="AC40" s="12">
        <v>84.25</v>
      </c>
      <c r="AD40" s="12">
        <v>71.75</v>
      </c>
      <c r="AE40" s="12">
        <v>7</v>
      </c>
      <c r="AF40" s="12">
        <v>12.5</v>
      </c>
      <c r="AG40" s="12">
        <v>3</v>
      </c>
      <c r="AH40" s="12">
        <v>4</v>
      </c>
      <c r="AI40" s="12">
        <v>9.5</v>
      </c>
      <c r="AJ40" s="12">
        <v>9.75</v>
      </c>
      <c r="AK40" s="12">
        <v>0.75</v>
      </c>
      <c r="AL40" s="12">
        <v>1</v>
      </c>
      <c r="AM40" s="12">
        <v>5.5</v>
      </c>
      <c r="AN40" s="12">
        <v>32.5</v>
      </c>
      <c r="AO40" s="13">
        <f t="shared" si="0"/>
        <v>504</v>
      </c>
      <c r="AP40" s="14"/>
      <c r="AS40" s="15"/>
    </row>
    <row r="41" spans="1:45" x14ac:dyDescent="0.25">
      <c r="A41" s="1" t="s">
        <v>37</v>
      </c>
      <c r="B41" s="12">
        <v>29</v>
      </c>
      <c r="C41" s="12">
        <v>25.5</v>
      </c>
      <c r="D41" s="12">
        <v>6</v>
      </c>
      <c r="E41" s="12">
        <v>4.5</v>
      </c>
      <c r="F41" s="12">
        <v>35.25</v>
      </c>
      <c r="G41" s="12">
        <v>11.75</v>
      </c>
      <c r="H41" s="12">
        <v>57.5</v>
      </c>
      <c r="I41" s="12">
        <v>28</v>
      </c>
      <c r="J41" s="12">
        <v>58.75</v>
      </c>
      <c r="K41" s="12">
        <v>6.5</v>
      </c>
      <c r="L41" s="12">
        <v>35.25</v>
      </c>
      <c r="M41" s="12">
        <v>59</v>
      </c>
      <c r="N41" s="12">
        <v>13</v>
      </c>
      <c r="O41" s="12">
        <v>14</v>
      </c>
      <c r="P41" s="12">
        <v>20.25</v>
      </c>
      <c r="Q41" s="12">
        <v>12.25</v>
      </c>
      <c r="R41" s="12">
        <v>8.75</v>
      </c>
      <c r="S41" s="12">
        <v>23.75</v>
      </c>
      <c r="T41" s="12">
        <v>239.5</v>
      </c>
      <c r="U41" s="12">
        <v>58.5</v>
      </c>
      <c r="V41" s="12">
        <v>77.5</v>
      </c>
      <c r="W41" s="12">
        <v>16</v>
      </c>
      <c r="X41" s="12">
        <v>11.25</v>
      </c>
      <c r="Y41" s="12">
        <v>20.75</v>
      </c>
      <c r="Z41" s="12">
        <v>15.5</v>
      </c>
      <c r="AA41" s="12">
        <v>138.5</v>
      </c>
      <c r="AB41" s="12">
        <v>91</v>
      </c>
      <c r="AC41" s="12">
        <v>257.75</v>
      </c>
      <c r="AD41" s="12">
        <v>111.5</v>
      </c>
      <c r="AE41" s="12">
        <v>28</v>
      </c>
      <c r="AF41" s="12">
        <v>79.25</v>
      </c>
      <c r="AG41" s="12">
        <v>28.75</v>
      </c>
      <c r="AH41" s="12">
        <v>36.75</v>
      </c>
      <c r="AI41" s="12">
        <v>40.5</v>
      </c>
      <c r="AJ41" s="12">
        <v>52.75</v>
      </c>
      <c r="AK41" s="12">
        <v>2.75</v>
      </c>
      <c r="AL41" s="12">
        <v>7.25</v>
      </c>
      <c r="AM41" s="12">
        <v>38.25</v>
      </c>
      <c r="AN41" s="12">
        <v>16</v>
      </c>
      <c r="AO41" s="13">
        <f t="shared" si="0"/>
        <v>1817</v>
      </c>
      <c r="AP41" s="14"/>
      <c r="AS41" s="15"/>
    </row>
    <row r="42" spans="1:45" x14ac:dyDescent="0.25">
      <c r="A42" s="11" t="s">
        <v>51</v>
      </c>
      <c r="B42" s="14">
        <f>SUM(B3:B41)</f>
        <v>2154.030446361834</v>
      </c>
      <c r="C42" s="14">
        <f t="shared" ref="C42:AN42" si="3">SUM(C3:C41)</f>
        <v>3323.8554846448842</v>
      </c>
      <c r="D42" s="14">
        <f t="shared" si="3"/>
        <v>1878.584411612301</v>
      </c>
      <c r="E42" s="14">
        <f t="shared" si="3"/>
        <v>2320.1695924456526</v>
      </c>
      <c r="F42" s="14">
        <f t="shared" si="3"/>
        <v>5633.4955484109778</v>
      </c>
      <c r="G42" s="14">
        <f t="shared" si="3"/>
        <v>2303.0898301353168</v>
      </c>
      <c r="H42" s="14">
        <f t="shared" si="3"/>
        <v>3295.9860320591665</v>
      </c>
      <c r="I42" s="14">
        <f t="shared" si="3"/>
        <v>2401.4531994150893</v>
      </c>
      <c r="J42" s="14">
        <f t="shared" si="3"/>
        <v>3949.97688620489</v>
      </c>
      <c r="K42" s="14">
        <f t="shared" si="3"/>
        <v>1942.4874961681651</v>
      </c>
      <c r="L42" s="14">
        <f t="shared" si="3"/>
        <v>5117.8829932326635</v>
      </c>
      <c r="M42" s="14">
        <f t="shared" si="3"/>
        <v>3682.3513104946619</v>
      </c>
      <c r="N42" s="14">
        <f t="shared" si="3"/>
        <v>2136.1970492786431</v>
      </c>
      <c r="O42" s="14">
        <f t="shared" si="3"/>
        <v>2465.3698205801293</v>
      </c>
      <c r="P42" s="14">
        <f t="shared" si="3"/>
        <v>1808.8892568078531</v>
      </c>
      <c r="Q42" s="14">
        <f t="shared" si="3"/>
        <v>1069.5955941933641</v>
      </c>
      <c r="R42" s="14">
        <f t="shared" si="3"/>
        <v>1440.2744952658609</v>
      </c>
      <c r="S42" s="14">
        <f t="shared" si="3"/>
        <v>2508.5019591156374</v>
      </c>
      <c r="T42" s="14">
        <f t="shared" si="3"/>
        <v>2077.7503612934015</v>
      </c>
      <c r="U42" s="14">
        <f t="shared" si="3"/>
        <v>1644.1103830552277</v>
      </c>
      <c r="V42" s="14">
        <f t="shared" si="3"/>
        <v>2208.9903813977608</v>
      </c>
      <c r="W42" s="14">
        <f t="shared" si="3"/>
        <v>1178.7667138077366</v>
      </c>
      <c r="X42" s="14">
        <f t="shared" si="3"/>
        <v>1076.7297663389454</v>
      </c>
      <c r="Y42" s="14">
        <f t="shared" si="3"/>
        <v>2647.866597287094</v>
      </c>
      <c r="Z42" s="14">
        <f t="shared" si="3"/>
        <v>2245.8845992045481</v>
      </c>
      <c r="AA42" s="14">
        <f t="shared" si="3"/>
        <v>6521.5896154277871</v>
      </c>
      <c r="AB42" s="14">
        <f t="shared" si="3"/>
        <v>6529.7680797493276</v>
      </c>
      <c r="AC42" s="14">
        <f t="shared" si="3"/>
        <v>20839.46665409414</v>
      </c>
      <c r="AD42" s="14">
        <f t="shared" si="3"/>
        <v>12941.262519942999</v>
      </c>
      <c r="AE42" s="14">
        <f t="shared" si="3"/>
        <v>4597.9713502183095</v>
      </c>
      <c r="AF42" s="14">
        <f t="shared" si="3"/>
        <v>6639.0713609385002</v>
      </c>
      <c r="AG42" s="14">
        <f t="shared" si="3"/>
        <v>3236.9549897622237</v>
      </c>
      <c r="AH42" s="14">
        <f t="shared" si="3"/>
        <v>5939.8755574817169</v>
      </c>
      <c r="AI42" s="14">
        <f t="shared" si="3"/>
        <v>3207.4928874226744</v>
      </c>
      <c r="AJ42" s="14">
        <f t="shared" si="3"/>
        <v>2568.8516165506903</v>
      </c>
      <c r="AK42" s="14">
        <f t="shared" si="3"/>
        <v>856.39986176886043</v>
      </c>
      <c r="AL42" s="14">
        <f t="shared" si="3"/>
        <v>2497.7696725485202</v>
      </c>
      <c r="AM42" s="14">
        <f t="shared" si="3"/>
        <v>563.14445910142524</v>
      </c>
      <c r="AN42" s="14">
        <f t="shared" si="3"/>
        <v>1659.8411661810283</v>
      </c>
      <c r="AO42" s="14">
        <f>SUM(AO3:AO41)</f>
        <v>141111.75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37624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7.3859722805543884</v>
      </c>
      <c r="C3" s="12">
        <v>83.092188156236872</v>
      </c>
      <c r="D3" s="12">
        <v>68.935741285174288</v>
      </c>
      <c r="E3" s="12">
        <v>36.314363712725743</v>
      </c>
      <c r="F3" s="12">
        <v>150.48918521629568</v>
      </c>
      <c r="G3" s="12">
        <v>75.39846703065939</v>
      </c>
      <c r="H3" s="12">
        <v>65.242755144897103</v>
      </c>
      <c r="I3" s="12">
        <v>31.698131037379252</v>
      </c>
      <c r="J3" s="12">
        <v>49.547564048719025</v>
      </c>
      <c r="K3" s="12">
        <v>20.31142377152457</v>
      </c>
      <c r="L3" s="12">
        <v>61.857517849643003</v>
      </c>
      <c r="M3" s="12">
        <v>105.25010499790004</v>
      </c>
      <c r="N3" s="12">
        <v>14.464195716085678</v>
      </c>
      <c r="O3" s="12">
        <v>20.003674926501468</v>
      </c>
      <c r="P3" s="12">
        <v>20.619172616547669</v>
      </c>
      <c r="Q3" s="12">
        <v>11.386707265854682</v>
      </c>
      <c r="R3" s="12">
        <v>9.2324653506929852</v>
      </c>
      <c r="S3" s="12">
        <v>17.849433011339773</v>
      </c>
      <c r="T3" s="12">
        <v>20.31142377152457</v>
      </c>
      <c r="U3" s="12">
        <v>8.9247165056698865</v>
      </c>
      <c r="V3" s="12">
        <v>8.3092188156236872</v>
      </c>
      <c r="W3" s="12">
        <v>5.8472280554388911</v>
      </c>
      <c r="X3" s="12">
        <v>1.8464930701385971</v>
      </c>
      <c r="Y3" s="12">
        <v>10.771209575808484</v>
      </c>
      <c r="Z3" s="12">
        <v>14.156446871062577</v>
      </c>
      <c r="AA3" s="12">
        <v>42.161591768164634</v>
      </c>
      <c r="AB3" s="12">
        <v>41.238345233095338</v>
      </c>
      <c r="AC3" s="12">
        <v>134.48624527509449</v>
      </c>
      <c r="AD3" s="12">
        <v>76.629462410751785</v>
      </c>
      <c r="AE3" s="12">
        <v>56.318038639227211</v>
      </c>
      <c r="AF3" s="12">
        <v>92.016904661906764</v>
      </c>
      <c r="AG3" s="12">
        <v>15.387442251154976</v>
      </c>
      <c r="AH3" s="12">
        <v>24.004409911801762</v>
      </c>
      <c r="AI3" s="12">
        <v>14.771944561108777</v>
      </c>
      <c r="AJ3" s="12">
        <v>15.695191096178077</v>
      </c>
      <c r="AK3" s="12">
        <v>4.6162326753464926</v>
      </c>
      <c r="AL3" s="12">
        <v>7.3859722805543884</v>
      </c>
      <c r="AM3" s="12">
        <v>2.1542419151616965</v>
      </c>
      <c r="AN3" s="12">
        <v>19.38817723645527</v>
      </c>
      <c r="AO3" s="13">
        <f>SUM(B3:AN3)</f>
        <v>1465.4999999999998</v>
      </c>
      <c r="AP3" s="14"/>
      <c r="AR3" s="9" t="s">
        <v>39</v>
      </c>
      <c r="AS3" s="12">
        <f>SUM(B3:Z27,AK3:AN27,B38:Z41,AK38:AN41)</f>
        <v>32247.840950662034</v>
      </c>
      <c r="AU3" s="9" t="s">
        <v>40</v>
      </c>
      <c r="AV3" s="15">
        <f>SUM(AS11:AS16,AT11:AX11)</f>
        <v>48903.375420501616</v>
      </c>
      <c r="AW3" s="16">
        <f>AV3/AY$17</f>
        <v>0.52512141032615534</v>
      </c>
    </row>
    <row r="4" spans="1:51" x14ac:dyDescent="0.25">
      <c r="A4" s="1" t="s">
        <v>4</v>
      </c>
      <c r="B4" s="12">
        <v>76.164370231978822</v>
      </c>
      <c r="C4" s="12">
        <v>7.7718745134672274</v>
      </c>
      <c r="D4" s="12">
        <v>53.159621672115833</v>
      </c>
      <c r="E4" s="12">
        <v>46.320372100264677</v>
      </c>
      <c r="F4" s="12">
        <v>255.85010898334113</v>
      </c>
      <c r="G4" s="12">
        <v>76.475245212517521</v>
      </c>
      <c r="H4" s="12">
        <v>80.827494940059168</v>
      </c>
      <c r="I4" s="12">
        <v>41.657247392184338</v>
      </c>
      <c r="J4" s="12">
        <v>105.3866184026156</v>
      </c>
      <c r="K4" s="12">
        <v>23.315623540401681</v>
      </c>
      <c r="L4" s="12">
        <v>55.024871555347971</v>
      </c>
      <c r="M4" s="12">
        <v>151.39611552234157</v>
      </c>
      <c r="N4" s="12">
        <v>21.139498676630858</v>
      </c>
      <c r="O4" s="12">
        <v>20.517748715553481</v>
      </c>
      <c r="P4" s="12">
        <v>18.341623851782657</v>
      </c>
      <c r="Q4" s="12">
        <v>12.745874202086252</v>
      </c>
      <c r="R4" s="12">
        <v>13.67849914370232</v>
      </c>
      <c r="S4" s="12">
        <v>23.004748559862993</v>
      </c>
      <c r="T4" s="12">
        <v>14.611124085318387</v>
      </c>
      <c r="U4" s="12">
        <v>6.8392495718511599</v>
      </c>
      <c r="V4" s="12">
        <v>16.476373968550522</v>
      </c>
      <c r="W4" s="12">
        <v>3.4196247859255799</v>
      </c>
      <c r="X4" s="12">
        <v>4.352249727541647</v>
      </c>
      <c r="Y4" s="12">
        <v>9.0153744356219843</v>
      </c>
      <c r="Z4" s="12">
        <v>18.963373812860034</v>
      </c>
      <c r="AA4" s="12">
        <v>72.122995484975874</v>
      </c>
      <c r="AB4" s="12">
        <v>97.303868908609687</v>
      </c>
      <c r="AC4" s="12">
        <v>285.38323213451656</v>
      </c>
      <c r="AD4" s="12">
        <v>115.95636774093103</v>
      </c>
      <c r="AE4" s="12">
        <v>42.589872333800407</v>
      </c>
      <c r="AF4" s="12">
        <v>59.066246302350926</v>
      </c>
      <c r="AG4" s="12">
        <v>19.585123773937411</v>
      </c>
      <c r="AH4" s="12">
        <v>41.346372411645646</v>
      </c>
      <c r="AI4" s="12">
        <v>36.994122684103999</v>
      </c>
      <c r="AJ4" s="12">
        <v>41.657247392184338</v>
      </c>
      <c r="AK4" s="12">
        <v>3.4196247859255799</v>
      </c>
      <c r="AL4" s="12">
        <v>8.3936244745446054</v>
      </c>
      <c r="AM4" s="12">
        <v>2.4869998443095125</v>
      </c>
      <c r="AN4" s="12">
        <v>13.989374124241008</v>
      </c>
      <c r="AO4" s="13">
        <f t="shared" ref="AO4:AO41" si="0">SUM(B4:AN4)</f>
        <v>1996.7500000000005</v>
      </c>
      <c r="AP4" s="14"/>
      <c r="AR4" s="9" t="s">
        <v>41</v>
      </c>
      <c r="AS4" s="12">
        <f>SUM(AA28:AJ37)</f>
        <v>23434.001502347492</v>
      </c>
      <c r="AU4" s="9" t="s">
        <v>42</v>
      </c>
      <c r="AV4" s="15">
        <f>SUM(AT12:AX16)</f>
        <v>44224.374579498384</v>
      </c>
      <c r="AW4" s="16">
        <f>AV4/AY$17</f>
        <v>0.47487858967384461</v>
      </c>
    </row>
    <row r="5" spans="1:51" x14ac:dyDescent="0.25">
      <c r="A5" s="1" t="s">
        <v>5</v>
      </c>
      <c r="B5" s="12">
        <v>63</v>
      </c>
      <c r="C5" s="12">
        <v>36.5</v>
      </c>
      <c r="D5" s="12">
        <v>5.75</v>
      </c>
      <c r="E5" s="12">
        <v>25.25</v>
      </c>
      <c r="F5" s="12">
        <v>183.5</v>
      </c>
      <c r="G5" s="12">
        <v>41.5</v>
      </c>
      <c r="H5" s="12">
        <v>28.25</v>
      </c>
      <c r="I5" s="12">
        <v>25</v>
      </c>
      <c r="J5" s="12">
        <v>51</v>
      </c>
      <c r="K5" s="12">
        <v>22</v>
      </c>
      <c r="L5" s="12">
        <v>24</v>
      </c>
      <c r="M5" s="12">
        <v>144.5</v>
      </c>
      <c r="N5" s="12">
        <v>9</v>
      </c>
      <c r="O5" s="12">
        <v>7.75</v>
      </c>
      <c r="P5" s="12">
        <v>6.25</v>
      </c>
      <c r="Q5" s="12">
        <v>7</v>
      </c>
      <c r="R5" s="12">
        <v>7.5</v>
      </c>
      <c r="S5" s="12">
        <v>16</v>
      </c>
      <c r="T5" s="12">
        <v>5.75</v>
      </c>
      <c r="U5" s="12">
        <v>1.25</v>
      </c>
      <c r="V5" s="12">
        <v>9.5</v>
      </c>
      <c r="W5" s="12">
        <v>1.75</v>
      </c>
      <c r="X5" s="12">
        <v>3.25</v>
      </c>
      <c r="Y5" s="12">
        <v>18.25</v>
      </c>
      <c r="Z5" s="12">
        <v>4.75</v>
      </c>
      <c r="AA5" s="12">
        <v>43.75</v>
      </c>
      <c r="AB5" s="12">
        <v>46.25</v>
      </c>
      <c r="AC5" s="12">
        <v>147.25</v>
      </c>
      <c r="AD5" s="12">
        <v>65.25</v>
      </c>
      <c r="AE5" s="12">
        <v>15.75</v>
      </c>
      <c r="AF5" s="12">
        <v>18.25</v>
      </c>
      <c r="AG5" s="12">
        <v>8.75</v>
      </c>
      <c r="AH5" s="12">
        <v>8.5</v>
      </c>
      <c r="AI5" s="12">
        <v>11</v>
      </c>
      <c r="AJ5" s="12">
        <v>9.25</v>
      </c>
      <c r="AK5" s="12">
        <v>2</v>
      </c>
      <c r="AL5" s="12">
        <v>4</v>
      </c>
      <c r="AM5" s="12">
        <v>0.75</v>
      </c>
      <c r="AN5" s="12">
        <v>6</v>
      </c>
      <c r="AO5" s="13">
        <f t="shared" si="0"/>
        <v>1135</v>
      </c>
      <c r="AP5" s="14"/>
      <c r="AR5" s="9" t="s">
        <v>43</v>
      </c>
      <c r="AS5" s="12">
        <f>SUM(AA3:AJ27,B28:Z37,AA38:AJ41,AK28:AN37)</f>
        <v>37445.907546990471</v>
      </c>
    </row>
    <row r="6" spans="1:51" x14ac:dyDescent="0.25">
      <c r="A6" s="1" t="s">
        <v>6</v>
      </c>
      <c r="B6" s="12">
        <v>24.85417747794499</v>
      </c>
      <c r="C6" s="12">
        <v>35.869097042034248</v>
      </c>
      <c r="D6" s="12">
        <v>21.747405293201869</v>
      </c>
      <c r="E6" s="12">
        <v>4.5189413596263623</v>
      </c>
      <c r="F6" s="12">
        <v>55.357031655422936</v>
      </c>
      <c r="G6" s="12">
        <v>32.197457187337832</v>
      </c>
      <c r="H6" s="12">
        <v>27.113648157758174</v>
      </c>
      <c r="I6" s="12">
        <v>29.655552672548001</v>
      </c>
      <c r="J6" s="12">
        <v>54.227296315516348</v>
      </c>
      <c r="K6" s="12">
        <v>21.747405293201869</v>
      </c>
      <c r="L6" s="12">
        <v>26.548780487804876</v>
      </c>
      <c r="M6" s="12">
        <v>132.7439024390244</v>
      </c>
      <c r="N6" s="12">
        <v>7.0608458744161906</v>
      </c>
      <c r="O6" s="12">
        <v>8.4730150492994287</v>
      </c>
      <c r="P6" s="12">
        <v>8.7554488842760758</v>
      </c>
      <c r="Q6" s="12">
        <v>1.9770368448365334</v>
      </c>
      <c r="R6" s="12">
        <v>7.3432797093928386</v>
      </c>
      <c r="S6" s="12">
        <v>13.556824078879087</v>
      </c>
      <c r="T6" s="12">
        <v>1.9770368448365334</v>
      </c>
      <c r="U6" s="12">
        <v>5.3662428645563054</v>
      </c>
      <c r="V6" s="12">
        <v>5.3662428645563054</v>
      </c>
      <c r="W6" s="12">
        <v>1.6946030098598859</v>
      </c>
      <c r="X6" s="12">
        <v>1.1297353399065906</v>
      </c>
      <c r="Y6" s="12">
        <v>7.0608458744161906</v>
      </c>
      <c r="Z6" s="12">
        <v>4.5189413596263623</v>
      </c>
      <c r="AA6" s="12">
        <v>70.043591074208607</v>
      </c>
      <c r="AB6" s="12">
        <v>68.631421899325375</v>
      </c>
      <c r="AC6" s="12">
        <v>169.46030098598857</v>
      </c>
      <c r="AD6" s="12">
        <v>97.722106901920085</v>
      </c>
      <c r="AE6" s="12">
        <v>40.95290607161391</v>
      </c>
      <c r="AF6" s="12">
        <v>47.166450441100153</v>
      </c>
      <c r="AG6" s="12">
        <v>13.839257913855734</v>
      </c>
      <c r="AH6" s="12">
        <v>9.0378827192527247</v>
      </c>
      <c r="AI6" s="12">
        <v>8.4730150492994287</v>
      </c>
      <c r="AJ6" s="12">
        <v>10.732485729112611</v>
      </c>
      <c r="AK6" s="12">
        <v>1.1297353399065906</v>
      </c>
      <c r="AL6" s="12">
        <v>5.9311105345096005</v>
      </c>
      <c r="AM6" s="12">
        <v>0</v>
      </c>
      <c r="AN6" s="12">
        <v>4.5189413596263623</v>
      </c>
      <c r="AO6" s="13">
        <f t="shared" si="0"/>
        <v>1088.5000000000002</v>
      </c>
      <c r="AP6" s="14"/>
      <c r="AS6" s="12"/>
    </row>
    <row r="7" spans="1:51" x14ac:dyDescent="0.25">
      <c r="A7" s="1" t="s">
        <v>7</v>
      </c>
      <c r="B7" s="12">
        <v>126</v>
      </c>
      <c r="C7" s="12">
        <v>211.5</v>
      </c>
      <c r="D7" s="12">
        <v>179.5</v>
      </c>
      <c r="E7" s="12">
        <v>56.75</v>
      </c>
      <c r="F7" s="12">
        <v>12</v>
      </c>
      <c r="G7" s="12">
        <v>127.5</v>
      </c>
      <c r="H7" s="12">
        <v>95</v>
      </c>
      <c r="I7" s="12">
        <v>117.5</v>
      </c>
      <c r="J7" s="12">
        <v>187.75</v>
      </c>
      <c r="K7" s="12">
        <v>57.75</v>
      </c>
      <c r="L7" s="12">
        <v>92</v>
      </c>
      <c r="M7" s="12">
        <v>221.25</v>
      </c>
      <c r="N7" s="12">
        <v>34.75</v>
      </c>
      <c r="O7" s="12">
        <v>35</v>
      </c>
      <c r="P7" s="12">
        <v>39.75</v>
      </c>
      <c r="Q7" s="12">
        <v>15</v>
      </c>
      <c r="R7" s="12">
        <v>34</v>
      </c>
      <c r="S7" s="12">
        <v>96</v>
      </c>
      <c r="T7" s="12">
        <v>18.75</v>
      </c>
      <c r="U7" s="12">
        <v>23.75</v>
      </c>
      <c r="V7" s="12">
        <v>26.5</v>
      </c>
      <c r="W7" s="12">
        <v>15.5</v>
      </c>
      <c r="X7" s="12">
        <v>10.25</v>
      </c>
      <c r="Y7" s="12">
        <v>16.5</v>
      </c>
      <c r="Z7" s="12">
        <v>37.5</v>
      </c>
      <c r="AA7" s="12">
        <v>154.5</v>
      </c>
      <c r="AB7" s="12">
        <v>142.5</v>
      </c>
      <c r="AC7" s="12">
        <v>442.75</v>
      </c>
      <c r="AD7" s="12">
        <v>232.5</v>
      </c>
      <c r="AE7" s="12">
        <v>86.5</v>
      </c>
      <c r="AF7" s="12">
        <v>65.25</v>
      </c>
      <c r="AG7" s="12">
        <v>26.75</v>
      </c>
      <c r="AH7" s="12">
        <v>18.75</v>
      </c>
      <c r="AI7" s="12">
        <v>51.25</v>
      </c>
      <c r="AJ7" s="12">
        <v>37.25</v>
      </c>
      <c r="AK7" s="12">
        <v>11</v>
      </c>
      <c r="AL7" s="12">
        <v>32</v>
      </c>
      <c r="AM7" s="12">
        <v>3.75</v>
      </c>
      <c r="AN7" s="12">
        <v>12.5</v>
      </c>
      <c r="AO7" s="13">
        <f t="shared" si="0"/>
        <v>3205</v>
      </c>
      <c r="AP7" s="14"/>
      <c r="AR7" s="9" t="s">
        <v>44</v>
      </c>
      <c r="AS7" s="12">
        <f>SUM(AJ3:AN41,B37:AI41)</f>
        <v>11979.246560336185</v>
      </c>
    </row>
    <row r="8" spans="1:51" x14ac:dyDescent="0.25">
      <c r="A8" s="1" t="s">
        <v>8</v>
      </c>
      <c r="B8" s="12">
        <v>67</v>
      </c>
      <c r="C8" s="12">
        <v>70.5</v>
      </c>
      <c r="D8" s="12">
        <v>40</v>
      </c>
      <c r="E8" s="12">
        <v>31.75</v>
      </c>
      <c r="F8" s="12">
        <v>115.75</v>
      </c>
      <c r="G8" s="12">
        <v>4.5</v>
      </c>
      <c r="H8" s="12">
        <v>45</v>
      </c>
      <c r="I8" s="12">
        <v>50.75</v>
      </c>
      <c r="J8" s="12">
        <v>78</v>
      </c>
      <c r="K8" s="12">
        <v>36</v>
      </c>
      <c r="L8" s="12">
        <v>67</v>
      </c>
      <c r="M8" s="12">
        <v>114</v>
      </c>
      <c r="N8" s="12">
        <v>16.25</v>
      </c>
      <c r="O8" s="12">
        <v>18.25</v>
      </c>
      <c r="P8" s="12">
        <v>12.5</v>
      </c>
      <c r="Q8" s="12">
        <v>3</v>
      </c>
      <c r="R8" s="12">
        <v>14.5</v>
      </c>
      <c r="S8" s="12">
        <v>23.5</v>
      </c>
      <c r="T8" s="12">
        <v>4</v>
      </c>
      <c r="U8" s="12">
        <v>4.75</v>
      </c>
      <c r="V8" s="12">
        <v>9.75</v>
      </c>
      <c r="W8" s="12">
        <v>5</v>
      </c>
      <c r="X8" s="12">
        <v>4.25</v>
      </c>
      <c r="Y8" s="12">
        <v>7</v>
      </c>
      <c r="Z8" s="12">
        <v>20.75</v>
      </c>
      <c r="AA8" s="12">
        <v>60.75</v>
      </c>
      <c r="AB8" s="12">
        <v>60.75</v>
      </c>
      <c r="AC8" s="12">
        <v>161.5</v>
      </c>
      <c r="AD8" s="12">
        <v>108.5</v>
      </c>
      <c r="AE8" s="12">
        <v>45.5</v>
      </c>
      <c r="AF8" s="12">
        <v>48.5</v>
      </c>
      <c r="AG8" s="12">
        <v>10</v>
      </c>
      <c r="AH8" s="12">
        <v>15.75</v>
      </c>
      <c r="AI8" s="12">
        <v>11.25</v>
      </c>
      <c r="AJ8" s="12">
        <v>16.25</v>
      </c>
      <c r="AK8" s="12">
        <v>3</v>
      </c>
      <c r="AL8" s="12">
        <v>8.25</v>
      </c>
      <c r="AM8" s="12">
        <v>2.75</v>
      </c>
      <c r="AN8" s="12">
        <v>7</v>
      </c>
      <c r="AO8" s="13">
        <f t="shared" si="0"/>
        <v>1423.5</v>
      </c>
      <c r="AP8" s="14"/>
      <c r="AS8" s="15"/>
    </row>
    <row r="9" spans="1:51" x14ac:dyDescent="0.25">
      <c r="A9" s="1" t="s">
        <v>9</v>
      </c>
      <c r="B9" s="12">
        <v>54</v>
      </c>
      <c r="C9" s="12">
        <v>65</v>
      </c>
      <c r="D9" s="12">
        <v>31.25</v>
      </c>
      <c r="E9" s="12">
        <v>26</v>
      </c>
      <c r="F9" s="12">
        <v>95.25</v>
      </c>
      <c r="G9" s="12">
        <v>60.25</v>
      </c>
      <c r="H9" s="12">
        <v>7.25</v>
      </c>
      <c r="I9" s="12">
        <v>23.5</v>
      </c>
      <c r="J9" s="12">
        <v>46</v>
      </c>
      <c r="K9" s="12">
        <v>17</v>
      </c>
      <c r="L9" s="12">
        <v>53.75</v>
      </c>
      <c r="M9" s="12">
        <v>161.25</v>
      </c>
      <c r="N9" s="12">
        <v>26.5</v>
      </c>
      <c r="O9" s="12">
        <v>30</v>
      </c>
      <c r="P9" s="12">
        <v>27</v>
      </c>
      <c r="Q9" s="12">
        <v>6.5</v>
      </c>
      <c r="R9" s="12">
        <v>9.25</v>
      </c>
      <c r="S9" s="12">
        <v>23</v>
      </c>
      <c r="T9" s="12">
        <v>25</v>
      </c>
      <c r="U9" s="12">
        <v>11</v>
      </c>
      <c r="V9" s="12">
        <v>14.75</v>
      </c>
      <c r="W9" s="12">
        <v>6.75</v>
      </c>
      <c r="X9" s="12">
        <v>5.5</v>
      </c>
      <c r="Y9" s="12">
        <v>21</v>
      </c>
      <c r="Z9" s="12">
        <v>19</v>
      </c>
      <c r="AA9" s="12">
        <v>78</v>
      </c>
      <c r="AB9" s="12">
        <v>104.5</v>
      </c>
      <c r="AC9" s="12">
        <v>273</v>
      </c>
      <c r="AD9" s="12">
        <v>166.75</v>
      </c>
      <c r="AE9" s="12">
        <v>68.75</v>
      </c>
      <c r="AF9" s="12">
        <v>77.25</v>
      </c>
      <c r="AG9" s="12">
        <v>15.5</v>
      </c>
      <c r="AH9" s="12">
        <v>21.75</v>
      </c>
      <c r="AI9" s="12">
        <v>17.5</v>
      </c>
      <c r="AJ9" s="12">
        <v>18.25</v>
      </c>
      <c r="AK9" s="12">
        <v>3.5</v>
      </c>
      <c r="AL9" s="12">
        <v>12</v>
      </c>
      <c r="AM9" s="12">
        <v>4.5</v>
      </c>
      <c r="AN9" s="12">
        <v>31.25</v>
      </c>
      <c r="AO9" s="13">
        <f t="shared" si="0"/>
        <v>1758.25</v>
      </c>
      <c r="AP9" s="14"/>
      <c r="AS9" s="15"/>
    </row>
    <row r="10" spans="1:51" x14ac:dyDescent="0.25">
      <c r="A10" s="1">
        <v>19</v>
      </c>
      <c r="B10" s="12">
        <v>28.325205054311681</v>
      </c>
      <c r="C10" s="12">
        <v>34.84000221680337</v>
      </c>
      <c r="D10" s="12">
        <v>20.110895588561295</v>
      </c>
      <c r="E10" s="12">
        <v>28.6084571048548</v>
      </c>
      <c r="F10" s="12">
        <v>104.52000665041011</v>
      </c>
      <c r="G10" s="12">
        <v>50.418864996674792</v>
      </c>
      <c r="H10" s="12">
        <v>27.192196852139215</v>
      </c>
      <c r="I10" s="12">
        <v>6.7980492130348038</v>
      </c>
      <c r="J10" s="12">
        <v>20.110895588561295</v>
      </c>
      <c r="K10" s="12">
        <v>11.046829971181555</v>
      </c>
      <c r="L10" s="12">
        <v>38.52227887386389</v>
      </c>
      <c r="M10" s="12">
        <v>94.039680780314782</v>
      </c>
      <c r="N10" s="12">
        <v>19.827643538018176</v>
      </c>
      <c r="O10" s="12">
        <v>24.92618044779428</v>
      </c>
      <c r="P10" s="12">
        <v>24.642928397251165</v>
      </c>
      <c r="Q10" s="12">
        <v>13.596098426069608</v>
      </c>
      <c r="R10" s="12">
        <v>14.729106628242075</v>
      </c>
      <c r="S10" s="12">
        <v>19.54439148747506</v>
      </c>
      <c r="T10" s="12">
        <v>13.596098426069608</v>
      </c>
      <c r="U10" s="12">
        <v>13.029594324983373</v>
      </c>
      <c r="V10" s="12">
        <v>16.711870982043891</v>
      </c>
      <c r="W10" s="12">
        <v>4.2487807581467525</v>
      </c>
      <c r="X10" s="12">
        <v>4.8152848592329862</v>
      </c>
      <c r="Y10" s="12">
        <v>24.642928397251165</v>
      </c>
      <c r="Z10" s="12">
        <v>13.31284637552649</v>
      </c>
      <c r="AA10" s="12">
        <v>65.714475726003101</v>
      </c>
      <c r="AB10" s="12">
        <v>85.542119264021281</v>
      </c>
      <c r="AC10" s="12">
        <v>174.20001108401684</v>
      </c>
      <c r="AD10" s="12">
        <v>123.49789403679894</v>
      </c>
      <c r="AE10" s="12">
        <v>40.505043227665702</v>
      </c>
      <c r="AF10" s="12">
        <v>39.938539126579471</v>
      </c>
      <c r="AG10" s="12">
        <v>13.879350476612725</v>
      </c>
      <c r="AH10" s="12">
        <v>14.729106628242075</v>
      </c>
      <c r="AI10" s="12">
        <v>9.3473176679228551</v>
      </c>
      <c r="AJ10" s="12">
        <v>14.445854577698958</v>
      </c>
      <c r="AK10" s="12">
        <v>1.1330082021724672</v>
      </c>
      <c r="AL10" s="12">
        <v>5.9482930614054537</v>
      </c>
      <c r="AM10" s="12">
        <v>3.115772555974285</v>
      </c>
      <c r="AN10" s="12">
        <v>13.596098426069608</v>
      </c>
      <c r="AO10" s="13">
        <f t="shared" si="0"/>
        <v>1277.75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43.120864681026482</v>
      </c>
      <c r="C11" s="12">
        <v>73.99438318045965</v>
      </c>
      <c r="D11" s="12">
        <v>49.244537771823147</v>
      </c>
      <c r="E11" s="12">
        <v>53.07183345357106</v>
      </c>
      <c r="F11" s="12">
        <v>146.20269504277027</v>
      </c>
      <c r="G11" s="12">
        <v>73.99438318045965</v>
      </c>
      <c r="H11" s="12">
        <v>46.948160362774395</v>
      </c>
      <c r="I11" s="12">
        <v>12.502499227043183</v>
      </c>
      <c r="J11" s="12">
        <v>10.461274863444295</v>
      </c>
      <c r="K11" s="12">
        <v>19.646784499639285</v>
      </c>
      <c r="L11" s="12">
        <v>63.533108317015355</v>
      </c>
      <c r="M11" s="12">
        <v>163.80825517881067</v>
      </c>
      <c r="N11" s="12">
        <v>52.051221271771617</v>
      </c>
      <c r="O11" s="12">
        <v>74.504689271359368</v>
      </c>
      <c r="P11" s="12">
        <v>50.775456044522308</v>
      </c>
      <c r="Q11" s="12">
        <v>22.453467999587755</v>
      </c>
      <c r="R11" s="12">
        <v>38.272956817479127</v>
      </c>
      <c r="S11" s="12">
        <v>60.981577862516744</v>
      </c>
      <c r="T11" s="12">
        <v>38.783262908378852</v>
      </c>
      <c r="U11" s="12">
        <v>20.412243635988869</v>
      </c>
      <c r="V11" s="12">
        <v>37.762650726579409</v>
      </c>
      <c r="W11" s="12">
        <v>18.371019272389983</v>
      </c>
      <c r="X11" s="12">
        <v>11.226733999793877</v>
      </c>
      <c r="Y11" s="12">
        <v>35.466273317530657</v>
      </c>
      <c r="Z11" s="12">
        <v>35.211120272080798</v>
      </c>
      <c r="AA11" s="12">
        <v>130.63835927032875</v>
      </c>
      <c r="AB11" s="12">
        <v>154.11243945171597</v>
      </c>
      <c r="AC11" s="12">
        <v>444.47660517365762</v>
      </c>
      <c r="AD11" s="12">
        <v>196.72299804184271</v>
      </c>
      <c r="AE11" s="12">
        <v>55.113057817169945</v>
      </c>
      <c r="AF11" s="12">
        <v>49.499690817273006</v>
      </c>
      <c r="AG11" s="12">
        <v>25.515304544986087</v>
      </c>
      <c r="AH11" s="12">
        <v>37.252344635679684</v>
      </c>
      <c r="AI11" s="12">
        <v>34.955967226630939</v>
      </c>
      <c r="AJ11" s="12">
        <v>37.252344635679684</v>
      </c>
      <c r="AK11" s="12">
        <v>4.8479078635473565</v>
      </c>
      <c r="AL11" s="12">
        <v>9.4406626816448522</v>
      </c>
      <c r="AM11" s="12">
        <v>11.992193136143459</v>
      </c>
      <c r="AN11" s="12">
        <v>31.128671544883026</v>
      </c>
      <c r="AO11" s="13">
        <f t="shared" si="0"/>
        <v>2475.75</v>
      </c>
      <c r="AP11" s="14"/>
      <c r="AR11" s="18" t="s">
        <v>45</v>
      </c>
      <c r="AS11" s="15">
        <f>SUM(AA28:AD31)</f>
        <v>960.32996053283614</v>
      </c>
      <c r="AT11" s="15">
        <f>SUM(Z28:Z31,H28:K31)</f>
        <v>3227.5262574991898</v>
      </c>
      <c r="AU11" s="15">
        <f>SUM(AE28:AJ31)</f>
        <v>9512.9942162332609</v>
      </c>
      <c r="AV11" s="15">
        <f>SUM(B28:G31)</f>
        <v>2915.9574628038804</v>
      </c>
      <c r="AW11" s="15">
        <f>SUM(AM28:AN31,T28:Y31)</f>
        <v>2717.3213487452676</v>
      </c>
      <c r="AX11" s="15">
        <f>SUM(AK28:AL31,L28:S31)</f>
        <v>5341.1207541855665</v>
      </c>
      <c r="AY11" s="14">
        <f t="shared" ref="AY11:AY16" si="1">SUM(AS11:AX11)</f>
        <v>24675.25</v>
      </c>
    </row>
    <row r="12" spans="1:51" x14ac:dyDescent="0.25">
      <c r="A12" s="1" t="s">
        <v>10</v>
      </c>
      <c r="B12" s="12">
        <v>16.25</v>
      </c>
      <c r="C12" s="12">
        <v>24</v>
      </c>
      <c r="D12" s="12">
        <v>22.75</v>
      </c>
      <c r="E12" s="12">
        <v>20.5</v>
      </c>
      <c r="F12" s="12">
        <v>61.75</v>
      </c>
      <c r="G12" s="12">
        <v>34.75</v>
      </c>
      <c r="H12" s="12">
        <v>14.5</v>
      </c>
      <c r="I12" s="12">
        <v>10.25</v>
      </c>
      <c r="J12" s="12">
        <v>17</v>
      </c>
      <c r="K12" s="12">
        <v>6.75</v>
      </c>
      <c r="L12" s="12">
        <v>74</v>
      </c>
      <c r="M12" s="12">
        <v>194.75</v>
      </c>
      <c r="N12" s="12">
        <v>79.75</v>
      </c>
      <c r="O12" s="12">
        <v>70.75</v>
      </c>
      <c r="P12" s="12">
        <v>31.75</v>
      </c>
      <c r="Q12" s="12">
        <v>16</v>
      </c>
      <c r="R12" s="12">
        <v>29</v>
      </c>
      <c r="S12" s="12">
        <v>43.75</v>
      </c>
      <c r="T12" s="12">
        <v>7.75</v>
      </c>
      <c r="U12" s="12">
        <v>7</v>
      </c>
      <c r="V12" s="12">
        <v>12.25</v>
      </c>
      <c r="W12" s="12">
        <v>2.5</v>
      </c>
      <c r="X12" s="12">
        <v>5.25</v>
      </c>
      <c r="Y12" s="12">
        <v>10.25</v>
      </c>
      <c r="Z12" s="12">
        <v>21.75</v>
      </c>
      <c r="AA12" s="12">
        <v>86.5</v>
      </c>
      <c r="AB12" s="12">
        <v>99</v>
      </c>
      <c r="AC12" s="12">
        <v>274.75</v>
      </c>
      <c r="AD12" s="12">
        <v>138.75</v>
      </c>
      <c r="AE12" s="12">
        <v>40.5</v>
      </c>
      <c r="AF12" s="12">
        <v>51.5</v>
      </c>
      <c r="AG12" s="12">
        <v>15.25</v>
      </c>
      <c r="AH12" s="12">
        <v>29</v>
      </c>
      <c r="AI12" s="12">
        <v>19.75</v>
      </c>
      <c r="AJ12" s="12">
        <v>15.25</v>
      </c>
      <c r="AK12" s="12">
        <v>20.25</v>
      </c>
      <c r="AL12" s="12">
        <v>33.25</v>
      </c>
      <c r="AM12" s="12">
        <v>1.75</v>
      </c>
      <c r="AN12" s="12">
        <v>5.25</v>
      </c>
      <c r="AO12" s="13">
        <f t="shared" si="0"/>
        <v>1665.75</v>
      </c>
      <c r="AP12" s="14"/>
      <c r="AR12" s="17" t="s">
        <v>46</v>
      </c>
      <c r="AS12" s="15">
        <f>SUM(AA27:AD27,AA9:AD12)</f>
        <v>3135.1549020483849</v>
      </c>
      <c r="AT12" s="15">
        <f>SUM(Z27,Z9:Z12,H9:K12,H27:K27)</f>
        <v>479.23065722542538</v>
      </c>
      <c r="AU12" s="15">
        <f>SUM(AE9:AJ12,AE27:AJ27)</f>
        <v>871.68392138214119</v>
      </c>
      <c r="AV12" s="15">
        <f>SUM(B9:G12,B27:G27)</f>
        <v>1322.9521289217262</v>
      </c>
      <c r="AW12" s="15">
        <f>SUM(T9:Y12,AM9:AN12,T27:Y27,AM27:AN27)</f>
        <v>496.64947727145966</v>
      </c>
      <c r="AX12" s="15">
        <f>SUM(L9:S12,AK9:AL12,L27:S27,AK27:AL27)</f>
        <v>1911.328913150862</v>
      </c>
      <c r="AY12" s="14">
        <f t="shared" si="1"/>
        <v>8217</v>
      </c>
    </row>
    <row r="13" spans="1:51" x14ac:dyDescent="0.25">
      <c r="A13" s="1" t="s">
        <v>11</v>
      </c>
      <c r="B13" s="12">
        <v>50.25</v>
      </c>
      <c r="C13" s="12">
        <v>46</v>
      </c>
      <c r="D13" s="12">
        <v>28.75</v>
      </c>
      <c r="E13" s="12">
        <v>24</v>
      </c>
      <c r="F13" s="12">
        <v>98</v>
      </c>
      <c r="G13" s="12">
        <v>69.75</v>
      </c>
      <c r="H13" s="12">
        <v>55.5</v>
      </c>
      <c r="I13" s="12">
        <v>41.75</v>
      </c>
      <c r="J13" s="12">
        <v>66</v>
      </c>
      <c r="K13" s="12">
        <v>51.5</v>
      </c>
      <c r="L13" s="12">
        <v>8.5</v>
      </c>
      <c r="M13" s="12">
        <v>360.5</v>
      </c>
      <c r="N13" s="12">
        <v>95</v>
      </c>
      <c r="O13" s="12">
        <v>136</v>
      </c>
      <c r="P13" s="12">
        <v>94.5</v>
      </c>
      <c r="Q13" s="12">
        <v>33.5</v>
      </c>
      <c r="R13" s="12">
        <v>36.5</v>
      </c>
      <c r="S13" s="12">
        <v>50.75</v>
      </c>
      <c r="T13" s="12">
        <v>19</v>
      </c>
      <c r="U13" s="12">
        <v>6.5</v>
      </c>
      <c r="V13" s="12">
        <v>14</v>
      </c>
      <c r="W13" s="12">
        <v>5.5</v>
      </c>
      <c r="X13" s="12">
        <v>6.25</v>
      </c>
      <c r="Y13" s="12">
        <v>19.25</v>
      </c>
      <c r="Z13" s="12">
        <v>60</v>
      </c>
      <c r="AA13" s="12">
        <v>83.25</v>
      </c>
      <c r="AB13" s="12">
        <v>90.25</v>
      </c>
      <c r="AC13" s="12">
        <v>280.75</v>
      </c>
      <c r="AD13" s="12">
        <v>120.75</v>
      </c>
      <c r="AE13" s="12">
        <v>74.25</v>
      </c>
      <c r="AF13" s="12">
        <v>81.75</v>
      </c>
      <c r="AG13" s="12">
        <v>25.75</v>
      </c>
      <c r="AH13" s="12">
        <v>28.75</v>
      </c>
      <c r="AI13" s="12">
        <v>23.5</v>
      </c>
      <c r="AJ13" s="12">
        <v>17</v>
      </c>
      <c r="AK13" s="12">
        <v>26.75</v>
      </c>
      <c r="AL13" s="12">
        <v>46.75</v>
      </c>
      <c r="AM13" s="12">
        <v>2.75</v>
      </c>
      <c r="AN13" s="12">
        <v>23.25</v>
      </c>
      <c r="AO13" s="13">
        <f t="shared" si="0"/>
        <v>2402.75</v>
      </c>
      <c r="AP13" s="14"/>
      <c r="AR13" s="17" t="s">
        <v>47</v>
      </c>
      <c r="AS13" s="15">
        <f>SUM(AA32:AD37)</f>
        <v>9542.3546511627919</v>
      </c>
      <c r="AT13" s="15">
        <f>SUM(H32:K37,Z32:Z37)</f>
        <v>895.55377906976742</v>
      </c>
      <c r="AU13" s="15">
        <f>SUM(AE32:AJ37)</f>
        <v>3418.3226744186049</v>
      </c>
      <c r="AV13" s="15">
        <f>SUM(B32:G37)</f>
        <v>950.47819767441854</v>
      </c>
      <c r="AW13" s="15">
        <f>SUM(T32:Y37,AM32:AN37)</f>
        <v>812.45058139534899</v>
      </c>
      <c r="AX13" s="15">
        <f>SUM(L32:S37,AK32:AL37)</f>
        <v>1445.0901162790697</v>
      </c>
      <c r="AY13" s="14">
        <f t="shared" si="1"/>
        <v>17064.25</v>
      </c>
    </row>
    <row r="14" spans="1:51" x14ac:dyDescent="0.25">
      <c r="A14" s="1" t="s">
        <v>12</v>
      </c>
      <c r="B14" s="12">
        <v>502.51492106603297</v>
      </c>
      <c r="C14" s="12">
        <v>166.0973688677644</v>
      </c>
      <c r="D14" s="12">
        <v>182.28482430826685</v>
      </c>
      <c r="E14" s="12">
        <v>130.90724834493295</v>
      </c>
      <c r="F14" s="12">
        <v>308.26545578000344</v>
      </c>
      <c r="G14" s="12">
        <v>122.81352062468173</v>
      </c>
      <c r="H14" s="12">
        <v>189.32284841283314</v>
      </c>
      <c r="I14" s="12">
        <v>111.55268205737566</v>
      </c>
      <c r="J14" s="12">
        <v>275.53864369377015</v>
      </c>
      <c r="K14" s="12">
        <v>223.45726531997965</v>
      </c>
      <c r="L14" s="12">
        <v>638.34878628416232</v>
      </c>
      <c r="M14" s="12">
        <v>70.380241045662885</v>
      </c>
      <c r="N14" s="12">
        <v>733.01021049057886</v>
      </c>
      <c r="O14" s="12">
        <v>733.01021049057886</v>
      </c>
      <c r="P14" s="12">
        <v>321.98960278390769</v>
      </c>
      <c r="Q14" s="12">
        <v>181.22912069258192</v>
      </c>
      <c r="R14" s="12">
        <v>310.72876421660163</v>
      </c>
      <c r="S14" s="12">
        <v>187.91524359191988</v>
      </c>
      <c r="T14" s="12">
        <v>112.25648446783229</v>
      </c>
      <c r="U14" s="12">
        <v>215.71543880495673</v>
      </c>
      <c r="V14" s="12">
        <v>213.95593277881517</v>
      </c>
      <c r="W14" s="12">
        <v>206.21410626379225</v>
      </c>
      <c r="X14" s="12">
        <v>207.62171108470548</v>
      </c>
      <c r="Y14" s="12">
        <v>137.94527244949924</v>
      </c>
      <c r="Z14" s="12">
        <v>70.028339840434569</v>
      </c>
      <c r="AA14" s="12">
        <v>525.3884994058734</v>
      </c>
      <c r="AB14" s="12">
        <v>307.56165336954678</v>
      </c>
      <c r="AC14" s="12">
        <v>885.38343235443904</v>
      </c>
      <c r="AD14" s="12">
        <v>456.06396197589544</v>
      </c>
      <c r="AE14" s="12">
        <v>94.661424206416569</v>
      </c>
      <c r="AF14" s="12">
        <v>119.6464097776269</v>
      </c>
      <c r="AG14" s="12">
        <v>91.142412154133424</v>
      </c>
      <c r="AH14" s="12">
        <v>49.969971142420647</v>
      </c>
      <c r="AI14" s="12">
        <v>143.9275929383806</v>
      </c>
      <c r="AJ14" s="12">
        <v>63.342216941096595</v>
      </c>
      <c r="AK14" s="12">
        <v>288.5589882872178</v>
      </c>
      <c r="AL14" s="12">
        <v>500.4035138346631</v>
      </c>
      <c r="AM14" s="12">
        <v>97.476633848243083</v>
      </c>
      <c r="AN14" s="12">
        <v>188.61904600237651</v>
      </c>
      <c r="AO14" s="13">
        <f t="shared" si="0"/>
        <v>10365.25</v>
      </c>
      <c r="AP14" s="14"/>
      <c r="AR14" s="17" t="s">
        <v>48</v>
      </c>
      <c r="AS14" s="15">
        <f>SUM(AA3:AD8)</f>
        <v>2937.3895298175821</v>
      </c>
      <c r="AT14" s="15">
        <f>SUM(H3:K8,Z3:Z8)</f>
        <v>1445.3695227603539</v>
      </c>
      <c r="AU14" s="15">
        <f>SUM(AE3:AJ8)</f>
        <v>1094.1349139436347</v>
      </c>
      <c r="AV14" s="15">
        <f>SUM(B3:G8)</f>
        <v>2510.1516204109003</v>
      </c>
      <c r="AW14" s="15">
        <f>SUM(T3:Y8,AM3:AN8)</f>
        <v>394.35672764693908</v>
      </c>
      <c r="AX14" s="15">
        <f>SUM(L3:S8,AK3:AL8)</f>
        <v>1932.8476854205899</v>
      </c>
      <c r="AY14" s="14">
        <f t="shared" si="1"/>
        <v>10314.25</v>
      </c>
    </row>
    <row r="15" spans="1:51" x14ac:dyDescent="0.25">
      <c r="A15" s="1" t="s">
        <v>13</v>
      </c>
      <c r="B15" s="12">
        <v>26.802345317080697</v>
      </c>
      <c r="C15" s="12">
        <v>51.285256904798644</v>
      </c>
      <c r="D15" s="12">
        <v>10.050879493905262</v>
      </c>
      <c r="E15" s="12">
        <v>9.0200200586329267</v>
      </c>
      <c r="F15" s="12">
        <v>43.811525999074213</v>
      </c>
      <c r="G15" s="12">
        <v>20.359473846628607</v>
      </c>
      <c r="H15" s="12">
        <v>27.06006017589878</v>
      </c>
      <c r="I15" s="12">
        <v>21.648048140719023</v>
      </c>
      <c r="J15" s="12">
        <v>37.626369387440207</v>
      </c>
      <c r="K15" s="12">
        <v>54.377835210615643</v>
      </c>
      <c r="L15" s="12">
        <v>98.44707606850794</v>
      </c>
      <c r="M15" s="12">
        <v>446.10442061410276</v>
      </c>
      <c r="N15" s="12">
        <v>4.1234377410893375</v>
      </c>
      <c r="O15" s="12">
        <v>78.345317080697427</v>
      </c>
      <c r="P15" s="12">
        <v>58.758987810523067</v>
      </c>
      <c r="Q15" s="12">
        <v>26.28691559944453</v>
      </c>
      <c r="R15" s="12">
        <v>26.544630458262613</v>
      </c>
      <c r="S15" s="12">
        <v>39.945803116802963</v>
      </c>
      <c r="T15" s="12">
        <v>12.370313223268013</v>
      </c>
      <c r="U15" s="12">
        <v>7.473730905724425</v>
      </c>
      <c r="V15" s="12">
        <v>6.7005863292701742</v>
      </c>
      <c r="W15" s="12">
        <v>4.1234377410893375</v>
      </c>
      <c r="X15" s="12">
        <v>2.3194337293627525</v>
      </c>
      <c r="Y15" s="12">
        <v>8.50459034099676</v>
      </c>
      <c r="Z15" s="12">
        <v>4.8965823175435892</v>
      </c>
      <c r="AA15" s="12">
        <v>56.954983798796476</v>
      </c>
      <c r="AB15" s="12">
        <v>57.728128375250733</v>
      </c>
      <c r="AC15" s="12">
        <v>172.66895540811603</v>
      </c>
      <c r="AD15" s="12">
        <v>71.12930103379108</v>
      </c>
      <c r="AE15" s="12">
        <v>24.22519672889986</v>
      </c>
      <c r="AF15" s="12">
        <v>33.760646505168957</v>
      </c>
      <c r="AG15" s="12">
        <v>11.33945378799568</v>
      </c>
      <c r="AH15" s="12">
        <v>17.78232525844777</v>
      </c>
      <c r="AI15" s="12">
        <v>7.473730905724425</v>
      </c>
      <c r="AJ15" s="12">
        <v>15.462891529085017</v>
      </c>
      <c r="AK15" s="12">
        <v>21.905762999537107</v>
      </c>
      <c r="AL15" s="12">
        <v>38.141799105076373</v>
      </c>
      <c r="AM15" s="12">
        <v>2.0617188705446687</v>
      </c>
      <c r="AN15" s="12">
        <v>12.628028082086097</v>
      </c>
      <c r="AO15" s="13">
        <f t="shared" si="0"/>
        <v>1670.2500000000002</v>
      </c>
      <c r="AP15" s="14"/>
      <c r="AR15" s="17" t="s">
        <v>49</v>
      </c>
      <c r="AS15" s="15">
        <f>SUM(AA21:AD26,AA40:AD41)</f>
        <v>2675.75</v>
      </c>
      <c r="AT15" s="15">
        <f>SUM(H21:K26,H40:K41,Z21:Z26,Z40:Z41)</f>
        <v>567.25</v>
      </c>
      <c r="AU15" s="15">
        <f>SUM(AE21:AJ26,AE40:AJ41)</f>
        <v>880.5</v>
      </c>
      <c r="AV15" s="15">
        <f>SUM(B21:G26,B40:G41)</f>
        <v>418</v>
      </c>
      <c r="AW15" s="15">
        <f>SUM(T21:Y26,T40:Y41,AM21:AN26,AM40:AN41)</f>
        <v>1927</v>
      </c>
      <c r="AX15" s="15">
        <f>SUM(L21:S26,L40:S41,AK21:AL26,AK40:AL41)</f>
        <v>1498.25</v>
      </c>
      <c r="AY15" s="14">
        <f t="shared" si="1"/>
        <v>7966.75</v>
      </c>
    </row>
    <row r="16" spans="1:51" x14ac:dyDescent="0.25">
      <c r="A16" s="1" t="s">
        <v>14</v>
      </c>
      <c r="B16" s="12">
        <v>14</v>
      </c>
      <c r="C16" s="12">
        <v>18.25</v>
      </c>
      <c r="D16" s="12">
        <v>8</v>
      </c>
      <c r="E16" s="12">
        <v>6.25</v>
      </c>
      <c r="F16" s="12">
        <v>28.75</v>
      </c>
      <c r="G16" s="12">
        <v>20.5</v>
      </c>
      <c r="H16" s="12">
        <v>34.75</v>
      </c>
      <c r="I16" s="12">
        <v>28.75</v>
      </c>
      <c r="J16" s="12">
        <v>81</v>
      </c>
      <c r="K16" s="12">
        <v>68</v>
      </c>
      <c r="L16" s="12">
        <v>163.25</v>
      </c>
      <c r="M16" s="12">
        <v>449.75</v>
      </c>
      <c r="N16" s="12">
        <v>74.5</v>
      </c>
      <c r="O16" s="12">
        <v>9</v>
      </c>
      <c r="P16" s="12">
        <v>81.5</v>
      </c>
      <c r="Q16" s="12">
        <v>67</v>
      </c>
      <c r="R16" s="12">
        <v>54</v>
      </c>
      <c r="S16" s="12">
        <v>71.5</v>
      </c>
      <c r="T16" s="12">
        <v>8.25</v>
      </c>
      <c r="U16" s="12">
        <v>6.75</v>
      </c>
      <c r="V16" s="12">
        <v>3.5</v>
      </c>
      <c r="W16" s="12">
        <v>1.5</v>
      </c>
      <c r="X16" s="12">
        <v>2.25</v>
      </c>
      <c r="Y16" s="12">
        <v>6.25</v>
      </c>
      <c r="Z16" s="12">
        <v>19</v>
      </c>
      <c r="AA16" s="12">
        <v>46.75</v>
      </c>
      <c r="AB16" s="12">
        <v>55.75</v>
      </c>
      <c r="AC16" s="12">
        <v>145.25</v>
      </c>
      <c r="AD16" s="12">
        <v>63.25</v>
      </c>
      <c r="AE16" s="12">
        <v>15</v>
      </c>
      <c r="AF16" s="12">
        <v>25.75</v>
      </c>
      <c r="AG16" s="12">
        <v>13.5</v>
      </c>
      <c r="AH16" s="12">
        <v>10.5</v>
      </c>
      <c r="AI16" s="12">
        <v>15.5</v>
      </c>
      <c r="AJ16" s="12">
        <v>7.75</v>
      </c>
      <c r="AK16" s="12">
        <v>34.25</v>
      </c>
      <c r="AL16" s="12">
        <v>81.25</v>
      </c>
      <c r="AM16" s="12">
        <v>1.75</v>
      </c>
      <c r="AN16" s="12">
        <v>10.25</v>
      </c>
      <c r="AO16" s="13">
        <f t="shared" si="0"/>
        <v>1852.75</v>
      </c>
      <c r="AP16" s="14"/>
      <c r="AR16" s="17" t="s">
        <v>50</v>
      </c>
      <c r="AS16" s="15">
        <f>SUM(AA13:AD20,AA38:AD39)</f>
        <v>5937.47633747285</v>
      </c>
      <c r="AT16" s="15">
        <f>SUM(H13:K20,H38:K39,Z13:Z20,Z38:Z39)</f>
        <v>2249.8819281615351</v>
      </c>
      <c r="AU16" s="15">
        <f>SUM(AE13:AJ20,AE38:AJ39)</f>
        <v>1608.3194446733646</v>
      </c>
      <c r="AV16" s="15">
        <f>SUM(B13:G20,B38:G39)</f>
        <v>2597.8576752195859</v>
      </c>
      <c r="AW16" s="15">
        <f>SUM(T13:Y20,T38:Y39,AM13:AN20,AM38:AN39)</f>
        <v>1837.502437296426</v>
      </c>
      <c r="AX16" s="15">
        <f>SUM(L13:S20,L38:S39,AK13:AL20,AK38:AL39)</f>
        <v>10659.212177176236</v>
      </c>
      <c r="AY16" s="14">
        <f t="shared" si="1"/>
        <v>24890.249999999996</v>
      </c>
    </row>
    <row r="17" spans="1:51" x14ac:dyDescent="0.25">
      <c r="A17" s="1" t="s">
        <v>15</v>
      </c>
      <c r="B17" s="12">
        <v>18.25</v>
      </c>
      <c r="C17" s="12">
        <v>22.5</v>
      </c>
      <c r="D17" s="12">
        <v>6</v>
      </c>
      <c r="E17" s="12">
        <v>9.5</v>
      </c>
      <c r="F17" s="12">
        <v>33.75</v>
      </c>
      <c r="G17" s="12">
        <v>13.25</v>
      </c>
      <c r="H17" s="12">
        <v>33.25</v>
      </c>
      <c r="I17" s="12">
        <v>31</v>
      </c>
      <c r="J17" s="12">
        <v>44.75</v>
      </c>
      <c r="K17" s="12">
        <v>28.75</v>
      </c>
      <c r="L17" s="12">
        <v>100.25</v>
      </c>
      <c r="M17" s="12">
        <v>233.75</v>
      </c>
      <c r="N17" s="12">
        <v>67.25</v>
      </c>
      <c r="O17" s="12">
        <v>81.75</v>
      </c>
      <c r="P17" s="12">
        <v>9</v>
      </c>
      <c r="Q17" s="12">
        <v>49.25</v>
      </c>
      <c r="R17" s="12">
        <v>64.25</v>
      </c>
      <c r="S17" s="12">
        <v>110.25</v>
      </c>
      <c r="T17" s="12">
        <v>4.75</v>
      </c>
      <c r="U17" s="12">
        <v>3</v>
      </c>
      <c r="V17" s="12">
        <v>9.5</v>
      </c>
      <c r="W17" s="12">
        <v>1.75</v>
      </c>
      <c r="X17" s="12">
        <v>1</v>
      </c>
      <c r="Y17" s="12">
        <v>3.75</v>
      </c>
      <c r="Z17" s="12">
        <v>13.75</v>
      </c>
      <c r="AA17" s="12">
        <v>42</v>
      </c>
      <c r="AB17" s="12">
        <v>26.25</v>
      </c>
      <c r="AC17" s="12">
        <v>83</v>
      </c>
      <c r="AD17" s="12">
        <v>42.5</v>
      </c>
      <c r="AE17" s="12">
        <v>17</v>
      </c>
      <c r="AF17" s="12">
        <v>14.5</v>
      </c>
      <c r="AG17" s="12">
        <v>7.5</v>
      </c>
      <c r="AH17" s="12">
        <v>15.25</v>
      </c>
      <c r="AI17" s="12">
        <v>9.25</v>
      </c>
      <c r="AJ17" s="12">
        <v>10.75</v>
      </c>
      <c r="AK17" s="12">
        <v>9.5</v>
      </c>
      <c r="AL17" s="12">
        <v>26.5</v>
      </c>
      <c r="AM17" s="12">
        <v>1.5</v>
      </c>
      <c r="AN17" s="12">
        <v>12.75</v>
      </c>
      <c r="AO17" s="13">
        <f t="shared" si="0"/>
        <v>1312.5</v>
      </c>
      <c r="AP17" s="14"/>
      <c r="AR17" s="1" t="s">
        <v>51</v>
      </c>
      <c r="AS17" s="14">
        <f>SUM(AS11:AS16)</f>
        <v>25188.455381034444</v>
      </c>
      <c r="AT17" s="14">
        <f t="shared" ref="AT17:AY17" si="2">SUM(AT11:AT16)</f>
        <v>8864.8121447162703</v>
      </c>
      <c r="AU17" s="14">
        <f t="shared" si="2"/>
        <v>17385.955170651006</v>
      </c>
      <c r="AV17" s="14">
        <f t="shared" si="2"/>
        <v>10715.397085030512</v>
      </c>
      <c r="AW17" s="14">
        <f t="shared" si="2"/>
        <v>8185.280572355442</v>
      </c>
      <c r="AX17" s="14">
        <f t="shared" si="2"/>
        <v>22787.849646212322</v>
      </c>
      <c r="AY17" s="14">
        <f t="shared" si="2"/>
        <v>93127.75</v>
      </c>
    </row>
    <row r="18" spans="1:51" x14ac:dyDescent="0.25">
      <c r="A18" s="1" t="s">
        <v>16</v>
      </c>
      <c r="B18" s="12">
        <v>7</v>
      </c>
      <c r="C18" s="12">
        <v>13.25</v>
      </c>
      <c r="D18" s="12">
        <v>4.5</v>
      </c>
      <c r="E18" s="12">
        <v>3.25</v>
      </c>
      <c r="F18" s="12">
        <v>14.75</v>
      </c>
      <c r="G18" s="12">
        <v>6</v>
      </c>
      <c r="H18" s="12">
        <v>8</v>
      </c>
      <c r="I18" s="12">
        <v>11.5</v>
      </c>
      <c r="J18" s="12">
        <v>21.25</v>
      </c>
      <c r="K18" s="12">
        <v>15.25</v>
      </c>
      <c r="L18" s="12">
        <v>33.25</v>
      </c>
      <c r="M18" s="12">
        <v>117.5</v>
      </c>
      <c r="N18" s="12">
        <v>29</v>
      </c>
      <c r="O18" s="12">
        <v>66.25</v>
      </c>
      <c r="P18" s="12">
        <v>52</v>
      </c>
      <c r="Q18" s="12">
        <v>3.25</v>
      </c>
      <c r="R18" s="12">
        <v>29.75</v>
      </c>
      <c r="S18" s="12">
        <v>55.75</v>
      </c>
      <c r="T18" s="12">
        <v>6.5</v>
      </c>
      <c r="U18" s="12">
        <v>2.75</v>
      </c>
      <c r="V18" s="12">
        <v>1.5</v>
      </c>
      <c r="W18" s="12">
        <v>0.25</v>
      </c>
      <c r="X18" s="12">
        <v>1.75</v>
      </c>
      <c r="Y18" s="12">
        <v>4</v>
      </c>
      <c r="Z18" s="12">
        <v>4.25</v>
      </c>
      <c r="AA18" s="12">
        <v>25.5</v>
      </c>
      <c r="AB18" s="12">
        <v>18.25</v>
      </c>
      <c r="AC18" s="12">
        <v>73.5</v>
      </c>
      <c r="AD18" s="12">
        <v>30</v>
      </c>
      <c r="AE18" s="12">
        <v>9.5</v>
      </c>
      <c r="AF18" s="12">
        <v>14.75</v>
      </c>
      <c r="AG18" s="12">
        <v>3.75</v>
      </c>
      <c r="AH18" s="12">
        <v>7.5</v>
      </c>
      <c r="AI18" s="12">
        <v>13</v>
      </c>
      <c r="AJ18" s="12">
        <v>6.75</v>
      </c>
      <c r="AK18" s="12">
        <v>8</v>
      </c>
      <c r="AL18" s="12">
        <v>15.5</v>
      </c>
      <c r="AM18" s="12">
        <v>2</v>
      </c>
      <c r="AN18" s="12">
        <v>5.25</v>
      </c>
      <c r="AO18" s="13">
        <f t="shared" si="0"/>
        <v>745.75</v>
      </c>
      <c r="AP18" s="14"/>
      <c r="AS18" s="15"/>
    </row>
    <row r="19" spans="1:51" x14ac:dyDescent="0.25">
      <c r="A19" s="1" t="s">
        <v>17</v>
      </c>
      <c r="B19" s="12">
        <v>10</v>
      </c>
      <c r="C19" s="12">
        <v>15.75</v>
      </c>
      <c r="D19" s="12">
        <v>8.5</v>
      </c>
      <c r="E19" s="12">
        <v>4.75</v>
      </c>
      <c r="F19" s="12">
        <v>30.5</v>
      </c>
      <c r="G19" s="12">
        <v>15.75</v>
      </c>
      <c r="H19" s="12">
        <v>15</v>
      </c>
      <c r="I19" s="12">
        <v>17.25</v>
      </c>
      <c r="J19" s="12">
        <v>39.75</v>
      </c>
      <c r="K19" s="12">
        <v>34</v>
      </c>
      <c r="L19" s="12">
        <v>35.5</v>
      </c>
      <c r="M19" s="12">
        <v>192.5</v>
      </c>
      <c r="N19" s="12">
        <v>34</v>
      </c>
      <c r="O19" s="12">
        <v>57.5</v>
      </c>
      <c r="P19" s="12">
        <v>64.75</v>
      </c>
      <c r="Q19" s="12">
        <v>37.5</v>
      </c>
      <c r="R19" s="12">
        <v>6.75</v>
      </c>
      <c r="S19" s="12">
        <v>60.5</v>
      </c>
      <c r="T19" s="12">
        <v>9.25</v>
      </c>
      <c r="U19" s="12">
        <v>5.5</v>
      </c>
      <c r="V19" s="12">
        <v>4.25</v>
      </c>
      <c r="W19" s="12">
        <v>1.75</v>
      </c>
      <c r="X19" s="12">
        <v>0.5</v>
      </c>
      <c r="Y19" s="12">
        <v>3.25</v>
      </c>
      <c r="Z19" s="12">
        <v>5</v>
      </c>
      <c r="AA19" s="12">
        <v>42</v>
      </c>
      <c r="AB19" s="12">
        <v>33.5</v>
      </c>
      <c r="AC19" s="12">
        <v>141.25</v>
      </c>
      <c r="AD19" s="12">
        <v>40.5</v>
      </c>
      <c r="AE19" s="12">
        <v>11.25</v>
      </c>
      <c r="AF19" s="12">
        <v>14.5</v>
      </c>
      <c r="AG19" s="12">
        <v>7.75</v>
      </c>
      <c r="AH19" s="12">
        <v>9.25</v>
      </c>
      <c r="AI19" s="12">
        <v>9.75</v>
      </c>
      <c r="AJ19" s="12">
        <v>9.25</v>
      </c>
      <c r="AK19" s="12">
        <v>4.75</v>
      </c>
      <c r="AL19" s="12">
        <v>13.5</v>
      </c>
      <c r="AM19" s="12">
        <v>1.5</v>
      </c>
      <c r="AN19" s="12">
        <v>12.75</v>
      </c>
      <c r="AO19" s="13">
        <f t="shared" si="0"/>
        <v>1061.25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23.347372564455814</v>
      </c>
      <c r="C20" s="12">
        <v>40.733713835859085</v>
      </c>
      <c r="D20" s="12">
        <v>15.399330840385749</v>
      </c>
      <c r="E20" s="12">
        <v>16.889588663648887</v>
      </c>
      <c r="F20" s="12">
        <v>127.66542019287542</v>
      </c>
      <c r="G20" s="12">
        <v>44.707734697894111</v>
      </c>
      <c r="H20" s="12">
        <v>43.714229482385356</v>
      </c>
      <c r="I20" s="12">
        <v>27.321393426490847</v>
      </c>
      <c r="J20" s="12">
        <v>109.78232631371777</v>
      </c>
      <c r="K20" s="12">
        <v>75.009643770911239</v>
      </c>
      <c r="L20" s="12">
        <v>79.97716984845502</v>
      </c>
      <c r="M20" s="12">
        <v>178.33418618382208</v>
      </c>
      <c r="N20" s="12">
        <v>55.636292068490455</v>
      </c>
      <c r="O20" s="12">
        <v>126.67191497736665</v>
      </c>
      <c r="P20" s="12">
        <v>192.74001180869908</v>
      </c>
      <c r="Q20" s="12">
        <v>83.951190710490053</v>
      </c>
      <c r="R20" s="12">
        <v>104.31804762841959</v>
      </c>
      <c r="S20" s="12">
        <v>34.275929935052154</v>
      </c>
      <c r="T20" s="12">
        <v>21.857114741192678</v>
      </c>
      <c r="U20" s="12">
        <v>15.896083448140129</v>
      </c>
      <c r="V20" s="12">
        <v>19.373351702420784</v>
      </c>
      <c r="W20" s="12">
        <v>4.4707734697894113</v>
      </c>
      <c r="X20" s="12">
        <v>3.4772682542806534</v>
      </c>
      <c r="Y20" s="12">
        <v>10.928557370596339</v>
      </c>
      <c r="Z20" s="12">
        <v>5.4642786852981695</v>
      </c>
      <c r="AA20" s="12">
        <v>116.24011021452469</v>
      </c>
      <c r="AB20" s="12">
        <v>122.20114150757725</v>
      </c>
      <c r="AC20" s="12">
        <v>382.49950797087189</v>
      </c>
      <c r="AD20" s="12">
        <v>152.50305058059436</v>
      </c>
      <c r="AE20" s="12">
        <v>35.76618775831529</v>
      </c>
      <c r="AF20" s="12">
        <v>31.792166896280257</v>
      </c>
      <c r="AG20" s="12">
        <v>19.870104310175162</v>
      </c>
      <c r="AH20" s="12">
        <v>33.779177327297774</v>
      </c>
      <c r="AI20" s="12">
        <v>42.223971659122221</v>
      </c>
      <c r="AJ20" s="12">
        <v>23.347372564455814</v>
      </c>
      <c r="AK20" s="12">
        <v>14.405825624876993</v>
      </c>
      <c r="AL20" s="12">
        <v>42.223971659122221</v>
      </c>
      <c r="AM20" s="12">
        <v>5.4642786852981695</v>
      </c>
      <c r="AN20" s="12">
        <v>39.740208620350323</v>
      </c>
      <c r="AO20" s="13">
        <f t="shared" si="0"/>
        <v>2523.9999999999995</v>
      </c>
      <c r="AP20" s="14"/>
      <c r="AR20" s="18" t="s">
        <v>45</v>
      </c>
      <c r="AS20" s="15">
        <f>AS11</f>
        <v>960.32996053283614</v>
      </c>
    </row>
    <row r="21" spans="1:51" x14ac:dyDescent="0.25">
      <c r="A21" s="1" t="s">
        <v>19</v>
      </c>
      <c r="B21" s="12">
        <v>20.5</v>
      </c>
      <c r="C21" s="12">
        <v>13.25</v>
      </c>
      <c r="D21" s="12">
        <v>7.75</v>
      </c>
      <c r="E21" s="12">
        <v>7</v>
      </c>
      <c r="F21" s="12">
        <v>19.5</v>
      </c>
      <c r="G21" s="12">
        <v>5.25</v>
      </c>
      <c r="H21" s="12">
        <v>29</v>
      </c>
      <c r="I21" s="12">
        <v>18</v>
      </c>
      <c r="J21" s="12">
        <v>41.25</v>
      </c>
      <c r="K21" s="12">
        <v>5</v>
      </c>
      <c r="L21" s="12">
        <v>17.75</v>
      </c>
      <c r="M21" s="12">
        <v>96.5</v>
      </c>
      <c r="N21" s="12">
        <v>11.25</v>
      </c>
      <c r="O21" s="12">
        <v>9</v>
      </c>
      <c r="P21" s="12">
        <v>8.75</v>
      </c>
      <c r="Q21" s="12">
        <v>7.75</v>
      </c>
      <c r="R21" s="12">
        <v>8.25</v>
      </c>
      <c r="S21" s="12">
        <v>17.5</v>
      </c>
      <c r="T21" s="12">
        <v>11.5</v>
      </c>
      <c r="U21" s="12">
        <v>55</v>
      </c>
      <c r="V21" s="12">
        <v>194</v>
      </c>
      <c r="W21" s="12">
        <v>46.5</v>
      </c>
      <c r="X21" s="12">
        <v>24.25</v>
      </c>
      <c r="Y21" s="12">
        <v>20.25</v>
      </c>
      <c r="Z21" s="12">
        <v>3.5</v>
      </c>
      <c r="AA21" s="12">
        <v>62.25</v>
      </c>
      <c r="AB21" s="12">
        <v>41</v>
      </c>
      <c r="AC21" s="12">
        <v>116</v>
      </c>
      <c r="AD21" s="12">
        <v>64.75</v>
      </c>
      <c r="AE21" s="12">
        <v>21.5</v>
      </c>
      <c r="AF21" s="12">
        <v>29.75</v>
      </c>
      <c r="AG21" s="12">
        <v>14.25</v>
      </c>
      <c r="AH21" s="12">
        <v>17</v>
      </c>
      <c r="AI21" s="12">
        <v>28.5</v>
      </c>
      <c r="AJ21" s="12">
        <v>33.5</v>
      </c>
      <c r="AK21" s="12">
        <v>2</v>
      </c>
      <c r="AL21" s="12">
        <v>6.25</v>
      </c>
      <c r="AM21" s="12">
        <v>15</v>
      </c>
      <c r="AN21" s="12">
        <v>141.75</v>
      </c>
      <c r="AO21" s="13">
        <f t="shared" si="0"/>
        <v>1291.75</v>
      </c>
      <c r="AP21" s="14"/>
      <c r="AR21" s="17" t="s">
        <v>46</v>
      </c>
      <c r="AS21" s="15">
        <f>AS12+AT11</f>
        <v>6362.6811595475747</v>
      </c>
      <c r="AT21" s="15">
        <f>AT12</f>
        <v>479.23065722542538</v>
      </c>
    </row>
    <row r="22" spans="1:51" x14ac:dyDescent="0.25">
      <c r="A22" s="1" t="s">
        <v>20</v>
      </c>
      <c r="B22" s="12">
        <v>6.5</v>
      </c>
      <c r="C22" s="12">
        <v>5.75</v>
      </c>
      <c r="D22" s="12">
        <v>5</v>
      </c>
      <c r="E22" s="12">
        <v>7</v>
      </c>
      <c r="F22" s="12">
        <v>26</v>
      </c>
      <c r="G22" s="12">
        <v>6.5</v>
      </c>
      <c r="H22" s="12">
        <v>12.75</v>
      </c>
      <c r="I22" s="12">
        <v>13.5</v>
      </c>
      <c r="J22" s="12">
        <v>26.25</v>
      </c>
      <c r="K22" s="12">
        <v>7.75</v>
      </c>
      <c r="L22" s="12">
        <v>7.5</v>
      </c>
      <c r="M22" s="12">
        <v>175.25</v>
      </c>
      <c r="N22" s="12">
        <v>5</v>
      </c>
      <c r="O22" s="12">
        <v>4.5</v>
      </c>
      <c r="P22" s="12">
        <v>1.75</v>
      </c>
      <c r="Q22" s="12">
        <v>2.25</v>
      </c>
      <c r="R22" s="12">
        <v>6.25</v>
      </c>
      <c r="S22" s="12">
        <v>14</v>
      </c>
      <c r="T22" s="12">
        <v>54.5</v>
      </c>
      <c r="U22" s="12">
        <v>7.75</v>
      </c>
      <c r="V22" s="12">
        <v>39.5</v>
      </c>
      <c r="W22" s="12">
        <v>16.75</v>
      </c>
      <c r="X22" s="12">
        <v>7</v>
      </c>
      <c r="Y22" s="12">
        <v>35.75</v>
      </c>
      <c r="Z22" s="12">
        <v>1.75</v>
      </c>
      <c r="AA22" s="12">
        <v>79.5</v>
      </c>
      <c r="AB22" s="12">
        <v>79</v>
      </c>
      <c r="AC22" s="12">
        <v>166.5</v>
      </c>
      <c r="AD22" s="12">
        <v>69.5</v>
      </c>
      <c r="AE22" s="12">
        <v>14.5</v>
      </c>
      <c r="AF22" s="12">
        <v>16.25</v>
      </c>
      <c r="AG22" s="12">
        <v>10.5</v>
      </c>
      <c r="AH22" s="12">
        <v>17.75</v>
      </c>
      <c r="AI22" s="12">
        <v>14.5</v>
      </c>
      <c r="AJ22" s="12">
        <v>32.25</v>
      </c>
      <c r="AK22" s="12">
        <v>1</v>
      </c>
      <c r="AL22" s="12">
        <v>2.25</v>
      </c>
      <c r="AM22" s="12">
        <v>7.25</v>
      </c>
      <c r="AN22" s="12">
        <v>27.5</v>
      </c>
      <c r="AO22" s="13">
        <f t="shared" si="0"/>
        <v>1034.75</v>
      </c>
      <c r="AP22" s="14"/>
      <c r="AR22" s="17" t="s">
        <v>47</v>
      </c>
      <c r="AS22" s="15">
        <f>AS13+AU11</f>
        <v>19055.348867396053</v>
      </c>
      <c r="AT22" s="15">
        <f>AT13+AU12</f>
        <v>1767.2377004519085</v>
      </c>
      <c r="AU22" s="15">
        <f>AU13</f>
        <v>3418.3226744186049</v>
      </c>
    </row>
    <row r="23" spans="1:51" x14ac:dyDescent="0.25">
      <c r="A23" s="1" t="s">
        <v>21</v>
      </c>
      <c r="B23" s="12">
        <v>7.5</v>
      </c>
      <c r="C23" s="12">
        <v>12</v>
      </c>
      <c r="D23" s="12">
        <v>7.75</v>
      </c>
      <c r="E23" s="12">
        <v>5.5</v>
      </c>
      <c r="F23" s="12">
        <v>28.75</v>
      </c>
      <c r="G23" s="12">
        <v>8.5</v>
      </c>
      <c r="H23" s="12">
        <v>14.25</v>
      </c>
      <c r="I23" s="12">
        <v>17</v>
      </c>
      <c r="J23" s="12">
        <v>45</v>
      </c>
      <c r="K23" s="12">
        <v>9</v>
      </c>
      <c r="L23" s="12">
        <v>11.5</v>
      </c>
      <c r="M23" s="12">
        <v>170.75</v>
      </c>
      <c r="N23" s="12">
        <v>7.25</v>
      </c>
      <c r="O23" s="12">
        <v>5.5</v>
      </c>
      <c r="P23" s="12">
        <v>7.25</v>
      </c>
      <c r="Q23" s="12">
        <v>2.75</v>
      </c>
      <c r="R23" s="12">
        <v>3.75</v>
      </c>
      <c r="S23" s="12">
        <v>11.75</v>
      </c>
      <c r="T23" s="12">
        <v>249.75</v>
      </c>
      <c r="U23" s="12">
        <v>47</v>
      </c>
      <c r="V23" s="12">
        <v>5.25</v>
      </c>
      <c r="W23" s="12">
        <v>31.75</v>
      </c>
      <c r="X23" s="12">
        <v>10.5</v>
      </c>
      <c r="Y23" s="12">
        <v>44.75</v>
      </c>
      <c r="Z23" s="12">
        <v>3.25</v>
      </c>
      <c r="AA23" s="12">
        <v>90</v>
      </c>
      <c r="AB23" s="12">
        <v>78.5</v>
      </c>
      <c r="AC23" s="12">
        <v>190.5</v>
      </c>
      <c r="AD23" s="12">
        <v>81</v>
      </c>
      <c r="AE23" s="12">
        <v>15</v>
      </c>
      <c r="AF23" s="12">
        <v>19.75</v>
      </c>
      <c r="AG23" s="12">
        <v>10</v>
      </c>
      <c r="AH23" s="12">
        <v>11.25</v>
      </c>
      <c r="AI23" s="12">
        <v>15.25</v>
      </c>
      <c r="AJ23" s="12">
        <v>21.5</v>
      </c>
      <c r="AK23" s="12">
        <v>0.75</v>
      </c>
      <c r="AL23" s="12">
        <v>5.25</v>
      </c>
      <c r="AM23" s="12">
        <v>17.25</v>
      </c>
      <c r="AN23" s="12">
        <v>45</v>
      </c>
      <c r="AO23" s="13">
        <f t="shared" si="0"/>
        <v>1369</v>
      </c>
      <c r="AP23" s="14"/>
      <c r="AR23" s="17" t="s">
        <v>48</v>
      </c>
      <c r="AS23" s="15">
        <f>AS14+AV11</f>
        <v>5853.3469926214621</v>
      </c>
      <c r="AT23" s="15">
        <f>AT14+AV12</f>
        <v>2768.3216516820803</v>
      </c>
      <c r="AU23" s="15">
        <f>AU14+AV13</f>
        <v>2044.6131116180532</v>
      </c>
      <c r="AV23" s="15">
        <f>AV14</f>
        <v>2510.1516204109003</v>
      </c>
    </row>
    <row r="24" spans="1:51" x14ac:dyDescent="0.25">
      <c r="A24" s="1" t="s">
        <v>22</v>
      </c>
      <c r="B24" s="12">
        <v>3.25</v>
      </c>
      <c r="C24" s="12">
        <v>3</v>
      </c>
      <c r="D24" s="12">
        <v>3</v>
      </c>
      <c r="E24" s="12">
        <v>3.5</v>
      </c>
      <c r="F24" s="12">
        <v>17.75</v>
      </c>
      <c r="G24" s="12">
        <v>5</v>
      </c>
      <c r="H24" s="12">
        <v>9</v>
      </c>
      <c r="I24" s="12">
        <v>5.5</v>
      </c>
      <c r="J24" s="12">
        <v>21</v>
      </c>
      <c r="K24" s="12">
        <v>4</v>
      </c>
      <c r="L24" s="12">
        <v>9.75</v>
      </c>
      <c r="M24" s="12">
        <v>152.5</v>
      </c>
      <c r="N24" s="12">
        <v>3.75</v>
      </c>
      <c r="O24" s="12">
        <v>1</v>
      </c>
      <c r="P24" s="12">
        <v>1.75</v>
      </c>
      <c r="Q24" s="12">
        <v>0.25</v>
      </c>
      <c r="R24" s="12">
        <v>0.75</v>
      </c>
      <c r="S24" s="12">
        <v>2.5</v>
      </c>
      <c r="T24" s="12">
        <v>50</v>
      </c>
      <c r="U24" s="12">
        <v>16.5</v>
      </c>
      <c r="V24" s="12">
        <v>30.75</v>
      </c>
      <c r="W24" s="12">
        <v>3.5</v>
      </c>
      <c r="X24" s="12">
        <v>6.75</v>
      </c>
      <c r="Y24" s="12">
        <v>26.75</v>
      </c>
      <c r="Z24" s="12">
        <v>0.75</v>
      </c>
      <c r="AA24" s="12">
        <v>43.25</v>
      </c>
      <c r="AB24" s="12">
        <v>56.25</v>
      </c>
      <c r="AC24" s="12">
        <v>110.75</v>
      </c>
      <c r="AD24" s="12">
        <v>51.75</v>
      </c>
      <c r="AE24" s="12">
        <v>9</v>
      </c>
      <c r="AF24" s="12">
        <v>15.25</v>
      </c>
      <c r="AG24" s="12">
        <v>4</v>
      </c>
      <c r="AH24" s="12">
        <v>7.25</v>
      </c>
      <c r="AI24" s="12">
        <v>8.5</v>
      </c>
      <c r="AJ24" s="12">
        <v>11.5</v>
      </c>
      <c r="AK24" s="12">
        <v>0.5</v>
      </c>
      <c r="AL24" s="12">
        <v>0.25</v>
      </c>
      <c r="AM24" s="12">
        <v>4.5</v>
      </c>
      <c r="AN24" s="12">
        <v>7.75</v>
      </c>
      <c r="AO24" s="13">
        <f t="shared" si="0"/>
        <v>712.75</v>
      </c>
      <c r="AP24" s="14"/>
      <c r="AR24" s="17" t="s">
        <v>49</v>
      </c>
      <c r="AS24" s="15">
        <f>AS15+AW11</f>
        <v>5393.0713487452676</v>
      </c>
      <c r="AT24" s="15">
        <f>AT15+AW12</f>
        <v>1063.8994772714595</v>
      </c>
      <c r="AU24" s="15">
        <f>AU15+AW13</f>
        <v>1692.950581395349</v>
      </c>
      <c r="AV24" s="15">
        <f>AV15+AW14</f>
        <v>812.35672764693913</v>
      </c>
      <c r="AW24" s="15">
        <f>AW15</f>
        <v>1927</v>
      </c>
    </row>
    <row r="25" spans="1:51" x14ac:dyDescent="0.25">
      <c r="A25" s="1" t="s">
        <v>23</v>
      </c>
      <c r="B25" s="12">
        <v>2</v>
      </c>
      <c r="C25" s="12">
        <v>1.75</v>
      </c>
      <c r="D25" s="12">
        <v>3.25</v>
      </c>
      <c r="E25" s="12">
        <v>3.75</v>
      </c>
      <c r="F25" s="12">
        <v>9</v>
      </c>
      <c r="G25" s="12">
        <v>5.25</v>
      </c>
      <c r="H25" s="12">
        <v>6.75</v>
      </c>
      <c r="I25" s="12">
        <v>9</v>
      </c>
      <c r="J25" s="12">
        <v>15.75</v>
      </c>
      <c r="K25" s="12">
        <v>4.75</v>
      </c>
      <c r="L25" s="12">
        <v>7</v>
      </c>
      <c r="M25" s="12">
        <v>150</v>
      </c>
      <c r="N25" s="12">
        <v>2</v>
      </c>
      <c r="O25" s="12">
        <v>2.5</v>
      </c>
      <c r="P25" s="12">
        <v>1.25</v>
      </c>
      <c r="Q25" s="12">
        <v>1.75</v>
      </c>
      <c r="R25" s="12">
        <v>1.5</v>
      </c>
      <c r="S25" s="12">
        <v>1.25</v>
      </c>
      <c r="T25" s="12">
        <v>19.75</v>
      </c>
      <c r="U25" s="12">
        <v>12.5</v>
      </c>
      <c r="V25" s="12">
        <v>10.25</v>
      </c>
      <c r="W25" s="12">
        <v>6.25</v>
      </c>
      <c r="X25" s="12">
        <v>3.25</v>
      </c>
      <c r="Y25" s="12">
        <v>22.25</v>
      </c>
      <c r="Z25" s="12">
        <v>1.25</v>
      </c>
      <c r="AA25" s="12">
        <v>33.75</v>
      </c>
      <c r="AB25" s="12">
        <v>42</v>
      </c>
      <c r="AC25" s="12">
        <v>80.25</v>
      </c>
      <c r="AD25" s="12">
        <v>39.25</v>
      </c>
      <c r="AE25" s="12">
        <v>8.25</v>
      </c>
      <c r="AF25" s="12">
        <v>10.5</v>
      </c>
      <c r="AG25" s="12">
        <v>3.25</v>
      </c>
      <c r="AH25" s="12">
        <v>6.75</v>
      </c>
      <c r="AI25" s="12">
        <v>4.5</v>
      </c>
      <c r="AJ25" s="12">
        <v>8.5</v>
      </c>
      <c r="AK25" s="12">
        <v>0</v>
      </c>
      <c r="AL25" s="12">
        <v>0.25</v>
      </c>
      <c r="AM25" s="12">
        <v>1.75</v>
      </c>
      <c r="AN25" s="12">
        <v>3.25</v>
      </c>
      <c r="AO25" s="13">
        <f t="shared" si="0"/>
        <v>546.25</v>
      </c>
      <c r="AP25" s="14"/>
      <c r="AR25" s="17" t="s">
        <v>50</v>
      </c>
      <c r="AS25" s="15">
        <f>AS16+AX11</f>
        <v>11278.597091658416</v>
      </c>
      <c r="AT25" s="15">
        <f>AT16+AX12</f>
        <v>4161.210841312397</v>
      </c>
      <c r="AU25" s="15">
        <f>AU16+AX13</f>
        <v>3053.4095609524343</v>
      </c>
      <c r="AV25" s="15">
        <f>AV16+AX14</f>
        <v>4530.705360640176</v>
      </c>
      <c r="AW25" s="15">
        <f>AW16+AX15</f>
        <v>3335.7524372964263</v>
      </c>
      <c r="AX25" s="15">
        <f>AX16</f>
        <v>10659.212177176236</v>
      </c>
      <c r="AY25" s="14">
        <f>SUM(AS20:AX25)</f>
        <v>93127.75</v>
      </c>
    </row>
    <row r="26" spans="1:51" x14ac:dyDescent="0.25">
      <c r="A26" s="1" t="s">
        <v>24</v>
      </c>
      <c r="B26" s="12">
        <v>8.75</v>
      </c>
      <c r="C26" s="12">
        <v>7.25</v>
      </c>
      <c r="D26" s="12">
        <v>15.5</v>
      </c>
      <c r="E26" s="12">
        <v>7.25</v>
      </c>
      <c r="F26" s="12">
        <v>24.5</v>
      </c>
      <c r="G26" s="12">
        <v>9.25</v>
      </c>
      <c r="H26" s="12">
        <v>22</v>
      </c>
      <c r="I26" s="12">
        <v>26</v>
      </c>
      <c r="J26" s="12">
        <v>42.25</v>
      </c>
      <c r="K26" s="12">
        <v>12.75</v>
      </c>
      <c r="L26" s="12">
        <v>18</v>
      </c>
      <c r="M26" s="12">
        <v>127.5</v>
      </c>
      <c r="N26" s="12">
        <v>11.75</v>
      </c>
      <c r="O26" s="12">
        <v>5</v>
      </c>
      <c r="P26" s="12">
        <v>3</v>
      </c>
      <c r="Q26" s="12">
        <v>1.75</v>
      </c>
      <c r="R26" s="12">
        <v>3</v>
      </c>
      <c r="S26" s="12">
        <v>11</v>
      </c>
      <c r="T26" s="12">
        <v>17.75</v>
      </c>
      <c r="U26" s="12">
        <v>32.75</v>
      </c>
      <c r="V26" s="12">
        <v>42</v>
      </c>
      <c r="W26" s="12">
        <v>26.25</v>
      </c>
      <c r="X26" s="12">
        <v>22.5</v>
      </c>
      <c r="Y26" s="12">
        <v>6.75</v>
      </c>
      <c r="Z26" s="12">
        <v>6.25</v>
      </c>
      <c r="AA26" s="12">
        <v>119.5</v>
      </c>
      <c r="AB26" s="12">
        <v>130.5</v>
      </c>
      <c r="AC26" s="12">
        <v>285.25</v>
      </c>
      <c r="AD26" s="12">
        <v>148.75</v>
      </c>
      <c r="AE26" s="12">
        <v>57.5</v>
      </c>
      <c r="AF26" s="12">
        <v>52.75</v>
      </c>
      <c r="AG26" s="12">
        <v>23</v>
      </c>
      <c r="AH26" s="12">
        <v>13.25</v>
      </c>
      <c r="AI26" s="12">
        <v>14.25</v>
      </c>
      <c r="AJ26" s="12">
        <v>17.5</v>
      </c>
      <c r="AK26" s="12">
        <v>3</v>
      </c>
      <c r="AL26" s="12">
        <v>4</v>
      </c>
      <c r="AM26" s="12">
        <v>4.25</v>
      </c>
      <c r="AN26" s="12">
        <v>13.5</v>
      </c>
      <c r="AO26" s="13">
        <f t="shared" si="0"/>
        <v>1397.75</v>
      </c>
      <c r="AP26" s="14"/>
      <c r="AS26" s="15"/>
    </row>
    <row r="27" spans="1:51" x14ac:dyDescent="0.25">
      <c r="A27" s="1" t="s">
        <v>25</v>
      </c>
      <c r="B27" s="12">
        <v>19.25</v>
      </c>
      <c r="C27" s="12">
        <v>14.5</v>
      </c>
      <c r="D27" s="12">
        <v>3</v>
      </c>
      <c r="E27" s="12">
        <v>3.25</v>
      </c>
      <c r="F27" s="12">
        <v>44.5</v>
      </c>
      <c r="G27" s="12">
        <v>20.25</v>
      </c>
      <c r="H27" s="12">
        <v>23.5</v>
      </c>
      <c r="I27" s="12">
        <v>13.25</v>
      </c>
      <c r="J27" s="12">
        <v>36</v>
      </c>
      <c r="K27" s="12">
        <v>18.25</v>
      </c>
      <c r="L27" s="12">
        <v>49.25</v>
      </c>
      <c r="M27" s="12">
        <v>62.5</v>
      </c>
      <c r="N27" s="12">
        <v>10.5</v>
      </c>
      <c r="O27" s="12">
        <v>15.75</v>
      </c>
      <c r="P27" s="12">
        <v>12.75</v>
      </c>
      <c r="Q27" s="12">
        <v>2.75</v>
      </c>
      <c r="R27" s="12">
        <v>4.25</v>
      </c>
      <c r="S27" s="12">
        <v>3.25</v>
      </c>
      <c r="T27" s="12">
        <v>6.75</v>
      </c>
      <c r="U27" s="12">
        <v>1.25</v>
      </c>
      <c r="V27" s="12">
        <v>5.25</v>
      </c>
      <c r="W27" s="12">
        <v>0.5</v>
      </c>
      <c r="X27" s="12">
        <v>1</v>
      </c>
      <c r="Y27" s="12">
        <v>4.5</v>
      </c>
      <c r="Z27" s="12">
        <v>2</v>
      </c>
      <c r="AA27" s="12">
        <v>87.25</v>
      </c>
      <c r="AB27" s="12">
        <v>106</v>
      </c>
      <c r="AC27" s="12">
        <v>252.5</v>
      </c>
      <c r="AD27" s="12">
        <v>93.25</v>
      </c>
      <c r="AE27" s="12">
        <v>33.75</v>
      </c>
      <c r="AF27" s="12">
        <v>33.25</v>
      </c>
      <c r="AG27" s="12">
        <v>14.25</v>
      </c>
      <c r="AH27" s="12">
        <v>14.5</v>
      </c>
      <c r="AI27" s="12">
        <v>5.75</v>
      </c>
      <c r="AJ27" s="12">
        <v>7.5</v>
      </c>
      <c r="AK27" s="12">
        <v>0.5</v>
      </c>
      <c r="AL27" s="12">
        <v>6.25</v>
      </c>
      <c r="AM27" s="12">
        <v>0</v>
      </c>
      <c r="AN27" s="12">
        <v>6.75</v>
      </c>
      <c r="AO27" s="13">
        <f t="shared" si="0"/>
        <v>1039.5</v>
      </c>
      <c r="AP27" s="14"/>
      <c r="AS27" s="15"/>
    </row>
    <row r="28" spans="1:51" x14ac:dyDescent="0.25">
      <c r="A28" s="1" t="s">
        <v>26</v>
      </c>
      <c r="B28" s="12">
        <v>41</v>
      </c>
      <c r="C28" s="12">
        <v>76.75</v>
      </c>
      <c r="D28" s="12">
        <v>57</v>
      </c>
      <c r="E28" s="12">
        <v>74.5</v>
      </c>
      <c r="F28" s="12">
        <v>194</v>
      </c>
      <c r="G28" s="12">
        <v>79</v>
      </c>
      <c r="H28" s="12">
        <v>112.75</v>
      </c>
      <c r="I28" s="12">
        <v>90.25</v>
      </c>
      <c r="J28" s="12">
        <v>193.5</v>
      </c>
      <c r="K28" s="12">
        <v>88.25</v>
      </c>
      <c r="L28" s="12">
        <v>103</v>
      </c>
      <c r="M28" s="12">
        <v>417.25</v>
      </c>
      <c r="N28" s="12">
        <v>62.75</v>
      </c>
      <c r="O28" s="12">
        <v>57.75</v>
      </c>
      <c r="P28" s="12">
        <v>40.25</v>
      </c>
      <c r="Q28" s="12">
        <v>34</v>
      </c>
      <c r="R28" s="12">
        <v>48.25</v>
      </c>
      <c r="S28" s="12">
        <v>112.25</v>
      </c>
      <c r="T28" s="12">
        <v>79.75</v>
      </c>
      <c r="U28" s="12">
        <v>95.5</v>
      </c>
      <c r="V28" s="12">
        <v>116.5</v>
      </c>
      <c r="W28" s="12">
        <v>53.75</v>
      </c>
      <c r="X28" s="12">
        <v>43.5</v>
      </c>
      <c r="Y28" s="12">
        <v>141.5</v>
      </c>
      <c r="Z28" s="12">
        <v>102.5</v>
      </c>
      <c r="AA28" s="12">
        <v>28.5</v>
      </c>
      <c r="AB28" s="12">
        <v>22.25</v>
      </c>
      <c r="AC28" s="12">
        <v>80</v>
      </c>
      <c r="AD28" s="12">
        <v>38.5</v>
      </c>
      <c r="AE28" s="12">
        <v>182.5</v>
      </c>
      <c r="AF28" s="12">
        <v>241.75</v>
      </c>
      <c r="AG28" s="12">
        <v>102.5</v>
      </c>
      <c r="AH28" s="12">
        <v>163</v>
      </c>
      <c r="AI28" s="12">
        <v>97</v>
      </c>
      <c r="AJ28" s="12">
        <v>79.75</v>
      </c>
      <c r="AK28" s="12">
        <v>40</v>
      </c>
      <c r="AL28" s="12">
        <v>126.75</v>
      </c>
      <c r="AM28" s="12">
        <v>17.5</v>
      </c>
      <c r="AN28" s="12">
        <v>60</v>
      </c>
      <c r="AO28" s="13">
        <f t="shared" si="0"/>
        <v>3795.5</v>
      </c>
      <c r="AP28" s="14"/>
      <c r="AS28" s="15"/>
    </row>
    <row r="29" spans="1:51" x14ac:dyDescent="0.25">
      <c r="A29" s="1" t="s">
        <v>27</v>
      </c>
      <c r="B29" s="12">
        <v>93</v>
      </c>
      <c r="C29" s="12">
        <v>133.75</v>
      </c>
      <c r="D29" s="12">
        <v>59.5</v>
      </c>
      <c r="E29" s="12">
        <v>80.75</v>
      </c>
      <c r="F29" s="12">
        <v>156</v>
      </c>
      <c r="G29" s="12">
        <v>73</v>
      </c>
      <c r="H29" s="12">
        <v>129.25</v>
      </c>
      <c r="I29" s="12">
        <v>108</v>
      </c>
      <c r="J29" s="12">
        <v>191.25</v>
      </c>
      <c r="K29" s="12">
        <v>87.5</v>
      </c>
      <c r="L29" s="12">
        <v>118.75</v>
      </c>
      <c r="M29" s="12">
        <v>214</v>
      </c>
      <c r="N29" s="12">
        <v>82.25</v>
      </c>
      <c r="O29" s="12">
        <v>69.5</v>
      </c>
      <c r="P29" s="12">
        <v>33.75</v>
      </c>
      <c r="Q29" s="12">
        <v>26</v>
      </c>
      <c r="R29" s="12">
        <v>59</v>
      </c>
      <c r="S29" s="12">
        <v>94.5</v>
      </c>
      <c r="T29" s="12">
        <v>45.5</v>
      </c>
      <c r="U29" s="12">
        <v>85</v>
      </c>
      <c r="V29" s="12">
        <v>86</v>
      </c>
      <c r="W29" s="12">
        <v>59.25</v>
      </c>
      <c r="X29" s="12">
        <v>51</v>
      </c>
      <c r="Y29" s="12">
        <v>109.5</v>
      </c>
      <c r="Z29" s="12">
        <v>113.5</v>
      </c>
      <c r="AA29" s="12">
        <v>47</v>
      </c>
      <c r="AB29" s="12">
        <v>28.75</v>
      </c>
      <c r="AC29" s="12">
        <v>64.25</v>
      </c>
      <c r="AD29" s="12">
        <v>42.75</v>
      </c>
      <c r="AE29" s="12">
        <v>302.75</v>
      </c>
      <c r="AF29" s="12">
        <v>314</v>
      </c>
      <c r="AG29" s="12">
        <v>326.75</v>
      </c>
      <c r="AH29" s="12">
        <v>943.75</v>
      </c>
      <c r="AI29" s="12">
        <v>121</v>
      </c>
      <c r="AJ29" s="12">
        <v>117.75</v>
      </c>
      <c r="AK29" s="12">
        <v>33.75</v>
      </c>
      <c r="AL29" s="12">
        <v>106.5</v>
      </c>
      <c r="AM29" s="12">
        <v>16.25</v>
      </c>
      <c r="AN29" s="12">
        <v>57.75</v>
      </c>
      <c r="AO29" s="13">
        <f t="shared" si="0"/>
        <v>4882.5</v>
      </c>
      <c r="AP29" s="14"/>
      <c r="AS29" s="15"/>
    </row>
    <row r="30" spans="1:51" x14ac:dyDescent="0.25">
      <c r="A30" s="1" t="s">
        <v>28</v>
      </c>
      <c r="B30" s="12">
        <v>96.665747181578311</v>
      </c>
      <c r="C30" s="12">
        <v>236.01140028250845</v>
      </c>
      <c r="D30" s="12">
        <v>146.12921430665494</v>
      </c>
      <c r="E30" s="12">
        <v>154.04336904666718</v>
      </c>
      <c r="F30" s="12">
        <v>451.38946856427066</v>
      </c>
      <c r="G30" s="12">
        <v>169.02373337597612</v>
      </c>
      <c r="H30" s="12">
        <v>284.62692225686948</v>
      </c>
      <c r="I30" s="12">
        <v>189.09176860957862</v>
      </c>
      <c r="J30" s="12">
        <v>399.38216598704724</v>
      </c>
      <c r="K30" s="12">
        <v>235.72875189893659</v>
      </c>
      <c r="L30" s="12">
        <v>295.65020921617224</v>
      </c>
      <c r="M30" s="12">
        <v>508.76709042935954</v>
      </c>
      <c r="N30" s="12">
        <v>153.47807227952347</v>
      </c>
      <c r="O30" s="12">
        <v>141.04154340236133</v>
      </c>
      <c r="P30" s="12">
        <v>75.749766797260193</v>
      </c>
      <c r="Q30" s="12">
        <v>75.749766797260193</v>
      </c>
      <c r="R30" s="12">
        <v>116.45113403160896</v>
      </c>
      <c r="S30" s="12">
        <v>214.81277151461848</v>
      </c>
      <c r="T30" s="12">
        <v>113.05935342874656</v>
      </c>
      <c r="U30" s="12">
        <v>155.17396258095465</v>
      </c>
      <c r="V30" s="12">
        <v>189.65706537672236</v>
      </c>
      <c r="W30" s="12">
        <v>109.10227605874043</v>
      </c>
      <c r="X30" s="12">
        <v>93.273966578715914</v>
      </c>
      <c r="Y30" s="12">
        <v>284.06162548972571</v>
      </c>
      <c r="Z30" s="12">
        <v>312.32646384691236</v>
      </c>
      <c r="AA30" s="12">
        <v>79.424195783694458</v>
      </c>
      <c r="AB30" s="12">
        <v>34.483102795767699</v>
      </c>
      <c r="AC30" s="12">
        <v>108.53697929159669</v>
      </c>
      <c r="AD30" s="12">
        <v>134.82327896378027</v>
      </c>
      <c r="AE30" s="12">
        <v>767.95565816476108</v>
      </c>
      <c r="AF30" s="12">
        <v>1145.5738986167746</v>
      </c>
      <c r="AG30" s="12">
        <v>591.0177700487726</v>
      </c>
      <c r="AH30" s="12">
        <v>1035.6236774073186</v>
      </c>
      <c r="AI30" s="12">
        <v>513.85476133365319</v>
      </c>
      <c r="AJ30" s="12">
        <v>385.53239519202577</v>
      </c>
      <c r="AK30" s="12">
        <v>87.62099890727859</v>
      </c>
      <c r="AL30" s="12">
        <v>339.17806028623971</v>
      </c>
      <c r="AM30" s="12">
        <v>40.984015617920626</v>
      </c>
      <c r="AN30" s="12">
        <v>140.19359825164574</v>
      </c>
      <c r="AO30" s="13">
        <f t="shared" si="0"/>
        <v>10605.249999999996</v>
      </c>
      <c r="AP30" s="14"/>
      <c r="AS30" s="15"/>
    </row>
    <row r="31" spans="1:51" x14ac:dyDescent="0.25">
      <c r="A31" s="1" t="s">
        <v>29</v>
      </c>
      <c r="B31" s="12">
        <v>49.848998459167952</v>
      </c>
      <c r="C31" s="12">
        <v>81.783513097072415</v>
      </c>
      <c r="D31" s="12">
        <v>52.185670261941446</v>
      </c>
      <c r="E31" s="12">
        <v>92.947611710323571</v>
      </c>
      <c r="F31" s="12">
        <v>172.65408320493066</v>
      </c>
      <c r="G31" s="12">
        <v>95.024653312788899</v>
      </c>
      <c r="H31" s="12">
        <v>139.42141756548537</v>
      </c>
      <c r="I31" s="12">
        <v>109.30431432973806</v>
      </c>
      <c r="J31" s="12">
        <v>154.22033898305085</v>
      </c>
      <c r="K31" s="12">
        <v>97.101694915254242</v>
      </c>
      <c r="L31" s="12">
        <v>720.4738058551618</v>
      </c>
      <c r="M31" s="12">
        <v>252.36055469953774</v>
      </c>
      <c r="N31" s="12">
        <v>58.416795069337439</v>
      </c>
      <c r="O31" s="12">
        <v>60.234206471494609</v>
      </c>
      <c r="P31" s="12">
        <v>38.944530046224962</v>
      </c>
      <c r="Q31" s="12">
        <v>24.145608628659478</v>
      </c>
      <c r="R31" s="12">
        <v>34.011556240369799</v>
      </c>
      <c r="S31" s="12">
        <v>75.552388289676429</v>
      </c>
      <c r="T31" s="12">
        <v>58.676425269645605</v>
      </c>
      <c r="U31" s="12">
        <v>67.763482280431433</v>
      </c>
      <c r="V31" s="12">
        <v>68.542372881355931</v>
      </c>
      <c r="W31" s="12">
        <v>39.72342064714946</v>
      </c>
      <c r="X31" s="12">
        <v>38.684899845916796</v>
      </c>
      <c r="Y31" s="12">
        <v>116.83359013867488</v>
      </c>
      <c r="Z31" s="12">
        <v>89.572419106317412</v>
      </c>
      <c r="AA31" s="12">
        <v>39.983050847457626</v>
      </c>
      <c r="AB31" s="12">
        <v>33.492295839753467</v>
      </c>
      <c r="AC31" s="12">
        <v>115.53543913713405</v>
      </c>
      <c r="AD31" s="12">
        <v>62.051617873651772</v>
      </c>
      <c r="AE31" s="12">
        <v>411.25423728813558</v>
      </c>
      <c r="AF31" s="12">
        <v>553.01232665639441</v>
      </c>
      <c r="AG31" s="12">
        <v>217.82973805855161</v>
      </c>
      <c r="AH31" s="12">
        <v>497.9707241910632</v>
      </c>
      <c r="AI31" s="12">
        <v>205.88674884437597</v>
      </c>
      <c r="AJ31" s="12">
        <v>194.98228043143297</v>
      </c>
      <c r="AK31" s="12">
        <v>38.944530046224962</v>
      </c>
      <c r="AL31" s="12">
        <v>149.28736517719568</v>
      </c>
      <c r="AM31" s="12">
        <v>21.549306625577813</v>
      </c>
      <c r="AN31" s="12">
        <v>61.791987673343606</v>
      </c>
      <c r="AO31" s="13">
        <f t="shared" si="0"/>
        <v>5391.9999999999982</v>
      </c>
      <c r="AP31" s="14"/>
      <c r="AS31" s="15"/>
    </row>
    <row r="32" spans="1:51" x14ac:dyDescent="0.25">
      <c r="A32" s="1">
        <v>16</v>
      </c>
      <c r="B32" s="12">
        <v>48.25</v>
      </c>
      <c r="C32" s="12">
        <v>33.5</v>
      </c>
      <c r="D32" s="12">
        <v>19.75</v>
      </c>
      <c r="E32" s="12">
        <v>31.5</v>
      </c>
      <c r="F32" s="12">
        <v>93.75</v>
      </c>
      <c r="G32" s="12">
        <v>45</v>
      </c>
      <c r="H32" s="12">
        <v>69.5</v>
      </c>
      <c r="I32" s="12">
        <v>45.75</v>
      </c>
      <c r="J32" s="12">
        <v>64</v>
      </c>
      <c r="K32" s="12">
        <v>40.75</v>
      </c>
      <c r="L32" s="12">
        <v>67.5</v>
      </c>
      <c r="M32" s="12">
        <v>89.75</v>
      </c>
      <c r="N32" s="12">
        <v>21.25</v>
      </c>
      <c r="O32" s="12">
        <v>15.75</v>
      </c>
      <c r="P32" s="12">
        <v>16.25</v>
      </c>
      <c r="Q32" s="12">
        <v>10</v>
      </c>
      <c r="R32" s="12">
        <v>7.75</v>
      </c>
      <c r="S32" s="12">
        <v>23.5</v>
      </c>
      <c r="T32" s="12">
        <v>24.75</v>
      </c>
      <c r="U32" s="12">
        <v>10</v>
      </c>
      <c r="V32" s="12">
        <v>20</v>
      </c>
      <c r="W32" s="12">
        <v>13.25</v>
      </c>
      <c r="X32" s="12">
        <v>6.75</v>
      </c>
      <c r="Y32" s="12">
        <v>50.25</v>
      </c>
      <c r="Z32" s="12">
        <v>40.25</v>
      </c>
      <c r="AA32" s="12">
        <v>154</v>
      </c>
      <c r="AB32" s="12">
        <v>171.25</v>
      </c>
      <c r="AC32" s="12">
        <v>794.75</v>
      </c>
      <c r="AD32" s="12">
        <v>461.5</v>
      </c>
      <c r="AE32" s="12">
        <v>39.5</v>
      </c>
      <c r="AF32" s="12">
        <v>137.25</v>
      </c>
      <c r="AG32" s="12">
        <v>102.5</v>
      </c>
      <c r="AH32" s="12">
        <v>224.25</v>
      </c>
      <c r="AI32" s="12">
        <v>121.25</v>
      </c>
      <c r="AJ32" s="12">
        <v>93</v>
      </c>
      <c r="AK32" s="12">
        <v>7.5</v>
      </c>
      <c r="AL32" s="12">
        <v>21.5</v>
      </c>
      <c r="AM32" s="12">
        <v>6.25</v>
      </c>
      <c r="AN32" s="12">
        <v>27.25</v>
      </c>
      <c r="AO32" s="13">
        <f t="shared" si="0"/>
        <v>3270.5</v>
      </c>
      <c r="AP32" s="14"/>
      <c r="AS32" s="15"/>
    </row>
    <row r="33" spans="1:45" x14ac:dyDescent="0.25">
      <c r="A33" s="1">
        <v>24</v>
      </c>
      <c r="B33" s="12">
        <v>65.25</v>
      </c>
      <c r="C33" s="12">
        <v>46.75</v>
      </c>
      <c r="D33" s="12">
        <v>14.5</v>
      </c>
      <c r="E33" s="12">
        <v>42.5</v>
      </c>
      <c r="F33" s="12">
        <v>67.75</v>
      </c>
      <c r="G33" s="12">
        <v>47</v>
      </c>
      <c r="H33" s="12">
        <v>79.25</v>
      </c>
      <c r="I33" s="12">
        <v>35.75</v>
      </c>
      <c r="J33" s="12">
        <v>56</v>
      </c>
      <c r="K33" s="12">
        <v>45.5</v>
      </c>
      <c r="L33" s="12">
        <v>96</v>
      </c>
      <c r="M33" s="12">
        <v>120.5</v>
      </c>
      <c r="N33" s="12">
        <v>33</v>
      </c>
      <c r="O33" s="12">
        <v>25.5</v>
      </c>
      <c r="P33" s="12">
        <v>16.5</v>
      </c>
      <c r="Q33" s="12">
        <v>10.25</v>
      </c>
      <c r="R33" s="12">
        <v>15.5</v>
      </c>
      <c r="S33" s="12">
        <v>21</v>
      </c>
      <c r="T33" s="12">
        <v>32.25</v>
      </c>
      <c r="U33" s="12">
        <v>18</v>
      </c>
      <c r="V33" s="12">
        <v>18</v>
      </c>
      <c r="W33" s="12">
        <v>12.5</v>
      </c>
      <c r="X33" s="12">
        <v>9</v>
      </c>
      <c r="Y33" s="12">
        <v>49.5</v>
      </c>
      <c r="Z33" s="12">
        <v>37</v>
      </c>
      <c r="AA33" s="12">
        <v>195.75</v>
      </c>
      <c r="AB33" s="12">
        <v>218.25</v>
      </c>
      <c r="AC33" s="12">
        <v>1173</v>
      </c>
      <c r="AD33" s="12">
        <v>610.5</v>
      </c>
      <c r="AE33" s="12">
        <v>125.5</v>
      </c>
      <c r="AF33" s="12">
        <v>31</v>
      </c>
      <c r="AG33" s="12">
        <v>108.5</v>
      </c>
      <c r="AH33" s="12">
        <v>248</v>
      </c>
      <c r="AI33" s="12">
        <v>156.25</v>
      </c>
      <c r="AJ33" s="12">
        <v>136.5</v>
      </c>
      <c r="AK33" s="12">
        <v>7.75</v>
      </c>
      <c r="AL33" s="12">
        <v>24</v>
      </c>
      <c r="AM33" s="12">
        <v>5.75</v>
      </c>
      <c r="AN33" s="12">
        <v>47</v>
      </c>
      <c r="AO33" s="13">
        <f t="shared" si="0"/>
        <v>4102.5</v>
      </c>
      <c r="AP33" s="14"/>
      <c r="AS33" s="15"/>
    </row>
    <row r="34" spans="1:45" x14ac:dyDescent="0.25">
      <c r="A34" s="1" t="s">
        <v>30</v>
      </c>
      <c r="B34" s="12">
        <v>13</v>
      </c>
      <c r="C34" s="12">
        <v>16.25</v>
      </c>
      <c r="D34" s="12">
        <v>10.25</v>
      </c>
      <c r="E34" s="12">
        <v>15.5</v>
      </c>
      <c r="F34" s="12">
        <v>24.75</v>
      </c>
      <c r="G34" s="12">
        <v>10.5</v>
      </c>
      <c r="H34" s="12">
        <v>17.5</v>
      </c>
      <c r="I34" s="12">
        <v>15</v>
      </c>
      <c r="J34" s="12">
        <v>27.75</v>
      </c>
      <c r="K34" s="12">
        <v>14</v>
      </c>
      <c r="L34" s="12">
        <v>22.75</v>
      </c>
      <c r="M34" s="12">
        <v>78.25</v>
      </c>
      <c r="N34" s="12">
        <v>9.75</v>
      </c>
      <c r="O34" s="12">
        <v>12.25</v>
      </c>
      <c r="P34" s="12">
        <v>7.5</v>
      </c>
      <c r="Q34" s="12">
        <v>5</v>
      </c>
      <c r="R34" s="12">
        <v>9.25</v>
      </c>
      <c r="S34" s="12">
        <v>12.25</v>
      </c>
      <c r="T34" s="12">
        <v>13</v>
      </c>
      <c r="U34" s="12">
        <v>10</v>
      </c>
      <c r="V34" s="12">
        <v>11.5</v>
      </c>
      <c r="W34" s="12">
        <v>3.75</v>
      </c>
      <c r="X34" s="12">
        <v>4.25</v>
      </c>
      <c r="Y34" s="12">
        <v>20.75</v>
      </c>
      <c r="Z34" s="12">
        <v>16.75</v>
      </c>
      <c r="AA34" s="12">
        <v>99.5</v>
      </c>
      <c r="AB34" s="12">
        <v>128.25</v>
      </c>
      <c r="AC34" s="12">
        <v>808.5</v>
      </c>
      <c r="AD34" s="12">
        <v>225.5</v>
      </c>
      <c r="AE34" s="12">
        <v>111.25</v>
      </c>
      <c r="AF34" s="12">
        <v>93</v>
      </c>
      <c r="AG34" s="12">
        <v>23.5</v>
      </c>
      <c r="AH34" s="12">
        <v>43.25</v>
      </c>
      <c r="AI34" s="12">
        <v>37.5</v>
      </c>
      <c r="AJ34" s="12">
        <v>49.25</v>
      </c>
      <c r="AK34" s="12">
        <v>6</v>
      </c>
      <c r="AL34" s="12">
        <v>16.25</v>
      </c>
      <c r="AM34" s="12">
        <v>2.75</v>
      </c>
      <c r="AN34" s="12">
        <v>22.75</v>
      </c>
      <c r="AO34" s="13">
        <f t="shared" si="0"/>
        <v>2068.75</v>
      </c>
      <c r="AP34" s="14"/>
      <c r="AS34" s="15"/>
    </row>
    <row r="35" spans="1:45" x14ac:dyDescent="0.25">
      <c r="A35" s="1" t="s">
        <v>31</v>
      </c>
      <c r="B35" s="12">
        <v>19.5</v>
      </c>
      <c r="C35" s="12">
        <v>33</v>
      </c>
      <c r="D35" s="12">
        <v>7</v>
      </c>
      <c r="E35" s="12">
        <v>11</v>
      </c>
      <c r="F35" s="12">
        <v>19.75</v>
      </c>
      <c r="G35" s="12">
        <v>13.5</v>
      </c>
      <c r="H35" s="12">
        <v>19.25</v>
      </c>
      <c r="I35" s="12">
        <v>14.75</v>
      </c>
      <c r="J35" s="12">
        <v>34.75</v>
      </c>
      <c r="K35" s="12">
        <v>22.25</v>
      </c>
      <c r="L35" s="12">
        <v>39</v>
      </c>
      <c r="M35" s="12">
        <v>49</v>
      </c>
      <c r="N35" s="12">
        <v>13.5</v>
      </c>
      <c r="O35" s="12">
        <v>10.25</v>
      </c>
      <c r="P35" s="12">
        <v>11</v>
      </c>
      <c r="Q35" s="12">
        <v>7.75</v>
      </c>
      <c r="R35" s="12">
        <v>10</v>
      </c>
      <c r="S35" s="12">
        <v>14</v>
      </c>
      <c r="T35" s="12">
        <v>18.25</v>
      </c>
      <c r="U35" s="12">
        <v>14.25</v>
      </c>
      <c r="V35" s="12">
        <v>12</v>
      </c>
      <c r="W35" s="12">
        <v>6.5</v>
      </c>
      <c r="X35" s="12">
        <v>6</v>
      </c>
      <c r="Y35" s="12">
        <v>9</v>
      </c>
      <c r="Z35" s="12">
        <v>22.5</v>
      </c>
      <c r="AA35" s="12">
        <v>148.75</v>
      </c>
      <c r="AB35" s="12">
        <v>224.75</v>
      </c>
      <c r="AC35" s="12">
        <v>1898</v>
      </c>
      <c r="AD35" s="12">
        <v>457</v>
      </c>
      <c r="AE35" s="12">
        <v>205.25</v>
      </c>
      <c r="AF35" s="12">
        <v>270.5</v>
      </c>
      <c r="AG35" s="12">
        <v>41.5</v>
      </c>
      <c r="AH35" s="12">
        <v>36.75</v>
      </c>
      <c r="AI35" s="12">
        <v>47.75</v>
      </c>
      <c r="AJ35" s="12">
        <v>83.25</v>
      </c>
      <c r="AK35" s="12">
        <v>5</v>
      </c>
      <c r="AL35" s="12">
        <v>28.25</v>
      </c>
      <c r="AM35" s="12">
        <v>8.5</v>
      </c>
      <c r="AN35" s="12">
        <v>28</v>
      </c>
      <c r="AO35" s="13">
        <f t="shared" si="0"/>
        <v>3921</v>
      </c>
      <c r="AP35" s="14"/>
      <c r="AS35" s="15"/>
    </row>
    <row r="36" spans="1:45" x14ac:dyDescent="0.25">
      <c r="A36" s="1" t="s">
        <v>32</v>
      </c>
      <c r="B36" s="12">
        <v>11</v>
      </c>
      <c r="C36" s="12">
        <v>23</v>
      </c>
      <c r="D36" s="12">
        <v>14.25</v>
      </c>
      <c r="E36" s="12">
        <v>8</v>
      </c>
      <c r="F36" s="12">
        <v>47</v>
      </c>
      <c r="G36" s="12">
        <v>10</v>
      </c>
      <c r="H36" s="12">
        <v>16</v>
      </c>
      <c r="I36" s="12">
        <v>14</v>
      </c>
      <c r="J36" s="12">
        <v>33.75</v>
      </c>
      <c r="K36" s="12">
        <v>19.75</v>
      </c>
      <c r="L36" s="12">
        <v>19</v>
      </c>
      <c r="M36" s="12">
        <v>124</v>
      </c>
      <c r="N36" s="12">
        <v>13.5</v>
      </c>
      <c r="O36" s="12">
        <v>16.75</v>
      </c>
      <c r="P36" s="12">
        <v>9.25</v>
      </c>
      <c r="Q36" s="12">
        <v>12.25</v>
      </c>
      <c r="R36" s="12">
        <v>8.75</v>
      </c>
      <c r="S36" s="12">
        <v>19</v>
      </c>
      <c r="T36" s="12">
        <v>24.75</v>
      </c>
      <c r="U36" s="12">
        <v>18.25</v>
      </c>
      <c r="V36" s="12">
        <v>17.75</v>
      </c>
      <c r="W36" s="12">
        <v>9</v>
      </c>
      <c r="X36" s="12">
        <v>4</v>
      </c>
      <c r="Y36" s="12">
        <v>11.75</v>
      </c>
      <c r="Z36" s="12">
        <v>12.25</v>
      </c>
      <c r="AA36" s="12">
        <v>87</v>
      </c>
      <c r="AB36" s="12">
        <v>99.75</v>
      </c>
      <c r="AC36" s="12">
        <v>552</v>
      </c>
      <c r="AD36" s="12">
        <v>198.75</v>
      </c>
      <c r="AE36" s="12">
        <v>109</v>
      </c>
      <c r="AF36" s="12">
        <v>155.5</v>
      </c>
      <c r="AG36" s="12">
        <v>31.75</v>
      </c>
      <c r="AH36" s="12">
        <v>48.75</v>
      </c>
      <c r="AI36" s="12">
        <v>16.75</v>
      </c>
      <c r="AJ36" s="12">
        <v>45.25</v>
      </c>
      <c r="AK36" s="12">
        <v>5.75</v>
      </c>
      <c r="AL36" s="12">
        <v>27.75</v>
      </c>
      <c r="AM36" s="12">
        <v>4.75</v>
      </c>
      <c r="AN36" s="12">
        <v>31.75</v>
      </c>
      <c r="AO36" s="13">
        <f t="shared" si="0"/>
        <v>1931.5</v>
      </c>
      <c r="AP36" s="14"/>
      <c r="AS36" s="15"/>
    </row>
    <row r="37" spans="1:45" x14ac:dyDescent="0.25">
      <c r="A37" s="1" t="s">
        <v>33</v>
      </c>
      <c r="B37" s="12">
        <v>14.664244186046512</v>
      </c>
      <c r="C37" s="12">
        <v>22.382267441860463</v>
      </c>
      <c r="D37" s="12">
        <v>7.2034883720930232</v>
      </c>
      <c r="E37" s="12">
        <v>6.4316860465116275</v>
      </c>
      <c r="F37" s="12">
        <v>27.270348837209301</v>
      </c>
      <c r="G37" s="12">
        <v>9.7761627906976738</v>
      </c>
      <c r="H37" s="12">
        <v>15.178779069767442</v>
      </c>
      <c r="I37" s="12">
        <v>10.290697674418604</v>
      </c>
      <c r="J37" s="12">
        <v>37.046511627906973</v>
      </c>
      <c r="K37" s="12">
        <v>11.319767441860465</v>
      </c>
      <c r="L37" s="12">
        <v>16.722383720930232</v>
      </c>
      <c r="M37" s="12">
        <v>66.375</v>
      </c>
      <c r="N37" s="12">
        <v>11.319767441860465</v>
      </c>
      <c r="O37" s="12">
        <v>11.57703488372093</v>
      </c>
      <c r="P37" s="12">
        <v>6.4316860465116275</v>
      </c>
      <c r="Q37" s="12">
        <v>7.4607558139534884</v>
      </c>
      <c r="R37" s="12">
        <v>7.2034883720930232</v>
      </c>
      <c r="S37" s="12">
        <v>11.57703488372093</v>
      </c>
      <c r="T37" s="12">
        <v>33.959302325581397</v>
      </c>
      <c r="U37" s="12">
        <v>15.950581395348836</v>
      </c>
      <c r="V37" s="12">
        <v>19.552325581395348</v>
      </c>
      <c r="W37" s="12">
        <v>7.4607558139534884</v>
      </c>
      <c r="X37" s="12">
        <v>8.4898255813953494</v>
      </c>
      <c r="Y37" s="12">
        <v>13.892441860465116</v>
      </c>
      <c r="Z37" s="12">
        <v>7.7180232558139528</v>
      </c>
      <c r="AA37" s="12">
        <v>75.893895348837205</v>
      </c>
      <c r="AB37" s="12">
        <v>89.27180232558139</v>
      </c>
      <c r="AC37" s="12">
        <v>454.3343023255814</v>
      </c>
      <c r="AD37" s="12">
        <v>216.1046511627907</v>
      </c>
      <c r="AE37" s="12">
        <v>90.558139534883722</v>
      </c>
      <c r="AF37" s="12">
        <v>143.8125</v>
      </c>
      <c r="AG37" s="12">
        <v>56.08430232558139</v>
      </c>
      <c r="AH37" s="12">
        <v>95.960755813953483</v>
      </c>
      <c r="AI37" s="12">
        <v>42.449127906976742</v>
      </c>
      <c r="AJ37" s="12">
        <v>16.207848837209301</v>
      </c>
      <c r="AK37" s="12">
        <v>5.1453488372093021</v>
      </c>
      <c r="AL37" s="12">
        <v>27.527616279069765</v>
      </c>
      <c r="AM37" s="12">
        <v>6.6889534883720927</v>
      </c>
      <c r="AN37" s="12">
        <v>42.706395348837205</v>
      </c>
      <c r="AO37" s="13">
        <f t="shared" si="0"/>
        <v>1770</v>
      </c>
      <c r="AP37" s="14"/>
      <c r="AS37" s="15"/>
    </row>
    <row r="38" spans="1:45" x14ac:dyDescent="0.25">
      <c r="A38" s="1" t="s">
        <v>34</v>
      </c>
      <c r="B38" s="12">
        <v>2.75</v>
      </c>
      <c r="C38" s="12">
        <v>2</v>
      </c>
      <c r="D38" s="12">
        <v>2.25</v>
      </c>
      <c r="E38" s="12">
        <v>0.75</v>
      </c>
      <c r="F38" s="12">
        <v>10.5</v>
      </c>
      <c r="G38" s="12">
        <v>2.25</v>
      </c>
      <c r="H38" s="12">
        <v>3.5</v>
      </c>
      <c r="I38" s="12">
        <v>2</v>
      </c>
      <c r="J38" s="12">
        <v>6.75</v>
      </c>
      <c r="K38" s="12">
        <v>19.5</v>
      </c>
      <c r="L38" s="12">
        <v>23</v>
      </c>
      <c r="M38" s="12">
        <v>206</v>
      </c>
      <c r="N38" s="12">
        <v>22.5</v>
      </c>
      <c r="O38" s="12">
        <v>26.75</v>
      </c>
      <c r="P38" s="12">
        <v>10.5</v>
      </c>
      <c r="Q38" s="12">
        <v>5.5</v>
      </c>
      <c r="R38" s="12">
        <v>6.25</v>
      </c>
      <c r="S38" s="12">
        <v>10.25</v>
      </c>
      <c r="T38" s="12">
        <v>2.5</v>
      </c>
      <c r="U38" s="12">
        <v>0.75</v>
      </c>
      <c r="V38" s="12">
        <v>0.75</v>
      </c>
      <c r="W38" s="12">
        <v>1.25</v>
      </c>
      <c r="X38" s="12">
        <v>0</v>
      </c>
      <c r="Y38" s="12">
        <v>2.25</v>
      </c>
      <c r="Z38" s="12">
        <v>1.25</v>
      </c>
      <c r="AA38" s="12">
        <v>29.5</v>
      </c>
      <c r="AB38" s="12">
        <v>28.5</v>
      </c>
      <c r="AC38" s="12">
        <v>80</v>
      </c>
      <c r="AD38" s="12">
        <v>36.75</v>
      </c>
      <c r="AE38" s="12">
        <v>7</v>
      </c>
      <c r="AF38" s="12">
        <v>6.5</v>
      </c>
      <c r="AG38" s="12">
        <v>3.25</v>
      </c>
      <c r="AH38" s="12">
        <v>4.75</v>
      </c>
      <c r="AI38" s="12">
        <v>5</v>
      </c>
      <c r="AJ38" s="12">
        <v>4.75</v>
      </c>
      <c r="AK38" s="12">
        <v>4.5</v>
      </c>
      <c r="AL38" s="12">
        <v>48.25</v>
      </c>
      <c r="AM38" s="12">
        <v>0.25</v>
      </c>
      <c r="AN38" s="12">
        <v>2.25</v>
      </c>
      <c r="AO38" s="13">
        <f t="shared" si="0"/>
        <v>633</v>
      </c>
      <c r="AP38" s="14"/>
      <c r="AS38" s="15"/>
    </row>
    <row r="39" spans="1:45" x14ac:dyDescent="0.25">
      <c r="A39" s="1" t="s">
        <v>35</v>
      </c>
      <c r="B39" s="12">
        <v>8.0438242084432723</v>
      </c>
      <c r="C39" s="12">
        <v>12.257255936675461</v>
      </c>
      <c r="D39" s="12">
        <v>5.3625494722955143</v>
      </c>
      <c r="E39" s="12">
        <v>7.2777457124010549</v>
      </c>
      <c r="F39" s="12">
        <v>37.920885554089708</v>
      </c>
      <c r="G39" s="12">
        <v>13.789412928759894</v>
      </c>
      <c r="H39" s="12">
        <v>19.918040897097626</v>
      </c>
      <c r="I39" s="12">
        <v>9.959020448548813</v>
      </c>
      <c r="J39" s="12">
        <v>16.85372691292876</v>
      </c>
      <c r="K39" s="12">
        <v>55.923730211081789</v>
      </c>
      <c r="L39" s="12">
        <v>72.777457124010553</v>
      </c>
      <c r="M39" s="12">
        <v>488.75808047493405</v>
      </c>
      <c r="N39" s="12">
        <v>55.923730211081789</v>
      </c>
      <c r="O39" s="12">
        <v>113.76265666226912</v>
      </c>
      <c r="P39" s="12">
        <v>37.154807058047496</v>
      </c>
      <c r="Q39" s="12">
        <v>23.365394129287598</v>
      </c>
      <c r="R39" s="12">
        <v>19.535001649076516</v>
      </c>
      <c r="S39" s="12">
        <v>29.877061345646435</v>
      </c>
      <c r="T39" s="12">
        <v>6.8947064643799472</v>
      </c>
      <c r="U39" s="12">
        <v>4.5964709762532978</v>
      </c>
      <c r="V39" s="12">
        <v>6.5116672163588385</v>
      </c>
      <c r="W39" s="12">
        <v>0.38303924802110817</v>
      </c>
      <c r="X39" s="12">
        <v>1.1491177440633245</v>
      </c>
      <c r="Y39" s="12">
        <v>6.1286279683377307</v>
      </c>
      <c r="Z39" s="12">
        <v>8.4268634564643801</v>
      </c>
      <c r="AA39" s="12">
        <v>184.24187829815304</v>
      </c>
      <c r="AB39" s="12">
        <v>133.68069755936676</v>
      </c>
      <c r="AC39" s="12">
        <v>449.68807717678101</v>
      </c>
      <c r="AD39" s="12">
        <v>204.54295844327177</v>
      </c>
      <c r="AE39" s="12">
        <v>27.195786609498679</v>
      </c>
      <c r="AF39" s="12">
        <v>26.429708113456464</v>
      </c>
      <c r="AG39" s="12">
        <v>23.748433377308707</v>
      </c>
      <c r="AH39" s="12">
        <v>30.643139841688654</v>
      </c>
      <c r="AI39" s="12">
        <v>38.303924802110814</v>
      </c>
      <c r="AJ39" s="12">
        <v>40.985199538258577</v>
      </c>
      <c r="AK39" s="12">
        <v>76.607849604221627</v>
      </c>
      <c r="AL39" s="12">
        <v>17.236766160949866</v>
      </c>
      <c r="AM39" s="12">
        <v>2.2982354881266489</v>
      </c>
      <c r="AN39" s="12">
        <v>4.5964709762532978</v>
      </c>
      <c r="AO39" s="13">
        <f t="shared" si="0"/>
        <v>2322.7499999999995</v>
      </c>
      <c r="AP39" s="14"/>
      <c r="AS39" s="15"/>
    </row>
    <row r="40" spans="1:45" x14ac:dyDescent="0.25">
      <c r="A40" s="1" t="s">
        <v>36</v>
      </c>
      <c r="B40" s="12">
        <v>2.25</v>
      </c>
      <c r="C40" s="12">
        <v>2.5</v>
      </c>
      <c r="D40" s="12">
        <v>1</v>
      </c>
      <c r="E40" s="12">
        <v>0.5</v>
      </c>
      <c r="F40" s="12">
        <v>4.25</v>
      </c>
      <c r="G40" s="12">
        <v>1.5</v>
      </c>
      <c r="H40" s="12">
        <v>7.25</v>
      </c>
      <c r="I40" s="12">
        <v>2.5</v>
      </c>
      <c r="J40" s="12">
        <v>11.75</v>
      </c>
      <c r="K40" s="12">
        <v>1</v>
      </c>
      <c r="L40" s="12">
        <v>3.75</v>
      </c>
      <c r="M40" s="12">
        <v>69</v>
      </c>
      <c r="N40" s="12">
        <v>1.75</v>
      </c>
      <c r="O40" s="12">
        <v>2.75</v>
      </c>
      <c r="P40" s="12">
        <v>0.5</v>
      </c>
      <c r="Q40" s="12">
        <v>1.5</v>
      </c>
      <c r="R40" s="12">
        <v>1.5</v>
      </c>
      <c r="S40" s="12">
        <v>3.25</v>
      </c>
      <c r="T40" s="12">
        <v>17</v>
      </c>
      <c r="U40" s="12">
        <v>5.75</v>
      </c>
      <c r="V40" s="12">
        <v>15.25</v>
      </c>
      <c r="W40" s="12">
        <v>4</v>
      </c>
      <c r="X40" s="12">
        <v>2.75</v>
      </c>
      <c r="Y40" s="12">
        <v>6.5</v>
      </c>
      <c r="Z40" s="12">
        <v>0</v>
      </c>
      <c r="AA40" s="12">
        <v>21.25</v>
      </c>
      <c r="AB40" s="12">
        <v>12.25</v>
      </c>
      <c r="AC40" s="12">
        <v>38.25</v>
      </c>
      <c r="AD40" s="12">
        <v>20.5</v>
      </c>
      <c r="AE40" s="12">
        <v>4.25</v>
      </c>
      <c r="AF40" s="12">
        <v>8.75</v>
      </c>
      <c r="AG40" s="12">
        <v>3.25</v>
      </c>
      <c r="AH40" s="12">
        <v>8.25</v>
      </c>
      <c r="AI40" s="12">
        <v>6.5</v>
      </c>
      <c r="AJ40" s="12">
        <v>7</v>
      </c>
      <c r="AK40" s="12">
        <v>0.75</v>
      </c>
      <c r="AL40" s="12">
        <v>0.5</v>
      </c>
      <c r="AM40" s="12">
        <v>3.5</v>
      </c>
      <c r="AN40" s="12">
        <v>20.25</v>
      </c>
      <c r="AO40" s="13">
        <f t="shared" si="0"/>
        <v>325</v>
      </c>
      <c r="AP40" s="14"/>
      <c r="AS40" s="15"/>
    </row>
    <row r="41" spans="1:45" x14ac:dyDescent="0.25">
      <c r="A41" s="1" t="s">
        <v>37</v>
      </c>
      <c r="B41" s="12">
        <v>19</v>
      </c>
      <c r="C41" s="12">
        <v>16.75</v>
      </c>
      <c r="D41" s="12">
        <v>6</v>
      </c>
      <c r="E41" s="12">
        <v>4.25</v>
      </c>
      <c r="F41" s="12">
        <v>19.5</v>
      </c>
      <c r="G41" s="12">
        <v>7.5</v>
      </c>
      <c r="H41" s="12">
        <v>39.5</v>
      </c>
      <c r="I41" s="12">
        <v>13.5</v>
      </c>
      <c r="J41" s="12">
        <v>42.75</v>
      </c>
      <c r="K41" s="12">
        <v>5.25</v>
      </c>
      <c r="L41" s="12">
        <v>26.25</v>
      </c>
      <c r="M41" s="12">
        <v>150</v>
      </c>
      <c r="N41" s="12">
        <v>9.75</v>
      </c>
      <c r="O41" s="12">
        <v>14</v>
      </c>
      <c r="P41" s="12">
        <v>9</v>
      </c>
      <c r="Q41" s="12">
        <v>8</v>
      </c>
      <c r="R41" s="12">
        <v>10.25</v>
      </c>
      <c r="S41" s="12">
        <v>21.5</v>
      </c>
      <c r="T41" s="12">
        <v>148.25</v>
      </c>
      <c r="U41" s="12">
        <v>39.25</v>
      </c>
      <c r="V41" s="12">
        <v>46.75</v>
      </c>
      <c r="W41" s="12">
        <v>7.5</v>
      </c>
      <c r="X41" s="12">
        <v>5.5</v>
      </c>
      <c r="Y41" s="12">
        <v>18.5</v>
      </c>
      <c r="Z41" s="12">
        <v>9.5</v>
      </c>
      <c r="AA41" s="12">
        <v>61.25</v>
      </c>
      <c r="AB41" s="12">
        <v>46.25</v>
      </c>
      <c r="AC41" s="12">
        <v>142.5</v>
      </c>
      <c r="AD41" s="12">
        <v>73.75</v>
      </c>
      <c r="AE41" s="12">
        <v>29.75</v>
      </c>
      <c r="AF41" s="12">
        <v>51.75</v>
      </c>
      <c r="AG41" s="12">
        <v>24</v>
      </c>
      <c r="AH41" s="12">
        <v>36.5</v>
      </c>
      <c r="AI41" s="12">
        <v>37.75</v>
      </c>
      <c r="AJ41" s="12">
        <v>44.25</v>
      </c>
      <c r="AK41" s="12">
        <v>1.5</v>
      </c>
      <c r="AL41" s="12">
        <v>3</v>
      </c>
      <c r="AM41" s="12">
        <v>20.75</v>
      </c>
      <c r="AN41" s="12">
        <v>18.5</v>
      </c>
      <c r="AO41" s="13">
        <f t="shared" si="0"/>
        <v>1289.5</v>
      </c>
      <c r="AP41" s="14"/>
      <c r="AS41" s="15"/>
    </row>
    <row r="42" spans="1:45" x14ac:dyDescent="0.25">
      <c r="A42" s="11" t="s">
        <v>51</v>
      </c>
      <c r="B42" s="14">
        <f>SUM(B3:B41)</f>
        <v>1710.2380427086218</v>
      </c>
      <c r="C42" s="14">
        <f t="shared" ref="C42:AN42" si="3">SUM(C3:C41)</f>
        <v>1811.1183214755404</v>
      </c>
      <c r="D42" s="14">
        <f t="shared" si="3"/>
        <v>1203.5641586664192</v>
      </c>
      <c r="E42" s="14">
        <f t="shared" si="3"/>
        <v>1100.8512373141609</v>
      </c>
      <c r="F42" s="14">
        <f t="shared" si="3"/>
        <v>3362.6462156806938</v>
      </c>
      <c r="G42" s="14">
        <f t="shared" si="3"/>
        <v>1526.9791091850761</v>
      </c>
      <c r="H42" s="14">
        <f t="shared" si="3"/>
        <v>1914.0665533179651</v>
      </c>
      <c r="I42" s="14">
        <f t="shared" si="3"/>
        <v>1402.4794042290591</v>
      </c>
      <c r="J42" s="14">
        <f t="shared" si="3"/>
        <v>2792.4337321247185</v>
      </c>
      <c r="K42" s="14">
        <f t="shared" si="3"/>
        <v>1591.2367558445887</v>
      </c>
      <c r="L42" s="14">
        <f t="shared" si="3"/>
        <v>3459.1334452010751</v>
      </c>
      <c r="M42" s="14">
        <f t="shared" si="3"/>
        <v>7300.8176323658108</v>
      </c>
      <c r="N42" s="14">
        <f t="shared" si="3"/>
        <v>1973.9517103788846</v>
      </c>
      <c r="O42" s="14">
        <f t="shared" si="3"/>
        <v>2219.8181923789971</v>
      </c>
      <c r="P42" s="14">
        <f t="shared" si="3"/>
        <v>1464.9040221455541</v>
      </c>
      <c r="Q42" s="14">
        <f t="shared" si="3"/>
        <v>861.84793711011207</v>
      </c>
      <c r="R42" s="14">
        <f t="shared" si="3"/>
        <v>1191.7989302459416</v>
      </c>
      <c r="S42" s="14">
        <f t="shared" si="3"/>
        <v>1672.6432076775109</v>
      </c>
      <c r="T42" s="14">
        <f t="shared" si="3"/>
        <v>1373.3526459567743</v>
      </c>
      <c r="U42" s="14">
        <f t="shared" si="3"/>
        <v>1078.8917972948591</v>
      </c>
      <c r="V42" s="14">
        <f t="shared" si="3"/>
        <v>1385.9196592236924</v>
      </c>
      <c r="W42" s="14">
        <f t="shared" si="3"/>
        <v>749.55906512429658</v>
      </c>
      <c r="X42" s="14">
        <f t="shared" si="3"/>
        <v>626.63671981505399</v>
      </c>
      <c r="Y42" s="14">
        <f t="shared" si="3"/>
        <v>1355.2513372189244</v>
      </c>
      <c r="Z42" s="14">
        <f t="shared" si="3"/>
        <v>1164.5956991999406</v>
      </c>
      <c r="AA42" s="14">
        <f t="shared" si="3"/>
        <v>3509.8076270210181</v>
      </c>
      <c r="AB42" s="14">
        <f t="shared" si="3"/>
        <v>3415.7470165296118</v>
      </c>
      <c r="AC42" s="14">
        <f t="shared" si="3"/>
        <v>12632.653088317793</v>
      </c>
      <c r="AD42" s="14">
        <f t="shared" si="3"/>
        <v>5630.24764916602</v>
      </c>
      <c r="AE42" s="14">
        <f t="shared" si="3"/>
        <v>3347.3455483803878</v>
      </c>
      <c r="AF42" s="14">
        <f t="shared" si="3"/>
        <v>4241.215487914912</v>
      </c>
      <c r="AG42" s="14">
        <f t="shared" si="3"/>
        <v>2080.4886930230655</v>
      </c>
      <c r="AH42" s="14">
        <f t="shared" si="3"/>
        <v>3898.0998872888117</v>
      </c>
      <c r="AI42" s="14">
        <f t="shared" si="3"/>
        <v>2018.4122255794098</v>
      </c>
      <c r="AJ42" s="14">
        <f t="shared" si="3"/>
        <v>1800.3933284644177</v>
      </c>
      <c r="AK42" s="14">
        <f t="shared" si="3"/>
        <v>791.58581317346489</v>
      </c>
      <c r="AL42" s="14">
        <f t="shared" si="3"/>
        <v>1851.3487555349757</v>
      </c>
      <c r="AM42" s="14">
        <f t="shared" si="3"/>
        <v>355.52235007567202</v>
      </c>
      <c r="AN42" s="14">
        <f t="shared" si="3"/>
        <v>1260.1469976461681</v>
      </c>
      <c r="AO42" s="14">
        <f>SUM(AO3:AO41)</f>
        <v>93127.75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:J37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37624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54.047619047619051</v>
      </c>
      <c r="C5" s="4">
        <v>37.38095238095238</v>
      </c>
      <c r="D5" s="4">
        <v>120.61904761904762</v>
      </c>
      <c r="E5" s="4">
        <v>118.38095238095238</v>
      </c>
      <c r="F5" s="4">
        <v>490.95238095238096</v>
      </c>
      <c r="G5" s="4">
        <v>855.14285714285711</v>
      </c>
      <c r="H5" s="4">
        <v>764.33333333333337</v>
      </c>
      <c r="I5" s="4">
        <v>1083.7619047619048</v>
      </c>
      <c r="J5" s="5">
        <v>3524.6190476190477</v>
      </c>
    </row>
    <row r="6" spans="1:10" x14ac:dyDescent="0.25">
      <c r="A6" s="1" t="s">
        <v>27</v>
      </c>
      <c r="B6" s="4">
        <v>38.293947248495193</v>
      </c>
      <c r="C6" s="4">
        <v>46.030098207787148</v>
      </c>
      <c r="D6" s="4">
        <v>75.524173740087733</v>
      </c>
      <c r="E6" s="4">
        <v>120.44220024747666</v>
      </c>
      <c r="F6" s="4">
        <v>729.76079017870939</v>
      </c>
      <c r="G6" s="4">
        <v>1213.4636289084392</v>
      </c>
      <c r="H6" s="4">
        <v>1128.3659683562275</v>
      </c>
      <c r="I6" s="4">
        <v>2109.2615590509522</v>
      </c>
      <c r="J6" s="5">
        <v>5461.1423659381753</v>
      </c>
    </row>
    <row r="7" spans="1:10" x14ac:dyDescent="0.25">
      <c r="A7" s="1" t="s">
        <v>28</v>
      </c>
      <c r="B7" s="4">
        <v>163.9506536453612</v>
      </c>
      <c r="C7" s="4">
        <v>100.98901223589543</v>
      </c>
      <c r="D7" s="4">
        <v>78.662928952340039</v>
      </c>
      <c r="E7" s="4">
        <v>91.599537957764653</v>
      </c>
      <c r="F7" s="4">
        <v>671.13875590239184</v>
      </c>
      <c r="G7" s="4">
        <v>1014.9500057199469</v>
      </c>
      <c r="H7" s="4">
        <v>693.56916667792643</v>
      </c>
      <c r="I7" s="4">
        <v>1623.2314477048524</v>
      </c>
      <c r="J7" s="5">
        <v>4438.0915087964786</v>
      </c>
    </row>
    <row r="8" spans="1:10" x14ac:dyDescent="0.25">
      <c r="A8" s="1" t="s">
        <v>29</v>
      </c>
      <c r="B8" s="4">
        <v>105.24203944973657</v>
      </c>
      <c r="C8" s="4">
        <v>111.46995486793644</v>
      </c>
      <c r="D8" s="4">
        <v>114.00004550658011</v>
      </c>
      <c r="E8" s="4">
        <v>60.916797684267308</v>
      </c>
      <c r="F8" s="4">
        <v>424.76329375691182</v>
      </c>
      <c r="G8" s="4">
        <v>656.02330924678597</v>
      </c>
      <c r="H8" s="4">
        <v>495.70314281734454</v>
      </c>
      <c r="I8" s="4">
        <v>1229.6240503808333</v>
      </c>
      <c r="J8" s="5">
        <v>3197.7426337103961</v>
      </c>
    </row>
    <row r="9" spans="1:10" x14ac:dyDescent="0.25">
      <c r="A9" s="1">
        <v>16</v>
      </c>
      <c r="B9" s="4">
        <v>405.87887017805815</v>
      </c>
      <c r="C9" s="4">
        <v>550.42998140911413</v>
      </c>
      <c r="D9" s="4">
        <v>774.43257842038281</v>
      </c>
      <c r="E9" s="4">
        <v>454.81974640914422</v>
      </c>
      <c r="F9" s="4">
        <v>25.864323830985388</v>
      </c>
      <c r="G9" s="4">
        <v>178.36574617974952</v>
      </c>
      <c r="H9" s="4">
        <v>173.66783506474022</v>
      </c>
      <c r="I9" s="4">
        <v>471.39149880384741</v>
      </c>
      <c r="J9" s="5">
        <v>3034.8505802960217</v>
      </c>
    </row>
    <row r="10" spans="1:10" x14ac:dyDescent="0.25">
      <c r="A10" s="1">
        <v>24</v>
      </c>
      <c r="B10" s="4">
        <v>700.12575064317002</v>
      </c>
      <c r="C10" s="4">
        <v>919.65968853781521</v>
      </c>
      <c r="D10" s="4">
        <v>1155.3306527810248</v>
      </c>
      <c r="E10" s="4">
        <v>700.27656397353053</v>
      </c>
      <c r="F10" s="4">
        <v>184.09280525994748</v>
      </c>
      <c r="G10" s="4">
        <v>38.90983923298726</v>
      </c>
      <c r="H10" s="4">
        <v>150.91387258065603</v>
      </c>
      <c r="I10" s="4">
        <v>445.15068011382715</v>
      </c>
      <c r="J10" s="5">
        <v>4294.4598531229585</v>
      </c>
    </row>
    <row r="11" spans="1:10" x14ac:dyDescent="0.25">
      <c r="A11" s="1" t="s">
        <v>30</v>
      </c>
      <c r="B11" s="4">
        <v>698.81830861955984</v>
      </c>
      <c r="C11" s="4">
        <v>872.67938170979971</v>
      </c>
      <c r="D11" s="4">
        <v>882.50372316866606</v>
      </c>
      <c r="E11" s="4">
        <v>455.24410548029408</v>
      </c>
      <c r="F11" s="4">
        <v>179.66636577047899</v>
      </c>
      <c r="G11" s="4">
        <v>155.20474789562508</v>
      </c>
      <c r="H11" s="4">
        <v>21.434926819344639</v>
      </c>
      <c r="I11" s="4">
        <v>108.91126011217933</v>
      </c>
      <c r="J11" s="5">
        <v>3374.4628195759474</v>
      </c>
    </row>
    <row r="12" spans="1:10" x14ac:dyDescent="0.25">
      <c r="A12" s="1" t="s">
        <v>31</v>
      </c>
      <c r="B12" s="4">
        <v>956.61906962705814</v>
      </c>
      <c r="C12" s="4">
        <v>1253.1049531104211</v>
      </c>
      <c r="D12" s="4">
        <v>2371.985617271419</v>
      </c>
      <c r="E12" s="4">
        <v>1219.1546832550052</v>
      </c>
      <c r="F12" s="4">
        <v>470.86905477264696</v>
      </c>
      <c r="G12" s="4">
        <v>478.1124360044991</v>
      </c>
      <c r="H12" s="4">
        <v>99.23925034660013</v>
      </c>
      <c r="I12" s="4">
        <v>39.222662996968083</v>
      </c>
      <c r="J12" s="5">
        <v>6888.3077273846166</v>
      </c>
    </row>
    <row r="13" spans="1:10" s="3" customFormat="1" x14ac:dyDescent="0.25">
      <c r="A13" s="3" t="s">
        <v>51</v>
      </c>
      <c r="B13" s="5">
        <v>3122.9762584590585</v>
      </c>
      <c r="C13" s="5">
        <v>3891.7440224597212</v>
      </c>
      <c r="D13" s="5">
        <v>5573.0587674595481</v>
      </c>
      <c r="E13" s="5">
        <v>3220.8345873884355</v>
      </c>
      <c r="F13" s="5">
        <v>3177.1077704244531</v>
      </c>
      <c r="G13" s="5">
        <v>4590.1725703308903</v>
      </c>
      <c r="H13" s="5">
        <v>3527.2274959961728</v>
      </c>
      <c r="I13" s="5">
        <v>7110.5550639253652</v>
      </c>
      <c r="J13" s="5">
        <v>34213.676536443643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20.5</v>
      </c>
      <c r="C17" s="4">
        <v>8</v>
      </c>
      <c r="D17" s="4">
        <v>39</v>
      </c>
      <c r="E17" s="4">
        <v>33.25</v>
      </c>
      <c r="F17" s="4">
        <v>157</v>
      </c>
      <c r="G17" s="4">
        <v>237.5</v>
      </c>
      <c r="H17" s="4">
        <v>116</v>
      </c>
      <c r="I17" s="4">
        <v>211</v>
      </c>
      <c r="J17" s="5">
        <v>822.25</v>
      </c>
    </row>
    <row r="18" spans="1:10" x14ac:dyDescent="0.25">
      <c r="A18" s="1" t="s">
        <v>27</v>
      </c>
      <c r="B18" s="4">
        <v>10.75</v>
      </c>
      <c r="C18" s="4">
        <v>17.5</v>
      </c>
      <c r="D18" s="4">
        <v>34.5</v>
      </c>
      <c r="E18" s="4">
        <v>39.5</v>
      </c>
      <c r="F18" s="4">
        <v>229.5</v>
      </c>
      <c r="G18" s="4">
        <v>361.5</v>
      </c>
      <c r="H18" s="4">
        <v>306</v>
      </c>
      <c r="I18" s="4">
        <v>948.25</v>
      </c>
      <c r="J18" s="5">
        <v>1947.5</v>
      </c>
    </row>
    <row r="19" spans="1:10" x14ac:dyDescent="0.25">
      <c r="A19" s="1" t="s">
        <v>28</v>
      </c>
      <c r="B19" s="4">
        <v>39.894145520414163</v>
      </c>
      <c r="C19" s="4">
        <v>20.0791725798111</v>
      </c>
      <c r="D19" s="4">
        <v>80.580889958452445</v>
      </c>
      <c r="E19" s="4">
        <v>40.686744438038282</v>
      </c>
      <c r="F19" s="4">
        <v>424.30462056811353</v>
      </c>
      <c r="G19" s="4">
        <v>799.73230788273952</v>
      </c>
      <c r="H19" s="4">
        <v>436.98620325009949</v>
      </c>
      <c r="I19" s="4">
        <v>990.48444739094498</v>
      </c>
      <c r="J19" s="5">
        <v>2832.7485315886133</v>
      </c>
    </row>
    <row r="20" spans="1:10" x14ac:dyDescent="0.25">
      <c r="A20" s="1" t="s">
        <v>29</v>
      </c>
      <c r="B20" s="4">
        <v>22</v>
      </c>
      <c r="C20" s="4">
        <v>23.25</v>
      </c>
      <c r="D20" s="4">
        <v>70.25</v>
      </c>
      <c r="E20" s="4">
        <v>52.75</v>
      </c>
      <c r="F20" s="4">
        <v>210.5</v>
      </c>
      <c r="G20" s="4">
        <v>371</v>
      </c>
      <c r="H20" s="4">
        <v>189</v>
      </c>
      <c r="I20" s="4">
        <v>461.5</v>
      </c>
      <c r="J20" s="5">
        <v>1400.25</v>
      </c>
    </row>
    <row r="21" spans="1:10" x14ac:dyDescent="0.25">
      <c r="A21" s="1">
        <v>16</v>
      </c>
      <c r="B21" s="4">
        <v>151.00194632643516</v>
      </c>
      <c r="C21" s="4">
        <v>185.99484068923627</v>
      </c>
      <c r="D21" s="4">
        <v>720.39719481679651</v>
      </c>
      <c r="E21" s="4">
        <v>324.82534549817541</v>
      </c>
      <c r="F21" s="4">
        <v>33.091106625692341</v>
      </c>
      <c r="G21" s="4">
        <v>151.00194632643516</v>
      </c>
      <c r="H21" s="4">
        <v>107.64118592035555</v>
      </c>
      <c r="I21" s="4">
        <v>283.74673037662632</v>
      </c>
      <c r="J21" s="5">
        <v>1957.7002965797531</v>
      </c>
    </row>
    <row r="22" spans="1:10" x14ac:dyDescent="0.25">
      <c r="A22" s="1">
        <v>24</v>
      </c>
      <c r="B22" s="4">
        <v>166.40735808714589</v>
      </c>
      <c r="C22" s="4">
        <v>214.02546363208302</v>
      </c>
      <c r="D22" s="4">
        <v>868.13438657463337</v>
      </c>
      <c r="E22" s="4">
        <v>414.73833861719436</v>
      </c>
      <c r="F22" s="4">
        <v>92.164075248265419</v>
      </c>
      <c r="G22" s="4">
        <v>37.63366405970838</v>
      </c>
      <c r="H22" s="4">
        <v>102.14851673349418</v>
      </c>
      <c r="I22" s="4">
        <v>251.14710505152325</v>
      </c>
      <c r="J22" s="5">
        <v>2146.3989080040478</v>
      </c>
    </row>
    <row r="23" spans="1:10" x14ac:dyDescent="0.25">
      <c r="A23" s="1" t="s">
        <v>30</v>
      </c>
      <c r="B23" s="4">
        <v>86.9838492369379</v>
      </c>
      <c r="C23" s="4">
        <v>128.3075547395301</v>
      </c>
      <c r="D23" s="4">
        <v>588.9903457128728</v>
      </c>
      <c r="E23" s="4">
        <v>172.43719086266867</v>
      </c>
      <c r="F23" s="4">
        <v>69.893180911791745</v>
      </c>
      <c r="G23" s="4">
        <v>91.320287468691404</v>
      </c>
      <c r="H23" s="4">
        <v>23.212698769974629</v>
      </c>
      <c r="I23" s="4">
        <v>52.547427984777734</v>
      </c>
      <c r="J23" s="5">
        <v>1213.692535687245</v>
      </c>
    </row>
    <row r="24" spans="1:10" x14ac:dyDescent="0.25">
      <c r="A24" s="1" t="s">
        <v>31</v>
      </c>
      <c r="B24" s="4">
        <v>179.06683383477258</v>
      </c>
      <c r="C24" s="4">
        <v>293.81368425188259</v>
      </c>
      <c r="D24" s="4">
        <v>1645.562455757479</v>
      </c>
      <c r="E24" s="4">
        <v>440.97780631149453</v>
      </c>
      <c r="F24" s="4">
        <v>199.13466866108328</v>
      </c>
      <c r="G24" s="4">
        <v>249.8188155942014</v>
      </c>
      <c r="H24" s="4">
        <v>58.145265009566955</v>
      </c>
      <c r="I24" s="4">
        <v>37.820150249585588</v>
      </c>
      <c r="J24" s="5">
        <v>3104.3396796700658</v>
      </c>
    </row>
    <row r="25" spans="1:10" s="3" customFormat="1" x14ac:dyDescent="0.25">
      <c r="A25" s="3" t="s">
        <v>51</v>
      </c>
      <c r="B25" s="5">
        <v>676.60413300570576</v>
      </c>
      <c r="C25" s="5">
        <v>890.97071589254313</v>
      </c>
      <c r="D25" s="5">
        <v>4047.4152728202343</v>
      </c>
      <c r="E25" s="5">
        <v>1519.1654257275713</v>
      </c>
      <c r="F25" s="5">
        <v>1415.5876520149461</v>
      </c>
      <c r="G25" s="5">
        <v>2299.5070213317758</v>
      </c>
      <c r="H25" s="5">
        <v>1339.133869683491</v>
      </c>
      <c r="I25" s="5">
        <v>3236.4958610534577</v>
      </c>
      <c r="J25" s="5">
        <v>15424.879951529725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17.25</v>
      </c>
      <c r="C29" s="4">
        <v>6</v>
      </c>
      <c r="D29" s="4">
        <v>15.25</v>
      </c>
      <c r="E29" s="4">
        <v>9.75</v>
      </c>
      <c r="F29" s="4">
        <v>103.25</v>
      </c>
      <c r="G29" s="4">
        <v>136.5</v>
      </c>
      <c r="H29" s="4">
        <v>54.25</v>
      </c>
      <c r="I29" s="4">
        <v>108</v>
      </c>
      <c r="J29" s="5">
        <v>450.25</v>
      </c>
    </row>
    <row r="30" spans="1:10" x14ac:dyDescent="0.25">
      <c r="A30" s="1" t="s">
        <v>27</v>
      </c>
      <c r="B30" s="4">
        <v>4</v>
      </c>
      <c r="C30" s="4">
        <v>18</v>
      </c>
      <c r="D30" s="4">
        <v>24.75</v>
      </c>
      <c r="E30" s="4">
        <v>21.75</v>
      </c>
      <c r="F30" s="4">
        <v>182.75</v>
      </c>
      <c r="G30" s="4">
        <v>181.75</v>
      </c>
      <c r="H30" s="4">
        <v>206.75</v>
      </c>
      <c r="I30" s="4">
        <v>650.75</v>
      </c>
      <c r="J30" s="5">
        <v>1290.5</v>
      </c>
    </row>
    <row r="31" spans="1:10" x14ac:dyDescent="0.25">
      <c r="A31" s="1" t="s">
        <v>28</v>
      </c>
      <c r="B31" s="4">
        <v>23.672246344664174</v>
      </c>
      <c r="C31" s="4">
        <v>6.5597791075575422</v>
      </c>
      <c r="D31" s="4">
        <v>68.449868948426527</v>
      </c>
      <c r="E31" s="4">
        <v>30.802441026791936</v>
      </c>
      <c r="F31" s="4">
        <v>371.0553312579288</v>
      </c>
      <c r="G31" s="4">
        <v>555.58476963139526</v>
      </c>
      <c r="H31" s="4">
        <v>318.86230618475355</v>
      </c>
      <c r="I31" s="4">
        <v>639.4358590932178</v>
      </c>
      <c r="J31" s="5">
        <v>2014.4226015947356</v>
      </c>
    </row>
    <row r="32" spans="1:10" x14ac:dyDescent="0.25">
      <c r="A32" s="1" t="s">
        <v>29</v>
      </c>
      <c r="B32" s="4">
        <v>17.332816370991669</v>
      </c>
      <c r="C32" s="4">
        <v>12.158841334874753</v>
      </c>
      <c r="D32" s="4">
        <v>37.51131901184764</v>
      </c>
      <c r="E32" s="4">
        <v>41.909197792547019</v>
      </c>
      <c r="F32" s="4">
        <v>214.46126524704616</v>
      </c>
      <c r="G32" s="4">
        <v>288.70780701532391</v>
      </c>
      <c r="H32" s="4">
        <v>121.58841334874752</v>
      </c>
      <c r="I32" s="4">
        <v>317.68206721757861</v>
      </c>
      <c r="J32" s="5">
        <v>1051.3517273389573</v>
      </c>
    </row>
    <row r="33" spans="1:10" x14ac:dyDescent="0.25">
      <c r="A33" s="1">
        <v>16</v>
      </c>
      <c r="B33" s="4">
        <v>90.75</v>
      </c>
      <c r="C33" s="4">
        <v>108</v>
      </c>
      <c r="D33" s="4">
        <v>412.5</v>
      </c>
      <c r="E33" s="4">
        <v>238.5</v>
      </c>
      <c r="F33" s="4">
        <v>29.5</v>
      </c>
      <c r="G33" s="4">
        <v>87.5</v>
      </c>
      <c r="H33" s="4">
        <v>59.5</v>
      </c>
      <c r="I33" s="4">
        <v>142.75</v>
      </c>
      <c r="J33" s="5">
        <v>1169</v>
      </c>
    </row>
    <row r="34" spans="1:10" x14ac:dyDescent="0.25">
      <c r="A34" s="1">
        <v>24</v>
      </c>
      <c r="B34" s="4">
        <v>107</v>
      </c>
      <c r="C34" s="4">
        <v>119.5</v>
      </c>
      <c r="D34" s="4">
        <v>590.25</v>
      </c>
      <c r="E34" s="4">
        <v>296.25</v>
      </c>
      <c r="F34" s="4">
        <v>75.5</v>
      </c>
      <c r="G34" s="4">
        <v>23.5</v>
      </c>
      <c r="H34" s="4">
        <v>68.25</v>
      </c>
      <c r="I34" s="4">
        <v>138.5</v>
      </c>
      <c r="J34" s="5">
        <v>1418.75</v>
      </c>
    </row>
    <row r="35" spans="1:10" x14ac:dyDescent="0.25">
      <c r="A35" s="1" t="s">
        <v>30</v>
      </c>
      <c r="B35" s="4">
        <v>52.75</v>
      </c>
      <c r="C35" s="4">
        <v>74.75</v>
      </c>
      <c r="D35" s="4">
        <v>448.25</v>
      </c>
      <c r="E35" s="4">
        <v>119.25</v>
      </c>
      <c r="F35" s="4">
        <v>59</v>
      </c>
      <c r="G35" s="4">
        <v>56.5</v>
      </c>
      <c r="H35" s="4">
        <v>18</v>
      </c>
      <c r="I35" s="4">
        <v>27.5</v>
      </c>
      <c r="J35" s="5">
        <v>856</v>
      </c>
    </row>
    <row r="36" spans="1:10" x14ac:dyDescent="0.25">
      <c r="A36" s="1" t="s">
        <v>31</v>
      </c>
      <c r="B36" s="4">
        <v>99.25</v>
      </c>
      <c r="C36" s="4">
        <v>158.25</v>
      </c>
      <c r="D36" s="4">
        <v>1261</v>
      </c>
      <c r="E36" s="4">
        <v>306.75</v>
      </c>
      <c r="F36" s="4">
        <v>136.25</v>
      </c>
      <c r="G36" s="4">
        <v>167.75</v>
      </c>
      <c r="H36" s="4">
        <v>25.75</v>
      </c>
      <c r="I36" s="4">
        <v>32.25</v>
      </c>
      <c r="J36" s="5">
        <v>2187.25</v>
      </c>
    </row>
    <row r="37" spans="1:10" s="3" customFormat="1" x14ac:dyDescent="0.25">
      <c r="A37" s="3" t="s">
        <v>51</v>
      </c>
      <c r="B37" s="5">
        <v>412.00506271565587</v>
      </c>
      <c r="C37" s="5">
        <v>503.21862044243233</v>
      </c>
      <c r="D37" s="5">
        <v>2857.9611879602744</v>
      </c>
      <c r="E37" s="5">
        <v>1064.961638819339</v>
      </c>
      <c r="F37" s="5">
        <v>1171.766596504975</v>
      </c>
      <c r="G37" s="5">
        <v>1497.7925766467192</v>
      </c>
      <c r="H37" s="5">
        <v>872.95071953350111</v>
      </c>
      <c r="I37" s="5">
        <v>2056.8679263107965</v>
      </c>
      <c r="J37" s="5">
        <v>10437.524328933694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2019-10-05T07:46:55Z</dcterms:modified>
</cp:coreProperties>
</file>