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C5E6A6DA-E88D-49F6-8DF0-2FE96BE6ADB2}" xr6:coauthVersionLast="41" xr6:coauthVersionMax="41" xr10:uidLastSave="{00000000-0000-0000-0000-000000000000}"/>
  <bookViews>
    <workbookView xWindow="1152" yWindow="1152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OD'!$A$1:$AO$42</definedName>
    <definedName name="_xlnm.Print_Area" localSheetId="2">'Sun Adj OD'!$A$1:$AO$42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O3" i="2"/>
  <c r="AS3" i="2"/>
  <c r="AO4" i="2"/>
  <c r="AS4" i="2"/>
  <c r="AO5" i="2"/>
  <c r="AS5" i="2"/>
  <c r="AO6" i="2"/>
  <c r="AO7" i="2"/>
  <c r="AS7" i="2"/>
  <c r="AO8" i="2"/>
  <c r="AO9" i="2"/>
  <c r="AO10" i="2"/>
  <c r="AO11" i="2"/>
  <c r="AS11" i="2"/>
  <c r="AV3" i="2" s="1"/>
  <c r="AT11" i="2"/>
  <c r="AY11" i="2" s="1"/>
  <c r="AU11" i="2"/>
  <c r="AU17" i="2" s="1"/>
  <c r="AV11" i="2"/>
  <c r="AS23" i="2" s="1"/>
  <c r="AW11" i="2"/>
  <c r="AX11" i="2"/>
  <c r="AO12" i="2"/>
  <c r="AS12" i="2"/>
  <c r="AS17" i="2" s="1"/>
  <c r="AT12" i="2"/>
  <c r="AU12" i="2"/>
  <c r="AV12" i="2"/>
  <c r="AW12" i="2"/>
  <c r="AX12" i="2"/>
  <c r="AX17" i="2" s="1"/>
  <c r="AY12" i="2"/>
  <c r="AO13" i="2"/>
  <c r="AS13" i="2"/>
  <c r="AY13" i="2" s="1"/>
  <c r="AT13" i="2"/>
  <c r="AU13" i="2"/>
  <c r="AV13" i="2"/>
  <c r="AW13" i="2"/>
  <c r="AX13" i="2"/>
  <c r="AO14" i="2"/>
  <c r="AS14" i="2"/>
  <c r="AT14" i="2"/>
  <c r="AY14" i="2" s="1"/>
  <c r="AU14" i="2"/>
  <c r="AU23" i="2" s="1"/>
  <c r="AV14" i="2"/>
  <c r="AV23" i="2" s="1"/>
  <c r="AW14" i="2"/>
  <c r="AV24" i="2" s="1"/>
  <c r="AX14" i="2"/>
  <c r="AO15" i="2"/>
  <c r="AS15" i="2"/>
  <c r="AS24" i="2" s="1"/>
  <c r="AT15" i="2"/>
  <c r="AU15" i="2"/>
  <c r="AV15" i="2"/>
  <c r="AW15" i="2"/>
  <c r="AX15" i="2"/>
  <c r="AY15" i="2"/>
  <c r="AO16" i="2"/>
  <c r="AS16" i="2"/>
  <c r="AS25" i="2" s="1"/>
  <c r="AT16" i="2"/>
  <c r="AT25" i="2" s="1"/>
  <c r="AU16" i="2"/>
  <c r="AU25" i="2" s="1"/>
  <c r="AV16" i="2"/>
  <c r="AV25" i="2" s="1"/>
  <c r="AW16" i="2"/>
  <c r="AW25" i="2" s="1"/>
  <c r="AX16" i="2"/>
  <c r="AO17" i="2"/>
  <c r="AT17" i="2"/>
  <c r="AV17" i="2"/>
  <c r="AW17" i="2"/>
  <c r="AO18" i="2"/>
  <c r="AO19" i="2"/>
  <c r="AO20" i="2"/>
  <c r="AS20" i="2"/>
  <c r="AO21" i="2"/>
  <c r="AT21" i="2"/>
  <c r="AO22" i="2"/>
  <c r="AO42" i="2" s="1"/>
  <c r="AT22" i="2"/>
  <c r="AU22" i="2"/>
  <c r="AO23" i="2"/>
  <c r="AO24" i="2"/>
  <c r="AT24" i="2"/>
  <c r="AU24" i="2"/>
  <c r="AW24" i="2"/>
  <c r="AO25" i="2"/>
  <c r="AX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G1" i="3"/>
  <c r="AO3" i="3"/>
  <c r="AS3" i="3"/>
  <c r="AO4" i="3"/>
  <c r="AO42" i="3" s="1"/>
  <c r="AS4" i="3"/>
  <c r="AO5" i="3"/>
  <c r="AS5" i="3"/>
  <c r="AO6" i="3"/>
  <c r="AO7" i="3"/>
  <c r="AS7" i="3"/>
  <c r="AO8" i="3"/>
  <c r="AO9" i="3"/>
  <c r="AO10" i="3"/>
  <c r="AO11" i="3"/>
  <c r="AS11" i="3"/>
  <c r="AY11" i="3" s="1"/>
  <c r="AT11" i="3"/>
  <c r="AS21" i="3" s="1"/>
  <c r="AU11" i="3"/>
  <c r="AV11" i="3"/>
  <c r="AS23" i="3" s="1"/>
  <c r="AW11" i="3"/>
  <c r="AX11" i="3"/>
  <c r="AO12" i="3"/>
  <c r="AS12" i="3"/>
  <c r="AT12" i="3"/>
  <c r="AU12" i="3"/>
  <c r="AY12" i="3" s="1"/>
  <c r="AV12" i="3"/>
  <c r="AV17" i="3" s="1"/>
  <c r="AW12" i="3"/>
  <c r="AX12" i="3"/>
  <c r="AX17" i="3" s="1"/>
  <c r="AO13" i="3"/>
  <c r="AS13" i="3"/>
  <c r="AT13" i="3"/>
  <c r="AU13" i="3"/>
  <c r="AV13" i="3"/>
  <c r="AW13" i="3"/>
  <c r="AX13" i="3"/>
  <c r="AY13" i="3"/>
  <c r="AO14" i="3"/>
  <c r="AS14" i="3"/>
  <c r="AY14" i="3" s="1"/>
  <c r="AT14" i="3"/>
  <c r="AT23" i="3" s="1"/>
  <c r="AU14" i="3"/>
  <c r="AU23" i="3" s="1"/>
  <c r="AV14" i="3"/>
  <c r="AW14" i="3"/>
  <c r="AX14" i="3"/>
  <c r="AO15" i="3"/>
  <c r="AS15" i="3"/>
  <c r="AS17" i="3" s="1"/>
  <c r="AT15" i="3"/>
  <c r="AU15" i="3"/>
  <c r="AY15" i="3" s="1"/>
  <c r="AV15" i="3"/>
  <c r="AV24" i="3" s="1"/>
  <c r="AW15" i="3"/>
  <c r="AX15" i="3"/>
  <c r="AW25" i="3" s="1"/>
  <c r="AO16" i="3"/>
  <c r="AS16" i="3"/>
  <c r="AS25" i="3" s="1"/>
  <c r="AT16" i="3"/>
  <c r="AT25" i="3" s="1"/>
  <c r="AU16" i="3"/>
  <c r="AV16" i="3"/>
  <c r="AV25" i="3" s="1"/>
  <c r="AW16" i="3"/>
  <c r="AW17" i="3" s="1"/>
  <c r="AX16" i="3"/>
  <c r="AY16" i="3"/>
  <c r="AO17" i="3"/>
  <c r="AT17" i="3"/>
  <c r="AO18" i="3"/>
  <c r="AO19" i="3"/>
  <c r="AO20" i="3"/>
  <c r="AS20" i="3"/>
  <c r="AO21" i="3"/>
  <c r="AT21" i="3"/>
  <c r="AO22" i="3"/>
  <c r="AS22" i="3"/>
  <c r="AU22" i="3"/>
  <c r="AO23" i="3"/>
  <c r="AV23" i="3"/>
  <c r="AO24" i="3"/>
  <c r="AS24" i="3"/>
  <c r="AT24" i="3"/>
  <c r="AW24" i="3"/>
  <c r="AO25" i="3"/>
  <c r="AU25" i="3"/>
  <c r="AX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3" i="1"/>
  <c r="AS3" i="1"/>
  <c r="AV3" i="1"/>
  <c r="AO4" i="1"/>
  <c r="AO42" i="1" s="1"/>
  <c r="AS4" i="1"/>
  <c r="AO5" i="1"/>
  <c r="AS5" i="1"/>
  <c r="AO6" i="1"/>
  <c r="AO7" i="1"/>
  <c r="AS7" i="1"/>
  <c r="AO8" i="1"/>
  <c r="AO9" i="1"/>
  <c r="AO10" i="1"/>
  <c r="AO11" i="1"/>
  <c r="AS11" i="1"/>
  <c r="AY11" i="1" s="1"/>
  <c r="AT11" i="1"/>
  <c r="AU11" i="1"/>
  <c r="AV11" i="1"/>
  <c r="AW11" i="1"/>
  <c r="AX11" i="1"/>
  <c r="AO12" i="1"/>
  <c r="AS12" i="1"/>
  <c r="AS17" i="1" s="1"/>
  <c r="AT12" i="1"/>
  <c r="AV4" i="1" s="1"/>
  <c r="AU12" i="1"/>
  <c r="AV12" i="1"/>
  <c r="AT23" i="1" s="1"/>
  <c r="AW12" i="1"/>
  <c r="AW17" i="1" s="1"/>
  <c r="AX12" i="1"/>
  <c r="AX17" i="1" s="1"/>
  <c r="AO13" i="1"/>
  <c r="AS13" i="1"/>
  <c r="AY13" i="1" s="1"/>
  <c r="AT13" i="1"/>
  <c r="AU13" i="1"/>
  <c r="AV13" i="1"/>
  <c r="AW13" i="1"/>
  <c r="AU24" i="1" s="1"/>
  <c r="AX13" i="1"/>
  <c r="AU25" i="1" s="1"/>
  <c r="AO14" i="1"/>
  <c r="AS14" i="1"/>
  <c r="AY14" i="1" s="1"/>
  <c r="AT14" i="1"/>
  <c r="AU14" i="1"/>
  <c r="AV14" i="1"/>
  <c r="AV23" i="1" s="1"/>
  <c r="AW14" i="1"/>
  <c r="AX14" i="1"/>
  <c r="AO15" i="1"/>
  <c r="AS15" i="1"/>
  <c r="AS24" i="1" s="1"/>
  <c r="AT15" i="1"/>
  <c r="AT24" i="1" s="1"/>
  <c r="AU15" i="1"/>
  <c r="AV15" i="1"/>
  <c r="AV24" i="1" s="1"/>
  <c r="AW15" i="1"/>
  <c r="AW24" i="1" s="1"/>
  <c r="AX15" i="1"/>
  <c r="AO16" i="1"/>
  <c r="AS16" i="1"/>
  <c r="AY16" i="1" s="1"/>
  <c r="AT16" i="1"/>
  <c r="AU16" i="1"/>
  <c r="AU17" i="1" s="1"/>
  <c r="AV16" i="1"/>
  <c r="AW16" i="1"/>
  <c r="AW25" i="1" s="1"/>
  <c r="AX16" i="1"/>
  <c r="AO17" i="1"/>
  <c r="AO18" i="1"/>
  <c r="AO19" i="1"/>
  <c r="AO20" i="1"/>
  <c r="AO21" i="1"/>
  <c r="AO22" i="1"/>
  <c r="AS22" i="1"/>
  <c r="AT22" i="1"/>
  <c r="AU22" i="1"/>
  <c r="AO23" i="1"/>
  <c r="AU23" i="1"/>
  <c r="AO24" i="1"/>
  <c r="AO25" i="1"/>
  <c r="AS25" i="1"/>
  <c r="AV25" i="1"/>
  <c r="AX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Y17" i="2" l="1"/>
  <c r="AW3" i="2" s="1"/>
  <c r="AY17" i="3"/>
  <c r="AV4" i="3"/>
  <c r="AW4" i="3" s="1"/>
  <c r="AS20" i="1"/>
  <c r="AS22" i="2"/>
  <c r="AT25" i="1"/>
  <c r="AS23" i="1"/>
  <c r="AV3" i="3"/>
  <c r="AW3" i="3" s="1"/>
  <c r="AS21" i="2"/>
  <c r="AV4" i="2"/>
  <c r="AW4" i="2" s="1"/>
  <c r="AY16" i="2"/>
  <c r="AV17" i="1"/>
  <c r="AT23" i="2"/>
  <c r="AY15" i="1"/>
  <c r="AY12" i="1"/>
  <c r="AY17" i="1" s="1"/>
  <c r="AT22" i="3"/>
  <c r="AY25" i="3" s="1"/>
  <c r="AT21" i="1"/>
  <c r="AT17" i="1"/>
  <c r="AS21" i="1"/>
  <c r="AU24" i="3"/>
  <c r="AU17" i="3"/>
  <c r="AW4" i="1" l="1"/>
  <c r="AW3" i="1"/>
  <c r="AY25" i="1"/>
  <c r="AY25" i="2"/>
</calcChain>
</file>

<file path=xl/sharedStrings.xml><?xml version="1.0" encoding="utf-8"?>
<sst xmlns="http://schemas.openxmlformats.org/spreadsheetml/2006/main" count="367" uniqueCount="58">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</sst>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9"/>
  <sheetViews>
    <sheetView tabSelected="1" workbookViewId="0">
      <pane xSplit="1" ySplit="2" topLeftCell="B3" activePane="bottomRight" state="frozen"/>
      <selection activeCell="AA30" sqref="AA30"/>
      <selection pane="topRight" activeCell="AA30" sqref="AA30"/>
      <selection pane="bottomLeft" activeCell="AA30" sqref="AA30"/>
      <selection pane="bottomRight" activeCell="B3" sqref="B3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2" ht="26.25" customHeight="1" x14ac:dyDescent="0.25">
      <c r="A1" s="7" t="s">
        <v>0</v>
      </c>
      <c r="B1" s="8" t="s">
        <v>1</v>
      </c>
      <c r="D1" s="9" t="s">
        <v>2</v>
      </c>
      <c r="G1" s="21">
        <v>37653</v>
      </c>
    </row>
    <row r="2" spans="1:52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2" x14ac:dyDescent="0.25">
      <c r="A3" s="1" t="s">
        <v>3</v>
      </c>
      <c r="B3" s="12">
        <v>9.1257004724755522</v>
      </c>
      <c r="C3" s="12">
        <v>146.06933304032526</v>
      </c>
      <c r="D3" s="12">
        <v>120.78474892868915</v>
      </c>
      <c r="E3" s="12">
        <v>85.560707614547852</v>
      </c>
      <c r="F3" s="12">
        <v>473.83891880013181</v>
      </c>
      <c r="G3" s="12">
        <v>124.73728161740468</v>
      </c>
      <c r="H3" s="12">
        <v>148.91748159542908</v>
      </c>
      <c r="I3" s="12">
        <v>159.0313152400835</v>
      </c>
      <c r="J3" s="12">
        <v>243.77826612460169</v>
      </c>
      <c r="K3" s="12">
        <v>43.710361498736404</v>
      </c>
      <c r="L3" s="12">
        <v>110.03153499615428</v>
      </c>
      <c r="M3" s="12">
        <v>82.654433578727605</v>
      </c>
      <c r="N3" s="12">
        <v>43.245357653005165</v>
      </c>
      <c r="O3" s="12">
        <v>44.814745632348099</v>
      </c>
      <c r="P3" s="12">
        <v>49.40665860894407</v>
      </c>
      <c r="Q3" s="12">
        <v>23.192066805845513</v>
      </c>
      <c r="R3" s="12">
        <v>17.379518734205032</v>
      </c>
      <c r="S3" s="12">
        <v>40.629711020766948</v>
      </c>
      <c r="T3" s="12">
        <v>36.502801889902209</v>
      </c>
      <c r="U3" s="12">
        <v>25.749587957367321</v>
      </c>
      <c r="V3" s="12">
        <v>27.842105263157894</v>
      </c>
      <c r="W3" s="12">
        <v>13.95011537193715</v>
      </c>
      <c r="X3" s="12">
        <v>10.695088451818481</v>
      </c>
      <c r="Y3" s="12">
        <v>26.330842764531369</v>
      </c>
      <c r="Z3" s="12">
        <v>23.831447093725963</v>
      </c>
      <c r="AA3" s="12">
        <v>208.84485221404242</v>
      </c>
      <c r="AB3" s="12">
        <v>248.07955169761564</v>
      </c>
      <c r="AC3" s="12">
        <v>298.93934732446985</v>
      </c>
      <c r="AD3" s="12">
        <v>224.94561037248653</v>
      </c>
      <c r="AE3" s="12">
        <v>108.86902538182618</v>
      </c>
      <c r="AF3" s="12">
        <v>163.33260081309746</v>
      </c>
      <c r="AG3" s="12">
        <v>25.749587957367321</v>
      </c>
      <c r="AH3" s="12">
        <v>48.709152840347215</v>
      </c>
      <c r="AI3" s="12">
        <v>68.529941764641251</v>
      </c>
      <c r="AJ3" s="12">
        <v>25.575211515218108</v>
      </c>
      <c r="AK3" s="12">
        <v>5.9869245137896936</v>
      </c>
      <c r="AL3" s="12">
        <v>22.378310075815847</v>
      </c>
      <c r="AM3" s="12">
        <v>8.13756730029667</v>
      </c>
      <c r="AN3" s="12">
        <v>29.585869684650039</v>
      </c>
      <c r="AO3" s="13">
        <f>SUM(B3:AN3)</f>
        <v>3619.4736842105262</v>
      </c>
      <c r="AP3" s="14"/>
      <c r="AR3" s="9" t="s">
        <v>39</v>
      </c>
      <c r="AS3" s="12">
        <f>SUM(B3:Z27,AK3:AN27,B38:Z41,AK38:AN41)</f>
        <v>74954.176701452496</v>
      </c>
      <c r="AU3" s="9" t="s">
        <v>40</v>
      </c>
      <c r="AV3" s="15">
        <f>SUM(AS11:AS16,AT11:AX11)</f>
        <v>188436.74424772555</v>
      </c>
      <c r="AW3" s="16">
        <f>AV3/AY$17</f>
        <v>0.6376328304242338</v>
      </c>
    </row>
    <row r="4" spans="1:52" x14ac:dyDescent="0.25">
      <c r="A4" s="1" t="s">
        <v>4</v>
      </c>
      <c r="B4" s="12">
        <v>150.63292663694102</v>
      </c>
      <c r="C4" s="12">
        <v>11.554230168174454</v>
      </c>
      <c r="D4" s="12">
        <v>88.582431289337478</v>
      </c>
      <c r="E4" s="12">
        <v>87.084660711981542</v>
      </c>
      <c r="F4" s="12">
        <v>931.34584008372872</v>
      </c>
      <c r="G4" s="12">
        <v>150.52594302427275</v>
      </c>
      <c r="H4" s="12">
        <v>203.91076574574544</v>
      </c>
      <c r="I4" s="12">
        <v>389.52733372521465</v>
      </c>
      <c r="J4" s="12">
        <v>594.34746017864052</v>
      </c>
      <c r="K4" s="12">
        <v>107.67900615062581</v>
      </c>
      <c r="L4" s="12">
        <v>126.24066294857273</v>
      </c>
      <c r="M4" s="12">
        <v>108.74884227730863</v>
      </c>
      <c r="N4" s="12">
        <v>57.236232777530859</v>
      </c>
      <c r="O4" s="12">
        <v>39.049018623922919</v>
      </c>
      <c r="P4" s="12">
        <v>62.317954379274255</v>
      </c>
      <c r="Q4" s="12">
        <v>28.671608195099569</v>
      </c>
      <c r="R4" s="12">
        <v>36.802362757889</v>
      </c>
      <c r="S4" s="12">
        <v>58.359560710547818</v>
      </c>
      <c r="T4" s="12">
        <v>56.166396650848036</v>
      </c>
      <c r="U4" s="12">
        <v>29.955411547118953</v>
      </c>
      <c r="V4" s="12">
        <v>41.081707264620277</v>
      </c>
      <c r="W4" s="12">
        <v>10.163443203486787</v>
      </c>
      <c r="X4" s="12">
        <v>9.6285251401453777</v>
      </c>
      <c r="Y4" s="12">
        <v>20.808312663980843</v>
      </c>
      <c r="Z4" s="12">
        <v>33.539362571506402</v>
      </c>
      <c r="AA4" s="12">
        <v>714.59704081778943</v>
      </c>
      <c r="AB4" s="12">
        <v>813.44989892328203</v>
      </c>
      <c r="AC4" s="12">
        <v>664.84966092703837</v>
      </c>
      <c r="AD4" s="12">
        <v>572.79026222598168</v>
      </c>
      <c r="AE4" s="12">
        <v>107.19757989361854</v>
      </c>
      <c r="AF4" s="12">
        <v>146.94199199988529</v>
      </c>
      <c r="AG4" s="12">
        <v>57.182740971196715</v>
      </c>
      <c r="AH4" s="12">
        <v>85.426414715623167</v>
      </c>
      <c r="AI4" s="12">
        <v>158.12177952372076</v>
      </c>
      <c r="AJ4" s="12">
        <v>56.433855682518747</v>
      </c>
      <c r="AK4" s="12">
        <v>6.3655249537627778</v>
      </c>
      <c r="AL4" s="12">
        <v>30.597313223128644</v>
      </c>
      <c r="AM4" s="12">
        <v>6.7934594044359056</v>
      </c>
      <c r="AN4" s="12">
        <v>18.187214153607936</v>
      </c>
      <c r="AO4" s="13">
        <f t="shared" ref="AO4:AO41" si="0">SUM(B4:AN4)</f>
        <v>6872.8947368421032</v>
      </c>
      <c r="AP4" s="14"/>
      <c r="AR4" s="9" t="s">
        <v>41</v>
      </c>
      <c r="AS4" s="12">
        <f>SUM(AA28:AJ37)</f>
        <v>77855.740693211992</v>
      </c>
      <c r="AU4" s="9" t="s">
        <v>42</v>
      </c>
      <c r="AV4" s="15">
        <f>SUM(AT12:AX16)</f>
        <v>107088.72943648498</v>
      </c>
      <c r="AW4" s="16">
        <f>AV4/AY$17</f>
        <v>0.36236716957576631</v>
      </c>
    </row>
    <row r="5" spans="1:52" x14ac:dyDescent="0.25">
      <c r="A5" s="1" t="s">
        <v>5</v>
      </c>
      <c r="B5" s="12">
        <v>165.57894736842104</v>
      </c>
      <c r="C5" s="12">
        <v>39.526315789473685</v>
      </c>
      <c r="D5" s="12">
        <v>21.263157894736842</v>
      </c>
      <c r="E5" s="12">
        <v>24.94736842105263</v>
      </c>
      <c r="F5" s="12">
        <v>731.78947368421052</v>
      </c>
      <c r="G5" s="12">
        <v>41.210526315789473</v>
      </c>
      <c r="H5" s="12">
        <v>147.73684210526315</v>
      </c>
      <c r="I5" s="12">
        <v>122</v>
      </c>
      <c r="J5" s="12">
        <v>340.42105263157896</v>
      </c>
      <c r="K5" s="12">
        <v>64.315789473684205</v>
      </c>
      <c r="L5" s="12">
        <v>62.89473684210526</v>
      </c>
      <c r="M5" s="12">
        <v>38.94736842105263</v>
      </c>
      <c r="N5" s="12">
        <v>28.421052631578949</v>
      </c>
      <c r="O5" s="12">
        <v>9.0526315789473681</v>
      </c>
      <c r="P5" s="12">
        <v>28.368421052631579</v>
      </c>
      <c r="Q5" s="12">
        <v>7.3157894736842106</v>
      </c>
      <c r="R5" s="12">
        <v>22.210526315789473</v>
      </c>
      <c r="S5" s="12">
        <v>32.05263157894737</v>
      </c>
      <c r="T5" s="12">
        <v>17.368421052631579</v>
      </c>
      <c r="U5" s="12">
        <v>28.105263157894736</v>
      </c>
      <c r="V5" s="12">
        <v>16.157894736842106</v>
      </c>
      <c r="W5" s="12">
        <v>13.368421052631579</v>
      </c>
      <c r="X5" s="12">
        <v>4.7368421052631575</v>
      </c>
      <c r="Y5" s="12">
        <v>21.631578947368421</v>
      </c>
      <c r="Z5" s="12">
        <v>6.5789473684210522</v>
      </c>
      <c r="AA5" s="12">
        <v>516.52631578947364</v>
      </c>
      <c r="AB5" s="12">
        <v>311.31578947368422</v>
      </c>
      <c r="AC5" s="12">
        <v>384.78947368421052</v>
      </c>
      <c r="AD5" s="12">
        <v>200.78947368421052</v>
      </c>
      <c r="AE5" s="12">
        <v>60.473684210526315</v>
      </c>
      <c r="AF5" s="12">
        <v>28.789473684210527</v>
      </c>
      <c r="AG5" s="12">
        <v>39.736842105263158</v>
      </c>
      <c r="AH5" s="12">
        <v>16.736842105263158</v>
      </c>
      <c r="AI5" s="12">
        <v>73.473684210526315</v>
      </c>
      <c r="AJ5" s="12">
        <v>9.6315789473684212</v>
      </c>
      <c r="AK5" s="12">
        <v>31.05263157894737</v>
      </c>
      <c r="AL5" s="12">
        <v>18.473684210526315</v>
      </c>
      <c r="AM5" s="12">
        <v>9.7894736842105257</v>
      </c>
      <c r="AN5" s="12">
        <v>16.105263157894736</v>
      </c>
      <c r="AO5" s="13">
        <f t="shared" si="0"/>
        <v>3753.6842105263149</v>
      </c>
      <c r="AP5" s="14"/>
      <c r="AR5" s="9" t="s">
        <v>43</v>
      </c>
      <c r="AS5" s="12">
        <f>SUM(AA3:AJ27,B28:Z37,AA38:AJ41,AK28:AN37)</f>
        <v>142715.55628954613</v>
      </c>
    </row>
    <row r="6" spans="1:52" x14ac:dyDescent="0.25">
      <c r="A6" s="1" t="s">
        <v>6</v>
      </c>
      <c r="B6" s="12">
        <v>81.368421052631575</v>
      </c>
      <c r="C6" s="12">
        <v>84.21052631578948</v>
      </c>
      <c r="D6" s="12">
        <v>42.94736842105263</v>
      </c>
      <c r="E6" s="12">
        <v>6.8421052631578947</v>
      </c>
      <c r="F6" s="12">
        <v>216.68421052631578</v>
      </c>
      <c r="G6" s="12">
        <v>56.210526315789473</v>
      </c>
      <c r="H6" s="12">
        <v>83</v>
      </c>
      <c r="I6" s="12">
        <v>161.42105263157896</v>
      </c>
      <c r="J6" s="12">
        <v>256.21052631578948</v>
      </c>
      <c r="K6" s="12">
        <v>81.578947368421055</v>
      </c>
      <c r="L6" s="12">
        <v>64.263157894736835</v>
      </c>
      <c r="M6" s="12">
        <v>59.578947368421055</v>
      </c>
      <c r="N6" s="12">
        <v>20.473684210526315</v>
      </c>
      <c r="O6" s="12">
        <v>19</v>
      </c>
      <c r="P6" s="12">
        <v>26.157894736842106</v>
      </c>
      <c r="Q6" s="12">
        <v>8.526315789473685</v>
      </c>
      <c r="R6" s="12">
        <v>11.210526315789474</v>
      </c>
      <c r="S6" s="12">
        <v>35.578947368421055</v>
      </c>
      <c r="T6" s="12">
        <v>13.894736842105264</v>
      </c>
      <c r="U6" s="12">
        <v>15.105263157894736</v>
      </c>
      <c r="V6" s="12">
        <v>20.210526315789473</v>
      </c>
      <c r="W6" s="12">
        <v>6.4736842105263159</v>
      </c>
      <c r="X6" s="12">
        <v>13.157894736842104</v>
      </c>
      <c r="Y6" s="12">
        <v>15.210526315789474</v>
      </c>
      <c r="Z6" s="12">
        <v>13.368421052631579</v>
      </c>
      <c r="AA6" s="12">
        <v>466.78947368421052</v>
      </c>
      <c r="AB6" s="12">
        <v>507.21052631578948</v>
      </c>
      <c r="AC6" s="12">
        <v>313.15789473684208</v>
      </c>
      <c r="AD6" s="12">
        <v>351.05263157894734</v>
      </c>
      <c r="AE6" s="12">
        <v>89.10526315789474</v>
      </c>
      <c r="AF6" s="12">
        <v>57.210526315789473</v>
      </c>
      <c r="AG6" s="12">
        <v>28</v>
      </c>
      <c r="AH6" s="12">
        <v>32</v>
      </c>
      <c r="AI6" s="12">
        <v>68.84210526315789</v>
      </c>
      <c r="AJ6" s="12">
        <v>13.263157894736842</v>
      </c>
      <c r="AK6" s="12">
        <v>2.8421052631578947</v>
      </c>
      <c r="AL6" s="12">
        <v>11.421052631578947</v>
      </c>
      <c r="AM6" s="12">
        <v>2</v>
      </c>
      <c r="AN6" s="12">
        <v>7.1578947368421053</v>
      </c>
      <c r="AO6" s="13">
        <f t="shared" si="0"/>
        <v>3362.7368421052629</v>
      </c>
      <c r="AP6" s="14"/>
      <c r="AS6" s="12"/>
    </row>
    <row r="7" spans="1:52" x14ac:dyDescent="0.25">
      <c r="A7" s="1" t="s">
        <v>7</v>
      </c>
      <c r="B7" s="12">
        <v>468.50616697404899</v>
      </c>
      <c r="C7" s="12">
        <v>1033.5347479153495</v>
      </c>
      <c r="D7" s="12">
        <v>721.09164107225911</v>
      </c>
      <c r="E7" s="12">
        <v>218.77357210639792</v>
      </c>
      <c r="F7" s="12">
        <v>19.072025967256614</v>
      </c>
      <c r="G7" s="12">
        <v>427.35074251838995</v>
      </c>
      <c r="H7" s="12">
        <v>387.93874425918375</v>
      </c>
      <c r="I7" s="12">
        <v>470.3552553642262</v>
      </c>
      <c r="J7" s="12">
        <v>662.34346136148531</v>
      </c>
      <c r="K7" s="12">
        <v>300.29195456478283</v>
      </c>
      <c r="L7" s="12">
        <v>316.14128362344485</v>
      </c>
      <c r="M7" s="12">
        <v>253.58926493859212</v>
      </c>
      <c r="N7" s="12">
        <v>162.29712956069895</v>
      </c>
      <c r="O7" s="12">
        <v>146.18364501772589</v>
      </c>
      <c r="P7" s="12">
        <v>159.86689910503745</v>
      </c>
      <c r="Q7" s="12">
        <v>105.23954494951573</v>
      </c>
      <c r="R7" s="12">
        <v>167.89722582809287</v>
      </c>
      <c r="S7" s="12">
        <v>286.18605170257365</v>
      </c>
      <c r="T7" s="12">
        <v>107.82826869576385</v>
      </c>
      <c r="U7" s="12">
        <v>177.93513423191214</v>
      </c>
      <c r="V7" s="12">
        <v>137.83633171349726</v>
      </c>
      <c r="W7" s="12">
        <v>74.756002060022468</v>
      </c>
      <c r="X7" s="12">
        <v>60.597268100951077</v>
      </c>
      <c r="Y7" s="12">
        <v>48.181960338332502</v>
      </c>
      <c r="Z7" s="12">
        <v>83.737288526597609</v>
      </c>
      <c r="AA7" s="12">
        <v>631.75425627826758</v>
      </c>
      <c r="AB7" s="12">
        <v>663.66423878304045</v>
      </c>
      <c r="AC7" s="12">
        <v>771.22835199449321</v>
      </c>
      <c r="AD7" s="12">
        <v>736.83530793719672</v>
      </c>
      <c r="AE7" s="12">
        <v>243.70984982535947</v>
      </c>
      <c r="AF7" s="12">
        <v>266.42722147610834</v>
      </c>
      <c r="AG7" s="12">
        <v>137.3608518417374</v>
      </c>
      <c r="AH7" s="12">
        <v>119.1341234242761</v>
      </c>
      <c r="AI7" s="12">
        <v>227.17371650748879</v>
      </c>
      <c r="AJ7" s="12">
        <v>82.258017814455812</v>
      </c>
      <c r="AK7" s="12">
        <v>37.93272754706441</v>
      </c>
      <c r="AL7" s="12">
        <v>113.32270276943335</v>
      </c>
      <c r="AM7" s="12">
        <v>37.35158548158013</v>
      </c>
      <c r="AN7" s="12">
        <v>83.525964139148783</v>
      </c>
      <c r="AO7" s="13">
        <f t="shared" si="0"/>
        <v>11149.210526315788</v>
      </c>
      <c r="AP7" s="14"/>
      <c r="AR7" s="9" t="s">
        <v>44</v>
      </c>
      <c r="AS7" s="12">
        <f>SUM(AJ3:AN41,B37:AI41)</f>
        <v>39291.734766685207</v>
      </c>
    </row>
    <row r="8" spans="1:52" x14ac:dyDescent="0.25">
      <c r="A8" s="1" t="s">
        <v>8</v>
      </c>
      <c r="B8" s="12">
        <v>119.82436047168746</v>
      </c>
      <c r="C8" s="12">
        <v>152.87326225370151</v>
      </c>
      <c r="D8" s="12">
        <v>68.27749940348366</v>
      </c>
      <c r="E8" s="12">
        <v>48.542415451657064</v>
      </c>
      <c r="F8" s="12">
        <v>383.74428914089088</v>
      </c>
      <c r="G8" s="12">
        <v>5.5376056461841792</v>
      </c>
      <c r="H8" s="12">
        <v>72.990355272576579</v>
      </c>
      <c r="I8" s="12">
        <v>158.17522510643107</v>
      </c>
      <c r="J8" s="12">
        <v>235.76061485137322</v>
      </c>
      <c r="K8" s="12">
        <v>99.559080234587896</v>
      </c>
      <c r="L8" s="12">
        <v>102.56352585113464</v>
      </c>
      <c r="M8" s="12">
        <v>93.962563890040059</v>
      </c>
      <c r="N8" s="12">
        <v>52.43052154365872</v>
      </c>
      <c r="O8" s="12">
        <v>39.470167903653191</v>
      </c>
      <c r="P8" s="12">
        <v>46.539451707292571</v>
      </c>
      <c r="Q8" s="12">
        <v>19.440530460008286</v>
      </c>
      <c r="R8" s="12">
        <v>26.509814263647666</v>
      </c>
      <c r="S8" s="12">
        <v>57.732484396388251</v>
      </c>
      <c r="T8" s="12">
        <v>20.500923030554194</v>
      </c>
      <c r="U8" s="12">
        <v>21.090030014190809</v>
      </c>
      <c r="V8" s="12">
        <v>25.037046804556127</v>
      </c>
      <c r="W8" s="12">
        <v>8.8955154529128837</v>
      </c>
      <c r="X8" s="12">
        <v>9.2489796430948523</v>
      </c>
      <c r="Y8" s="12">
        <v>12.724710846550879</v>
      </c>
      <c r="Z8" s="12">
        <v>32.695437591832118</v>
      </c>
      <c r="AA8" s="12">
        <v>372.31561365834057</v>
      </c>
      <c r="AB8" s="12">
        <v>428.45750919890992</v>
      </c>
      <c r="AC8" s="12">
        <v>296.49754486430822</v>
      </c>
      <c r="AD8" s="12">
        <v>304.98068542867549</v>
      </c>
      <c r="AE8" s="12">
        <v>99.382348139496912</v>
      </c>
      <c r="AF8" s="12">
        <v>85.656155420763795</v>
      </c>
      <c r="AG8" s="12">
        <v>26.097439375102034</v>
      </c>
      <c r="AH8" s="12">
        <v>38.233043238016293</v>
      </c>
      <c r="AI8" s="12">
        <v>64.919589596754946</v>
      </c>
      <c r="AJ8" s="12">
        <v>15.964799256552261</v>
      </c>
      <c r="AK8" s="12">
        <v>7.835122882366977</v>
      </c>
      <c r="AL8" s="12">
        <v>27.098921247284277</v>
      </c>
      <c r="AM8" s="12">
        <v>3.5346419018196888</v>
      </c>
      <c r="AN8" s="12">
        <v>18.321227191098721</v>
      </c>
      <c r="AO8" s="13">
        <f t="shared" si="0"/>
        <v>3703.4210526315792</v>
      </c>
      <c r="AP8" s="14"/>
      <c r="AS8" s="15"/>
    </row>
    <row r="9" spans="1:52" x14ac:dyDescent="0.25">
      <c r="A9" s="1" t="s">
        <v>9</v>
      </c>
      <c r="B9" s="12">
        <v>147.42105263157896</v>
      </c>
      <c r="C9" s="12">
        <v>202.78947368421052</v>
      </c>
      <c r="D9" s="12">
        <v>85.263157894736835</v>
      </c>
      <c r="E9" s="12">
        <v>78.631578947368425</v>
      </c>
      <c r="F9" s="12">
        <v>372.4736842105263</v>
      </c>
      <c r="G9" s="12">
        <v>75.89473684210526</v>
      </c>
      <c r="H9" s="12">
        <v>7.1052631578947372</v>
      </c>
      <c r="I9" s="12">
        <v>122.89473684210526</v>
      </c>
      <c r="J9" s="12">
        <v>221.68421052631578</v>
      </c>
      <c r="K9" s="12">
        <v>88.15789473684211</v>
      </c>
      <c r="L9" s="12">
        <v>142.84210526315789</v>
      </c>
      <c r="M9" s="12">
        <v>158</v>
      </c>
      <c r="N9" s="12">
        <v>94.526315789473685</v>
      </c>
      <c r="O9" s="12">
        <v>83.631578947368425</v>
      </c>
      <c r="P9" s="12">
        <v>83.05263157894737</v>
      </c>
      <c r="Q9" s="12">
        <v>48.315789473684212</v>
      </c>
      <c r="R9" s="12">
        <v>59.315789473684212</v>
      </c>
      <c r="S9" s="12">
        <v>96.473684210526315</v>
      </c>
      <c r="T9" s="12">
        <v>91.315789473684205</v>
      </c>
      <c r="U9" s="12">
        <v>85.421052631578945</v>
      </c>
      <c r="V9" s="12">
        <v>79.473684210526315</v>
      </c>
      <c r="W9" s="12">
        <v>25.894736842105264</v>
      </c>
      <c r="X9" s="12">
        <v>28</v>
      </c>
      <c r="Y9" s="12">
        <v>51.473684210526315</v>
      </c>
      <c r="Z9" s="12">
        <v>50.10526315789474</v>
      </c>
      <c r="AA9" s="12">
        <v>622</v>
      </c>
      <c r="AB9" s="12">
        <v>706.84210526315792</v>
      </c>
      <c r="AC9" s="12">
        <v>562.36842105263156</v>
      </c>
      <c r="AD9" s="12">
        <v>593.63157894736844</v>
      </c>
      <c r="AE9" s="12">
        <v>175.73684210526315</v>
      </c>
      <c r="AF9" s="12">
        <v>135.31578947368422</v>
      </c>
      <c r="AG9" s="12">
        <v>59.157894736842103</v>
      </c>
      <c r="AH9" s="12">
        <v>74.263157894736835</v>
      </c>
      <c r="AI9" s="12">
        <v>120.10526315789474</v>
      </c>
      <c r="AJ9" s="12">
        <v>45.210526315789473</v>
      </c>
      <c r="AK9" s="12">
        <v>13.105263157894736</v>
      </c>
      <c r="AL9" s="12">
        <v>46.10526315789474</v>
      </c>
      <c r="AM9" s="12">
        <v>25.94736842105263</v>
      </c>
      <c r="AN9" s="12">
        <v>109.94736842105263</v>
      </c>
      <c r="AO9" s="13">
        <f t="shared" si="0"/>
        <v>5869.894736842105</v>
      </c>
      <c r="AP9" s="14"/>
      <c r="AS9" s="15"/>
    </row>
    <row r="10" spans="1:52" x14ac:dyDescent="0.25">
      <c r="A10" s="1">
        <v>19</v>
      </c>
      <c r="B10" s="12">
        <v>147.52631578947367</v>
      </c>
      <c r="C10" s="12">
        <v>443.5263157894737</v>
      </c>
      <c r="D10" s="12">
        <v>188.15789473684211</v>
      </c>
      <c r="E10" s="12">
        <v>175.52631578947367</v>
      </c>
      <c r="F10" s="12">
        <v>415.63157894736844</v>
      </c>
      <c r="G10" s="12">
        <v>176.89473684210526</v>
      </c>
      <c r="H10" s="12">
        <v>120.42105263157895</v>
      </c>
      <c r="I10" s="12">
        <v>9.526315789473685</v>
      </c>
      <c r="J10" s="12">
        <v>77.15789473684211</v>
      </c>
      <c r="K10" s="12">
        <v>42.94736842105263</v>
      </c>
      <c r="L10" s="12">
        <v>132.15789473684211</v>
      </c>
      <c r="M10" s="12">
        <v>140.57894736842104</v>
      </c>
      <c r="N10" s="12">
        <v>167</v>
      </c>
      <c r="O10" s="12">
        <v>163.36842105263159</v>
      </c>
      <c r="P10" s="12">
        <v>169</v>
      </c>
      <c r="Q10" s="12">
        <v>146.47368421052633</v>
      </c>
      <c r="R10" s="12">
        <v>170.31578947368422</v>
      </c>
      <c r="S10" s="12">
        <v>292.78947368421052</v>
      </c>
      <c r="T10" s="12">
        <v>230.78947368421052</v>
      </c>
      <c r="U10" s="12">
        <v>305.73684210526318</v>
      </c>
      <c r="V10" s="12">
        <v>223.57894736842104</v>
      </c>
      <c r="W10" s="12">
        <v>114.84210526315789</v>
      </c>
      <c r="X10" s="12">
        <v>82.21052631578948</v>
      </c>
      <c r="Y10" s="12">
        <v>97.684210526315795</v>
      </c>
      <c r="Z10" s="12">
        <v>46.210526315789473</v>
      </c>
      <c r="AA10" s="12">
        <v>606.10526315789468</v>
      </c>
      <c r="AB10" s="12">
        <v>636.42105263157896</v>
      </c>
      <c r="AC10" s="12">
        <v>480.21052631578948</v>
      </c>
      <c r="AD10" s="12">
        <v>545.57894736842104</v>
      </c>
      <c r="AE10" s="12">
        <v>138.89473684210526</v>
      </c>
      <c r="AF10" s="12">
        <v>162.52631578947367</v>
      </c>
      <c r="AG10" s="12">
        <v>117.36842105263158</v>
      </c>
      <c r="AH10" s="12">
        <v>114.05263157894737</v>
      </c>
      <c r="AI10" s="12">
        <v>174.26315789473685</v>
      </c>
      <c r="AJ10" s="12">
        <v>140.78947368421052</v>
      </c>
      <c r="AK10" s="12">
        <v>37.684210526315788</v>
      </c>
      <c r="AL10" s="12">
        <v>132.05263157894737</v>
      </c>
      <c r="AM10" s="12">
        <v>104.89473684210526</v>
      </c>
      <c r="AN10" s="12">
        <v>193.26315789473685</v>
      </c>
      <c r="AO10" s="13">
        <f t="shared" si="0"/>
        <v>7864.1578947368416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2" x14ac:dyDescent="0.25">
      <c r="A11" s="1">
        <v>12</v>
      </c>
      <c r="B11" s="12">
        <v>233.21052631578948</v>
      </c>
      <c r="C11" s="12">
        <v>670.21052631578948</v>
      </c>
      <c r="D11" s="12">
        <v>297.26315789473682</v>
      </c>
      <c r="E11" s="12">
        <v>264.26315789473682</v>
      </c>
      <c r="F11" s="12">
        <v>586.63157894736844</v>
      </c>
      <c r="G11" s="12">
        <v>250.21052631578948</v>
      </c>
      <c r="H11" s="12">
        <v>216</v>
      </c>
      <c r="I11" s="12">
        <v>70.05263157894737</v>
      </c>
      <c r="J11" s="12">
        <v>20.05263157894737</v>
      </c>
      <c r="K11" s="12">
        <v>75.526315789473685</v>
      </c>
      <c r="L11" s="12">
        <v>240.26315789473685</v>
      </c>
      <c r="M11" s="12">
        <v>324.21052631578948</v>
      </c>
      <c r="N11" s="12">
        <v>347</v>
      </c>
      <c r="O11" s="12">
        <v>377.78947368421052</v>
      </c>
      <c r="P11" s="12">
        <v>345</v>
      </c>
      <c r="Q11" s="12">
        <v>212.47368421052633</v>
      </c>
      <c r="R11" s="12">
        <v>273.57894736842104</v>
      </c>
      <c r="S11" s="12">
        <v>436.15789473684208</v>
      </c>
      <c r="T11" s="12">
        <v>317.05263157894734</v>
      </c>
      <c r="U11" s="12">
        <v>419.05263157894734</v>
      </c>
      <c r="V11" s="12">
        <v>330.05263157894734</v>
      </c>
      <c r="W11" s="12">
        <v>183.15789473684211</v>
      </c>
      <c r="X11" s="12">
        <v>151.21052631578948</v>
      </c>
      <c r="Y11" s="12">
        <v>191.42105263157896</v>
      </c>
      <c r="Z11" s="12">
        <v>79.05263157894737</v>
      </c>
      <c r="AA11" s="12">
        <v>888.57894736842104</v>
      </c>
      <c r="AB11" s="12">
        <v>890.63157894736844</v>
      </c>
      <c r="AC11" s="12">
        <v>962.68421052631584</v>
      </c>
      <c r="AD11" s="12">
        <v>835.63157894736844</v>
      </c>
      <c r="AE11" s="12">
        <v>215</v>
      </c>
      <c r="AF11" s="12">
        <v>256.21052631578948</v>
      </c>
      <c r="AG11" s="12">
        <v>169.36842105263159</v>
      </c>
      <c r="AH11" s="12">
        <v>162</v>
      </c>
      <c r="AI11" s="12">
        <v>276.10526315789474</v>
      </c>
      <c r="AJ11" s="12">
        <v>231.57894736842104</v>
      </c>
      <c r="AK11" s="12">
        <v>69.89473684210526</v>
      </c>
      <c r="AL11" s="12">
        <v>263.05263157894734</v>
      </c>
      <c r="AM11" s="12">
        <v>131.31578947368422</v>
      </c>
      <c r="AN11" s="12">
        <v>281.84210526315792</v>
      </c>
      <c r="AO11" s="13">
        <f t="shared" si="0"/>
        <v>12544.789473684215</v>
      </c>
      <c r="AP11" s="14"/>
      <c r="AR11" s="18" t="s">
        <v>45</v>
      </c>
      <c r="AS11" s="15">
        <f>SUM(AA28:AD31)</f>
        <v>3532.4661842898736</v>
      </c>
      <c r="AT11" s="15">
        <f>SUM(Z28:Z31,H28:K31)</f>
        <v>13167.022159696617</v>
      </c>
      <c r="AU11" s="15">
        <f>SUM(AE28:AJ31)</f>
        <v>33261.1896327207</v>
      </c>
      <c r="AV11" s="15">
        <f>SUM(B28:G31)</f>
        <v>10531.204623229702</v>
      </c>
      <c r="AW11" s="15">
        <f>SUM(AM28:AN31,T28:Y31)</f>
        <v>16925.876933954361</v>
      </c>
      <c r="AX11" s="15">
        <f>SUM(AK28:AL31,L28:S31)</f>
        <v>20362.661518740315</v>
      </c>
      <c r="AY11" s="14">
        <f t="shared" ref="AY11:AY16" si="1">SUM(AS11:AX11)</f>
        <v>97780.421052631573</v>
      </c>
      <c r="AZ11" s="15"/>
    </row>
    <row r="12" spans="1:52" x14ac:dyDescent="0.25">
      <c r="A12" s="1" t="s">
        <v>10</v>
      </c>
      <c r="B12" s="12">
        <v>39.263157894736842</v>
      </c>
      <c r="C12" s="12">
        <v>108.10526315789474</v>
      </c>
      <c r="D12" s="12">
        <v>101.05263157894737</v>
      </c>
      <c r="E12" s="12">
        <v>78.89473684210526</v>
      </c>
      <c r="F12" s="12">
        <v>269.78947368421052</v>
      </c>
      <c r="G12" s="12">
        <v>108.84210526315789</v>
      </c>
      <c r="H12" s="12">
        <v>90.84210526315789</v>
      </c>
      <c r="I12" s="12">
        <v>43.842105263157897</v>
      </c>
      <c r="J12" s="12">
        <v>69.84210526315789</v>
      </c>
      <c r="K12" s="12">
        <v>7.6842105263157894</v>
      </c>
      <c r="L12" s="12">
        <v>183.15789473684211</v>
      </c>
      <c r="M12" s="12">
        <v>191.47368421052633</v>
      </c>
      <c r="N12" s="12">
        <v>229.89473684210526</v>
      </c>
      <c r="O12" s="12">
        <v>201</v>
      </c>
      <c r="P12" s="12">
        <v>147.26315789473685</v>
      </c>
      <c r="Q12" s="12">
        <v>90</v>
      </c>
      <c r="R12" s="12">
        <v>129.36842105263159</v>
      </c>
      <c r="S12" s="12">
        <v>158.78947368421052</v>
      </c>
      <c r="T12" s="12">
        <v>30.157894736842106</v>
      </c>
      <c r="U12" s="12">
        <v>19.94736842105263</v>
      </c>
      <c r="V12" s="12">
        <v>22.94736842105263</v>
      </c>
      <c r="W12" s="12">
        <v>9.8947368421052637</v>
      </c>
      <c r="X12" s="12">
        <v>15.789473684210526</v>
      </c>
      <c r="Y12" s="12">
        <v>33.421052631578945</v>
      </c>
      <c r="Z12" s="12">
        <v>31.842105263157894</v>
      </c>
      <c r="AA12" s="12">
        <v>450.10526315789474</v>
      </c>
      <c r="AB12" s="12">
        <v>472.26315789473682</v>
      </c>
      <c r="AC12" s="12">
        <v>434.63157894736844</v>
      </c>
      <c r="AD12" s="12">
        <v>357.94736842105266</v>
      </c>
      <c r="AE12" s="12">
        <v>89.15789473684211</v>
      </c>
      <c r="AF12" s="12">
        <v>80</v>
      </c>
      <c r="AG12" s="12">
        <v>42.89473684210526</v>
      </c>
      <c r="AH12" s="12">
        <v>65.78947368421052</v>
      </c>
      <c r="AI12" s="12">
        <v>114.31578947368421</v>
      </c>
      <c r="AJ12" s="12">
        <v>32.263157894736842</v>
      </c>
      <c r="AK12" s="12">
        <v>83.736842105263165</v>
      </c>
      <c r="AL12" s="12">
        <v>215.94736842105263</v>
      </c>
      <c r="AM12" s="12">
        <v>11.894736842105264</v>
      </c>
      <c r="AN12" s="12">
        <v>28.526315789473685</v>
      </c>
      <c r="AO12" s="13">
        <f t="shared" si="0"/>
        <v>4892.5789473684199</v>
      </c>
      <c r="AP12" s="14"/>
      <c r="AR12" s="17" t="s">
        <v>46</v>
      </c>
      <c r="AS12" s="15">
        <f>SUM(AA27:AD27,AA9:AD12)</f>
        <v>13019.597667938078</v>
      </c>
      <c r="AT12" s="15">
        <f>SUM(Z27,Z9:Z12,H9:K12,H27:K27)</f>
        <v>1688.1829038543297</v>
      </c>
      <c r="AU12" s="15">
        <f>SUM(AE9:AJ12,AE27:AJ27)</f>
        <v>3494.9305962736171</v>
      </c>
      <c r="AV12" s="15">
        <f>SUM(B9:G12,B27:G27)</f>
        <v>5739.0520835222305</v>
      </c>
      <c r="AW12" s="15">
        <f>SUM(T9:Y12,AM9:AN12,T27:Y27,AM27:AN27)</f>
        <v>4107.8688411622825</v>
      </c>
      <c r="AX12" s="15">
        <f>SUM(L9:S12,AK9:AL12,L27:S27,AK27:AL27)</f>
        <v>7277.7363283020923</v>
      </c>
      <c r="AY12" s="14">
        <f t="shared" si="1"/>
        <v>35327.368421052626</v>
      </c>
      <c r="AZ12" s="15"/>
    </row>
    <row r="13" spans="1:52" x14ac:dyDescent="0.25">
      <c r="A13" s="1" t="s">
        <v>11</v>
      </c>
      <c r="B13" s="12">
        <v>106.15789473684211</v>
      </c>
      <c r="C13" s="12">
        <v>130.47368421052633</v>
      </c>
      <c r="D13" s="12">
        <v>51.473684210526315</v>
      </c>
      <c r="E13" s="12">
        <v>63.421052631578945</v>
      </c>
      <c r="F13" s="12">
        <v>322.78947368421052</v>
      </c>
      <c r="G13" s="12">
        <v>102.05263157894737</v>
      </c>
      <c r="H13" s="12">
        <v>141.21052631578948</v>
      </c>
      <c r="I13" s="12">
        <v>140.26315789473685</v>
      </c>
      <c r="J13" s="12">
        <v>242.57894736842104</v>
      </c>
      <c r="K13" s="12">
        <v>164</v>
      </c>
      <c r="L13" s="12">
        <v>12.736842105263158</v>
      </c>
      <c r="M13" s="12">
        <v>214.84210526315789</v>
      </c>
      <c r="N13" s="12">
        <v>246.89473684210526</v>
      </c>
      <c r="O13" s="12">
        <v>256.5263157894737</v>
      </c>
      <c r="P13" s="12">
        <v>269.36842105263156</v>
      </c>
      <c r="Q13" s="12">
        <v>111.42105263157895</v>
      </c>
      <c r="R13" s="12">
        <v>100.68421052631579</v>
      </c>
      <c r="S13" s="12">
        <v>140.31578947368422</v>
      </c>
      <c r="T13" s="12">
        <v>46.842105263157897</v>
      </c>
      <c r="U13" s="12">
        <v>31.94736842105263</v>
      </c>
      <c r="V13" s="12">
        <v>40.789473684210527</v>
      </c>
      <c r="W13" s="12">
        <v>23</v>
      </c>
      <c r="X13" s="12">
        <v>27.526315789473685</v>
      </c>
      <c r="Y13" s="12">
        <v>59.210526315789473</v>
      </c>
      <c r="Z13" s="12">
        <v>99.578947368421055</v>
      </c>
      <c r="AA13" s="12">
        <v>515.47368421052636</v>
      </c>
      <c r="AB13" s="12">
        <v>628.57894736842104</v>
      </c>
      <c r="AC13" s="12">
        <v>609.68421052631584</v>
      </c>
      <c r="AD13" s="12">
        <v>498.84210526315792</v>
      </c>
      <c r="AE13" s="12">
        <v>162.84210526315789</v>
      </c>
      <c r="AF13" s="12">
        <v>182</v>
      </c>
      <c r="AG13" s="12">
        <v>54.736842105263158</v>
      </c>
      <c r="AH13" s="12">
        <v>78.736842105263165</v>
      </c>
      <c r="AI13" s="12">
        <v>117.15789473684211</v>
      </c>
      <c r="AJ13" s="12">
        <v>36.842105263157897</v>
      </c>
      <c r="AK13" s="12">
        <v>50.94736842105263</v>
      </c>
      <c r="AL13" s="12">
        <v>151.31578947368422</v>
      </c>
      <c r="AM13" s="12">
        <v>6.0526315789473681</v>
      </c>
      <c r="AN13" s="12">
        <v>38.684210526315788</v>
      </c>
      <c r="AO13" s="13">
        <f t="shared" si="0"/>
        <v>6277.9999999999991</v>
      </c>
      <c r="AP13" s="14"/>
      <c r="AR13" s="17" t="s">
        <v>47</v>
      </c>
      <c r="AS13" s="15">
        <f>SUM(AA32:AD37)</f>
        <v>31865.406567210626</v>
      </c>
      <c r="AT13" s="15">
        <f>SUM(H32:K37,Z32:Z37)</f>
        <v>3393.2230417771289</v>
      </c>
      <c r="AU13" s="15">
        <f>SUM(AE32:AJ37)</f>
        <v>9196.678308990764</v>
      </c>
      <c r="AV13" s="15">
        <f>SUM(B32:G37)</f>
        <v>2810.9485843193138</v>
      </c>
      <c r="AW13" s="15">
        <f>SUM(T32:Y37,AM32:AN37)</f>
        <v>2246.9599409837588</v>
      </c>
      <c r="AX13" s="15">
        <f>SUM(L32:S37,AK32:AL37)</f>
        <v>2879.3625040868274</v>
      </c>
      <c r="AY13" s="14">
        <f t="shared" si="1"/>
        <v>52392.57894736842</v>
      </c>
      <c r="AZ13" s="15"/>
    </row>
    <row r="14" spans="1:52" x14ac:dyDescent="0.25">
      <c r="A14" s="1" t="s">
        <v>12</v>
      </c>
      <c r="B14" s="12">
        <v>223.89174798390445</v>
      </c>
      <c r="C14" s="12">
        <v>97.16264370042785</v>
      </c>
      <c r="D14" s="12">
        <v>40.173016145369211</v>
      </c>
      <c r="E14" s="12">
        <v>44.294734628136226</v>
      </c>
      <c r="F14" s="12">
        <v>309.6784486718953</v>
      </c>
      <c r="G14" s="12">
        <v>71.113382889340301</v>
      </c>
      <c r="H14" s="12">
        <v>120.24426720392316</v>
      </c>
      <c r="I14" s="12">
        <v>125.46511061542805</v>
      </c>
      <c r="J14" s="12">
        <v>326.16532260296339</v>
      </c>
      <c r="K14" s="12">
        <v>130.19134780900089</v>
      </c>
      <c r="L14" s="12">
        <v>305.50177394269139</v>
      </c>
      <c r="M14" s="12">
        <v>66.497058188641233</v>
      </c>
      <c r="N14" s="12">
        <v>116.3973299533406</v>
      </c>
      <c r="O14" s="12">
        <v>186.79628163900128</v>
      </c>
      <c r="P14" s="12">
        <v>115.51803001035032</v>
      </c>
      <c r="Q14" s="12">
        <v>57.539190019427586</v>
      </c>
      <c r="R14" s="12">
        <v>58.968052426786812</v>
      </c>
      <c r="S14" s="12">
        <v>90.073287910068572</v>
      </c>
      <c r="T14" s="12">
        <v>36.216166401912865</v>
      </c>
      <c r="U14" s="12">
        <v>35.226953966048782</v>
      </c>
      <c r="V14" s="12">
        <v>37.26033508421385</v>
      </c>
      <c r="W14" s="12">
        <v>14.288624073592331</v>
      </c>
      <c r="X14" s="12">
        <v>13.464280377038929</v>
      </c>
      <c r="Y14" s="12">
        <v>37.645028809272105</v>
      </c>
      <c r="Z14" s="12">
        <v>56.879715062184857</v>
      </c>
      <c r="AA14" s="12">
        <v>513.73099169208115</v>
      </c>
      <c r="AB14" s="12">
        <v>526.42588461900357</v>
      </c>
      <c r="AC14" s="12">
        <v>475.97605038993532</v>
      </c>
      <c r="AD14" s="12">
        <v>428.10915974340099</v>
      </c>
      <c r="AE14" s="12">
        <v>86.556088138107384</v>
      </c>
      <c r="AF14" s="12">
        <v>88.149819284777308</v>
      </c>
      <c r="AG14" s="12">
        <v>48.196628125155669</v>
      </c>
      <c r="AH14" s="12">
        <v>49.07592806814597</v>
      </c>
      <c r="AI14" s="12">
        <v>76.663963779466542</v>
      </c>
      <c r="AJ14" s="12">
        <v>33.962960298000233</v>
      </c>
      <c r="AK14" s="12">
        <v>23.46631722855356</v>
      </c>
      <c r="AL14" s="12">
        <v>97.877074904107474</v>
      </c>
      <c r="AM14" s="12">
        <v>11.81559298393212</v>
      </c>
      <c r="AN14" s="12">
        <v>49.130884314582865</v>
      </c>
      <c r="AO14" s="13">
        <f t="shared" si="0"/>
        <v>5225.7894736842109</v>
      </c>
      <c r="AP14" s="14"/>
      <c r="AR14" s="17" t="s">
        <v>48</v>
      </c>
      <c r="AS14" s="15">
        <f>SUM(AA3:AD8)</f>
        <v>11003.861311593309</v>
      </c>
      <c r="AT14" s="15">
        <f>SUM(H3:K8,Z3:Z8)</f>
        <v>5728.7517960047544</v>
      </c>
      <c r="AU14" s="15">
        <f>SUM(AE3:AJ8)</f>
        <v>2975.6501968699095</v>
      </c>
      <c r="AV14" s="15">
        <f>SUM(B3:G8)</f>
        <v>7559.5499986777386</v>
      </c>
      <c r="AW14" s="15">
        <f>SUM(T3:Y8,AM3:AN8)</f>
        <v>1439.4177225684182</v>
      </c>
      <c r="AX14" s="15">
        <f>SUM(L3:S8,AK3:AL8)</f>
        <v>3754.1900269174521</v>
      </c>
      <c r="AY14" s="14">
        <f t="shared" si="1"/>
        <v>32461.42105263158</v>
      </c>
      <c r="AZ14" s="15"/>
    </row>
    <row r="15" spans="1:52" x14ac:dyDescent="0.25">
      <c r="A15" s="1" t="s">
        <v>13</v>
      </c>
      <c r="B15" s="12">
        <v>131.10526315789474</v>
      </c>
      <c r="C15" s="12">
        <v>106</v>
      </c>
      <c r="D15" s="12">
        <v>24.368421052631579</v>
      </c>
      <c r="E15" s="12">
        <v>24.105263157894736</v>
      </c>
      <c r="F15" s="12">
        <v>162.36842105263159</v>
      </c>
      <c r="G15" s="12">
        <v>50.89473684210526</v>
      </c>
      <c r="H15" s="12">
        <v>95.84210526315789</v>
      </c>
      <c r="I15" s="12">
        <v>193.63157894736841</v>
      </c>
      <c r="J15" s="12">
        <v>265.42105263157896</v>
      </c>
      <c r="K15" s="12">
        <v>181.15789473684211</v>
      </c>
      <c r="L15" s="12">
        <v>256.73684210526318</v>
      </c>
      <c r="M15" s="12">
        <v>115.21052631578948</v>
      </c>
      <c r="N15" s="12">
        <v>7.0526315789473681</v>
      </c>
      <c r="O15" s="12">
        <v>126.68421052631579</v>
      </c>
      <c r="P15" s="12">
        <v>188.36842105263159</v>
      </c>
      <c r="Q15" s="12">
        <v>93.89473684210526</v>
      </c>
      <c r="R15" s="12">
        <v>87.684210526315795</v>
      </c>
      <c r="S15" s="12">
        <v>114.15789473684211</v>
      </c>
      <c r="T15" s="12">
        <v>31.526315789473685</v>
      </c>
      <c r="U15" s="12">
        <v>23.842105263157894</v>
      </c>
      <c r="V15" s="12">
        <v>22.105263157894736</v>
      </c>
      <c r="W15" s="12">
        <v>7.3157894736842106</v>
      </c>
      <c r="X15" s="12">
        <v>9.0526315789473681</v>
      </c>
      <c r="Y15" s="12">
        <v>13.947368421052632</v>
      </c>
      <c r="Z15" s="12">
        <v>27.684210526315791</v>
      </c>
      <c r="AA15" s="12">
        <v>552.15789473684208</v>
      </c>
      <c r="AB15" s="12">
        <v>601.26315789473688</v>
      </c>
      <c r="AC15" s="12">
        <v>382.36842105263156</v>
      </c>
      <c r="AD15" s="12">
        <v>357.94736842105266</v>
      </c>
      <c r="AE15" s="12">
        <v>58.842105263157897</v>
      </c>
      <c r="AF15" s="12">
        <v>65.263157894736835</v>
      </c>
      <c r="AG15" s="12">
        <v>30.210526315789473</v>
      </c>
      <c r="AH15" s="12">
        <v>56.94736842105263</v>
      </c>
      <c r="AI15" s="12">
        <v>53.94736842105263</v>
      </c>
      <c r="AJ15" s="12">
        <v>29.578947368421051</v>
      </c>
      <c r="AK15" s="12">
        <v>34.789473684210527</v>
      </c>
      <c r="AL15" s="12">
        <v>85.421052631578945</v>
      </c>
      <c r="AM15" s="12">
        <v>6.4210526315789478</v>
      </c>
      <c r="AN15" s="12">
        <v>33.315789473684212</v>
      </c>
      <c r="AO15" s="13">
        <f t="shared" si="0"/>
        <v>4708.6315789473674</v>
      </c>
      <c r="AP15" s="14"/>
      <c r="AR15" s="17" t="s">
        <v>49</v>
      </c>
      <c r="AS15" s="15">
        <f>SUM(AA21:AD26,AA40:AD41)</f>
        <v>17122.935134704629</v>
      </c>
      <c r="AT15" s="15">
        <f>SUM(H21:K26,H40:K41,Z21:Z26,Z40:Z41)</f>
        <v>4150.6449593761163</v>
      </c>
      <c r="AU15" s="15">
        <f>SUM(AE21:AJ26,AE40:AJ41)</f>
        <v>2321.6190572543387</v>
      </c>
      <c r="AV15" s="15">
        <f>SUM(B21:G26,B40:G41)</f>
        <v>1510.2754276283918</v>
      </c>
      <c r="AW15" s="15">
        <f>SUM(T21:Y26,T40:Y41,AM21:AN26,AM40:AN41)</f>
        <v>6342.4820176835674</v>
      </c>
      <c r="AX15" s="15">
        <f>SUM(L21:S26,L40:S41,AK21:AL26,AK40:AL41)</f>
        <v>1440.0434033529593</v>
      </c>
      <c r="AY15" s="14">
        <f t="shared" si="1"/>
        <v>32888</v>
      </c>
      <c r="AZ15" s="15"/>
    </row>
    <row r="16" spans="1:52" x14ac:dyDescent="0.25">
      <c r="A16" s="1" t="s">
        <v>14</v>
      </c>
      <c r="B16" s="12">
        <v>39.169252819281155</v>
      </c>
      <c r="C16" s="12">
        <v>40.016155582941288</v>
      </c>
      <c r="D16" s="12">
        <v>16.461672468643837</v>
      </c>
      <c r="E16" s="12">
        <v>14.397346982222262</v>
      </c>
      <c r="F16" s="12">
        <v>146.09072673137297</v>
      </c>
      <c r="G16" s="12">
        <v>37.528378714689651</v>
      </c>
      <c r="H16" s="12">
        <v>82.57301945686298</v>
      </c>
      <c r="I16" s="12">
        <v>179.38459162776195</v>
      </c>
      <c r="J16" s="12">
        <v>378.14208397424943</v>
      </c>
      <c r="K16" s="12">
        <v>212.04327945140582</v>
      </c>
      <c r="L16" s="12">
        <v>239.56761927036015</v>
      </c>
      <c r="M16" s="12">
        <v>156.9416683907684</v>
      </c>
      <c r="N16" s="12">
        <v>126.40023747627487</v>
      </c>
      <c r="O16" s="12">
        <v>8.5219590593300882</v>
      </c>
      <c r="P16" s="12">
        <v>162.39360493183054</v>
      </c>
      <c r="Q16" s="12">
        <v>127.82938588995134</v>
      </c>
      <c r="R16" s="12">
        <v>126.50610032173238</v>
      </c>
      <c r="S16" s="12">
        <v>237.71501947485362</v>
      </c>
      <c r="T16" s="12">
        <v>29.006419655359558</v>
      </c>
      <c r="U16" s="12">
        <v>16.832192427745145</v>
      </c>
      <c r="V16" s="12">
        <v>22.231197546078491</v>
      </c>
      <c r="W16" s="12">
        <v>3.9698567046568738</v>
      </c>
      <c r="X16" s="12">
        <v>5.0284851592320399</v>
      </c>
      <c r="Y16" s="12">
        <v>13.444581373104612</v>
      </c>
      <c r="Z16" s="12">
        <v>32.976276360016435</v>
      </c>
      <c r="AA16" s="12">
        <v>479.82334703619415</v>
      </c>
      <c r="AB16" s="12">
        <v>517.88103997817132</v>
      </c>
      <c r="AC16" s="12">
        <v>370.09650771947815</v>
      </c>
      <c r="AD16" s="12">
        <v>275.24339818954326</v>
      </c>
      <c r="AE16" s="12">
        <v>53.778325492418446</v>
      </c>
      <c r="AF16" s="12">
        <v>50.867097242336747</v>
      </c>
      <c r="AG16" s="12">
        <v>22.813443196094838</v>
      </c>
      <c r="AH16" s="12">
        <v>27.947791200784394</v>
      </c>
      <c r="AI16" s="12">
        <v>66.217209833676648</v>
      </c>
      <c r="AJ16" s="12">
        <v>21.596020473333393</v>
      </c>
      <c r="AK16" s="12">
        <v>49.226223137745237</v>
      </c>
      <c r="AL16" s="12">
        <v>236.02121394753331</v>
      </c>
      <c r="AM16" s="12">
        <v>3.8110624364705985</v>
      </c>
      <c r="AN16" s="12">
        <v>15.032524054967363</v>
      </c>
      <c r="AO16" s="13">
        <f t="shared" si="0"/>
        <v>4645.5263157894751</v>
      </c>
      <c r="AP16" s="14"/>
      <c r="AR16" s="17" t="s">
        <v>50</v>
      </c>
      <c r="AS16" s="15">
        <f>SUM(AA13:AD20,AA38:AD39)</f>
        <v>17644.522513647313</v>
      </c>
      <c r="AT16" s="15">
        <f>SUM(H13:K20,H38:K39,Z13:Z20,Z38:Z39)</f>
        <v>6962.1308374508126</v>
      </c>
      <c r="AU16" s="15">
        <f>SUM(AE13:AJ20,AE38:AJ39)</f>
        <v>2815.1805044768603</v>
      </c>
      <c r="AV16" s="15">
        <f>SUM(B13:G20,B38:G39)</f>
        <v>4152.1796118600305</v>
      </c>
      <c r="AW16" s="15">
        <f>SUM(T13:Y20,T38:Y39,AM13:AN20,AM38:AN39)</f>
        <v>1330.2017111339669</v>
      </c>
      <c r="AX16" s="15">
        <f>SUM(L13:S20,L38:S39,AK13:AL20,AK38:AL39)</f>
        <v>11771.469031957329</v>
      </c>
      <c r="AY16" s="14">
        <f t="shared" si="1"/>
        <v>44675.684210526306</v>
      </c>
      <c r="AZ16" s="15"/>
    </row>
    <row r="17" spans="1:51" x14ac:dyDescent="0.25">
      <c r="A17" s="1" t="s">
        <v>15</v>
      </c>
      <c r="B17" s="12">
        <v>110.94736842105263</v>
      </c>
      <c r="C17" s="12">
        <v>92.421052631578945</v>
      </c>
      <c r="D17" s="12">
        <v>24</v>
      </c>
      <c r="E17" s="12">
        <v>32.05263157894737</v>
      </c>
      <c r="F17" s="12">
        <v>153.78947368421052</v>
      </c>
      <c r="G17" s="12">
        <v>49.842105263157897</v>
      </c>
      <c r="H17" s="12">
        <v>93.368421052631575</v>
      </c>
      <c r="I17" s="12">
        <v>189.36842105263159</v>
      </c>
      <c r="J17" s="12">
        <v>272.26315789473682</v>
      </c>
      <c r="K17" s="12">
        <v>116.73684210526316</v>
      </c>
      <c r="L17" s="12">
        <v>273.21052631578948</v>
      </c>
      <c r="M17" s="12">
        <v>183.15789473684211</v>
      </c>
      <c r="N17" s="12">
        <v>198.63157894736841</v>
      </c>
      <c r="O17" s="12">
        <v>174</v>
      </c>
      <c r="P17" s="12">
        <v>9.3157894736842106</v>
      </c>
      <c r="Q17" s="12">
        <v>144.94736842105263</v>
      </c>
      <c r="R17" s="12">
        <v>234.36842105263159</v>
      </c>
      <c r="S17" s="12">
        <v>379</v>
      </c>
      <c r="T17" s="12">
        <v>30.94736842105263</v>
      </c>
      <c r="U17" s="12">
        <v>26.526315789473685</v>
      </c>
      <c r="V17" s="12">
        <v>19.421052631578949</v>
      </c>
      <c r="W17" s="12">
        <v>6.5789473684210522</v>
      </c>
      <c r="X17" s="12">
        <v>5.8947368421052628</v>
      </c>
      <c r="Y17" s="12">
        <v>13.421052631578947</v>
      </c>
      <c r="Z17" s="12">
        <v>33.526315789473685</v>
      </c>
      <c r="AA17" s="12">
        <v>350.31578947368422</v>
      </c>
      <c r="AB17" s="12">
        <v>317.42105263157896</v>
      </c>
      <c r="AC17" s="12">
        <v>254.63157894736841</v>
      </c>
      <c r="AD17" s="12">
        <v>222.84210526315789</v>
      </c>
      <c r="AE17" s="12">
        <v>50.05263157894737</v>
      </c>
      <c r="AF17" s="12">
        <v>54</v>
      </c>
      <c r="AG17" s="12">
        <v>26.684210526315791</v>
      </c>
      <c r="AH17" s="12">
        <v>33.684210526315788</v>
      </c>
      <c r="AI17" s="12">
        <v>38.05263157894737</v>
      </c>
      <c r="AJ17" s="12">
        <v>23.842105263157894</v>
      </c>
      <c r="AK17" s="12">
        <v>19</v>
      </c>
      <c r="AL17" s="12">
        <v>89.736842105263165</v>
      </c>
      <c r="AM17" s="12">
        <v>8.0526315789473681</v>
      </c>
      <c r="AN17" s="12">
        <v>38.89473684210526</v>
      </c>
      <c r="AO17" s="13">
        <f t="shared" si="0"/>
        <v>4394.9473684210525</v>
      </c>
      <c r="AP17" s="14"/>
      <c r="AR17" s="1" t="s">
        <v>51</v>
      </c>
      <c r="AS17" s="14">
        <f>SUM(AS11:AS16)</f>
        <v>94188.78937938383</v>
      </c>
      <c r="AT17" s="14">
        <f t="shared" ref="AT17:AY17" si="2">SUM(AT11:AT16)</f>
        <v>35089.955698159763</v>
      </c>
      <c r="AU17" s="14">
        <f t="shared" si="2"/>
        <v>54065.248296586193</v>
      </c>
      <c r="AV17" s="14">
        <f t="shared" si="2"/>
        <v>32303.210329237409</v>
      </c>
      <c r="AW17" s="14">
        <f t="shared" si="2"/>
        <v>32392.807167486353</v>
      </c>
      <c r="AX17" s="14">
        <f t="shared" si="2"/>
        <v>47485.462813356979</v>
      </c>
      <c r="AY17" s="14">
        <f t="shared" si="2"/>
        <v>295525.4736842105</v>
      </c>
    </row>
    <row r="18" spans="1:51" x14ac:dyDescent="0.25">
      <c r="A18" s="1" t="s">
        <v>16</v>
      </c>
      <c r="B18" s="12">
        <v>25.105263157894736</v>
      </c>
      <c r="C18" s="12">
        <v>25.631578947368421</v>
      </c>
      <c r="D18" s="12">
        <v>9.7368421052631575</v>
      </c>
      <c r="E18" s="12">
        <v>9</v>
      </c>
      <c r="F18" s="12">
        <v>99.473684210526315</v>
      </c>
      <c r="G18" s="12">
        <v>20.263157894736842</v>
      </c>
      <c r="H18" s="12">
        <v>49.368421052631582</v>
      </c>
      <c r="I18" s="12">
        <v>144.31578947368422</v>
      </c>
      <c r="J18" s="12">
        <v>206.36842105263159</v>
      </c>
      <c r="K18" s="12">
        <v>85.10526315789474</v>
      </c>
      <c r="L18" s="12">
        <v>100.89473684210526</v>
      </c>
      <c r="M18" s="12">
        <v>86</v>
      </c>
      <c r="N18" s="12">
        <v>95.10526315789474</v>
      </c>
      <c r="O18" s="12">
        <v>122.42105263157895</v>
      </c>
      <c r="P18" s="12">
        <v>126.52631578947368</v>
      </c>
      <c r="Q18" s="12">
        <v>6.6315789473684212</v>
      </c>
      <c r="R18" s="12">
        <v>102.52631578947368</v>
      </c>
      <c r="S18" s="12">
        <v>176.05263157894737</v>
      </c>
      <c r="T18" s="12">
        <v>14.526315789473685</v>
      </c>
      <c r="U18" s="12">
        <v>11.368421052631579</v>
      </c>
      <c r="V18" s="12">
        <v>18.263157894736842</v>
      </c>
      <c r="W18" s="12">
        <v>2.0526315789473686</v>
      </c>
      <c r="X18" s="12">
        <v>3.0526315789473686</v>
      </c>
      <c r="Y18" s="12">
        <v>8.7368421052631575</v>
      </c>
      <c r="Z18" s="12">
        <v>21.157894736842106</v>
      </c>
      <c r="AA18" s="12">
        <v>269.5263157894737</v>
      </c>
      <c r="AB18" s="12">
        <v>266.4736842105263</v>
      </c>
      <c r="AC18" s="12">
        <v>209.05263157894737</v>
      </c>
      <c r="AD18" s="12">
        <v>172.89473684210526</v>
      </c>
      <c r="AE18" s="12">
        <v>41.421052631578945</v>
      </c>
      <c r="AF18" s="12">
        <v>39.05263157894737</v>
      </c>
      <c r="AG18" s="12">
        <v>9.6315789473684212</v>
      </c>
      <c r="AH18" s="12">
        <v>19.684210526315791</v>
      </c>
      <c r="AI18" s="12">
        <v>37.631578947368418</v>
      </c>
      <c r="AJ18" s="12">
        <v>13.473684210526315</v>
      </c>
      <c r="AK18" s="12">
        <v>16</v>
      </c>
      <c r="AL18" s="12">
        <v>49.10526315789474</v>
      </c>
      <c r="AM18" s="12">
        <v>5.1578947368421053</v>
      </c>
      <c r="AN18" s="12">
        <v>12.157894736842104</v>
      </c>
      <c r="AO18" s="13">
        <f t="shared" si="0"/>
        <v>2730.9473684210525</v>
      </c>
      <c r="AP18" s="14"/>
      <c r="AS18" s="15"/>
    </row>
    <row r="19" spans="1:51" x14ac:dyDescent="0.25">
      <c r="A19" s="1" t="s">
        <v>17</v>
      </c>
      <c r="B19" s="12">
        <v>14.315789473684211</v>
      </c>
      <c r="C19" s="12">
        <v>41.684210526315788</v>
      </c>
      <c r="D19" s="12">
        <v>14.315789473684211</v>
      </c>
      <c r="E19" s="12">
        <v>10.421052631578947</v>
      </c>
      <c r="F19" s="12">
        <v>172.84210526315789</v>
      </c>
      <c r="G19" s="12">
        <v>29.842105263157894</v>
      </c>
      <c r="H19" s="12">
        <v>60.526315789473685</v>
      </c>
      <c r="I19" s="12">
        <v>168.78947368421052</v>
      </c>
      <c r="J19" s="12">
        <v>274.21052631578948</v>
      </c>
      <c r="K19" s="12">
        <v>135</v>
      </c>
      <c r="L19" s="12">
        <v>110.63157894736842</v>
      </c>
      <c r="M19" s="12">
        <v>89.684210526315795</v>
      </c>
      <c r="N19" s="12">
        <v>93.473684210526315</v>
      </c>
      <c r="O19" s="12">
        <v>130.52631578947367</v>
      </c>
      <c r="P19" s="12">
        <v>247.84210526315789</v>
      </c>
      <c r="Q19" s="12">
        <v>105.05263157894737</v>
      </c>
      <c r="R19" s="12">
        <v>10.578947368421053</v>
      </c>
      <c r="S19" s="12">
        <v>184.26315789473685</v>
      </c>
      <c r="T19" s="12">
        <v>19.157894736842106</v>
      </c>
      <c r="U19" s="12">
        <v>22.789473684210527</v>
      </c>
      <c r="V19" s="12">
        <v>14</v>
      </c>
      <c r="W19" s="12">
        <v>6.7894736842105265</v>
      </c>
      <c r="X19" s="12">
        <v>7.1052631578947372</v>
      </c>
      <c r="Y19" s="12">
        <v>11.578947368421053</v>
      </c>
      <c r="Z19" s="12">
        <v>17.736842105263158</v>
      </c>
      <c r="AA19" s="12">
        <v>509.26315789473682</v>
      </c>
      <c r="AB19" s="12">
        <v>450.26315789473682</v>
      </c>
      <c r="AC19" s="12">
        <v>290.26315789473682</v>
      </c>
      <c r="AD19" s="12">
        <v>215.31578947368422</v>
      </c>
      <c r="AE19" s="12">
        <v>28.842105263157894</v>
      </c>
      <c r="AF19" s="12">
        <v>29.94736842105263</v>
      </c>
      <c r="AG19" s="12">
        <v>16.631578947368421</v>
      </c>
      <c r="AH19" s="12">
        <v>23</v>
      </c>
      <c r="AI19" s="12">
        <v>51.473684210526315</v>
      </c>
      <c r="AJ19" s="12">
        <v>15.684210526315789</v>
      </c>
      <c r="AK19" s="12">
        <v>14.263157894736842</v>
      </c>
      <c r="AL19" s="12">
        <v>43.94736842105263</v>
      </c>
      <c r="AM19" s="12">
        <v>5.5789473684210522</v>
      </c>
      <c r="AN19" s="12">
        <v>17.894736842105264</v>
      </c>
      <c r="AO19" s="13">
        <f t="shared" si="0"/>
        <v>3705.5263157894733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39.157894736842103</v>
      </c>
      <c r="C20" s="12">
        <v>68.78947368421052</v>
      </c>
      <c r="D20" s="12">
        <v>44.368421052631582</v>
      </c>
      <c r="E20" s="12">
        <v>36.526315789473685</v>
      </c>
      <c r="F20" s="12">
        <v>319.68421052631578</v>
      </c>
      <c r="G20" s="12">
        <v>54.263157894736842</v>
      </c>
      <c r="H20" s="12">
        <v>97.368421052631575</v>
      </c>
      <c r="I20" s="12">
        <v>295.36842105263156</v>
      </c>
      <c r="J20" s="12">
        <v>431.57894736842104</v>
      </c>
      <c r="K20" s="12">
        <v>163.84210526315789</v>
      </c>
      <c r="L20" s="12">
        <v>142.36842105263159</v>
      </c>
      <c r="M20" s="12">
        <v>129.15789473684211</v>
      </c>
      <c r="N20" s="12">
        <v>115.42105263157895</v>
      </c>
      <c r="O20" s="12">
        <v>251.15789473684211</v>
      </c>
      <c r="P20" s="12">
        <v>379.89473684210526</v>
      </c>
      <c r="Q20" s="12">
        <v>181.57894736842104</v>
      </c>
      <c r="R20" s="12">
        <v>181.57894736842104</v>
      </c>
      <c r="S20" s="12">
        <v>23.842105263157894</v>
      </c>
      <c r="T20" s="12">
        <v>23.105263157894736</v>
      </c>
      <c r="U20" s="12">
        <v>22.789473684210527</v>
      </c>
      <c r="V20" s="12">
        <v>19.842105263157894</v>
      </c>
      <c r="W20" s="12">
        <v>5.8421052631578947</v>
      </c>
      <c r="X20" s="12">
        <v>7.6315789473684212</v>
      </c>
      <c r="Y20" s="12">
        <v>23.368421052631579</v>
      </c>
      <c r="Z20" s="12">
        <v>16.842105263157894</v>
      </c>
      <c r="AA20" s="12">
        <v>720.36842105263156</v>
      </c>
      <c r="AB20" s="12">
        <v>744.26315789473688</v>
      </c>
      <c r="AC20" s="12">
        <v>422.78947368421052</v>
      </c>
      <c r="AD20" s="12">
        <v>314.05263157894734</v>
      </c>
      <c r="AE20" s="12">
        <v>36.315789473684212</v>
      </c>
      <c r="AF20" s="12">
        <v>41.89473684210526</v>
      </c>
      <c r="AG20" s="12">
        <v>17.473684210526315</v>
      </c>
      <c r="AH20" s="12">
        <v>22.05263157894737</v>
      </c>
      <c r="AI20" s="12">
        <v>73.578947368421055</v>
      </c>
      <c r="AJ20" s="12">
        <v>17.368421052631579</v>
      </c>
      <c r="AK20" s="12">
        <v>24.368421052631579</v>
      </c>
      <c r="AL20" s="12">
        <v>62.421052631578945</v>
      </c>
      <c r="AM20" s="12">
        <v>7.8421052631578947</v>
      </c>
      <c r="AN20" s="12">
        <v>35.94736842105263</v>
      </c>
      <c r="AO20" s="13">
        <f t="shared" si="0"/>
        <v>5616.105263157895</v>
      </c>
      <c r="AP20" s="14"/>
      <c r="AR20" s="18" t="s">
        <v>45</v>
      </c>
      <c r="AS20" s="15">
        <f>AS11</f>
        <v>3532.4661842898736</v>
      </c>
    </row>
    <row r="21" spans="1:51" x14ac:dyDescent="0.25">
      <c r="A21" s="1" t="s">
        <v>19</v>
      </c>
      <c r="B21" s="12">
        <v>35.861401481395291</v>
      </c>
      <c r="C21" s="12">
        <v>57.11455559463397</v>
      </c>
      <c r="D21" s="12">
        <v>30.323979193826901</v>
      </c>
      <c r="E21" s="12">
        <v>14.344560592558118</v>
      </c>
      <c r="F21" s="12">
        <v>109.37727451825565</v>
      </c>
      <c r="G21" s="12">
        <v>20.673043206921992</v>
      </c>
      <c r="H21" s="12">
        <v>91.288361712198906</v>
      </c>
      <c r="I21" s="12">
        <v>231.78067575107693</v>
      </c>
      <c r="J21" s="12">
        <v>324.80937018222585</v>
      </c>
      <c r="K21" s="12">
        <v>29.058282670954128</v>
      </c>
      <c r="L21" s="12">
        <v>52.526405699220163</v>
      </c>
      <c r="M21" s="12">
        <v>58.327514762387047</v>
      </c>
      <c r="N21" s="12">
        <v>29.743868287510214</v>
      </c>
      <c r="O21" s="12">
        <v>29.48018151191172</v>
      </c>
      <c r="P21" s="12">
        <v>32.644422819093656</v>
      </c>
      <c r="Q21" s="12">
        <v>15.662994470550592</v>
      </c>
      <c r="R21" s="12">
        <v>19.301871973809821</v>
      </c>
      <c r="S21" s="12">
        <v>23.890021869223627</v>
      </c>
      <c r="T21" s="12">
        <v>14.608247368156611</v>
      </c>
      <c r="U21" s="12">
        <v>153.99307694952094</v>
      </c>
      <c r="V21" s="12">
        <v>472.5794392276224</v>
      </c>
      <c r="W21" s="12">
        <v>129.20652004326246</v>
      </c>
      <c r="X21" s="12">
        <v>62.230079041244771</v>
      </c>
      <c r="Y21" s="12">
        <v>110.22107220017082</v>
      </c>
      <c r="Z21" s="12">
        <v>13.922661751600526</v>
      </c>
      <c r="AA21" s="12">
        <v>672.19032835568294</v>
      </c>
      <c r="AB21" s="12">
        <v>698.03163236433545</v>
      </c>
      <c r="AC21" s="12">
        <v>373.01131276163073</v>
      </c>
      <c r="AD21" s="12">
        <v>363.78227561568337</v>
      </c>
      <c r="AE21" s="12">
        <v>59.434999219900732</v>
      </c>
      <c r="AF21" s="12">
        <v>83.325021089124363</v>
      </c>
      <c r="AG21" s="12">
        <v>40.871450217766693</v>
      </c>
      <c r="AH21" s="12">
        <v>45.037701272222911</v>
      </c>
      <c r="AI21" s="12">
        <v>96.192935738330902</v>
      </c>
      <c r="AJ21" s="12">
        <v>55.426960230803608</v>
      </c>
      <c r="AK21" s="12">
        <v>5.9593211285259828</v>
      </c>
      <c r="AL21" s="12">
        <v>12.551490518488354</v>
      </c>
      <c r="AM21" s="12">
        <v>71.406378832072377</v>
      </c>
      <c r="AN21" s="12">
        <v>507.96620451294041</v>
      </c>
      <c r="AO21" s="13">
        <f t="shared" si="0"/>
        <v>5248.1578947368416</v>
      </c>
      <c r="AP21" s="14"/>
      <c r="AR21" s="17" t="s">
        <v>46</v>
      </c>
      <c r="AS21" s="15">
        <f>AS12+AT11</f>
        <v>26186.619827634695</v>
      </c>
      <c r="AT21" s="15">
        <f>AT12</f>
        <v>1688.1829038543297</v>
      </c>
    </row>
    <row r="22" spans="1:51" x14ac:dyDescent="0.25">
      <c r="A22" s="1" t="s">
        <v>20</v>
      </c>
      <c r="B22" s="12">
        <v>29.405233131896118</v>
      </c>
      <c r="C22" s="12">
        <v>44.848679214733025</v>
      </c>
      <c r="D22" s="12">
        <v>29.120298702323481</v>
      </c>
      <c r="E22" s="12">
        <v>25.01724291647751</v>
      </c>
      <c r="F22" s="12">
        <v>165.94581178310366</v>
      </c>
      <c r="G22" s="12">
        <v>21.370082217947758</v>
      </c>
      <c r="H22" s="12">
        <v>86.848014133739696</v>
      </c>
      <c r="I22" s="12">
        <v>278.83683277978236</v>
      </c>
      <c r="J22" s="12">
        <v>407.00033920155437</v>
      </c>
      <c r="K22" s="12">
        <v>17.950869063076116</v>
      </c>
      <c r="L22" s="12">
        <v>36.186672555724869</v>
      </c>
      <c r="M22" s="12">
        <v>53.054790786424967</v>
      </c>
      <c r="N22" s="12">
        <v>21.655016647520394</v>
      </c>
      <c r="O22" s="12">
        <v>16.754144458871043</v>
      </c>
      <c r="P22" s="12">
        <v>27.125757695315023</v>
      </c>
      <c r="Q22" s="12">
        <v>11.340390296990943</v>
      </c>
      <c r="R22" s="12">
        <v>22.110911734836616</v>
      </c>
      <c r="S22" s="12">
        <v>25.587111775622784</v>
      </c>
      <c r="T22" s="12">
        <v>177.40017585192365</v>
      </c>
      <c r="U22" s="12">
        <v>9.2888624040679595</v>
      </c>
      <c r="V22" s="12">
        <v>134.54603764419909</v>
      </c>
      <c r="W22" s="12">
        <v>75.279676293090645</v>
      </c>
      <c r="X22" s="12">
        <v>35.844751240237713</v>
      </c>
      <c r="Y22" s="12">
        <v>119.95739485008008</v>
      </c>
      <c r="Z22" s="12">
        <v>9.6877706054696517</v>
      </c>
      <c r="AA22" s="12">
        <v>1260.4359426575161</v>
      </c>
      <c r="AB22" s="12">
        <v>1205.5005846359118</v>
      </c>
      <c r="AC22" s="12">
        <v>468.09028090192771</v>
      </c>
      <c r="AD22" s="12">
        <v>426.77478861389534</v>
      </c>
      <c r="AE22" s="12">
        <v>49.293656316066162</v>
      </c>
      <c r="AF22" s="12">
        <v>54.365489162459099</v>
      </c>
      <c r="AG22" s="12">
        <v>56.644964599040193</v>
      </c>
      <c r="AH22" s="12">
        <v>38.808069307793133</v>
      </c>
      <c r="AI22" s="12">
        <v>121.55302765568685</v>
      </c>
      <c r="AJ22" s="12">
        <v>76.761335326868348</v>
      </c>
      <c r="AK22" s="12">
        <v>2.2224885506665673</v>
      </c>
      <c r="AL22" s="12">
        <v>8.0351509139483586</v>
      </c>
      <c r="AM22" s="12">
        <v>47.811997282288452</v>
      </c>
      <c r="AN22" s="12">
        <v>155.11830345934348</v>
      </c>
      <c r="AO22" s="13">
        <f t="shared" si="0"/>
        <v>5853.5789473684208</v>
      </c>
      <c r="AP22" s="14"/>
      <c r="AR22" s="17" t="s">
        <v>47</v>
      </c>
      <c r="AS22" s="15">
        <f>AS13+AU11</f>
        <v>65126.596199931329</v>
      </c>
      <c r="AT22" s="15">
        <f>AT13+AU12</f>
        <v>6888.1536380507459</v>
      </c>
      <c r="AU22" s="15">
        <f>AU13</f>
        <v>9196.678308990764</v>
      </c>
    </row>
    <row r="23" spans="1:51" x14ac:dyDescent="0.25">
      <c r="A23" s="1" t="s">
        <v>21</v>
      </c>
      <c r="B23" s="12">
        <v>24.789473684210527</v>
      </c>
      <c r="C23" s="12">
        <v>45.842105263157897</v>
      </c>
      <c r="D23" s="12">
        <v>26.263157894736842</v>
      </c>
      <c r="E23" s="12">
        <v>22.421052631578949</v>
      </c>
      <c r="F23" s="12">
        <v>141</v>
      </c>
      <c r="G23" s="12">
        <v>26.842105263157894</v>
      </c>
      <c r="H23" s="12">
        <v>85.473684210526315</v>
      </c>
      <c r="I23" s="12">
        <v>218.05263157894737</v>
      </c>
      <c r="J23" s="12">
        <v>337.68421052631578</v>
      </c>
      <c r="K23" s="12">
        <v>19.578947368421051</v>
      </c>
      <c r="L23" s="12">
        <v>33.315789473684212</v>
      </c>
      <c r="M23" s="12">
        <v>56.473684210526315</v>
      </c>
      <c r="N23" s="12">
        <v>25.736842105263158</v>
      </c>
      <c r="O23" s="12">
        <v>21.315789473684209</v>
      </c>
      <c r="P23" s="12">
        <v>18.421052631578949</v>
      </c>
      <c r="Q23" s="12">
        <v>20.368421052631579</v>
      </c>
      <c r="R23" s="12">
        <v>13.947368421052632</v>
      </c>
      <c r="S23" s="12">
        <v>20.894736842105264</v>
      </c>
      <c r="T23" s="12">
        <v>565.52631578947364</v>
      </c>
      <c r="U23" s="12">
        <v>126.10526315789474</v>
      </c>
      <c r="V23" s="12">
        <v>10.368421052631579</v>
      </c>
      <c r="W23" s="12">
        <v>75.526315789473685</v>
      </c>
      <c r="X23" s="12">
        <v>47.526315789473685</v>
      </c>
      <c r="Y23" s="12">
        <v>142.47368421052633</v>
      </c>
      <c r="Z23" s="12">
        <v>17.736842105263158</v>
      </c>
      <c r="AA23" s="12">
        <v>997.36842105263156</v>
      </c>
      <c r="AB23" s="12">
        <v>908.36842105263156</v>
      </c>
      <c r="AC23" s="12">
        <v>412.31578947368422</v>
      </c>
      <c r="AD23" s="12">
        <v>322.26315789473682</v>
      </c>
      <c r="AE23" s="12">
        <v>54.368421052631582</v>
      </c>
      <c r="AF23" s="12">
        <v>58.05263157894737</v>
      </c>
      <c r="AG23" s="12">
        <v>49.89473684210526</v>
      </c>
      <c r="AH23" s="12">
        <v>35.368421052631582</v>
      </c>
      <c r="AI23" s="12">
        <v>82.21052631578948</v>
      </c>
      <c r="AJ23" s="12">
        <v>46.210526315789473</v>
      </c>
      <c r="AK23" s="12">
        <v>3.9473684210526314</v>
      </c>
      <c r="AL23" s="12">
        <v>6.7368421052631575</v>
      </c>
      <c r="AM23" s="12">
        <v>75.78947368421052</v>
      </c>
      <c r="AN23" s="12">
        <v>213.36842105263159</v>
      </c>
      <c r="AO23" s="13">
        <f t="shared" si="0"/>
        <v>5409.9473684210534</v>
      </c>
      <c r="AP23" s="14"/>
      <c r="AR23" s="17" t="s">
        <v>48</v>
      </c>
      <c r="AS23" s="15">
        <f>AS14+AV11</f>
        <v>21535.065934823011</v>
      </c>
      <c r="AT23" s="15">
        <f>AT14+AV12</f>
        <v>11467.803879526986</v>
      </c>
      <c r="AU23" s="15">
        <f>AU14+AV13</f>
        <v>5786.5987811892228</v>
      </c>
      <c r="AV23" s="15">
        <f>AV14</f>
        <v>7559.5499986777386</v>
      </c>
    </row>
    <row r="24" spans="1:51" x14ac:dyDescent="0.25">
      <c r="A24" s="1" t="s">
        <v>22</v>
      </c>
      <c r="B24" s="12">
        <v>13.526315789473685</v>
      </c>
      <c r="C24" s="12">
        <v>9.8421052631578956</v>
      </c>
      <c r="D24" s="12">
        <v>8.6842105263157894</v>
      </c>
      <c r="E24" s="12">
        <v>8</v>
      </c>
      <c r="F24" s="12">
        <v>71.526315789473685</v>
      </c>
      <c r="G24" s="12">
        <v>8.4210526315789469</v>
      </c>
      <c r="H24" s="12">
        <v>24.210526315789473</v>
      </c>
      <c r="I24" s="12">
        <v>111.89473684210526</v>
      </c>
      <c r="J24" s="12">
        <v>184.42105263157896</v>
      </c>
      <c r="K24" s="12">
        <v>8.8947368421052637</v>
      </c>
      <c r="L24" s="12">
        <v>21.842105263157894</v>
      </c>
      <c r="M24" s="12">
        <v>23.105263157894736</v>
      </c>
      <c r="N24" s="12">
        <v>6.1052631578947372</v>
      </c>
      <c r="O24" s="12">
        <v>3.1052631578947367</v>
      </c>
      <c r="P24" s="12">
        <v>5.2105263157894735</v>
      </c>
      <c r="Q24" s="12">
        <v>1</v>
      </c>
      <c r="R24" s="12">
        <v>9.6315789473684212</v>
      </c>
      <c r="S24" s="12">
        <v>5.7894736842105265</v>
      </c>
      <c r="T24" s="12">
        <v>142.94736842105263</v>
      </c>
      <c r="U24" s="12">
        <v>81.84210526315789</v>
      </c>
      <c r="V24" s="12">
        <v>91.473684210526315</v>
      </c>
      <c r="W24" s="12">
        <v>5.4736842105263159</v>
      </c>
      <c r="X24" s="12">
        <v>18.578947368421051</v>
      </c>
      <c r="Y24" s="12">
        <v>71</v>
      </c>
      <c r="Z24" s="12">
        <v>2.736842105263158</v>
      </c>
      <c r="AA24" s="12">
        <v>749.73684210526312</v>
      </c>
      <c r="AB24" s="12">
        <v>655.73684210526312</v>
      </c>
      <c r="AC24" s="12">
        <v>224.84210526315789</v>
      </c>
      <c r="AD24" s="12">
        <v>198.47368421052633</v>
      </c>
      <c r="AE24" s="12">
        <v>21.315789473684209</v>
      </c>
      <c r="AF24" s="12">
        <v>27.684210526315791</v>
      </c>
      <c r="AG24" s="12">
        <v>16.684210526315791</v>
      </c>
      <c r="AH24" s="12">
        <v>7.4736842105263159</v>
      </c>
      <c r="AI24" s="12">
        <v>35.578947368421055</v>
      </c>
      <c r="AJ24" s="12">
        <v>14</v>
      </c>
      <c r="AK24" s="12">
        <v>1.263157894736842</v>
      </c>
      <c r="AL24" s="12">
        <v>3.7894736842105261</v>
      </c>
      <c r="AM24" s="12">
        <v>18.05263157894737</v>
      </c>
      <c r="AN24" s="12">
        <v>37</v>
      </c>
      <c r="AO24" s="13">
        <f t="shared" si="0"/>
        <v>2950.8947368421054</v>
      </c>
      <c r="AP24" s="14"/>
      <c r="AR24" s="17" t="s">
        <v>49</v>
      </c>
      <c r="AS24" s="15">
        <f>AS15+AW11</f>
        <v>34048.81206865899</v>
      </c>
      <c r="AT24" s="15">
        <f>AT15+AW12</f>
        <v>8258.5138005383997</v>
      </c>
      <c r="AU24" s="15">
        <f>AU15+AW13</f>
        <v>4568.5789982380975</v>
      </c>
      <c r="AV24" s="15">
        <f>AV15+AW14</f>
        <v>2949.6931501968102</v>
      </c>
      <c r="AW24" s="15">
        <f>AW15</f>
        <v>6342.4820176835674</v>
      </c>
    </row>
    <row r="25" spans="1:51" x14ac:dyDescent="0.25">
      <c r="A25" s="1" t="s">
        <v>23</v>
      </c>
      <c r="B25" s="12">
        <v>8.2105263157894743</v>
      </c>
      <c r="C25" s="12">
        <v>8.7368421052631575</v>
      </c>
      <c r="D25" s="12">
        <v>8.3684210526315788</v>
      </c>
      <c r="E25" s="12">
        <v>11.105263157894736</v>
      </c>
      <c r="F25" s="12">
        <v>54.631578947368418</v>
      </c>
      <c r="G25" s="12">
        <v>11.894736842105264</v>
      </c>
      <c r="H25" s="12">
        <v>31.578947368421051</v>
      </c>
      <c r="I25" s="12">
        <v>78.10526315789474</v>
      </c>
      <c r="J25" s="12">
        <v>158</v>
      </c>
      <c r="K25" s="12">
        <v>13.684210526315789</v>
      </c>
      <c r="L25" s="12">
        <v>30.263157894736842</v>
      </c>
      <c r="M25" s="12">
        <v>22.263157894736842</v>
      </c>
      <c r="N25" s="12">
        <v>10.105263157894736</v>
      </c>
      <c r="O25" s="12">
        <v>4.1578947368421053</v>
      </c>
      <c r="P25" s="12">
        <v>4.6842105263157894</v>
      </c>
      <c r="Q25" s="12">
        <v>2</v>
      </c>
      <c r="R25" s="12">
        <v>4.6315789473684212</v>
      </c>
      <c r="S25" s="12">
        <v>8.2105263157894743</v>
      </c>
      <c r="T25" s="12">
        <v>69.05263157894737</v>
      </c>
      <c r="U25" s="12">
        <v>45.05263157894737</v>
      </c>
      <c r="V25" s="12">
        <v>45.368421052631582</v>
      </c>
      <c r="W25" s="12">
        <v>17.473684210526315</v>
      </c>
      <c r="X25" s="12">
        <v>3.263157894736842</v>
      </c>
      <c r="Y25" s="12">
        <v>68.421052631578945</v>
      </c>
      <c r="Z25" s="12">
        <v>2.8947368421052633</v>
      </c>
      <c r="AA25" s="12">
        <v>640.47368421052636</v>
      </c>
      <c r="AB25" s="12">
        <v>592.42105263157896</v>
      </c>
      <c r="AC25" s="12">
        <v>202.10526315789474</v>
      </c>
      <c r="AD25" s="12">
        <v>172.36842105263159</v>
      </c>
      <c r="AE25" s="12">
        <v>20.526315789473685</v>
      </c>
      <c r="AF25" s="12">
        <v>21.421052631578949</v>
      </c>
      <c r="AG25" s="12">
        <v>14.842105263157896</v>
      </c>
      <c r="AH25" s="12">
        <v>15.315789473684211</v>
      </c>
      <c r="AI25" s="12">
        <v>28.105263157894736</v>
      </c>
      <c r="AJ25" s="12">
        <v>16</v>
      </c>
      <c r="AK25" s="12">
        <v>0.73684210526315785</v>
      </c>
      <c r="AL25" s="12">
        <v>1.3157894736842106</v>
      </c>
      <c r="AM25" s="12">
        <v>10.473684210526315</v>
      </c>
      <c r="AN25" s="12">
        <v>24.842105263157894</v>
      </c>
      <c r="AO25" s="13">
        <f t="shared" si="0"/>
        <v>2483.1052631578946</v>
      </c>
      <c r="AP25" s="14"/>
      <c r="AR25" s="17" t="s">
        <v>50</v>
      </c>
      <c r="AS25" s="15">
        <f>AS16+AX11</f>
        <v>38007.184032387624</v>
      </c>
      <c r="AT25" s="15">
        <f>AT16+AX12</f>
        <v>14239.867165752905</v>
      </c>
      <c r="AU25" s="15">
        <f>AU16+AX13</f>
        <v>5694.5430085636872</v>
      </c>
      <c r="AV25" s="15">
        <f>AV16+AX14</f>
        <v>7906.3696387774826</v>
      </c>
      <c r="AW25" s="15">
        <f>AW16+AX15</f>
        <v>2770.2451144869265</v>
      </c>
      <c r="AX25" s="15">
        <f>AX16</f>
        <v>11771.469031957329</v>
      </c>
      <c r="AY25" s="14">
        <f>SUM(AS20:AX25)</f>
        <v>295525.47368421056</v>
      </c>
    </row>
    <row r="26" spans="1:51" x14ac:dyDescent="0.25">
      <c r="A26" s="1" t="s">
        <v>24</v>
      </c>
      <c r="B26" s="12">
        <v>24.473684210526315</v>
      </c>
      <c r="C26" s="12">
        <v>27.894736842105264</v>
      </c>
      <c r="D26" s="12">
        <v>18.94736842105263</v>
      </c>
      <c r="E26" s="12">
        <v>25.842105263157894</v>
      </c>
      <c r="F26" s="12">
        <v>58.263157894736842</v>
      </c>
      <c r="G26" s="12">
        <v>11.368421052631579</v>
      </c>
      <c r="H26" s="12">
        <v>49</v>
      </c>
      <c r="I26" s="12">
        <v>119.26315789473684</v>
      </c>
      <c r="J26" s="12">
        <v>218.05263157894737</v>
      </c>
      <c r="K26" s="12">
        <v>44.421052631578945</v>
      </c>
      <c r="L26" s="12">
        <v>56.89473684210526</v>
      </c>
      <c r="M26" s="12">
        <v>50.578947368421055</v>
      </c>
      <c r="N26" s="12">
        <v>16.315789473684209</v>
      </c>
      <c r="O26" s="12">
        <v>13.736842105263158</v>
      </c>
      <c r="P26" s="12">
        <v>16.263157894736842</v>
      </c>
      <c r="Q26" s="12">
        <v>8.7894736842105257</v>
      </c>
      <c r="R26" s="12">
        <v>10.894736842105264</v>
      </c>
      <c r="S26" s="12">
        <v>22.789473684210527</v>
      </c>
      <c r="T26" s="12">
        <v>105.89473684210526</v>
      </c>
      <c r="U26" s="12">
        <v>119.57894736842105</v>
      </c>
      <c r="V26" s="12">
        <v>142.15789473684211</v>
      </c>
      <c r="W26" s="12">
        <v>67.684210526315795</v>
      </c>
      <c r="X26" s="12">
        <v>69</v>
      </c>
      <c r="Y26" s="12">
        <v>6.4210526315789478</v>
      </c>
      <c r="Z26" s="12">
        <v>15.315789473684211</v>
      </c>
      <c r="AA26" s="12">
        <v>871.10526315789468</v>
      </c>
      <c r="AB26" s="12">
        <v>940.52631578947364</v>
      </c>
      <c r="AC26" s="12">
        <v>503.78947368421052</v>
      </c>
      <c r="AD26" s="12">
        <v>483.42105263157896</v>
      </c>
      <c r="AE26" s="12">
        <v>100.73684210526316</v>
      </c>
      <c r="AF26" s="12">
        <v>81.78947368421052</v>
      </c>
      <c r="AG26" s="12">
        <v>37.10526315789474</v>
      </c>
      <c r="AH26" s="12">
        <v>54.631578947368418</v>
      </c>
      <c r="AI26" s="12">
        <v>78.84210526315789</v>
      </c>
      <c r="AJ26" s="12">
        <v>23.105263157894736</v>
      </c>
      <c r="AK26" s="12">
        <v>5.1578947368421053</v>
      </c>
      <c r="AL26" s="12">
        <v>12.947368421052632</v>
      </c>
      <c r="AM26" s="12">
        <v>21.631578947368421</v>
      </c>
      <c r="AN26" s="12">
        <v>52.421052631578945</v>
      </c>
      <c r="AO26" s="13">
        <f t="shared" si="0"/>
        <v>4587.0526315789484</v>
      </c>
      <c r="AP26" s="14"/>
      <c r="AS26" s="15"/>
    </row>
    <row r="27" spans="1:51" x14ac:dyDescent="0.25">
      <c r="A27" s="1" t="s">
        <v>25</v>
      </c>
      <c r="B27" s="12">
        <v>43.22316788871224</v>
      </c>
      <c r="C27" s="12">
        <v>36.912055031341986</v>
      </c>
      <c r="D27" s="12">
        <v>7.7960805885161966</v>
      </c>
      <c r="E27" s="12">
        <v>12.675260276567149</v>
      </c>
      <c r="F27" s="12">
        <v>82.362674516773154</v>
      </c>
      <c r="G27" s="12">
        <v>38.609161009794498</v>
      </c>
      <c r="H27" s="12">
        <v>47.518967396670149</v>
      </c>
      <c r="I27" s="12">
        <v>51.390490410014927</v>
      </c>
      <c r="J27" s="12">
        <v>71.967900398751553</v>
      </c>
      <c r="K27" s="12">
        <v>22.433619652669055</v>
      </c>
      <c r="L27" s="12">
        <v>105.6978817204951</v>
      </c>
      <c r="M27" s="12">
        <v>75.574250602963133</v>
      </c>
      <c r="N27" s="12">
        <v>37.283296964128475</v>
      </c>
      <c r="O27" s="12">
        <v>37.972746267874804</v>
      </c>
      <c r="P27" s="12">
        <v>34.419430625489873</v>
      </c>
      <c r="Q27" s="12">
        <v>21.797204910749365</v>
      </c>
      <c r="R27" s="12">
        <v>16.758921537218491</v>
      </c>
      <c r="S27" s="12">
        <v>16.65285241356521</v>
      </c>
      <c r="T27" s="12">
        <v>13.576847827620043</v>
      </c>
      <c r="U27" s="12">
        <v>9.493186566968701</v>
      </c>
      <c r="V27" s="12">
        <v>13.36470958031348</v>
      </c>
      <c r="W27" s="12">
        <v>3.5533156423849328</v>
      </c>
      <c r="X27" s="12">
        <v>2.7577972149853212</v>
      </c>
      <c r="Y27" s="12">
        <v>8.6446335777424501</v>
      </c>
      <c r="Z27" s="12">
        <v>3.924557575171419</v>
      </c>
      <c r="AA27" s="12">
        <v>1062.4944116349216</v>
      </c>
      <c r="AB27" s="12">
        <v>1012.4828198323994</v>
      </c>
      <c r="AC27" s="12">
        <v>520.69332801395922</v>
      </c>
      <c r="AD27" s="12">
        <v>378.29552950942877</v>
      </c>
      <c r="AE27" s="12">
        <v>92.810483196621391</v>
      </c>
      <c r="AF27" s="12">
        <v>80.400395729187437</v>
      </c>
      <c r="AG27" s="12">
        <v>26.146038980533909</v>
      </c>
      <c r="AH27" s="12">
        <v>44.389928248898343</v>
      </c>
      <c r="AI27" s="12">
        <v>43.806548068805292</v>
      </c>
      <c r="AJ27" s="12">
        <v>15.008780996939345</v>
      </c>
      <c r="AK27" s="12">
        <v>9.1749791960088558</v>
      </c>
      <c r="AL27" s="12">
        <v>25.562658800440861</v>
      </c>
      <c r="AM27" s="12">
        <v>1.5910368547992237</v>
      </c>
      <c r="AN27" s="12">
        <v>26.729419160626961</v>
      </c>
      <c r="AO27" s="13">
        <f t="shared" si="0"/>
        <v>4155.9473684210525</v>
      </c>
      <c r="AP27" s="14"/>
      <c r="AS27" s="15"/>
    </row>
    <row r="28" spans="1:51" x14ac:dyDescent="0.25">
      <c r="A28" s="1" t="s">
        <v>26</v>
      </c>
      <c r="B28" s="12">
        <v>222.83938248768055</v>
      </c>
      <c r="C28" s="12">
        <v>799.68528166472925</v>
      </c>
      <c r="D28" s="12">
        <v>407.35562960166777</v>
      </c>
      <c r="E28" s="12">
        <v>415.07539787838306</v>
      </c>
      <c r="F28" s="12">
        <v>769.97795909986985</v>
      </c>
      <c r="G28" s="12">
        <v>445.33413246300773</v>
      </c>
      <c r="H28" s="12">
        <v>729.58702865205646</v>
      </c>
      <c r="I28" s="12">
        <v>842.00615418172151</v>
      </c>
      <c r="J28" s="12">
        <v>1190.8431831857893</v>
      </c>
      <c r="K28" s="12">
        <v>526.94311138828266</v>
      </c>
      <c r="L28" s="12">
        <v>581.05041582775971</v>
      </c>
      <c r="M28" s="12">
        <v>539.28095533053283</v>
      </c>
      <c r="N28" s="12">
        <v>619.30462469898225</v>
      </c>
      <c r="O28" s="12">
        <v>556.78828695808329</v>
      </c>
      <c r="P28" s="12">
        <v>406.80421758190249</v>
      </c>
      <c r="Q28" s="12">
        <v>309.27321658590245</v>
      </c>
      <c r="R28" s="12">
        <v>583.80747592658656</v>
      </c>
      <c r="S28" s="12">
        <v>823.46492501711089</v>
      </c>
      <c r="T28" s="12">
        <v>801.68415023637874</v>
      </c>
      <c r="U28" s="12">
        <v>1618.6010575187761</v>
      </c>
      <c r="V28" s="12">
        <v>1166.787833823525</v>
      </c>
      <c r="W28" s="12">
        <v>739.16781249547978</v>
      </c>
      <c r="X28" s="12">
        <v>614.89332854085933</v>
      </c>
      <c r="Y28" s="12">
        <v>793.06833742754486</v>
      </c>
      <c r="Z28" s="12">
        <v>1132.39350909066</v>
      </c>
      <c r="AA28" s="12">
        <v>85.744569073515194</v>
      </c>
      <c r="AB28" s="12">
        <v>122.96488040767773</v>
      </c>
      <c r="AC28" s="12">
        <v>327.40088673568903</v>
      </c>
      <c r="AD28" s="12">
        <v>302.31163983636463</v>
      </c>
      <c r="AE28" s="12">
        <v>760.39717525644664</v>
      </c>
      <c r="AF28" s="12">
        <v>1356.6803481302247</v>
      </c>
      <c r="AG28" s="12">
        <v>1135.2194956919575</v>
      </c>
      <c r="AH28" s="12">
        <v>1474.2000348427193</v>
      </c>
      <c r="AI28" s="12">
        <v>1167.1324663358785</v>
      </c>
      <c r="AJ28" s="12">
        <v>1245.6397526499729</v>
      </c>
      <c r="AK28" s="12">
        <v>432.99628852075762</v>
      </c>
      <c r="AL28" s="12">
        <v>1229.8555835841892</v>
      </c>
      <c r="AM28" s="12">
        <v>359.72741639443387</v>
      </c>
      <c r="AN28" s="12">
        <v>704.2910022453201</v>
      </c>
      <c r="AO28" s="13">
        <f t="shared" si="0"/>
        <v>28340.578947368424</v>
      </c>
      <c r="AP28" s="14"/>
      <c r="AS28" s="15"/>
    </row>
    <row r="29" spans="1:51" x14ac:dyDescent="0.25">
      <c r="A29" s="1" t="s">
        <v>27</v>
      </c>
      <c r="B29" s="12">
        <v>249.63527145844691</v>
      </c>
      <c r="C29" s="12">
        <v>785.55542280581449</v>
      </c>
      <c r="D29" s="12">
        <v>465.56790592454286</v>
      </c>
      <c r="E29" s="12">
        <v>400.19872129708949</v>
      </c>
      <c r="F29" s="12">
        <v>666.39061410789952</v>
      </c>
      <c r="G29" s="12">
        <v>485.39298650827868</v>
      </c>
      <c r="H29" s="12">
        <v>729.6165467803545</v>
      </c>
      <c r="I29" s="12">
        <v>647.63715950166295</v>
      </c>
      <c r="J29" s="12">
        <v>918.8656944067194</v>
      </c>
      <c r="K29" s="12">
        <v>485.44656780715366</v>
      </c>
      <c r="L29" s="12">
        <v>659.90727694402915</v>
      </c>
      <c r="M29" s="12">
        <v>469.53292204129002</v>
      </c>
      <c r="N29" s="12">
        <v>628.29431060780166</v>
      </c>
      <c r="O29" s="12">
        <v>548.40459398523376</v>
      </c>
      <c r="P29" s="12">
        <v>354.33312946012217</v>
      </c>
      <c r="Q29" s="12">
        <v>289.07110743041881</v>
      </c>
      <c r="R29" s="12">
        <v>467.55041398291638</v>
      </c>
      <c r="S29" s="12">
        <v>778.85776044644433</v>
      </c>
      <c r="T29" s="12">
        <v>694.84228381050423</v>
      </c>
      <c r="U29" s="12">
        <v>1281.6110877902106</v>
      </c>
      <c r="V29" s="12">
        <v>874.33963504162625</v>
      </c>
      <c r="W29" s="12">
        <v>536.24163914061739</v>
      </c>
      <c r="X29" s="12">
        <v>523.70361520387632</v>
      </c>
      <c r="Y29" s="12">
        <v>792.14592256743481</v>
      </c>
      <c r="Z29" s="12">
        <v>1063.9102704612408</v>
      </c>
      <c r="AA29" s="12">
        <v>136.52514953340258</v>
      </c>
      <c r="AB29" s="12">
        <v>84.122639233689981</v>
      </c>
      <c r="AC29" s="12">
        <v>194.92876530711095</v>
      </c>
      <c r="AD29" s="12">
        <v>289.17827002816864</v>
      </c>
      <c r="AE29" s="12">
        <v>1201.2927207766429</v>
      </c>
      <c r="AF29" s="12">
        <v>2006.7268054650683</v>
      </c>
      <c r="AG29" s="12">
        <v>1725.7464741647686</v>
      </c>
      <c r="AH29" s="12">
        <v>3024.5571588938419</v>
      </c>
      <c r="AI29" s="12">
        <v>1537.9440216080277</v>
      </c>
      <c r="AJ29" s="12">
        <v>1460.679788630333</v>
      </c>
      <c r="AK29" s="12">
        <v>405.12820079358596</v>
      </c>
      <c r="AL29" s="12">
        <v>957.28348570006699</v>
      </c>
      <c r="AM29" s="12">
        <v>309.75348879615399</v>
      </c>
      <c r="AN29" s="12">
        <v>562.76438208372349</v>
      </c>
      <c r="AO29" s="13">
        <f t="shared" si="0"/>
        <v>29693.684210526309</v>
      </c>
      <c r="AP29" s="14"/>
      <c r="AS29" s="15"/>
    </row>
    <row r="30" spans="1:51" x14ac:dyDescent="0.25">
      <c r="A30" s="1" t="s">
        <v>28</v>
      </c>
      <c r="B30" s="12">
        <v>236.41731343674911</v>
      </c>
      <c r="C30" s="12">
        <v>588.93499335477497</v>
      </c>
      <c r="D30" s="12">
        <v>266.74203602514228</v>
      </c>
      <c r="E30" s="12">
        <v>273.78892394092128</v>
      </c>
      <c r="F30" s="12">
        <v>784.11068407130938</v>
      </c>
      <c r="G30" s="12">
        <v>290.19315482683299</v>
      </c>
      <c r="H30" s="12">
        <v>523.89568357471637</v>
      </c>
      <c r="I30" s="12">
        <v>488.66124399582145</v>
      </c>
      <c r="J30" s="12">
        <v>872.02349888947003</v>
      </c>
      <c r="K30" s="12">
        <v>394.27915502547012</v>
      </c>
      <c r="L30" s="12">
        <v>553.00741725957391</v>
      </c>
      <c r="M30" s="12">
        <v>540.76200547149892</v>
      </c>
      <c r="N30" s="12">
        <v>340.27226812995082</v>
      </c>
      <c r="O30" s="12">
        <v>335.53583526852566</v>
      </c>
      <c r="P30" s="12">
        <v>239.24762087833247</v>
      </c>
      <c r="Q30" s="12">
        <v>190.15045097331495</v>
      </c>
      <c r="R30" s="12">
        <v>256.92260204413878</v>
      </c>
      <c r="S30" s="12">
        <v>398.26468999423042</v>
      </c>
      <c r="T30" s="12">
        <v>342.81376868974002</v>
      </c>
      <c r="U30" s="12">
        <v>473.0079110025747</v>
      </c>
      <c r="V30" s="12">
        <v>369.44176319116718</v>
      </c>
      <c r="W30" s="12">
        <v>201.41391936328952</v>
      </c>
      <c r="X30" s="12">
        <v>180.50430112138798</v>
      </c>
      <c r="Y30" s="12">
        <v>427.83851468995863</v>
      </c>
      <c r="Z30" s="12">
        <v>504.71890662358015</v>
      </c>
      <c r="AA30" s="12">
        <v>447.65066678104216</v>
      </c>
      <c r="AB30" s="12">
        <v>262.29441004551126</v>
      </c>
      <c r="AC30" s="12">
        <v>119.79709456824277</v>
      </c>
      <c r="AD30" s="12">
        <v>275.81057211348082</v>
      </c>
      <c r="AE30" s="12">
        <v>1265.3784718931988</v>
      </c>
      <c r="AF30" s="12">
        <v>1910.4575230687703</v>
      </c>
      <c r="AG30" s="12">
        <v>1215.2415972137219</v>
      </c>
      <c r="AH30" s="12">
        <v>2709.3551194879437</v>
      </c>
      <c r="AI30" s="12">
        <v>1052.0079476236285</v>
      </c>
      <c r="AJ30" s="12">
        <v>846.66625466793755</v>
      </c>
      <c r="AK30" s="12">
        <v>159.59468287948638</v>
      </c>
      <c r="AL30" s="12">
        <v>519.33253484236775</v>
      </c>
      <c r="AM30" s="12">
        <v>148.73554412402368</v>
      </c>
      <c r="AN30" s="12">
        <v>329.41312937448816</v>
      </c>
      <c r="AO30" s="13">
        <f t="shared" si="0"/>
        <v>21334.684210526317</v>
      </c>
      <c r="AP30" s="14"/>
      <c r="AS30" s="15"/>
    </row>
    <row r="31" spans="1:51" x14ac:dyDescent="0.25">
      <c r="A31" s="1" t="s">
        <v>29</v>
      </c>
      <c r="B31" s="12">
        <v>175.02801691571236</v>
      </c>
      <c r="C31" s="12">
        <v>475.10655720439559</v>
      </c>
      <c r="D31" s="12">
        <v>245.13533424650257</v>
      </c>
      <c r="E31" s="12">
        <v>270.17747577593184</v>
      </c>
      <c r="F31" s="12">
        <v>529.88957897240061</v>
      </c>
      <c r="G31" s="12">
        <v>282.67184916161727</v>
      </c>
      <c r="H31" s="12">
        <v>472.86397736593921</v>
      </c>
      <c r="I31" s="12">
        <v>397.09681568094965</v>
      </c>
      <c r="J31" s="12">
        <v>584.24544267593808</v>
      </c>
      <c r="K31" s="12">
        <v>289.39958867698624</v>
      </c>
      <c r="L31" s="12">
        <v>2886.093462577207</v>
      </c>
      <c r="M31" s="12">
        <v>340.12460883254658</v>
      </c>
      <c r="N31" s="12">
        <v>295.5933806117705</v>
      </c>
      <c r="O31" s="12">
        <v>244.70817618203472</v>
      </c>
      <c r="P31" s="12">
        <v>197.29363102610043</v>
      </c>
      <c r="Q31" s="12">
        <v>159.11637901428398</v>
      </c>
      <c r="R31" s="12">
        <v>206.05037134769191</v>
      </c>
      <c r="S31" s="12">
        <v>296.50109149876471</v>
      </c>
      <c r="T31" s="12">
        <v>308.83528061027465</v>
      </c>
      <c r="U31" s="12">
        <v>383.74812616632846</v>
      </c>
      <c r="V31" s="12">
        <v>259.81889271258586</v>
      </c>
      <c r="W31" s="12">
        <v>168.3002774003433</v>
      </c>
      <c r="X31" s="12">
        <v>143.04455683868011</v>
      </c>
      <c r="Y31" s="12">
        <v>373.12256931269008</v>
      </c>
      <c r="Z31" s="12">
        <v>372.5886217321052</v>
      </c>
      <c r="AA31" s="12">
        <v>265.37194755066821</v>
      </c>
      <c r="AB31" s="12">
        <v>279.78853222645904</v>
      </c>
      <c r="AC31" s="12">
        <v>258.64420803529919</v>
      </c>
      <c r="AD31" s="12">
        <v>79.931952813551376</v>
      </c>
      <c r="AE31" s="12">
        <v>837.06962208286234</v>
      </c>
      <c r="AF31" s="12">
        <v>1193.6398163974222</v>
      </c>
      <c r="AG31" s="12">
        <v>782.44678458903275</v>
      </c>
      <c r="AH31" s="12">
        <v>1908.8092058327643</v>
      </c>
      <c r="AI31" s="12">
        <v>728.51807894996318</v>
      </c>
      <c r="AJ31" s="12">
        <v>715.38296846757601</v>
      </c>
      <c r="AK31" s="12">
        <v>148.22384837035312</v>
      </c>
      <c r="AL31" s="12">
        <v>414.87727011442502</v>
      </c>
      <c r="AM31" s="12">
        <v>121.90023264752024</v>
      </c>
      <c r="AN31" s="12">
        <v>320.31515359284884</v>
      </c>
      <c r="AO31" s="13">
        <f t="shared" si="0"/>
        <v>18411.473684210527</v>
      </c>
      <c r="AP31" s="14"/>
      <c r="AS31" s="15"/>
    </row>
    <row r="32" spans="1:51" x14ac:dyDescent="0.25">
      <c r="A32" s="1">
        <v>16</v>
      </c>
      <c r="B32" s="12">
        <v>83.654616570891946</v>
      </c>
      <c r="C32" s="12">
        <v>83.81395869769365</v>
      </c>
      <c r="D32" s="12">
        <v>45.837418476622062</v>
      </c>
      <c r="E32" s="12">
        <v>82.698563810081751</v>
      </c>
      <c r="F32" s="12">
        <v>239.38498849841906</v>
      </c>
      <c r="G32" s="12">
        <v>90.825012276968408</v>
      </c>
      <c r="H32" s="12">
        <v>165.3971276201635</v>
      </c>
      <c r="I32" s="12">
        <v>135.22835161237518</v>
      </c>
      <c r="J32" s="12">
        <v>202.89564146083001</v>
      </c>
      <c r="K32" s="12">
        <v>85.194923796641703</v>
      </c>
      <c r="L32" s="12">
        <v>155.62414384299265</v>
      </c>
      <c r="M32" s="12">
        <v>109.89295345090504</v>
      </c>
      <c r="N32" s="12">
        <v>54.016980985775945</v>
      </c>
      <c r="O32" s="12">
        <v>49.820971646664546</v>
      </c>
      <c r="P32" s="12">
        <v>49.714743562130074</v>
      </c>
      <c r="Q32" s="12">
        <v>35.745750445847797</v>
      </c>
      <c r="R32" s="12">
        <v>27.991100274831783</v>
      </c>
      <c r="S32" s="12">
        <v>36.170662783985669</v>
      </c>
      <c r="T32" s="12">
        <v>51.786191210552161</v>
      </c>
      <c r="U32" s="12">
        <v>48.54623463225095</v>
      </c>
      <c r="V32" s="12">
        <v>51.573735041483232</v>
      </c>
      <c r="W32" s="12">
        <v>18.536800751264312</v>
      </c>
      <c r="X32" s="12">
        <v>17.740090117255814</v>
      </c>
      <c r="Y32" s="12">
        <v>91.356152699640731</v>
      </c>
      <c r="Z32" s="12">
        <v>91.196810572839027</v>
      </c>
      <c r="AA32" s="12">
        <v>675.23881934333292</v>
      </c>
      <c r="AB32" s="12">
        <v>957.75241016274526</v>
      </c>
      <c r="AC32" s="12">
        <v>1411.7181294207855</v>
      </c>
      <c r="AD32" s="12">
        <v>819.76212835247384</v>
      </c>
      <c r="AE32" s="12">
        <v>35.05526789637377</v>
      </c>
      <c r="AF32" s="12">
        <v>319.26850806833744</v>
      </c>
      <c r="AG32" s="12">
        <v>301.42218986654717</v>
      </c>
      <c r="AH32" s="12">
        <v>859.1727477147607</v>
      </c>
      <c r="AI32" s="12">
        <v>251.60121821988267</v>
      </c>
      <c r="AJ32" s="12">
        <v>192.43217513418509</v>
      </c>
      <c r="AK32" s="12">
        <v>16.890265440980087</v>
      </c>
      <c r="AL32" s="12">
        <v>70.588562173152638</v>
      </c>
      <c r="AM32" s="12">
        <v>19.121055216203874</v>
      </c>
      <c r="AN32" s="12">
        <v>77.174703414289525</v>
      </c>
      <c r="AO32" s="13">
        <f t="shared" si="0"/>
        <v>8111.8421052631584</v>
      </c>
      <c r="AP32" s="14"/>
      <c r="AS32" s="15"/>
    </row>
    <row r="33" spans="1:45" x14ac:dyDescent="0.25">
      <c r="A33" s="1">
        <v>24</v>
      </c>
      <c r="B33" s="12">
        <v>120.69542212195505</v>
      </c>
      <c r="C33" s="12">
        <v>125.79986698659434</v>
      </c>
      <c r="D33" s="12">
        <v>40.122034366143303</v>
      </c>
      <c r="E33" s="12">
        <v>52.745930267939428</v>
      </c>
      <c r="F33" s="12">
        <v>260.38157460052508</v>
      </c>
      <c r="G33" s="12">
        <v>86.062038147896999</v>
      </c>
      <c r="H33" s="12">
        <v>127.83066763166589</v>
      </c>
      <c r="I33" s="12">
        <v>146.21764644515153</v>
      </c>
      <c r="J33" s="12">
        <v>234.47514474988265</v>
      </c>
      <c r="K33" s="12">
        <v>72.230639159842113</v>
      </c>
      <c r="L33" s="12">
        <v>167.34895045467982</v>
      </c>
      <c r="M33" s="12">
        <v>113.01131157303566</v>
      </c>
      <c r="N33" s="12">
        <v>64.326982595239343</v>
      </c>
      <c r="O33" s="12">
        <v>44.842273703336637</v>
      </c>
      <c r="P33" s="12">
        <v>49.123421009163152</v>
      </c>
      <c r="Q33" s="12">
        <v>34.962702997583158</v>
      </c>
      <c r="R33" s="12">
        <v>29.419166101577034</v>
      </c>
      <c r="S33" s="12">
        <v>38.859644775963694</v>
      </c>
      <c r="T33" s="12">
        <v>80.957593283257708</v>
      </c>
      <c r="U33" s="12">
        <v>55.709801479665465</v>
      </c>
      <c r="V33" s="12">
        <v>57.575942612974458</v>
      </c>
      <c r="W33" s="12">
        <v>29.254506589814479</v>
      </c>
      <c r="X33" s="12">
        <v>24.204948229096029</v>
      </c>
      <c r="Y33" s="12">
        <v>78.817019630344447</v>
      </c>
      <c r="Z33" s="12">
        <v>83.427485959696071</v>
      </c>
      <c r="AA33" s="12">
        <v>1138.8400698537721</v>
      </c>
      <c r="AB33" s="12">
        <v>1578.5358527637231</v>
      </c>
      <c r="AC33" s="12">
        <v>2111.9777843704901</v>
      </c>
      <c r="AD33" s="12">
        <v>1280.1179309460472</v>
      </c>
      <c r="AE33" s="12">
        <v>318.01240371742045</v>
      </c>
      <c r="AF33" s="12">
        <v>48.300123450350355</v>
      </c>
      <c r="AG33" s="12">
        <v>281.45799210613251</v>
      </c>
      <c r="AH33" s="12">
        <v>910.62198655086684</v>
      </c>
      <c r="AI33" s="12">
        <v>305.11407529602002</v>
      </c>
      <c r="AJ33" s="12">
        <v>243.97050992819015</v>
      </c>
      <c r="AK33" s="12">
        <v>20.911757993844873</v>
      </c>
      <c r="AL33" s="12">
        <v>61.966862926642669</v>
      </c>
      <c r="AM33" s="12">
        <v>21.021531001686576</v>
      </c>
      <c r="AN33" s="12">
        <v>93.801035200737232</v>
      </c>
      <c r="AO33" s="13">
        <f t="shared" si="0"/>
        <v>10633.052631578948</v>
      </c>
      <c r="AP33" s="14"/>
      <c r="AS33" s="15"/>
    </row>
    <row r="34" spans="1:45" x14ac:dyDescent="0.25">
      <c r="A34" s="1" t="s">
        <v>30</v>
      </c>
      <c r="B34" s="12">
        <v>25.559749232343908</v>
      </c>
      <c r="C34" s="12">
        <v>52.410938425900987</v>
      </c>
      <c r="D34" s="12">
        <v>22.976869309917575</v>
      </c>
      <c r="E34" s="12">
        <v>25.882609222647197</v>
      </c>
      <c r="F34" s="12">
        <v>126.88397618919356</v>
      </c>
      <c r="G34" s="12">
        <v>24.537359263050153</v>
      </c>
      <c r="H34" s="12">
        <v>59.02956822711846</v>
      </c>
      <c r="I34" s="12">
        <v>98.795157032807197</v>
      </c>
      <c r="J34" s="12">
        <v>143.94174567688412</v>
      </c>
      <c r="K34" s="12">
        <v>41.59512875074072</v>
      </c>
      <c r="L34" s="12">
        <v>52.088078435597687</v>
      </c>
      <c r="M34" s="12">
        <v>52.679988417820397</v>
      </c>
      <c r="N34" s="12">
        <v>29.487879114367288</v>
      </c>
      <c r="O34" s="12">
        <v>27.927389161234711</v>
      </c>
      <c r="P34" s="12">
        <v>25.290699240424498</v>
      </c>
      <c r="Q34" s="12">
        <v>9.7396097074826269</v>
      </c>
      <c r="R34" s="12">
        <v>15.066799547486935</v>
      </c>
      <c r="S34" s="12">
        <v>17.595869471529383</v>
      </c>
      <c r="T34" s="12">
        <v>34.599828960836071</v>
      </c>
      <c r="U34" s="12">
        <v>55.478108333782252</v>
      </c>
      <c r="V34" s="12">
        <v>47.837088563271024</v>
      </c>
      <c r="W34" s="12">
        <v>16.896339492538921</v>
      </c>
      <c r="X34" s="12">
        <v>15.228229542638582</v>
      </c>
      <c r="Y34" s="12">
        <v>34.653638959219947</v>
      </c>
      <c r="Z34" s="12">
        <v>30.348839088509401</v>
      </c>
      <c r="AA34" s="12">
        <v>1027.6095391369929</v>
      </c>
      <c r="AB34" s="12">
        <v>1330.7750700317836</v>
      </c>
      <c r="AC34" s="12">
        <v>1475.7392056779615</v>
      </c>
      <c r="AD34" s="12">
        <v>729.50214809028705</v>
      </c>
      <c r="AE34" s="12">
        <v>300.52884097398049</v>
      </c>
      <c r="AF34" s="12">
        <v>274.86147174486882</v>
      </c>
      <c r="AG34" s="12">
        <v>28.035009158002477</v>
      </c>
      <c r="AH34" s="12">
        <v>189.89548429671927</v>
      </c>
      <c r="AI34" s="12">
        <v>79.154507622690289</v>
      </c>
      <c r="AJ34" s="12">
        <v>84.858367451381781</v>
      </c>
      <c r="AK34" s="12">
        <v>10.277709691321444</v>
      </c>
      <c r="AL34" s="12">
        <v>58.437658244895758</v>
      </c>
      <c r="AM34" s="12">
        <v>8.8248397349566332</v>
      </c>
      <c r="AN34" s="12">
        <v>44.231818671550933</v>
      </c>
      <c r="AO34" s="13">
        <f t="shared" si="0"/>
        <v>6729.2631578947367</v>
      </c>
      <c r="AP34" s="14"/>
      <c r="AS34" s="15"/>
    </row>
    <row r="35" spans="1:45" x14ac:dyDescent="0.25">
      <c r="A35" s="1" t="s">
        <v>31</v>
      </c>
      <c r="B35" s="12">
        <v>44.530718210529081</v>
      </c>
      <c r="C35" s="12">
        <v>85.540150917792474</v>
      </c>
      <c r="D35" s="12">
        <v>29.903839966194713</v>
      </c>
      <c r="E35" s="12">
        <v>33.045910107570243</v>
      </c>
      <c r="F35" s="12">
        <v>105.80108596735192</v>
      </c>
      <c r="G35" s="12">
        <v>36.242153872072933</v>
      </c>
      <c r="H35" s="12">
        <v>74.651252669232449</v>
      </c>
      <c r="I35" s="12">
        <v>110.29749668690658</v>
      </c>
      <c r="J35" s="12">
        <v>161.22070242644102</v>
      </c>
      <c r="K35" s="12">
        <v>59.916027178643745</v>
      </c>
      <c r="L35" s="12">
        <v>91.065860476763234</v>
      </c>
      <c r="M35" s="12">
        <v>63.3289654356551</v>
      </c>
      <c r="N35" s="12">
        <v>56.394741675378071</v>
      </c>
      <c r="O35" s="12">
        <v>34.508597932003681</v>
      </c>
      <c r="P35" s="12">
        <v>31.095659674992323</v>
      </c>
      <c r="Q35" s="12">
        <v>18.744073601998856</v>
      </c>
      <c r="R35" s="12">
        <v>22.536227220900361</v>
      </c>
      <c r="S35" s="12">
        <v>20.802671280831103</v>
      </c>
      <c r="T35" s="12">
        <v>43.068030386095643</v>
      </c>
      <c r="U35" s="12">
        <v>39.167529520939809</v>
      </c>
      <c r="V35" s="12">
        <v>31.204006921246652</v>
      </c>
      <c r="W35" s="12">
        <v>6.6633556446412125</v>
      </c>
      <c r="X35" s="12">
        <v>14.410183751825711</v>
      </c>
      <c r="Y35" s="12">
        <v>54.173623127164326</v>
      </c>
      <c r="Z35" s="12">
        <v>52.873456172112391</v>
      </c>
      <c r="AA35" s="12">
        <v>1289.1697095571294</v>
      </c>
      <c r="AB35" s="12">
        <v>1770.0147884338401</v>
      </c>
      <c r="AC35" s="12">
        <v>3594.2573736179716</v>
      </c>
      <c r="AD35" s="12">
        <v>1897.8645390139479</v>
      </c>
      <c r="AE35" s="12">
        <v>823.0056825478805</v>
      </c>
      <c r="AF35" s="12">
        <v>978.86319628473223</v>
      </c>
      <c r="AG35" s="12">
        <v>170.105176619296</v>
      </c>
      <c r="AH35" s="12">
        <v>55.907179067233592</v>
      </c>
      <c r="AI35" s="12">
        <v>158.78288938571865</v>
      </c>
      <c r="AJ35" s="12">
        <v>212.03556091972118</v>
      </c>
      <c r="AK35" s="12">
        <v>14.13931563618989</v>
      </c>
      <c r="AL35" s="12">
        <v>35.050334163275323</v>
      </c>
      <c r="AM35" s="12">
        <v>13.814273897426904</v>
      </c>
      <c r="AN35" s="12">
        <v>54.119449504037171</v>
      </c>
      <c r="AO35" s="13">
        <f t="shared" si="0"/>
        <v>12388.315789473685</v>
      </c>
      <c r="AP35" s="14"/>
      <c r="AS35" s="15"/>
    </row>
    <row r="36" spans="1:45" x14ac:dyDescent="0.25">
      <c r="A36" s="1" t="s">
        <v>32</v>
      </c>
      <c r="B36" s="12">
        <v>68.263157894736835</v>
      </c>
      <c r="C36" s="12">
        <v>159.78947368421052</v>
      </c>
      <c r="D36" s="12">
        <v>78.736842105263165</v>
      </c>
      <c r="E36" s="12">
        <v>75</v>
      </c>
      <c r="F36" s="12">
        <v>225.94736842105263</v>
      </c>
      <c r="G36" s="12">
        <v>73.89473684210526</v>
      </c>
      <c r="H36" s="12">
        <v>122.36842105263158</v>
      </c>
      <c r="I36" s="12">
        <v>172.42105263157896</v>
      </c>
      <c r="J36" s="12">
        <v>263.5263157894737</v>
      </c>
      <c r="K36" s="12">
        <v>120.26315789473684</v>
      </c>
      <c r="L36" s="12">
        <v>123.57894736842105</v>
      </c>
      <c r="M36" s="12">
        <v>99.315789473684205</v>
      </c>
      <c r="N36" s="12">
        <v>71.78947368421052</v>
      </c>
      <c r="O36" s="12">
        <v>70.15789473684211</v>
      </c>
      <c r="P36" s="12">
        <v>44.526315789473685</v>
      </c>
      <c r="Q36" s="12">
        <v>39.684210526315788</v>
      </c>
      <c r="R36" s="12">
        <v>53.263157894736842</v>
      </c>
      <c r="S36" s="12">
        <v>69.94736842105263</v>
      </c>
      <c r="T36" s="12">
        <v>98.526315789473685</v>
      </c>
      <c r="U36" s="12">
        <v>130.63157894736841</v>
      </c>
      <c r="V36" s="12">
        <v>82.84210526315789</v>
      </c>
      <c r="W36" s="12">
        <v>34.789473684210527</v>
      </c>
      <c r="X36" s="12">
        <v>27.105263157894736</v>
      </c>
      <c r="Y36" s="12">
        <v>74.631578947368425</v>
      </c>
      <c r="Z36" s="12">
        <v>77.421052631578945</v>
      </c>
      <c r="AA36" s="12">
        <v>1146.5263157894738</v>
      </c>
      <c r="AB36" s="12">
        <v>1449.1052631578948</v>
      </c>
      <c r="AC36" s="12">
        <v>1164.5263157894738</v>
      </c>
      <c r="AD36" s="12">
        <v>733.15789473684208</v>
      </c>
      <c r="AE36" s="12">
        <v>254.84210526315789</v>
      </c>
      <c r="AF36" s="12">
        <v>327.5263157894737</v>
      </c>
      <c r="AG36" s="12">
        <v>83.89473684210526</v>
      </c>
      <c r="AH36" s="12">
        <v>179.15789473684211</v>
      </c>
      <c r="AI36" s="12">
        <v>17.05263157894737</v>
      </c>
      <c r="AJ36" s="12">
        <v>83.05263157894737</v>
      </c>
      <c r="AK36" s="12">
        <v>36</v>
      </c>
      <c r="AL36" s="12">
        <v>107.15789473684211</v>
      </c>
      <c r="AM36" s="12">
        <v>46.736842105263158</v>
      </c>
      <c r="AN36" s="12">
        <v>84.578947368421055</v>
      </c>
      <c r="AO36" s="13">
        <f t="shared" si="0"/>
        <v>8171.7368421052615</v>
      </c>
      <c r="AP36" s="14"/>
      <c r="AS36" s="15"/>
    </row>
    <row r="37" spans="1:45" x14ac:dyDescent="0.25">
      <c r="A37" s="1" t="s">
        <v>33</v>
      </c>
      <c r="B37" s="12">
        <v>20.577414833834204</v>
      </c>
      <c r="C37" s="12">
        <v>51.81287529955177</v>
      </c>
      <c r="D37" s="12">
        <v>14.826291200788235</v>
      </c>
      <c r="E37" s="12">
        <v>12.768549717404815</v>
      </c>
      <c r="F37" s="12">
        <v>87.216581334174208</v>
      </c>
      <c r="G37" s="12">
        <v>16.778507479895584</v>
      </c>
      <c r="H37" s="12">
        <v>42.315606914705214</v>
      </c>
      <c r="I37" s="12">
        <v>142.14245015987012</v>
      </c>
      <c r="J37" s="12">
        <v>228.19825424700753</v>
      </c>
      <c r="K37" s="12">
        <v>27.27826530536483</v>
      </c>
      <c r="L37" s="12">
        <v>32.818338529858657</v>
      </c>
      <c r="M37" s="12">
        <v>46.90595330071438</v>
      </c>
      <c r="N37" s="12">
        <v>27.911416531021267</v>
      </c>
      <c r="O37" s="12">
        <v>21.263328661628677</v>
      </c>
      <c r="P37" s="12">
        <v>18.097572533346494</v>
      </c>
      <c r="Q37" s="12">
        <v>11.924348083196232</v>
      </c>
      <c r="R37" s="12">
        <v>11.66053507250605</v>
      </c>
      <c r="S37" s="12">
        <v>17.253370899137909</v>
      </c>
      <c r="T37" s="12">
        <v>57.458473728321671</v>
      </c>
      <c r="U37" s="12">
        <v>78.827327594226418</v>
      </c>
      <c r="V37" s="12">
        <v>44.795449215192924</v>
      </c>
      <c r="W37" s="12">
        <v>16.303644060653255</v>
      </c>
      <c r="X37" s="12">
        <v>16.514694469205399</v>
      </c>
      <c r="Y37" s="12">
        <v>25.378811628395518</v>
      </c>
      <c r="Z37" s="12">
        <v>20.524652231696169</v>
      </c>
      <c r="AA37" s="12">
        <v>1229.6324428269388</v>
      </c>
      <c r="AB37" s="12">
        <v>1378.1591678455113</v>
      </c>
      <c r="AC37" s="12">
        <v>949.4102628718274</v>
      </c>
      <c r="AD37" s="12">
        <v>726.01340541938123</v>
      </c>
      <c r="AE37" s="12">
        <v>179.12903425863365</v>
      </c>
      <c r="AF37" s="12">
        <v>249.72539591932639</v>
      </c>
      <c r="AG37" s="12">
        <v>98.507778191713996</v>
      </c>
      <c r="AH37" s="12">
        <v>227.09023960210877</v>
      </c>
      <c r="AI37" s="12">
        <v>63.526172974195859</v>
      </c>
      <c r="AJ37" s="12">
        <v>10.710808234021394</v>
      </c>
      <c r="AK37" s="12">
        <v>7.5978147078772444</v>
      </c>
      <c r="AL37" s="12">
        <v>51.021436267481221</v>
      </c>
      <c r="AM37" s="12">
        <v>16.198118856377182</v>
      </c>
      <c r="AN37" s="12">
        <v>80.093630045539285</v>
      </c>
      <c r="AO37" s="13">
        <f t="shared" si="0"/>
        <v>6358.3684210526317</v>
      </c>
      <c r="AP37" s="14"/>
      <c r="AS37" s="15"/>
    </row>
    <row r="38" spans="1:45" x14ac:dyDescent="0.25">
      <c r="A38" s="1" t="s">
        <v>34</v>
      </c>
      <c r="B38" s="12">
        <v>5.884268234403037</v>
      </c>
      <c r="C38" s="12">
        <v>7.2338710404587792</v>
      </c>
      <c r="D38" s="12">
        <v>3.8868560814405382</v>
      </c>
      <c r="E38" s="12">
        <v>3.9948243059249977</v>
      </c>
      <c r="F38" s="12">
        <v>38.490672028709774</v>
      </c>
      <c r="G38" s="12">
        <v>7.3958233771854687</v>
      </c>
      <c r="H38" s="12">
        <v>13.981885070737492</v>
      </c>
      <c r="I38" s="12">
        <v>36.925132773685114</v>
      </c>
      <c r="J38" s="12">
        <v>81.785930046977995</v>
      </c>
      <c r="K38" s="12">
        <v>68.775758996600644</v>
      </c>
      <c r="L38" s="12">
        <v>49.341478589397944</v>
      </c>
      <c r="M38" s="12">
        <v>32.768356131033428</v>
      </c>
      <c r="N38" s="12">
        <v>35.143657069691535</v>
      </c>
      <c r="O38" s="12">
        <v>53.606223456534089</v>
      </c>
      <c r="P38" s="12">
        <v>20.513962652047287</v>
      </c>
      <c r="Q38" s="12">
        <v>14.683678529886478</v>
      </c>
      <c r="R38" s="12">
        <v>13.550012172799654</v>
      </c>
      <c r="S38" s="12">
        <v>26.344246774208095</v>
      </c>
      <c r="T38" s="12">
        <v>7.017934591489861</v>
      </c>
      <c r="U38" s="12">
        <v>2.1593644896891879</v>
      </c>
      <c r="V38" s="12">
        <v>3.6169355202293896</v>
      </c>
      <c r="W38" s="12">
        <v>1.079682244844594</v>
      </c>
      <c r="X38" s="12">
        <v>1.1336663570868237</v>
      </c>
      <c r="Y38" s="12">
        <v>5.0745065507695921</v>
      </c>
      <c r="Z38" s="12">
        <v>11.228695346383777</v>
      </c>
      <c r="AA38" s="12">
        <v>381.0198642056572</v>
      </c>
      <c r="AB38" s="12">
        <v>403.90912779636261</v>
      </c>
      <c r="AC38" s="12">
        <v>167.56668439988098</v>
      </c>
      <c r="AD38" s="12">
        <v>161.89835261444685</v>
      </c>
      <c r="AE38" s="12">
        <v>16.519138346122286</v>
      </c>
      <c r="AF38" s="12">
        <v>20.513962652047287</v>
      </c>
      <c r="AG38" s="12">
        <v>10.796822448445941</v>
      </c>
      <c r="AH38" s="12">
        <v>13.657980397284113</v>
      </c>
      <c r="AI38" s="12">
        <v>30.824928090313158</v>
      </c>
      <c r="AJ38" s="12">
        <v>10.095028989296955</v>
      </c>
      <c r="AK38" s="12">
        <v>2.7531897243537147</v>
      </c>
      <c r="AL38" s="12">
        <v>122.11206189192357</v>
      </c>
      <c r="AM38" s="12">
        <v>1.4035869182979721</v>
      </c>
      <c r="AN38" s="12">
        <v>1.9434280407202691</v>
      </c>
      <c r="AO38" s="13">
        <f t="shared" si="0"/>
        <v>1890.6315789473679</v>
      </c>
      <c r="AP38" s="14"/>
      <c r="AS38" s="15"/>
    </row>
    <row r="39" spans="1:45" x14ac:dyDescent="0.25">
      <c r="A39" s="1" t="s">
        <v>35</v>
      </c>
      <c r="B39" s="12">
        <v>22.157894736842106</v>
      </c>
      <c r="C39" s="12">
        <v>34.578947368421055</v>
      </c>
      <c r="D39" s="12">
        <v>16.05263157894737</v>
      </c>
      <c r="E39" s="12">
        <v>13.526315789473685</v>
      </c>
      <c r="F39" s="12">
        <v>117.47368421052632</v>
      </c>
      <c r="G39" s="12">
        <v>27.842105263157894</v>
      </c>
      <c r="H39" s="12">
        <v>45.684210526315788</v>
      </c>
      <c r="I39" s="12">
        <v>142.52631578947367</v>
      </c>
      <c r="J39" s="12">
        <v>282</v>
      </c>
      <c r="K39" s="12">
        <v>182.73684210526315</v>
      </c>
      <c r="L39" s="12">
        <v>150.63157894736841</v>
      </c>
      <c r="M39" s="12">
        <v>145.73684210526315</v>
      </c>
      <c r="N39" s="12">
        <v>88.89473684210526</v>
      </c>
      <c r="O39" s="12">
        <v>250.84210526315789</v>
      </c>
      <c r="P39" s="12">
        <v>85.94736842105263</v>
      </c>
      <c r="Q39" s="12">
        <v>50.368421052631582</v>
      </c>
      <c r="R39" s="12">
        <v>47.368421052631582</v>
      </c>
      <c r="S39" s="12">
        <v>63.368421052631582</v>
      </c>
      <c r="T39" s="12">
        <v>15.947368421052632</v>
      </c>
      <c r="U39" s="12">
        <v>8.2105263157894743</v>
      </c>
      <c r="V39" s="12">
        <v>7.3157894736842106</v>
      </c>
      <c r="W39" s="12">
        <v>3.3157894736842106</v>
      </c>
      <c r="X39" s="12">
        <v>3.1578947368421053</v>
      </c>
      <c r="Y39" s="12">
        <v>14.421052631578947</v>
      </c>
      <c r="Z39" s="12">
        <v>28.210526315789473</v>
      </c>
      <c r="AA39" s="12">
        <v>1093.7368421052631</v>
      </c>
      <c r="AB39" s="12">
        <v>983.89473684210532</v>
      </c>
      <c r="AC39" s="12">
        <v>524.68421052631584</v>
      </c>
      <c r="AD39" s="12">
        <v>464.4736842105263</v>
      </c>
      <c r="AE39" s="12">
        <v>71.421052631578945</v>
      </c>
      <c r="AF39" s="12">
        <v>64.473684210526315</v>
      </c>
      <c r="AG39" s="12">
        <v>62</v>
      </c>
      <c r="AH39" s="12">
        <v>38.315789473684212</v>
      </c>
      <c r="AI39" s="12">
        <v>112.94736842105263</v>
      </c>
      <c r="AJ39" s="12">
        <v>49.210526315789473</v>
      </c>
      <c r="AK39" s="12">
        <v>138.84210526315789</v>
      </c>
      <c r="AL39" s="12">
        <v>15.157894736842104</v>
      </c>
      <c r="AM39" s="12">
        <v>3.4736842105263159</v>
      </c>
      <c r="AN39" s="12">
        <v>8.6315789473684212</v>
      </c>
      <c r="AO39" s="13">
        <f t="shared" si="0"/>
        <v>5479.5789473684217</v>
      </c>
      <c r="AP39" s="14"/>
      <c r="AS39" s="15"/>
    </row>
    <row r="40" spans="1:45" x14ac:dyDescent="0.25">
      <c r="A40" s="1" t="s">
        <v>36</v>
      </c>
      <c r="B40" s="12">
        <v>8.6320727198061409</v>
      </c>
      <c r="C40" s="12">
        <v>7.6788376955330708</v>
      </c>
      <c r="D40" s="12">
        <v>3.2304075822587404</v>
      </c>
      <c r="E40" s="12">
        <v>1.4298525364096062</v>
      </c>
      <c r="F40" s="12">
        <v>39.135593496544402</v>
      </c>
      <c r="G40" s="12">
        <v>4.819132622713858</v>
      </c>
      <c r="H40" s="12">
        <v>28.80888073358614</v>
      </c>
      <c r="I40" s="12">
        <v>96.806312465065204</v>
      </c>
      <c r="J40" s="12">
        <v>131.28164584294126</v>
      </c>
      <c r="K40" s="12">
        <v>12.497970318246928</v>
      </c>
      <c r="L40" s="12">
        <v>5.7194101456384248</v>
      </c>
      <c r="M40" s="12">
        <v>15.039930382975118</v>
      </c>
      <c r="N40" s="12">
        <v>5.2957501348503939</v>
      </c>
      <c r="O40" s="12">
        <v>4.342515110577323</v>
      </c>
      <c r="P40" s="12">
        <v>7.6788376955330708</v>
      </c>
      <c r="Q40" s="12">
        <v>4.3954726119258263</v>
      </c>
      <c r="R40" s="12">
        <v>5.0309626281078739</v>
      </c>
      <c r="S40" s="12">
        <v>6.4608151645174807</v>
      </c>
      <c r="T40" s="12">
        <v>70.274604289464719</v>
      </c>
      <c r="U40" s="12">
        <v>38.447145979013854</v>
      </c>
      <c r="V40" s="12">
        <v>65.296599162705348</v>
      </c>
      <c r="W40" s="12">
        <v>13.768950350611023</v>
      </c>
      <c r="X40" s="12">
        <v>9.1616477332911792</v>
      </c>
      <c r="Y40" s="12">
        <v>22.242150566371652</v>
      </c>
      <c r="Z40" s="12">
        <v>2.3301300593341732</v>
      </c>
      <c r="AA40" s="12">
        <v>303.18169522018502</v>
      </c>
      <c r="AB40" s="12">
        <v>297.67411507994063</v>
      </c>
      <c r="AC40" s="12">
        <v>151.61732636076675</v>
      </c>
      <c r="AD40" s="12">
        <v>130.43432582136518</v>
      </c>
      <c r="AE40" s="12">
        <v>21.924405558280629</v>
      </c>
      <c r="AF40" s="12">
        <v>21.553703048841104</v>
      </c>
      <c r="AG40" s="12">
        <v>11.650650296670866</v>
      </c>
      <c r="AH40" s="12">
        <v>13.927822854656535</v>
      </c>
      <c r="AI40" s="12">
        <v>45.861196167804408</v>
      </c>
      <c r="AJ40" s="12">
        <v>14.775142876232598</v>
      </c>
      <c r="AK40" s="12">
        <v>1.4828100377581102</v>
      </c>
      <c r="AL40" s="12">
        <v>2.4890025633796848</v>
      </c>
      <c r="AM40" s="12">
        <v>4.342515110577323</v>
      </c>
      <c r="AN40" s="12">
        <v>79.648082028149915</v>
      </c>
      <c r="AO40" s="13">
        <f t="shared" si="0"/>
        <v>1710.3684210526314</v>
      </c>
      <c r="AP40" s="14"/>
      <c r="AS40" s="15"/>
    </row>
    <row r="41" spans="1:45" x14ac:dyDescent="0.25">
      <c r="A41" s="1" t="s">
        <v>37</v>
      </c>
      <c r="B41" s="12">
        <v>31.578947368421051</v>
      </c>
      <c r="C41" s="12">
        <v>28.578947368421051</v>
      </c>
      <c r="D41" s="12">
        <v>8.7894736842105257</v>
      </c>
      <c r="E41" s="12">
        <v>8.7368421052631575</v>
      </c>
      <c r="F41" s="12">
        <v>88</v>
      </c>
      <c r="G41" s="12">
        <v>19.368421052631579</v>
      </c>
      <c r="H41" s="12">
        <v>117.36842105263158</v>
      </c>
      <c r="I41" s="12">
        <v>191.21052631578948</v>
      </c>
      <c r="J41" s="12">
        <v>288.68421052631578</v>
      </c>
      <c r="K41" s="12">
        <v>24.842105263157894</v>
      </c>
      <c r="L41" s="12">
        <v>44.263157894736842</v>
      </c>
      <c r="M41" s="12">
        <v>64.94736842105263</v>
      </c>
      <c r="N41" s="12">
        <v>32.157894736842103</v>
      </c>
      <c r="O41" s="12">
        <v>17.684210526315791</v>
      </c>
      <c r="P41" s="12">
        <v>36.684210526315788</v>
      </c>
      <c r="Q41" s="12">
        <v>14.947368421052632</v>
      </c>
      <c r="R41" s="12">
        <v>17</v>
      </c>
      <c r="S41" s="12">
        <v>33.10526315789474</v>
      </c>
      <c r="T41" s="12">
        <v>547.84210526315792</v>
      </c>
      <c r="U41" s="12">
        <v>168.47368421052633</v>
      </c>
      <c r="V41" s="12">
        <v>229.15789473684211</v>
      </c>
      <c r="W41" s="12">
        <v>30.105263157894736</v>
      </c>
      <c r="X41" s="12">
        <v>26.157894736842106</v>
      </c>
      <c r="Y41" s="12">
        <v>54.684210526315788</v>
      </c>
      <c r="Z41" s="12">
        <v>24.631578947368421</v>
      </c>
      <c r="AA41" s="12">
        <v>591.31578947368416</v>
      </c>
      <c r="AB41" s="12">
        <v>558.57894736842104</v>
      </c>
      <c r="AC41" s="12">
        <v>380.42105263157896</v>
      </c>
      <c r="AD41" s="12">
        <v>366.57894736842104</v>
      </c>
      <c r="AE41" s="12">
        <v>85.315789473684205</v>
      </c>
      <c r="AF41" s="12">
        <v>108.47368421052632</v>
      </c>
      <c r="AG41" s="12">
        <v>46.05263157894737</v>
      </c>
      <c r="AH41" s="12">
        <v>57.526315789473685</v>
      </c>
      <c r="AI41" s="12">
        <v>95.05263157894737</v>
      </c>
      <c r="AJ41" s="12">
        <v>80.526315789473685</v>
      </c>
      <c r="AK41" s="12">
        <v>2.5263157894736841</v>
      </c>
      <c r="AL41" s="12">
        <v>9.8947368421052637</v>
      </c>
      <c r="AM41" s="12">
        <v>90.315789473684205</v>
      </c>
      <c r="AN41" s="12">
        <v>23.315789473684209</v>
      </c>
      <c r="AO41" s="13">
        <f t="shared" si="0"/>
        <v>4644.8947368421041</v>
      </c>
      <c r="AP41" s="14"/>
      <c r="AS41" s="15"/>
    </row>
    <row r="42" spans="1:45" x14ac:dyDescent="0.25">
      <c r="A42" s="11" t="s">
        <v>51</v>
      </c>
      <c r="B42" s="14">
        <f>SUM(B3:B41)</f>
        <v>3747.2520988195361</v>
      </c>
      <c r="C42" s="14">
        <f t="shared" ref="C42:AN42" si="3">SUM(C3:C41)</f>
        <v>7012.2899955422363</v>
      </c>
      <c r="D42" s="14">
        <f t="shared" si="3"/>
        <v>3738.2486221526174</v>
      </c>
      <c r="E42" s="14">
        <f t="shared" si="3"/>
        <v>3091.7604180355866</v>
      </c>
      <c r="F42" s="14">
        <f t="shared" si="3"/>
        <v>10849.908792264019</v>
      </c>
      <c r="G42" s="14">
        <f t="shared" si="3"/>
        <v>3863.7504024234136</v>
      </c>
      <c r="H42" s="14">
        <f t="shared" si="3"/>
        <v>5888.6818862271321</v>
      </c>
      <c r="I42" s="14">
        <f t="shared" si="3"/>
        <v>7880.7081195770879</v>
      </c>
      <c r="J42" s="14">
        <f t="shared" si="3"/>
        <v>12404.249597221562</v>
      </c>
      <c r="K42" s="14">
        <f t="shared" si="3"/>
        <v>4646.9486217103386</v>
      </c>
      <c r="L42" s="14">
        <f t="shared" si="3"/>
        <v>8811.4695621123501</v>
      </c>
      <c r="M42" s="14">
        <f t="shared" si="3"/>
        <v>5465.9414956785986</v>
      </c>
      <c r="N42" s="14">
        <f t="shared" si="3"/>
        <v>4697.7309830184977</v>
      </c>
      <c r="O42" s="14">
        <f t="shared" si="3"/>
        <v>4766.9489769173397</v>
      </c>
      <c r="P42" s="14">
        <f t="shared" si="3"/>
        <v>4321.3204420388256</v>
      </c>
      <c r="Q42" s="14">
        <f t="shared" si="3"/>
        <v>2782.3091796641911</v>
      </c>
      <c r="R42" s="14">
        <f t="shared" si="3"/>
        <v>3671.9783406346041</v>
      </c>
      <c r="S42" s="14">
        <f t="shared" si="3"/>
        <v>5590.9807967487541</v>
      </c>
      <c r="T42" s="14">
        <f t="shared" si="3"/>
        <v>5397.5654398005354</v>
      </c>
      <c r="U42" s="14">
        <f t="shared" si="3"/>
        <v>6247.3944463618736</v>
      </c>
      <c r="V42" s="14">
        <f t="shared" si="3"/>
        <v>5319.5931077237383</v>
      </c>
      <c r="W42" s="14">
        <f t="shared" si="3"/>
        <v>2721.2689437478662</v>
      </c>
      <c r="X42" s="14">
        <f t="shared" si="3"/>
        <v>2320.1924110107934</v>
      </c>
      <c r="Y42" s="14">
        <f t="shared" si="3"/>
        <v>4068.987679320142</v>
      </c>
      <c r="Z42" s="14">
        <f t="shared" si="3"/>
        <v>4269.3674734236301</v>
      </c>
      <c r="AA42" s="14">
        <f t="shared" si="3"/>
        <v>25453.644941637998</v>
      </c>
      <c r="AB42" s="14">
        <f t="shared" si="3"/>
        <v>27201.543101428331</v>
      </c>
      <c r="AC42" s="14">
        <f t="shared" si="3"/>
        <v>23721.755895736958</v>
      </c>
      <c r="AD42" s="14">
        <f t="shared" si="3"/>
        <v>17811.845440580546</v>
      </c>
      <c r="AE42" s="14">
        <f t="shared" si="3"/>
        <v>8414.5556452270466</v>
      </c>
      <c r="AF42" s="14">
        <f t="shared" si="3"/>
        <v>11221.688225395097</v>
      </c>
      <c r="AG42" s="14">
        <f t="shared" si="3"/>
        <v>7124.0615366629163</v>
      </c>
      <c r="AH42" s="14">
        <f t="shared" si="3"/>
        <v>12970.693953962269</v>
      </c>
      <c r="AI42" s="14">
        <f t="shared" si="3"/>
        <v>7992.3830568479571</v>
      </c>
      <c r="AJ42" s="14">
        <f t="shared" si="3"/>
        <v>6341.8658784909057</v>
      </c>
      <c r="AK42" s="14">
        <f t="shared" si="3"/>
        <v>1954.3234076718345</v>
      </c>
      <c r="AL42" s="14">
        <f t="shared" si="3"/>
        <v>5422.4596288719822</v>
      </c>
      <c r="AM42" s="14">
        <f t="shared" si="3"/>
        <v>1808.5169778069319</v>
      </c>
      <c r="AN42" s="14">
        <f t="shared" si="3"/>
        <v>4509.2881617144767</v>
      </c>
      <c r="AO42" s="14">
        <f>SUM(AO3:AO41)</f>
        <v>295525.47368421056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AI3" activePane="bottomRight" state="frozen"/>
      <selection activeCell="B3" sqref="B3"/>
      <selection pane="topRight" activeCell="B3" sqref="B3"/>
      <selection pane="bottomLeft" activeCell="B3" sqref="B3"/>
      <selection pane="bottomRight" activeCell="AO9" sqref="AO9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37653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6.4886656712365962</v>
      </c>
      <c r="C3" s="12">
        <v>104.6297339486901</v>
      </c>
      <c r="D3" s="12">
        <v>80.567598751187731</v>
      </c>
      <c r="E3" s="12">
        <v>50.287158952083615</v>
      </c>
      <c r="F3" s="12">
        <v>261.43915433690785</v>
      </c>
      <c r="G3" s="12">
        <v>88.137708700963756</v>
      </c>
      <c r="H3" s="12">
        <v>76.782543776299718</v>
      </c>
      <c r="I3" s="12">
        <v>53.801852857336776</v>
      </c>
      <c r="J3" s="12">
        <v>95.437457581104923</v>
      </c>
      <c r="K3" s="12">
        <v>21.088163431518936</v>
      </c>
      <c r="L3" s="12">
        <v>84.893375865345462</v>
      </c>
      <c r="M3" s="12">
        <v>66.238462060540243</v>
      </c>
      <c r="N3" s="12">
        <v>21.088163431518936</v>
      </c>
      <c r="O3" s="12">
        <v>21.358524501153795</v>
      </c>
      <c r="P3" s="12">
        <v>22.169607710058369</v>
      </c>
      <c r="Q3" s="12">
        <v>10.003359576489752</v>
      </c>
      <c r="R3" s="12">
        <v>12.166248133568617</v>
      </c>
      <c r="S3" s="12">
        <v>12.436609203203476</v>
      </c>
      <c r="T3" s="12">
        <v>23.52141305823266</v>
      </c>
      <c r="U3" s="12">
        <v>8.9219152979503189</v>
      </c>
      <c r="V3" s="12">
        <v>14.058775621012623</v>
      </c>
      <c r="W3" s="12">
        <v>5.9479435319668799</v>
      </c>
      <c r="X3" s="12">
        <v>3.2443328356182981</v>
      </c>
      <c r="Y3" s="12">
        <v>11.355164924664043</v>
      </c>
      <c r="Z3" s="12">
        <v>15.410580969186915</v>
      </c>
      <c r="AA3" s="12">
        <v>61.64232387674766</v>
      </c>
      <c r="AB3" s="12">
        <v>78.945432333378577</v>
      </c>
      <c r="AC3" s="12">
        <v>224.94040993620197</v>
      </c>
      <c r="AD3" s="12">
        <v>89.219152979503193</v>
      </c>
      <c r="AE3" s="12">
        <v>89.219152979503193</v>
      </c>
      <c r="AF3" s="12">
        <v>138.42486765304739</v>
      </c>
      <c r="AG3" s="12">
        <v>16.762386317361205</v>
      </c>
      <c r="AH3" s="12">
        <v>34.335855843626987</v>
      </c>
      <c r="AI3" s="12">
        <v>26.765745893850958</v>
      </c>
      <c r="AJ3" s="12">
        <v>21.358524501153795</v>
      </c>
      <c r="AK3" s="12">
        <v>3.785054974888014</v>
      </c>
      <c r="AL3" s="12">
        <v>8.9219152979503189</v>
      </c>
      <c r="AM3" s="12">
        <v>4.0554160445228726</v>
      </c>
      <c r="AN3" s="12">
        <v>21.89924664042351</v>
      </c>
      <c r="AO3" s="13">
        <f>SUM(B3:AN3)</f>
        <v>1991.7500000000007</v>
      </c>
      <c r="AP3" s="14"/>
      <c r="AR3" s="9" t="s">
        <v>39</v>
      </c>
      <c r="AS3" s="12">
        <f>SUM(B3:Z27,AK3:AN27,B38:Z41,AK38:AN41)</f>
        <v>34149.671680599669</v>
      </c>
      <c r="AU3" s="9" t="s">
        <v>40</v>
      </c>
      <c r="AV3" s="15">
        <f>SUM(AS11:AS16,AT11:AX11)</f>
        <v>82415.963086492149</v>
      </c>
      <c r="AW3" s="16">
        <f>AV3/AY$17</f>
        <v>0.61845291465646224</v>
      </c>
    </row>
    <row r="4" spans="1:51" x14ac:dyDescent="0.25">
      <c r="A4" s="1" t="s">
        <v>4</v>
      </c>
      <c r="B4" s="12">
        <v>108.32053072625698</v>
      </c>
      <c r="C4" s="12">
        <v>9.0935754189944138</v>
      </c>
      <c r="D4" s="12">
        <v>63.120111731843572</v>
      </c>
      <c r="E4" s="12">
        <v>66.32960893854748</v>
      </c>
      <c r="F4" s="12">
        <v>442.64315642458098</v>
      </c>
      <c r="G4" s="12">
        <v>115.80935754189944</v>
      </c>
      <c r="H4" s="12">
        <v>108.8554469273743</v>
      </c>
      <c r="I4" s="12">
        <v>69.004189944134083</v>
      </c>
      <c r="J4" s="12">
        <v>165.55656424581005</v>
      </c>
      <c r="K4" s="12">
        <v>29.420391061452513</v>
      </c>
      <c r="L4" s="12">
        <v>82.377094972067042</v>
      </c>
      <c r="M4" s="12">
        <v>91.20321229050279</v>
      </c>
      <c r="N4" s="12">
        <v>33.699720670391059</v>
      </c>
      <c r="O4" s="12">
        <v>30.490223463687151</v>
      </c>
      <c r="P4" s="12">
        <v>38.513966480446925</v>
      </c>
      <c r="Q4" s="12">
        <v>16.58240223463687</v>
      </c>
      <c r="R4" s="12">
        <v>20.326815642458101</v>
      </c>
      <c r="S4" s="12">
        <v>36.641759776536311</v>
      </c>
      <c r="T4" s="12">
        <v>23.803770949720672</v>
      </c>
      <c r="U4" s="12">
        <v>12.303072625698324</v>
      </c>
      <c r="V4" s="12">
        <v>19.524441340782122</v>
      </c>
      <c r="W4" s="12">
        <v>4.8142458100558656</v>
      </c>
      <c r="X4" s="12">
        <v>5.0817039106145252</v>
      </c>
      <c r="Y4" s="12">
        <v>19.524441340782122</v>
      </c>
      <c r="Z4" s="12">
        <v>25.408519553072626</v>
      </c>
      <c r="AA4" s="12">
        <v>140.14804469273744</v>
      </c>
      <c r="AB4" s="12">
        <v>205.14036312849163</v>
      </c>
      <c r="AC4" s="12">
        <v>519.40363128491617</v>
      </c>
      <c r="AD4" s="12">
        <v>176.25488826815644</v>
      </c>
      <c r="AE4" s="12">
        <v>74.620810055865917</v>
      </c>
      <c r="AF4" s="12">
        <v>102.9713687150838</v>
      </c>
      <c r="AG4" s="12">
        <v>23.268854748603353</v>
      </c>
      <c r="AH4" s="12">
        <v>50.549581005586589</v>
      </c>
      <c r="AI4" s="12">
        <v>49.747206703910614</v>
      </c>
      <c r="AJ4" s="12">
        <v>38.513966480446925</v>
      </c>
      <c r="AK4" s="12">
        <v>4.5467877094972069</v>
      </c>
      <c r="AL4" s="12">
        <v>13.37290502793296</v>
      </c>
      <c r="AM4" s="12">
        <v>2.674581005586592</v>
      </c>
      <c r="AN4" s="12">
        <v>24.338687150837988</v>
      </c>
      <c r="AO4" s="13">
        <f t="shared" ref="AO4:AO41" si="0">SUM(B4:AN4)</f>
        <v>3064.0000000000005</v>
      </c>
      <c r="AP4" s="14"/>
      <c r="AR4" s="9" t="s">
        <v>41</v>
      </c>
      <c r="AS4" s="12">
        <f>SUM(AA28:AJ37)</f>
        <v>37394.527608413424</v>
      </c>
      <c r="AU4" s="9" t="s">
        <v>42</v>
      </c>
      <c r="AV4" s="15">
        <f>SUM(AT12:AX16)</f>
        <v>50845.536913507858</v>
      </c>
      <c r="AW4" s="16">
        <f>AV4/AY$17</f>
        <v>0.38154708534353776</v>
      </c>
    </row>
    <row r="5" spans="1:51" x14ac:dyDescent="0.25">
      <c r="A5" s="1" t="s">
        <v>5</v>
      </c>
      <c r="B5" s="12">
        <v>91</v>
      </c>
      <c r="C5" s="12">
        <v>57.5</v>
      </c>
      <c r="D5" s="12">
        <v>3.75</v>
      </c>
      <c r="E5" s="12">
        <v>29.75</v>
      </c>
      <c r="F5" s="12">
        <v>346.5</v>
      </c>
      <c r="G5" s="12">
        <v>61.5</v>
      </c>
      <c r="H5" s="12">
        <v>47</v>
      </c>
      <c r="I5" s="12">
        <v>36.25</v>
      </c>
      <c r="J5" s="12">
        <v>94</v>
      </c>
      <c r="K5" s="12">
        <v>30</v>
      </c>
      <c r="L5" s="12">
        <v>42.75</v>
      </c>
      <c r="M5" s="12">
        <v>36</v>
      </c>
      <c r="N5" s="12">
        <v>15.5</v>
      </c>
      <c r="O5" s="12">
        <v>13.25</v>
      </c>
      <c r="P5" s="12">
        <v>11</v>
      </c>
      <c r="Q5" s="12">
        <v>4.5</v>
      </c>
      <c r="R5" s="12">
        <v>9.75</v>
      </c>
      <c r="S5" s="12">
        <v>22.75</v>
      </c>
      <c r="T5" s="12">
        <v>12.25</v>
      </c>
      <c r="U5" s="12">
        <v>5</v>
      </c>
      <c r="V5" s="12">
        <v>16.25</v>
      </c>
      <c r="W5" s="12">
        <v>4.5</v>
      </c>
      <c r="X5" s="12">
        <v>3.5</v>
      </c>
      <c r="Y5" s="12">
        <v>14</v>
      </c>
      <c r="Z5" s="12">
        <v>7.5</v>
      </c>
      <c r="AA5" s="12">
        <v>102.25</v>
      </c>
      <c r="AB5" s="12">
        <v>136</v>
      </c>
      <c r="AC5" s="12">
        <v>299</v>
      </c>
      <c r="AD5" s="12">
        <v>106</v>
      </c>
      <c r="AE5" s="12">
        <v>30.75</v>
      </c>
      <c r="AF5" s="12">
        <v>35.5</v>
      </c>
      <c r="AG5" s="12">
        <v>12.25</v>
      </c>
      <c r="AH5" s="12">
        <v>9.5</v>
      </c>
      <c r="AI5" s="12">
        <v>16</v>
      </c>
      <c r="AJ5" s="12">
        <v>10.25</v>
      </c>
      <c r="AK5" s="12">
        <v>5</v>
      </c>
      <c r="AL5" s="12">
        <v>5.25</v>
      </c>
      <c r="AM5" s="12">
        <v>3.25</v>
      </c>
      <c r="AN5" s="12">
        <v>6.25</v>
      </c>
      <c r="AO5" s="13">
        <f t="shared" si="0"/>
        <v>1793</v>
      </c>
      <c r="AP5" s="14"/>
      <c r="AR5" s="9" t="s">
        <v>43</v>
      </c>
      <c r="AS5" s="12">
        <f>SUM(AA3:AJ27,B28:Z37,AA38:AJ41,AK28:AN37)</f>
        <v>61717.300710986878</v>
      </c>
    </row>
    <row r="6" spans="1:51" x14ac:dyDescent="0.25">
      <c r="A6" s="1" t="s">
        <v>6</v>
      </c>
      <c r="B6" s="12">
        <v>50.25</v>
      </c>
      <c r="C6" s="12">
        <v>55</v>
      </c>
      <c r="D6" s="12">
        <v>30.75</v>
      </c>
      <c r="E6" s="12">
        <v>7</v>
      </c>
      <c r="F6" s="12">
        <v>123.25</v>
      </c>
      <c r="G6" s="12">
        <v>40.25</v>
      </c>
      <c r="H6" s="12">
        <v>39.5</v>
      </c>
      <c r="I6" s="12">
        <v>49.25</v>
      </c>
      <c r="J6" s="12">
        <v>99.25</v>
      </c>
      <c r="K6" s="12">
        <v>27.75</v>
      </c>
      <c r="L6" s="12">
        <v>42.5</v>
      </c>
      <c r="M6" s="12">
        <v>32.5</v>
      </c>
      <c r="N6" s="12">
        <v>15.75</v>
      </c>
      <c r="O6" s="12">
        <v>17</v>
      </c>
      <c r="P6" s="12">
        <v>20.5</v>
      </c>
      <c r="Q6" s="12">
        <v>4.25</v>
      </c>
      <c r="R6" s="12">
        <v>7.5</v>
      </c>
      <c r="S6" s="12">
        <v>19.75</v>
      </c>
      <c r="T6" s="12">
        <v>10.5</v>
      </c>
      <c r="U6" s="12">
        <v>12.75</v>
      </c>
      <c r="V6" s="12">
        <v>13.75</v>
      </c>
      <c r="W6" s="12">
        <v>4.5</v>
      </c>
      <c r="X6" s="12">
        <v>4.75</v>
      </c>
      <c r="Y6" s="12">
        <v>9.5</v>
      </c>
      <c r="Z6" s="12">
        <v>9.25</v>
      </c>
      <c r="AA6" s="12">
        <v>138.25</v>
      </c>
      <c r="AB6" s="12">
        <v>203.5</v>
      </c>
      <c r="AC6" s="12">
        <v>333.5</v>
      </c>
      <c r="AD6" s="12">
        <v>200.25</v>
      </c>
      <c r="AE6" s="12">
        <v>57.75</v>
      </c>
      <c r="AF6" s="12">
        <v>58</v>
      </c>
      <c r="AG6" s="12">
        <v>19.5</v>
      </c>
      <c r="AH6" s="12">
        <v>11.75</v>
      </c>
      <c r="AI6" s="12">
        <v>13</v>
      </c>
      <c r="AJ6" s="12">
        <v>9</v>
      </c>
      <c r="AK6" s="12">
        <v>1.25</v>
      </c>
      <c r="AL6" s="12">
        <v>5.75</v>
      </c>
      <c r="AM6" s="12">
        <v>0.5</v>
      </c>
      <c r="AN6" s="12">
        <v>7.75</v>
      </c>
      <c r="AO6" s="13">
        <f t="shared" si="0"/>
        <v>1806.75</v>
      </c>
      <c r="AP6" s="14"/>
      <c r="AS6" s="12"/>
    </row>
    <row r="7" spans="1:51" x14ac:dyDescent="0.25">
      <c r="A7" s="1" t="s">
        <v>7</v>
      </c>
      <c r="B7" s="12">
        <v>231.10155271978354</v>
      </c>
      <c r="C7" s="12">
        <v>444.56176553729352</v>
      </c>
      <c r="D7" s="12">
        <v>354.84295117715948</v>
      </c>
      <c r="E7" s="12">
        <v>127.01764729636959</v>
      </c>
      <c r="F7" s="12">
        <v>19.153454751039856</v>
      </c>
      <c r="G7" s="12">
        <v>224.29703590033517</v>
      </c>
      <c r="H7" s="12">
        <v>205.14358114929533</v>
      </c>
      <c r="I7" s="12">
        <v>200.85925574445744</v>
      </c>
      <c r="J7" s="12">
        <v>295.11441465089047</v>
      </c>
      <c r="K7" s="12">
        <v>104.33592456487501</v>
      </c>
      <c r="L7" s="12">
        <v>185.2340689738723</v>
      </c>
      <c r="M7" s="12">
        <v>136.34235553042845</v>
      </c>
      <c r="N7" s="12">
        <v>76.361799862698376</v>
      </c>
      <c r="O7" s="12">
        <v>70.061321326172106</v>
      </c>
      <c r="P7" s="12">
        <v>76.361799862698376</v>
      </c>
      <c r="Q7" s="12">
        <v>33.518545814319751</v>
      </c>
      <c r="R7" s="12">
        <v>63.508823648184794</v>
      </c>
      <c r="S7" s="12">
        <v>143.90292977425997</v>
      </c>
      <c r="T7" s="12">
        <v>47.127579453216491</v>
      </c>
      <c r="U7" s="12">
        <v>46.37152202883334</v>
      </c>
      <c r="V7" s="12">
        <v>79.134010418769932</v>
      </c>
      <c r="W7" s="12">
        <v>37.046813794774465</v>
      </c>
      <c r="X7" s="12">
        <v>34.274603238702902</v>
      </c>
      <c r="Y7" s="12">
        <v>34.778641521625005</v>
      </c>
      <c r="Z7" s="12">
        <v>62.24872794087954</v>
      </c>
      <c r="AA7" s="12">
        <v>326.86882647498282</v>
      </c>
      <c r="AB7" s="12">
        <v>367.69592739167308</v>
      </c>
      <c r="AC7" s="12">
        <v>1121.9892177845979</v>
      </c>
      <c r="AD7" s="12">
        <v>423.39215765456527</v>
      </c>
      <c r="AE7" s="12">
        <v>144.91100634010419</v>
      </c>
      <c r="AF7" s="12">
        <v>144.65898719864313</v>
      </c>
      <c r="AG7" s="12">
        <v>68.297187335944756</v>
      </c>
      <c r="AH7" s="12">
        <v>56.200268545814318</v>
      </c>
      <c r="AI7" s="12">
        <v>80.898144408997297</v>
      </c>
      <c r="AJ7" s="12">
        <v>45.867483745911237</v>
      </c>
      <c r="AK7" s="12">
        <v>17.137301619351451</v>
      </c>
      <c r="AL7" s="12">
        <v>63.760842789645842</v>
      </c>
      <c r="AM7" s="12">
        <v>8.0646125267536242</v>
      </c>
      <c r="AN7" s="12">
        <v>38.306909502079712</v>
      </c>
      <c r="AO7" s="13">
        <f t="shared" si="0"/>
        <v>6240.7500000000009</v>
      </c>
      <c r="AP7" s="14"/>
      <c r="AR7" s="9" t="s">
        <v>44</v>
      </c>
      <c r="AS7" s="12">
        <f>SUM(AJ3:AN41,B37:AI41)</f>
        <v>16297.170225589456</v>
      </c>
    </row>
    <row r="8" spans="1:51" x14ac:dyDescent="0.25">
      <c r="A8" s="1" t="s">
        <v>8</v>
      </c>
      <c r="B8" s="12">
        <v>87.859865470852014</v>
      </c>
      <c r="C8" s="12">
        <v>131.38677130044843</v>
      </c>
      <c r="D8" s="12">
        <v>59.647982062780272</v>
      </c>
      <c r="E8" s="12">
        <v>34.928998505231689</v>
      </c>
      <c r="F8" s="12">
        <v>188.61659192825113</v>
      </c>
      <c r="G8" s="12">
        <v>6.9857997010463375</v>
      </c>
      <c r="H8" s="12">
        <v>80.874065769805682</v>
      </c>
      <c r="I8" s="12">
        <v>78.455904334828105</v>
      </c>
      <c r="J8" s="12">
        <v>124.4009715994021</v>
      </c>
      <c r="K8" s="12">
        <v>42.989536621823618</v>
      </c>
      <c r="L8" s="12">
        <v>85.979073243647235</v>
      </c>
      <c r="M8" s="12">
        <v>65.559043348281023</v>
      </c>
      <c r="N8" s="12">
        <v>24.718983557548579</v>
      </c>
      <c r="O8" s="12">
        <v>31.973467862481314</v>
      </c>
      <c r="P8" s="12">
        <v>26.599775784753362</v>
      </c>
      <c r="Q8" s="12">
        <v>12.896860986547086</v>
      </c>
      <c r="R8" s="12">
        <v>12.090807174887892</v>
      </c>
      <c r="S8" s="12">
        <v>27.94319880418535</v>
      </c>
      <c r="T8" s="12">
        <v>11.284753363228699</v>
      </c>
      <c r="U8" s="12">
        <v>8.0605381165919283</v>
      </c>
      <c r="V8" s="12">
        <v>13.971599402092675</v>
      </c>
      <c r="W8" s="12">
        <v>5.105007473841555</v>
      </c>
      <c r="X8" s="12">
        <v>2.9555306427503738</v>
      </c>
      <c r="Y8" s="12">
        <v>8.3292227204783256</v>
      </c>
      <c r="Z8" s="12">
        <v>33.585575485799701</v>
      </c>
      <c r="AA8" s="12">
        <v>88.397234678624812</v>
      </c>
      <c r="AB8" s="12">
        <v>147.77653213751867</v>
      </c>
      <c r="AC8" s="12">
        <v>297.16517189835577</v>
      </c>
      <c r="AD8" s="12">
        <v>179.48131539611362</v>
      </c>
      <c r="AE8" s="12">
        <v>78.187219730941706</v>
      </c>
      <c r="AF8" s="12">
        <v>65.021674140508225</v>
      </c>
      <c r="AG8" s="12">
        <v>15.315022421524663</v>
      </c>
      <c r="AH8" s="12">
        <v>16.658445440956651</v>
      </c>
      <c r="AI8" s="12">
        <v>15.58370702541106</v>
      </c>
      <c r="AJ8" s="12">
        <v>13.702914798206278</v>
      </c>
      <c r="AK8" s="12">
        <v>6.9857997010463375</v>
      </c>
      <c r="AL8" s="12">
        <v>12.35949177877429</v>
      </c>
      <c r="AM8" s="12">
        <v>3.4928998505231688</v>
      </c>
      <c r="AN8" s="12">
        <v>9.6726457399103136</v>
      </c>
      <c r="AO8" s="13">
        <f t="shared" si="0"/>
        <v>2156.9999999999995</v>
      </c>
      <c r="AP8" s="14"/>
      <c r="AS8" s="15"/>
    </row>
    <row r="9" spans="1:51" x14ac:dyDescent="0.25">
      <c r="A9" s="1" t="s">
        <v>9</v>
      </c>
      <c r="B9" s="12">
        <v>77.358355674709557</v>
      </c>
      <c r="C9" s="12">
        <v>116.2920017873101</v>
      </c>
      <c r="D9" s="12">
        <v>41.223860589812332</v>
      </c>
      <c r="E9" s="12">
        <v>44.277479892761392</v>
      </c>
      <c r="F9" s="12">
        <v>200.26653261840929</v>
      </c>
      <c r="G9" s="12">
        <v>85.246872207327968</v>
      </c>
      <c r="H9" s="12">
        <v>7.1251117068811434</v>
      </c>
      <c r="I9" s="12">
        <v>47.076630920464702</v>
      </c>
      <c r="J9" s="12">
        <v>84.992403932082212</v>
      </c>
      <c r="K9" s="12">
        <v>24.174486148346737</v>
      </c>
      <c r="L9" s="12">
        <v>86.010277033065236</v>
      </c>
      <c r="M9" s="12">
        <v>89.827301161751564</v>
      </c>
      <c r="N9" s="12">
        <v>37.661304736371761</v>
      </c>
      <c r="O9" s="12">
        <v>53.947274352100088</v>
      </c>
      <c r="P9" s="12">
        <v>40.969392314566576</v>
      </c>
      <c r="Q9" s="12">
        <v>14.504691689008043</v>
      </c>
      <c r="R9" s="12">
        <v>20.102993744414654</v>
      </c>
      <c r="S9" s="12">
        <v>26.210232350312779</v>
      </c>
      <c r="T9" s="12">
        <v>32.826407506702409</v>
      </c>
      <c r="U9" s="12">
        <v>17.303842716711348</v>
      </c>
      <c r="V9" s="12">
        <v>29.518319928507594</v>
      </c>
      <c r="W9" s="12">
        <v>12.468945487042001</v>
      </c>
      <c r="X9" s="12">
        <v>9.9242627345844507</v>
      </c>
      <c r="Y9" s="12">
        <v>28.245978552278821</v>
      </c>
      <c r="Z9" s="12">
        <v>29.518319928507594</v>
      </c>
      <c r="AA9" s="12">
        <v>154.2077747989276</v>
      </c>
      <c r="AB9" s="12">
        <v>276.35254691689005</v>
      </c>
      <c r="AC9" s="12">
        <v>509.69995531724754</v>
      </c>
      <c r="AD9" s="12">
        <v>278.64276139410185</v>
      </c>
      <c r="AE9" s="12">
        <v>104.3319928507596</v>
      </c>
      <c r="AF9" s="12">
        <v>102.55071492403931</v>
      </c>
      <c r="AG9" s="12">
        <v>20.866398570151922</v>
      </c>
      <c r="AH9" s="12">
        <v>24.937890974084002</v>
      </c>
      <c r="AI9" s="12">
        <v>26.973637176050044</v>
      </c>
      <c r="AJ9" s="12">
        <v>17.558310991957104</v>
      </c>
      <c r="AK9" s="12">
        <v>4.8348972296693473</v>
      </c>
      <c r="AL9" s="12">
        <v>13.486818588025022</v>
      </c>
      <c r="AM9" s="12">
        <v>5.598302055406613</v>
      </c>
      <c r="AN9" s="12">
        <v>50.384718498659517</v>
      </c>
      <c r="AO9" s="13">
        <f t="shared" si="0"/>
        <v>2847.5</v>
      </c>
      <c r="AP9" s="14"/>
      <c r="AS9" s="15"/>
    </row>
    <row r="10" spans="1:51" x14ac:dyDescent="0.25">
      <c r="A10" s="1">
        <v>19</v>
      </c>
      <c r="B10" s="12">
        <v>51.33686519214136</v>
      </c>
      <c r="C10" s="12">
        <v>85.833065612257514</v>
      </c>
      <c r="D10" s="12">
        <v>39.657049301865811</v>
      </c>
      <c r="E10" s="12">
        <v>49.163876189299394</v>
      </c>
      <c r="F10" s="12">
        <v>179.27159273446188</v>
      </c>
      <c r="G10" s="12">
        <v>81.487087606573581</v>
      </c>
      <c r="H10" s="12">
        <v>45.632769059681209</v>
      </c>
      <c r="I10" s="12">
        <v>9.2352032620783397</v>
      </c>
      <c r="J10" s="12">
        <v>30.965093290497961</v>
      </c>
      <c r="K10" s="12">
        <v>14.396052143827999</v>
      </c>
      <c r="L10" s="12">
        <v>61.658562955640683</v>
      </c>
      <c r="M10" s="12">
        <v>66.819411837390334</v>
      </c>
      <c r="N10" s="12">
        <v>42.373285555418263</v>
      </c>
      <c r="O10" s="12">
        <v>51.065241566786113</v>
      </c>
      <c r="P10" s="12">
        <v>42.373285555418263</v>
      </c>
      <c r="Q10" s="12">
        <v>24.71774990732732</v>
      </c>
      <c r="R10" s="12">
        <v>29.606975163721735</v>
      </c>
      <c r="S10" s="12">
        <v>33.138082293339927</v>
      </c>
      <c r="T10" s="12">
        <v>42.373285555418263</v>
      </c>
      <c r="U10" s="12">
        <v>21.458266403064378</v>
      </c>
      <c r="V10" s="12">
        <v>33.138082293339927</v>
      </c>
      <c r="W10" s="12">
        <v>13.037934017051773</v>
      </c>
      <c r="X10" s="12">
        <v>13.581181267762265</v>
      </c>
      <c r="Y10" s="12">
        <v>33.138082293339927</v>
      </c>
      <c r="Z10" s="12">
        <v>30.693469665142718</v>
      </c>
      <c r="AA10" s="12">
        <v>121.41576053379464</v>
      </c>
      <c r="AB10" s="12">
        <v>140.42941430866182</v>
      </c>
      <c r="AC10" s="12">
        <v>310.46580378104534</v>
      </c>
      <c r="AD10" s="12">
        <v>195.84063388113185</v>
      </c>
      <c r="AE10" s="12">
        <v>70.893766217719019</v>
      </c>
      <c r="AF10" s="12">
        <v>78.499227727665883</v>
      </c>
      <c r="AG10" s="12">
        <v>15.210923019893736</v>
      </c>
      <c r="AH10" s="12">
        <v>22.544760904485358</v>
      </c>
      <c r="AI10" s="12">
        <v>27.433986160879773</v>
      </c>
      <c r="AJ10" s="12">
        <v>21.458266403064378</v>
      </c>
      <c r="AK10" s="12">
        <v>7.333837884591623</v>
      </c>
      <c r="AL10" s="12">
        <v>20.100148276288152</v>
      </c>
      <c r="AM10" s="12">
        <v>7.333837884591623</v>
      </c>
      <c r="AN10" s="12">
        <v>33.138082293339927</v>
      </c>
      <c r="AO10" s="13">
        <f t="shared" si="0"/>
        <v>2198.2499999999995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95.23329536826121</v>
      </c>
      <c r="C11" s="12">
        <v>158.80865603644648</v>
      </c>
      <c r="D11" s="12">
        <v>85.632118451025065</v>
      </c>
      <c r="E11" s="12">
        <v>84.334662110858019</v>
      </c>
      <c r="F11" s="12">
        <v>281.80751708428249</v>
      </c>
      <c r="G11" s="12">
        <v>118.32801822323464</v>
      </c>
      <c r="H11" s="12">
        <v>79.663819286256654</v>
      </c>
      <c r="I11" s="12">
        <v>24.91116173120729</v>
      </c>
      <c r="J11" s="12">
        <v>12.715072133637054</v>
      </c>
      <c r="K11" s="12">
        <v>20.499810174639332</v>
      </c>
      <c r="L11" s="12">
        <v>107.94836750189826</v>
      </c>
      <c r="M11" s="12">
        <v>127.15072133637055</v>
      </c>
      <c r="N11" s="12">
        <v>107.42938496583145</v>
      </c>
      <c r="O11" s="12">
        <v>116.51157934700076</v>
      </c>
      <c r="P11" s="12">
        <v>89.5244874715262</v>
      </c>
      <c r="Q11" s="12">
        <v>37.366742596810937</v>
      </c>
      <c r="R11" s="12">
        <v>71.619589977220954</v>
      </c>
      <c r="S11" s="12">
        <v>123.77733485193623</v>
      </c>
      <c r="T11" s="12">
        <v>62.277904328018224</v>
      </c>
      <c r="U11" s="12">
        <v>56.828587699316628</v>
      </c>
      <c r="V11" s="12">
        <v>67.727220956719819</v>
      </c>
      <c r="W11" s="12">
        <v>40.740129081245257</v>
      </c>
      <c r="X11" s="12">
        <v>32.955391040242979</v>
      </c>
      <c r="Y11" s="12">
        <v>55.531131359149583</v>
      </c>
      <c r="Z11" s="12">
        <v>62.537395596051638</v>
      </c>
      <c r="AA11" s="12">
        <v>226.01689445709948</v>
      </c>
      <c r="AB11" s="12">
        <v>268.57346241457861</v>
      </c>
      <c r="AC11" s="12">
        <v>691.0252467729689</v>
      </c>
      <c r="AD11" s="12">
        <v>274.2822703113136</v>
      </c>
      <c r="AE11" s="12">
        <v>88.74601366742597</v>
      </c>
      <c r="AF11" s="12">
        <v>85.632118451025065</v>
      </c>
      <c r="AG11" s="12">
        <v>52.936218678815493</v>
      </c>
      <c r="AH11" s="12">
        <v>56.828587699316628</v>
      </c>
      <c r="AI11" s="12">
        <v>60.201974183750956</v>
      </c>
      <c r="AJ11" s="12">
        <v>50.341305998481403</v>
      </c>
      <c r="AK11" s="12">
        <v>11.158124525436598</v>
      </c>
      <c r="AL11" s="12">
        <v>42.29707668944571</v>
      </c>
      <c r="AM11" s="12">
        <v>16.607441154138193</v>
      </c>
      <c r="AN11" s="12">
        <v>54.493166287015946</v>
      </c>
      <c r="AO11" s="13">
        <f t="shared" si="0"/>
        <v>4101</v>
      </c>
      <c r="AP11" s="14"/>
      <c r="AR11" s="18" t="s">
        <v>45</v>
      </c>
      <c r="AS11" s="15">
        <f>SUM(AA28:AD31)</f>
        <v>1576.7071150626659</v>
      </c>
      <c r="AT11" s="15">
        <f>SUM(Z28:Z31,H28:K31)</f>
        <v>5755.8346269859685</v>
      </c>
      <c r="AU11" s="15">
        <f>SUM(AE28:AJ31)</f>
        <v>15447.105143711375</v>
      </c>
      <c r="AV11" s="15">
        <f>SUM(B28:G31)</f>
        <v>6170.0695431040467</v>
      </c>
      <c r="AW11" s="15">
        <f>SUM(AM28:AN31,T28:Y31)</f>
        <v>5442.9890430156029</v>
      </c>
      <c r="AX11" s="15">
        <f>SUM(AK28:AL31,L28:S31)</f>
        <v>8798.0445281203392</v>
      </c>
      <c r="AY11" s="14">
        <f t="shared" ref="AY11:AY16" si="1">SUM(AS11:AX11)</f>
        <v>43190.75</v>
      </c>
    </row>
    <row r="12" spans="1:51" x14ac:dyDescent="0.25">
      <c r="A12" s="1" t="s">
        <v>10</v>
      </c>
      <c r="B12" s="12">
        <v>14.75</v>
      </c>
      <c r="C12" s="12">
        <v>30.75</v>
      </c>
      <c r="D12" s="12">
        <v>30.5</v>
      </c>
      <c r="E12" s="12">
        <v>24.5</v>
      </c>
      <c r="F12" s="12">
        <v>97.25</v>
      </c>
      <c r="G12" s="12">
        <v>37.75</v>
      </c>
      <c r="H12" s="12">
        <v>25.5</v>
      </c>
      <c r="I12" s="12">
        <v>13.5</v>
      </c>
      <c r="J12" s="12">
        <v>25</v>
      </c>
      <c r="K12" s="12">
        <v>5.5</v>
      </c>
      <c r="L12" s="12">
        <v>72</v>
      </c>
      <c r="M12" s="12">
        <v>72</v>
      </c>
      <c r="N12" s="12">
        <v>100.25</v>
      </c>
      <c r="O12" s="12">
        <v>104.75</v>
      </c>
      <c r="P12" s="12">
        <v>46.25</v>
      </c>
      <c r="Q12" s="12">
        <v>20.25</v>
      </c>
      <c r="R12" s="12">
        <v>38</v>
      </c>
      <c r="S12" s="12">
        <v>51.5</v>
      </c>
      <c r="T12" s="12">
        <v>5.5</v>
      </c>
      <c r="U12" s="12">
        <v>6.25</v>
      </c>
      <c r="V12" s="12">
        <v>7</v>
      </c>
      <c r="W12" s="12">
        <v>6.5</v>
      </c>
      <c r="X12" s="12">
        <v>5.25</v>
      </c>
      <c r="Y12" s="12">
        <v>15</v>
      </c>
      <c r="Z12" s="12">
        <v>13</v>
      </c>
      <c r="AA12" s="12">
        <v>134.5</v>
      </c>
      <c r="AB12" s="12">
        <v>201</v>
      </c>
      <c r="AC12" s="12">
        <v>420.75</v>
      </c>
      <c r="AD12" s="12">
        <v>149.5</v>
      </c>
      <c r="AE12" s="12">
        <v>63</v>
      </c>
      <c r="AF12" s="12">
        <v>52</v>
      </c>
      <c r="AG12" s="12">
        <v>19</v>
      </c>
      <c r="AH12" s="12">
        <v>35.5</v>
      </c>
      <c r="AI12" s="12">
        <v>23.25</v>
      </c>
      <c r="AJ12" s="12">
        <v>10.25</v>
      </c>
      <c r="AK12" s="12">
        <v>37</v>
      </c>
      <c r="AL12" s="12">
        <v>48.5</v>
      </c>
      <c r="AM12" s="12">
        <v>2.5</v>
      </c>
      <c r="AN12" s="12">
        <v>8.25</v>
      </c>
      <c r="AO12" s="13">
        <f t="shared" si="0"/>
        <v>2073.5</v>
      </c>
      <c r="AP12" s="14"/>
      <c r="AR12" s="17" t="s">
        <v>46</v>
      </c>
      <c r="AS12" s="15">
        <f>SUM(AA27:AD27,AA9:AD12)</f>
        <v>5586.4175644655979</v>
      </c>
      <c r="AT12" s="15">
        <f>SUM(Z27,Z9:Z12,H9:K12,H27:K27)</f>
        <v>727.23706283154547</v>
      </c>
      <c r="AU12" s="15">
        <f>SUM(AE9:AJ12,AE27:AJ27)</f>
        <v>1315.9520312750276</v>
      </c>
      <c r="AV12" s="15">
        <f>SUM(B9:G12,B27:G27)</f>
        <v>2275.5371388710114</v>
      </c>
      <c r="AW12" s="15">
        <f>SUM(T9:Y12,AM9:AN12,T27:Y27,AM27:AN27)</f>
        <v>863.06058054932032</v>
      </c>
      <c r="AX12" s="15">
        <f>SUM(L9:S12,AK9:AL12,L27:S27,AK27:AL27)</f>
        <v>2397.045622007498</v>
      </c>
      <c r="AY12" s="14">
        <f t="shared" si="1"/>
        <v>13165.25</v>
      </c>
    </row>
    <row r="13" spans="1:51" x14ac:dyDescent="0.25">
      <c r="A13" s="1" t="s">
        <v>11</v>
      </c>
      <c r="B13" s="12">
        <v>66.5</v>
      </c>
      <c r="C13" s="12">
        <v>86.75</v>
      </c>
      <c r="D13" s="12">
        <v>46</v>
      </c>
      <c r="E13" s="12">
        <v>50</v>
      </c>
      <c r="F13" s="12">
        <v>173.5</v>
      </c>
      <c r="G13" s="12">
        <v>93.75</v>
      </c>
      <c r="H13" s="12">
        <v>79.25</v>
      </c>
      <c r="I13" s="12">
        <v>61.25</v>
      </c>
      <c r="J13" s="12">
        <v>110.5</v>
      </c>
      <c r="K13" s="12">
        <v>68.25</v>
      </c>
      <c r="L13" s="12">
        <v>11</v>
      </c>
      <c r="M13" s="12">
        <v>142.25</v>
      </c>
      <c r="N13" s="12">
        <v>144</v>
      </c>
      <c r="O13" s="12">
        <v>210</v>
      </c>
      <c r="P13" s="12">
        <v>152.25</v>
      </c>
      <c r="Q13" s="12">
        <v>50.5</v>
      </c>
      <c r="R13" s="12">
        <v>52.75</v>
      </c>
      <c r="S13" s="12">
        <v>66.5</v>
      </c>
      <c r="T13" s="12">
        <v>26.25</v>
      </c>
      <c r="U13" s="12">
        <v>15.25</v>
      </c>
      <c r="V13" s="12">
        <v>23.5</v>
      </c>
      <c r="W13" s="12">
        <v>12.5</v>
      </c>
      <c r="X13" s="12">
        <v>18.5</v>
      </c>
      <c r="Y13" s="12">
        <v>29.5</v>
      </c>
      <c r="Z13" s="12">
        <v>65.25</v>
      </c>
      <c r="AA13" s="12">
        <v>144</v>
      </c>
      <c r="AB13" s="12">
        <v>194.75</v>
      </c>
      <c r="AC13" s="12">
        <v>515.25</v>
      </c>
      <c r="AD13" s="12">
        <v>195.25</v>
      </c>
      <c r="AE13" s="12">
        <v>100</v>
      </c>
      <c r="AF13" s="12">
        <v>158.5</v>
      </c>
      <c r="AG13" s="12">
        <v>31</v>
      </c>
      <c r="AH13" s="12">
        <v>40.25</v>
      </c>
      <c r="AI13" s="12">
        <v>38.25</v>
      </c>
      <c r="AJ13" s="12">
        <v>25.5</v>
      </c>
      <c r="AK13" s="12">
        <v>34</v>
      </c>
      <c r="AL13" s="12">
        <v>81.25</v>
      </c>
      <c r="AM13" s="12">
        <v>2.5</v>
      </c>
      <c r="AN13" s="12">
        <v>38</v>
      </c>
      <c r="AO13" s="13">
        <f t="shared" si="0"/>
        <v>3454.25</v>
      </c>
      <c r="AP13" s="14"/>
      <c r="AR13" s="17" t="s">
        <v>47</v>
      </c>
      <c r="AS13" s="15">
        <f>SUM(AA32:AD37)</f>
        <v>15077.62796219146</v>
      </c>
      <c r="AT13" s="15">
        <f>SUM(H32:K37,Z32:Z37)</f>
        <v>1330.3640639698965</v>
      </c>
      <c r="AU13" s="15">
        <f>SUM(AE32:AJ37)</f>
        <v>5293.0873874479239</v>
      </c>
      <c r="AV13" s="15">
        <f>SUM(B32:G37)</f>
        <v>1616.5186130896384</v>
      </c>
      <c r="AW13" s="15">
        <f>SUM(T32:Y37,AM32:AN37)</f>
        <v>1109.9608923531782</v>
      </c>
      <c r="AX13" s="15">
        <f>SUM(L32:S37,AK32:AL37)</f>
        <v>1645.9410809479011</v>
      </c>
      <c r="AY13" s="14">
        <f t="shared" si="1"/>
        <v>26073.5</v>
      </c>
    </row>
    <row r="14" spans="1:51" x14ac:dyDescent="0.25">
      <c r="A14" s="1" t="s">
        <v>12</v>
      </c>
      <c r="B14" s="12">
        <v>168.76719599929811</v>
      </c>
      <c r="C14" s="12">
        <v>72.080672047727674</v>
      </c>
      <c r="D14" s="12">
        <v>25.474293735743114</v>
      </c>
      <c r="E14" s="12">
        <v>25.474293735743114</v>
      </c>
      <c r="F14" s="12">
        <v>160.37225829092824</v>
      </c>
      <c r="G14" s="12">
        <v>61.080408843656784</v>
      </c>
      <c r="H14" s="12">
        <v>64.264695560624673</v>
      </c>
      <c r="I14" s="12">
        <v>57.317160905422007</v>
      </c>
      <c r="J14" s="12">
        <v>125.34510440428146</v>
      </c>
      <c r="K14" s="12">
        <v>56.448719073521673</v>
      </c>
      <c r="L14" s="12">
        <v>225.50539568345323</v>
      </c>
      <c r="M14" s="12">
        <v>52.974951745920336</v>
      </c>
      <c r="N14" s="12">
        <v>129.68731356378311</v>
      </c>
      <c r="O14" s="12">
        <v>209.29448148798036</v>
      </c>
      <c r="P14" s="12">
        <v>90.607431128268118</v>
      </c>
      <c r="Q14" s="12">
        <v>44.580014037550448</v>
      </c>
      <c r="R14" s="12">
        <v>57.317160905422007</v>
      </c>
      <c r="S14" s="12">
        <v>81.344051587997896</v>
      </c>
      <c r="T14" s="12">
        <v>30.684944727145112</v>
      </c>
      <c r="U14" s="12">
        <v>17.36883663800667</v>
      </c>
      <c r="V14" s="12">
        <v>23.158448850675558</v>
      </c>
      <c r="W14" s="12">
        <v>13.316108089138446</v>
      </c>
      <c r="X14" s="12">
        <v>14.763511142305667</v>
      </c>
      <c r="Y14" s="12">
        <v>19.684681523074225</v>
      </c>
      <c r="Z14" s="12">
        <v>33.869231444113005</v>
      </c>
      <c r="AA14" s="12">
        <v>188.45187752237234</v>
      </c>
      <c r="AB14" s="12">
        <v>175.13576943323389</v>
      </c>
      <c r="AC14" s="12">
        <v>382.40388664678017</v>
      </c>
      <c r="AD14" s="12">
        <v>226.66331812598702</v>
      </c>
      <c r="AE14" s="12">
        <v>57.606641516055447</v>
      </c>
      <c r="AF14" s="12">
        <v>74.10703632216179</v>
      </c>
      <c r="AG14" s="12">
        <v>29.527022284611334</v>
      </c>
      <c r="AH14" s="12">
        <v>30.684944727145112</v>
      </c>
      <c r="AI14" s="12">
        <v>35.316634497280226</v>
      </c>
      <c r="AJ14" s="12">
        <v>22.290007018775224</v>
      </c>
      <c r="AK14" s="12">
        <v>28.948061063344447</v>
      </c>
      <c r="AL14" s="12">
        <v>122.16081768731357</v>
      </c>
      <c r="AM14" s="12">
        <v>10.421301982804001</v>
      </c>
      <c r="AN14" s="12">
        <v>55.001316020354452</v>
      </c>
      <c r="AO14" s="13">
        <f t="shared" si="0"/>
        <v>3299.5000000000005</v>
      </c>
      <c r="AP14" s="14"/>
      <c r="AR14" s="17" t="s">
        <v>48</v>
      </c>
      <c r="AS14" s="15">
        <f>SUM(AA3:AD8)</f>
        <v>5967.2106299165662</v>
      </c>
      <c r="AT14" s="15">
        <f>SUM(H3:K8,Z3:Z8)</f>
        <v>2328.5236682093482</v>
      </c>
      <c r="AU14" s="15">
        <f>SUM(AE3:AJ8)</f>
        <v>1695.0903820310041</v>
      </c>
      <c r="AV14" s="15">
        <f>SUM(B3:G8)</f>
        <v>4203.7667774937845</v>
      </c>
      <c r="AW14" s="15">
        <f>SUM(T3:Y8,AM3:AN8)</f>
        <v>722.04604188264193</v>
      </c>
      <c r="AX14" s="15">
        <f>SUM(L3:S8,AK3:AL8)</f>
        <v>2136.6125004666574</v>
      </c>
      <c r="AY14" s="14">
        <f t="shared" si="1"/>
        <v>17053.25</v>
      </c>
    </row>
    <row r="15" spans="1:51" x14ac:dyDescent="0.25">
      <c r="A15" s="1" t="s">
        <v>13</v>
      </c>
      <c r="B15" s="12">
        <v>68.75</v>
      </c>
      <c r="C15" s="12">
        <v>64.75</v>
      </c>
      <c r="D15" s="12">
        <v>13.5</v>
      </c>
      <c r="E15" s="12">
        <v>15</v>
      </c>
      <c r="F15" s="12">
        <v>79.25</v>
      </c>
      <c r="G15" s="12">
        <v>20</v>
      </c>
      <c r="H15" s="12">
        <v>38.75</v>
      </c>
      <c r="I15" s="12">
        <v>47.5</v>
      </c>
      <c r="J15" s="12">
        <v>76.5</v>
      </c>
      <c r="K15" s="12">
        <v>62.75</v>
      </c>
      <c r="L15" s="12">
        <v>148.75</v>
      </c>
      <c r="M15" s="12">
        <v>95.5</v>
      </c>
      <c r="N15" s="12">
        <v>6.75</v>
      </c>
      <c r="O15" s="12">
        <v>111</v>
      </c>
      <c r="P15" s="12">
        <v>80.5</v>
      </c>
      <c r="Q15" s="12">
        <v>34</v>
      </c>
      <c r="R15" s="12">
        <v>36.75</v>
      </c>
      <c r="S15" s="12">
        <v>53</v>
      </c>
      <c r="T15" s="12">
        <v>12.75</v>
      </c>
      <c r="U15" s="12">
        <v>7.25</v>
      </c>
      <c r="V15" s="12">
        <v>8.5</v>
      </c>
      <c r="W15" s="12">
        <v>8.25</v>
      </c>
      <c r="X15" s="12">
        <v>4.25</v>
      </c>
      <c r="Y15" s="12">
        <v>4.75</v>
      </c>
      <c r="Z15" s="12">
        <v>8.25</v>
      </c>
      <c r="AA15" s="12">
        <v>124</v>
      </c>
      <c r="AB15" s="12">
        <v>160</v>
      </c>
      <c r="AC15" s="12">
        <v>339.75</v>
      </c>
      <c r="AD15" s="12">
        <v>109.75</v>
      </c>
      <c r="AE15" s="12">
        <v>32.75</v>
      </c>
      <c r="AF15" s="12">
        <v>49.25</v>
      </c>
      <c r="AG15" s="12">
        <v>17.25</v>
      </c>
      <c r="AH15" s="12">
        <v>21.5</v>
      </c>
      <c r="AI15" s="12">
        <v>17</v>
      </c>
      <c r="AJ15" s="12">
        <v>14</v>
      </c>
      <c r="AK15" s="12">
        <v>24</v>
      </c>
      <c r="AL15" s="12">
        <v>45</v>
      </c>
      <c r="AM15" s="12">
        <v>3.5</v>
      </c>
      <c r="AN15" s="12">
        <v>13.75</v>
      </c>
      <c r="AO15" s="13">
        <f t="shared" si="0"/>
        <v>2078.5</v>
      </c>
      <c r="AP15" s="14"/>
      <c r="AR15" s="17" t="s">
        <v>49</v>
      </c>
      <c r="AS15" s="15">
        <f>SUM(AA21:AD26,AA40:AD41)</f>
        <v>5219.096666045818</v>
      </c>
      <c r="AT15" s="15">
        <f>SUM(H21:K26,H40:K41,Z21:Z26,Z40:Z41)</f>
        <v>925.61491897932569</v>
      </c>
      <c r="AU15" s="15">
        <f>SUM(AE21:AJ26,AE40:AJ41)</f>
        <v>1111.5010709629353</v>
      </c>
      <c r="AV15" s="15">
        <f>SUM(B21:G26,B40:G41)</f>
        <v>771.51890482398949</v>
      </c>
      <c r="AW15" s="15">
        <f>SUM(T21:Y26,T40:Y41,AM21:AN26,AM40:AN41)</f>
        <v>3068.2015272862732</v>
      </c>
      <c r="AX15" s="15">
        <f>SUM(L21:S26,L40:S41,AK21:AL26,AK40:AL41)</f>
        <v>849.3169119016577</v>
      </c>
      <c r="AY15" s="14">
        <f t="shared" si="1"/>
        <v>11945.25</v>
      </c>
    </row>
    <row r="16" spans="1:51" x14ac:dyDescent="0.25">
      <c r="A16" s="1" t="s">
        <v>14</v>
      </c>
      <c r="B16" s="12">
        <v>19.75</v>
      </c>
      <c r="C16" s="12">
        <v>31</v>
      </c>
      <c r="D16" s="12">
        <v>10.75</v>
      </c>
      <c r="E16" s="12">
        <v>12.75</v>
      </c>
      <c r="F16" s="12">
        <v>75.25</v>
      </c>
      <c r="G16" s="12">
        <v>31.75</v>
      </c>
      <c r="H16" s="12">
        <v>57.75</v>
      </c>
      <c r="I16" s="12">
        <v>64.5</v>
      </c>
      <c r="J16" s="12">
        <v>123.5</v>
      </c>
      <c r="K16" s="12">
        <v>112.75</v>
      </c>
      <c r="L16" s="12">
        <v>220.75</v>
      </c>
      <c r="M16" s="12">
        <v>173.5</v>
      </c>
      <c r="N16" s="12">
        <v>114.75</v>
      </c>
      <c r="O16" s="12">
        <v>10</v>
      </c>
      <c r="P16" s="12">
        <v>136.25</v>
      </c>
      <c r="Q16" s="12">
        <v>97</v>
      </c>
      <c r="R16" s="12">
        <v>79.75</v>
      </c>
      <c r="S16" s="12">
        <v>111.25</v>
      </c>
      <c r="T16" s="12">
        <v>11</v>
      </c>
      <c r="U16" s="12">
        <v>6.25</v>
      </c>
      <c r="V16" s="12">
        <v>7</v>
      </c>
      <c r="W16" s="12">
        <v>3.25</v>
      </c>
      <c r="X16" s="12">
        <v>3.5</v>
      </c>
      <c r="Y16" s="12">
        <v>7.25</v>
      </c>
      <c r="Z16" s="12">
        <v>23</v>
      </c>
      <c r="AA16" s="12">
        <v>86</v>
      </c>
      <c r="AB16" s="12">
        <v>119.5</v>
      </c>
      <c r="AC16" s="12">
        <v>284.75</v>
      </c>
      <c r="AD16" s="12">
        <v>72.75</v>
      </c>
      <c r="AE16" s="12">
        <v>30.5</v>
      </c>
      <c r="AF16" s="12">
        <v>29.5</v>
      </c>
      <c r="AG16" s="12">
        <v>13.5</v>
      </c>
      <c r="AH16" s="12">
        <v>16.25</v>
      </c>
      <c r="AI16" s="12">
        <v>23.25</v>
      </c>
      <c r="AJ16" s="12">
        <v>12.75</v>
      </c>
      <c r="AK16" s="12">
        <v>45.5</v>
      </c>
      <c r="AL16" s="12">
        <v>121.25</v>
      </c>
      <c r="AM16" s="12">
        <v>3.75</v>
      </c>
      <c r="AN16" s="12">
        <v>16</v>
      </c>
      <c r="AO16" s="13">
        <f t="shared" si="0"/>
        <v>2419.5</v>
      </c>
      <c r="AP16" s="14"/>
      <c r="AR16" s="17" t="s">
        <v>50</v>
      </c>
      <c r="AS16" s="15">
        <f>SUM(AA13:AD20,AA38:AD39)</f>
        <v>7374.860263872697</v>
      </c>
      <c r="AT16" s="15">
        <f>SUM(H13:K20,H38:K39,Z13:Z20,Z38:Z39)</f>
        <v>2296.1692049246794</v>
      </c>
      <c r="AU16" s="15">
        <f>SUM(AE13:AJ20,AE38:AJ39)</f>
        <v>1577.4497108306814</v>
      </c>
      <c r="AV16" s="15">
        <f>SUM(B13:G20,B38:G39)</f>
        <v>2396.4045201303634</v>
      </c>
      <c r="AW16" s="15">
        <f>SUM(T13:Y20,T38:Y39,AM13:AN20,AM38:AN39)</f>
        <v>764.61783480512634</v>
      </c>
      <c r="AX16" s="15">
        <f>SUM(L13:S20,L38:S39,AK13:AL20,AK38:AL39)</f>
        <v>7423.9984654364534</v>
      </c>
      <c r="AY16" s="14">
        <f t="shared" si="1"/>
        <v>21833.500000000004</v>
      </c>
    </row>
    <row r="17" spans="1:51" x14ac:dyDescent="0.25">
      <c r="A17" s="1" t="s">
        <v>15</v>
      </c>
      <c r="B17" s="12">
        <v>26.25</v>
      </c>
      <c r="C17" s="12">
        <v>37.25</v>
      </c>
      <c r="D17" s="12">
        <v>9.25</v>
      </c>
      <c r="E17" s="12">
        <v>23.5</v>
      </c>
      <c r="F17" s="12">
        <v>73.75</v>
      </c>
      <c r="G17" s="12">
        <v>19.25</v>
      </c>
      <c r="H17" s="12">
        <v>48.25</v>
      </c>
      <c r="I17" s="12">
        <v>46.5</v>
      </c>
      <c r="J17" s="12">
        <v>84.75</v>
      </c>
      <c r="K17" s="12">
        <v>39</v>
      </c>
      <c r="L17" s="12">
        <v>162.25</v>
      </c>
      <c r="M17" s="12">
        <v>124.25</v>
      </c>
      <c r="N17" s="12">
        <v>101.75</v>
      </c>
      <c r="O17" s="12">
        <v>149</v>
      </c>
      <c r="P17" s="12">
        <v>9.5</v>
      </c>
      <c r="Q17" s="12">
        <v>92.75</v>
      </c>
      <c r="R17" s="12">
        <v>118.75</v>
      </c>
      <c r="S17" s="12">
        <v>143</v>
      </c>
      <c r="T17" s="12">
        <v>12.25</v>
      </c>
      <c r="U17" s="12">
        <v>8.5</v>
      </c>
      <c r="V17" s="12">
        <v>8</v>
      </c>
      <c r="W17" s="12">
        <v>4.25</v>
      </c>
      <c r="X17" s="12">
        <v>1</v>
      </c>
      <c r="Y17" s="12">
        <v>9.25</v>
      </c>
      <c r="Z17" s="12">
        <v>16.75</v>
      </c>
      <c r="AA17" s="12">
        <v>58.25</v>
      </c>
      <c r="AB17" s="12">
        <v>75.25</v>
      </c>
      <c r="AC17" s="12">
        <v>187</v>
      </c>
      <c r="AD17" s="12">
        <v>74</v>
      </c>
      <c r="AE17" s="12">
        <v>23.5</v>
      </c>
      <c r="AF17" s="12">
        <v>30.5</v>
      </c>
      <c r="AG17" s="12">
        <v>11.5</v>
      </c>
      <c r="AH17" s="12">
        <v>17.5</v>
      </c>
      <c r="AI17" s="12">
        <v>17.75</v>
      </c>
      <c r="AJ17" s="12">
        <v>15.75</v>
      </c>
      <c r="AK17" s="12">
        <v>13.75</v>
      </c>
      <c r="AL17" s="12">
        <v>46.75</v>
      </c>
      <c r="AM17" s="12">
        <v>2.75</v>
      </c>
      <c r="AN17" s="12">
        <v>19.25</v>
      </c>
      <c r="AO17" s="13">
        <f t="shared" si="0"/>
        <v>1962.5</v>
      </c>
      <c r="AP17" s="14"/>
      <c r="AR17" s="1" t="s">
        <v>51</v>
      </c>
      <c r="AS17" s="14">
        <f>SUM(AS11:AS16)</f>
        <v>40801.9202015548</v>
      </c>
      <c r="AT17" s="14">
        <f t="shared" ref="AT17:AY17" si="2">SUM(AT11:AT16)</f>
        <v>13363.743545900763</v>
      </c>
      <c r="AU17" s="14">
        <f t="shared" si="2"/>
        <v>26440.185726258947</v>
      </c>
      <c r="AV17" s="14">
        <f t="shared" si="2"/>
        <v>17433.815497512835</v>
      </c>
      <c r="AW17" s="14">
        <f t="shared" si="2"/>
        <v>11970.875919892145</v>
      </c>
      <c r="AX17" s="14">
        <f t="shared" si="2"/>
        <v>23250.959108880506</v>
      </c>
      <c r="AY17" s="14">
        <f t="shared" si="2"/>
        <v>133261.5</v>
      </c>
    </row>
    <row r="18" spans="1:51" x14ac:dyDescent="0.25">
      <c r="A18" s="1" t="s">
        <v>16</v>
      </c>
      <c r="B18" s="12">
        <v>13.25</v>
      </c>
      <c r="C18" s="12">
        <v>16.5</v>
      </c>
      <c r="D18" s="12">
        <v>5.25</v>
      </c>
      <c r="E18" s="12">
        <v>4.25</v>
      </c>
      <c r="F18" s="12">
        <v>35.5</v>
      </c>
      <c r="G18" s="12">
        <v>8.5</v>
      </c>
      <c r="H18" s="12">
        <v>13.75</v>
      </c>
      <c r="I18" s="12">
        <v>25</v>
      </c>
      <c r="J18" s="12">
        <v>37.25</v>
      </c>
      <c r="K18" s="12">
        <v>20.75</v>
      </c>
      <c r="L18" s="12">
        <v>51</v>
      </c>
      <c r="M18" s="12">
        <v>57</v>
      </c>
      <c r="N18" s="12">
        <v>44.25</v>
      </c>
      <c r="O18" s="12">
        <v>100.75</v>
      </c>
      <c r="P18" s="12">
        <v>93.75</v>
      </c>
      <c r="Q18" s="12">
        <v>8.5</v>
      </c>
      <c r="R18" s="12">
        <v>46.75</v>
      </c>
      <c r="S18" s="12">
        <v>70</v>
      </c>
      <c r="T18" s="12">
        <v>10</v>
      </c>
      <c r="U18" s="12">
        <v>3.25</v>
      </c>
      <c r="V18" s="12">
        <v>5.25</v>
      </c>
      <c r="W18" s="12">
        <v>1</v>
      </c>
      <c r="X18" s="12">
        <v>0.75</v>
      </c>
      <c r="Y18" s="12">
        <v>6.25</v>
      </c>
      <c r="Z18" s="12">
        <v>10.75</v>
      </c>
      <c r="AA18" s="12">
        <v>39.75</v>
      </c>
      <c r="AB18" s="12">
        <v>58</v>
      </c>
      <c r="AC18" s="12">
        <v>117.25</v>
      </c>
      <c r="AD18" s="12">
        <v>42.75</v>
      </c>
      <c r="AE18" s="12">
        <v>13.25</v>
      </c>
      <c r="AF18" s="12">
        <v>21</v>
      </c>
      <c r="AG18" s="12">
        <v>7.25</v>
      </c>
      <c r="AH18" s="12">
        <v>9.25</v>
      </c>
      <c r="AI18" s="12">
        <v>18.75</v>
      </c>
      <c r="AJ18" s="12">
        <v>7</v>
      </c>
      <c r="AK18" s="12">
        <v>7</v>
      </c>
      <c r="AL18" s="12">
        <v>19.25</v>
      </c>
      <c r="AM18" s="12">
        <v>1</v>
      </c>
      <c r="AN18" s="12">
        <v>10.25</v>
      </c>
      <c r="AO18" s="13">
        <f t="shared" si="0"/>
        <v>1061</v>
      </c>
      <c r="AP18" s="14"/>
      <c r="AS18" s="15"/>
    </row>
    <row r="19" spans="1:51" x14ac:dyDescent="0.25">
      <c r="A19" s="1" t="s">
        <v>17</v>
      </c>
      <c r="B19" s="12">
        <v>12.25</v>
      </c>
      <c r="C19" s="12">
        <v>19.75</v>
      </c>
      <c r="D19" s="12">
        <v>10</v>
      </c>
      <c r="E19" s="12">
        <v>17</v>
      </c>
      <c r="F19" s="12">
        <v>71.25</v>
      </c>
      <c r="G19" s="12">
        <v>19.25</v>
      </c>
      <c r="H19" s="12">
        <v>22.75</v>
      </c>
      <c r="I19" s="12">
        <v>28</v>
      </c>
      <c r="J19" s="12">
        <v>72.25</v>
      </c>
      <c r="K19" s="12">
        <v>36</v>
      </c>
      <c r="L19" s="12">
        <v>61.75</v>
      </c>
      <c r="M19" s="12">
        <v>73.5</v>
      </c>
      <c r="N19" s="12">
        <v>45.25</v>
      </c>
      <c r="O19" s="12">
        <v>79</v>
      </c>
      <c r="P19" s="12">
        <v>116.75</v>
      </c>
      <c r="Q19" s="12">
        <v>52.75</v>
      </c>
      <c r="R19" s="12">
        <v>9.5</v>
      </c>
      <c r="S19" s="12">
        <v>100.75</v>
      </c>
      <c r="T19" s="12">
        <v>7.25</v>
      </c>
      <c r="U19" s="12">
        <v>6</v>
      </c>
      <c r="V19" s="12">
        <v>5.5</v>
      </c>
      <c r="W19" s="12">
        <v>2.25</v>
      </c>
      <c r="X19" s="12">
        <v>0.75</v>
      </c>
      <c r="Y19" s="12">
        <v>6.5</v>
      </c>
      <c r="Z19" s="12">
        <v>7.75</v>
      </c>
      <c r="AA19" s="12">
        <v>81</v>
      </c>
      <c r="AB19" s="12">
        <v>117</v>
      </c>
      <c r="AC19" s="12">
        <v>237.75</v>
      </c>
      <c r="AD19" s="12">
        <v>52</v>
      </c>
      <c r="AE19" s="12">
        <v>9</v>
      </c>
      <c r="AF19" s="12">
        <v>16</v>
      </c>
      <c r="AG19" s="12">
        <v>8.5</v>
      </c>
      <c r="AH19" s="12">
        <v>20.25</v>
      </c>
      <c r="AI19" s="12">
        <v>19.25</v>
      </c>
      <c r="AJ19" s="12">
        <v>11.25</v>
      </c>
      <c r="AK19" s="12">
        <v>9</v>
      </c>
      <c r="AL19" s="12">
        <v>20.75</v>
      </c>
      <c r="AM19" s="12">
        <v>1.75</v>
      </c>
      <c r="AN19" s="12">
        <v>11</v>
      </c>
      <c r="AO19" s="13">
        <f t="shared" si="0"/>
        <v>1498.25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16.75</v>
      </c>
      <c r="C20" s="12">
        <v>40.5</v>
      </c>
      <c r="D20" s="12">
        <v>23.75</v>
      </c>
      <c r="E20" s="12">
        <v>18.75</v>
      </c>
      <c r="F20" s="12">
        <v>209.75</v>
      </c>
      <c r="G20" s="12">
        <v>26.5</v>
      </c>
      <c r="H20" s="12">
        <v>37</v>
      </c>
      <c r="I20" s="12">
        <v>40.75</v>
      </c>
      <c r="J20" s="12">
        <v>113.25</v>
      </c>
      <c r="K20" s="12">
        <v>50.75</v>
      </c>
      <c r="L20" s="12">
        <v>59.5</v>
      </c>
      <c r="M20" s="12">
        <v>105.75</v>
      </c>
      <c r="N20" s="12">
        <v>55.5</v>
      </c>
      <c r="O20" s="12">
        <v>122.25</v>
      </c>
      <c r="P20" s="12">
        <v>149.75</v>
      </c>
      <c r="Q20" s="12">
        <v>70.25</v>
      </c>
      <c r="R20" s="12">
        <v>96.5</v>
      </c>
      <c r="S20" s="12">
        <v>23.5</v>
      </c>
      <c r="T20" s="12">
        <v>21.25</v>
      </c>
      <c r="U20" s="12">
        <v>15.5</v>
      </c>
      <c r="V20" s="12">
        <v>9.75</v>
      </c>
      <c r="W20" s="12">
        <v>5.75</v>
      </c>
      <c r="X20" s="12">
        <v>5.5</v>
      </c>
      <c r="Y20" s="12">
        <v>17.75</v>
      </c>
      <c r="Z20" s="12">
        <v>7.75</v>
      </c>
      <c r="AA20" s="12">
        <v>185.75</v>
      </c>
      <c r="AB20" s="12">
        <v>247.25</v>
      </c>
      <c r="AC20" s="12">
        <v>501.25</v>
      </c>
      <c r="AD20" s="12">
        <v>126.75</v>
      </c>
      <c r="AE20" s="12">
        <v>30.5</v>
      </c>
      <c r="AF20" s="12">
        <v>36</v>
      </c>
      <c r="AG20" s="12">
        <v>20.5</v>
      </c>
      <c r="AH20" s="12">
        <v>16</v>
      </c>
      <c r="AI20" s="12">
        <v>28.25</v>
      </c>
      <c r="AJ20" s="12">
        <v>18.5</v>
      </c>
      <c r="AK20" s="12">
        <v>9.5</v>
      </c>
      <c r="AL20" s="12">
        <v>36</v>
      </c>
      <c r="AM20" s="12">
        <v>4.25</v>
      </c>
      <c r="AN20" s="12">
        <v>17.25</v>
      </c>
      <c r="AO20" s="13">
        <f t="shared" si="0"/>
        <v>2621.75</v>
      </c>
      <c r="AP20" s="14"/>
      <c r="AR20" s="18" t="s">
        <v>45</v>
      </c>
      <c r="AS20" s="15">
        <f>AS11</f>
        <v>1576.7071150626659</v>
      </c>
    </row>
    <row r="21" spans="1:51" x14ac:dyDescent="0.25">
      <c r="A21" s="1" t="s">
        <v>19</v>
      </c>
      <c r="B21" s="12">
        <v>23.5</v>
      </c>
      <c r="C21" s="12">
        <v>24.5</v>
      </c>
      <c r="D21" s="12">
        <v>11</v>
      </c>
      <c r="E21" s="12">
        <v>8</v>
      </c>
      <c r="F21" s="12">
        <v>47.5</v>
      </c>
      <c r="G21" s="12">
        <v>11</v>
      </c>
      <c r="H21" s="12">
        <v>35.5</v>
      </c>
      <c r="I21" s="12">
        <v>41.75</v>
      </c>
      <c r="J21" s="12">
        <v>75</v>
      </c>
      <c r="K21" s="12">
        <v>3.75</v>
      </c>
      <c r="L21" s="12">
        <v>28.75</v>
      </c>
      <c r="M21" s="12">
        <v>47.75</v>
      </c>
      <c r="N21" s="12">
        <v>9.5</v>
      </c>
      <c r="O21" s="12">
        <v>14.75</v>
      </c>
      <c r="P21" s="12">
        <v>12.5</v>
      </c>
      <c r="Q21" s="12">
        <v>13</v>
      </c>
      <c r="R21" s="12">
        <v>7.75</v>
      </c>
      <c r="S21" s="12">
        <v>20</v>
      </c>
      <c r="T21" s="12">
        <v>14.25</v>
      </c>
      <c r="U21" s="12">
        <v>72.25</v>
      </c>
      <c r="V21" s="12">
        <v>293.25</v>
      </c>
      <c r="W21" s="12">
        <v>77</v>
      </c>
      <c r="X21" s="12">
        <v>28.25</v>
      </c>
      <c r="Y21" s="12">
        <v>34.5</v>
      </c>
      <c r="Z21" s="12">
        <v>6.25</v>
      </c>
      <c r="AA21" s="12">
        <v>106</v>
      </c>
      <c r="AB21" s="12">
        <v>104.75</v>
      </c>
      <c r="AC21" s="12">
        <v>232</v>
      </c>
      <c r="AD21" s="12">
        <v>94.75</v>
      </c>
      <c r="AE21" s="12">
        <v>28.5</v>
      </c>
      <c r="AF21" s="12">
        <v>53</v>
      </c>
      <c r="AG21" s="12">
        <v>22.25</v>
      </c>
      <c r="AH21" s="12">
        <v>24</v>
      </c>
      <c r="AI21" s="12">
        <v>28</v>
      </c>
      <c r="AJ21" s="12">
        <v>26.25</v>
      </c>
      <c r="AK21" s="12">
        <v>5</v>
      </c>
      <c r="AL21" s="12">
        <v>10</v>
      </c>
      <c r="AM21" s="12">
        <v>34</v>
      </c>
      <c r="AN21" s="12">
        <v>225.25</v>
      </c>
      <c r="AO21" s="13">
        <f t="shared" si="0"/>
        <v>1955</v>
      </c>
      <c r="AP21" s="14"/>
      <c r="AR21" s="17" t="s">
        <v>46</v>
      </c>
      <c r="AS21" s="15">
        <f>AS12+AT11</f>
        <v>11342.252191451567</v>
      </c>
      <c r="AT21" s="15">
        <f>AT12</f>
        <v>727.23706283154547</v>
      </c>
    </row>
    <row r="22" spans="1:51" x14ac:dyDescent="0.25">
      <c r="A22" s="1" t="s">
        <v>20</v>
      </c>
      <c r="B22" s="12">
        <v>8.8646395976904451</v>
      </c>
      <c r="C22" s="12">
        <v>8.8646395976904451</v>
      </c>
      <c r="D22" s="12">
        <v>6.1783851741478859</v>
      </c>
      <c r="E22" s="12">
        <v>9.6705159247532126</v>
      </c>
      <c r="F22" s="12">
        <v>52.919212143788414</v>
      </c>
      <c r="G22" s="12">
        <v>7.5215123859191655</v>
      </c>
      <c r="H22" s="12">
        <v>19.072406407152169</v>
      </c>
      <c r="I22" s="12">
        <v>18.266530080089399</v>
      </c>
      <c r="J22" s="12">
        <v>56.948593779102247</v>
      </c>
      <c r="K22" s="12">
        <v>4.5666325200223499</v>
      </c>
      <c r="L22" s="12">
        <v>19.878282734214935</v>
      </c>
      <c r="M22" s="12">
        <v>29.548798658968149</v>
      </c>
      <c r="N22" s="12">
        <v>6.4470106165021415</v>
      </c>
      <c r="O22" s="12">
        <v>5.3725088470851183</v>
      </c>
      <c r="P22" s="12">
        <v>4.8352579623766063</v>
      </c>
      <c r="Q22" s="12">
        <v>4.8352579623766063</v>
      </c>
      <c r="R22" s="12">
        <v>5.1038834047308619</v>
      </c>
      <c r="S22" s="12">
        <v>11.013643136524491</v>
      </c>
      <c r="T22" s="12">
        <v>81.930759918048054</v>
      </c>
      <c r="U22" s="12">
        <v>5.9097597317936295</v>
      </c>
      <c r="V22" s="12">
        <v>77.901378282734214</v>
      </c>
      <c r="W22" s="12">
        <v>29.011547774259636</v>
      </c>
      <c r="X22" s="12">
        <v>9.9391413671074673</v>
      </c>
      <c r="Y22" s="12">
        <v>45.934950642577761</v>
      </c>
      <c r="Z22" s="12">
        <v>3.7607561929595827</v>
      </c>
      <c r="AA22" s="12">
        <v>128.40296144533431</v>
      </c>
      <c r="AB22" s="12">
        <v>172.18890854907804</v>
      </c>
      <c r="AC22" s="12">
        <v>323.69365803687833</v>
      </c>
      <c r="AD22" s="12">
        <v>83.811138014527842</v>
      </c>
      <c r="AE22" s="12">
        <v>19.072406407152169</v>
      </c>
      <c r="AF22" s="12">
        <v>26.862544235425588</v>
      </c>
      <c r="AG22" s="12">
        <v>13.431272117712794</v>
      </c>
      <c r="AH22" s="12">
        <v>15.311650214192586</v>
      </c>
      <c r="AI22" s="12">
        <v>22.027286273048983</v>
      </c>
      <c r="AJ22" s="12">
        <v>22.295911715403239</v>
      </c>
      <c r="AK22" s="12">
        <v>2.9548798658968147</v>
      </c>
      <c r="AL22" s="12">
        <v>8.3273887129819322</v>
      </c>
      <c r="AM22" s="12">
        <v>17.460653753026634</v>
      </c>
      <c r="AN22" s="12">
        <v>52.113335816725645</v>
      </c>
      <c r="AO22" s="13">
        <f t="shared" si="0"/>
        <v>1442.25</v>
      </c>
      <c r="AP22" s="14"/>
      <c r="AR22" s="17" t="s">
        <v>47</v>
      </c>
      <c r="AS22" s="15">
        <f>AS13+AU11</f>
        <v>30524.733105902837</v>
      </c>
      <c r="AT22" s="15">
        <f>AT13+AU12</f>
        <v>2646.3160952449243</v>
      </c>
      <c r="AU22" s="15">
        <f>AU13</f>
        <v>5293.0873874479239</v>
      </c>
    </row>
    <row r="23" spans="1:51" x14ac:dyDescent="0.25">
      <c r="A23" s="1" t="s">
        <v>21</v>
      </c>
      <c r="B23" s="12">
        <v>13</v>
      </c>
      <c r="C23" s="12">
        <v>21.5</v>
      </c>
      <c r="D23" s="12">
        <v>17.5</v>
      </c>
      <c r="E23" s="12">
        <v>12.75</v>
      </c>
      <c r="F23" s="12">
        <v>85.5</v>
      </c>
      <c r="G23" s="12">
        <v>14</v>
      </c>
      <c r="H23" s="12">
        <v>30</v>
      </c>
      <c r="I23" s="12">
        <v>30</v>
      </c>
      <c r="J23" s="12">
        <v>73.5</v>
      </c>
      <c r="K23" s="12">
        <v>7.75</v>
      </c>
      <c r="L23" s="12">
        <v>19.75</v>
      </c>
      <c r="M23" s="12">
        <v>34</v>
      </c>
      <c r="N23" s="12">
        <v>7.75</v>
      </c>
      <c r="O23" s="12">
        <v>9</v>
      </c>
      <c r="P23" s="12">
        <v>8.25</v>
      </c>
      <c r="Q23" s="12">
        <v>6</v>
      </c>
      <c r="R23" s="12">
        <v>3.75</v>
      </c>
      <c r="S23" s="12">
        <v>12.25</v>
      </c>
      <c r="T23" s="12">
        <v>362.5</v>
      </c>
      <c r="U23" s="12">
        <v>89.75</v>
      </c>
      <c r="V23" s="12">
        <v>8.75</v>
      </c>
      <c r="W23" s="12">
        <v>50</v>
      </c>
      <c r="X23" s="12">
        <v>19</v>
      </c>
      <c r="Y23" s="12">
        <v>66</v>
      </c>
      <c r="Z23" s="12">
        <v>8</v>
      </c>
      <c r="AA23" s="12">
        <v>164.75</v>
      </c>
      <c r="AB23" s="12">
        <v>200.75</v>
      </c>
      <c r="AC23" s="12">
        <v>406</v>
      </c>
      <c r="AD23" s="12">
        <v>159.5</v>
      </c>
      <c r="AE23" s="12">
        <v>19.25</v>
      </c>
      <c r="AF23" s="12">
        <v>30</v>
      </c>
      <c r="AG23" s="12">
        <v>13.25</v>
      </c>
      <c r="AH23" s="12">
        <v>12.5</v>
      </c>
      <c r="AI23" s="12">
        <v>24.25</v>
      </c>
      <c r="AJ23" s="12">
        <v>30</v>
      </c>
      <c r="AK23" s="12">
        <v>3.75</v>
      </c>
      <c r="AL23" s="12">
        <v>3.5</v>
      </c>
      <c r="AM23" s="12">
        <v>36.75</v>
      </c>
      <c r="AN23" s="12">
        <v>91.25</v>
      </c>
      <c r="AO23" s="13">
        <f t="shared" si="0"/>
        <v>2205.75</v>
      </c>
      <c r="AP23" s="14"/>
      <c r="AR23" s="17" t="s">
        <v>48</v>
      </c>
      <c r="AS23" s="15">
        <f>AS14+AV11</f>
        <v>12137.280173020612</v>
      </c>
      <c r="AT23" s="15">
        <f>AT14+AV12</f>
        <v>4604.0608070803592</v>
      </c>
      <c r="AU23" s="15">
        <f>AU14+AV13</f>
        <v>3311.6089951206422</v>
      </c>
      <c r="AV23" s="15">
        <f>AV14</f>
        <v>4203.7667774937845</v>
      </c>
    </row>
    <row r="24" spans="1:51" x14ac:dyDescent="0.25">
      <c r="A24" s="1" t="s">
        <v>22</v>
      </c>
      <c r="B24" s="12">
        <v>5.5</v>
      </c>
      <c r="C24" s="12">
        <v>5.25</v>
      </c>
      <c r="D24" s="12">
        <v>6.75</v>
      </c>
      <c r="E24" s="12">
        <v>5.25</v>
      </c>
      <c r="F24" s="12">
        <v>34</v>
      </c>
      <c r="G24" s="12">
        <v>5</v>
      </c>
      <c r="H24" s="12">
        <v>14.25</v>
      </c>
      <c r="I24" s="12">
        <v>14</v>
      </c>
      <c r="J24" s="12">
        <v>47.5</v>
      </c>
      <c r="K24" s="12">
        <v>3.25</v>
      </c>
      <c r="L24" s="12">
        <v>15</v>
      </c>
      <c r="M24" s="12">
        <v>17.25</v>
      </c>
      <c r="N24" s="12">
        <v>4.25</v>
      </c>
      <c r="O24" s="12">
        <v>3.5</v>
      </c>
      <c r="P24" s="12">
        <v>3</v>
      </c>
      <c r="Q24" s="12">
        <v>1.25</v>
      </c>
      <c r="R24" s="12">
        <v>1.75</v>
      </c>
      <c r="S24" s="12">
        <v>3.75</v>
      </c>
      <c r="T24" s="12">
        <v>94.75</v>
      </c>
      <c r="U24" s="12">
        <v>34</v>
      </c>
      <c r="V24" s="12">
        <v>50.75</v>
      </c>
      <c r="W24" s="12">
        <v>5.25</v>
      </c>
      <c r="X24" s="12">
        <v>10.25</v>
      </c>
      <c r="Y24" s="12">
        <v>35</v>
      </c>
      <c r="Z24" s="12">
        <v>0.75</v>
      </c>
      <c r="AA24" s="12">
        <v>92.25</v>
      </c>
      <c r="AB24" s="12">
        <v>116.75</v>
      </c>
      <c r="AC24" s="12">
        <v>227.75</v>
      </c>
      <c r="AD24" s="12">
        <v>77.75</v>
      </c>
      <c r="AE24" s="12">
        <v>15</v>
      </c>
      <c r="AF24" s="12">
        <v>14.25</v>
      </c>
      <c r="AG24" s="12">
        <v>9.25</v>
      </c>
      <c r="AH24" s="12">
        <v>2</v>
      </c>
      <c r="AI24" s="12">
        <v>10</v>
      </c>
      <c r="AJ24" s="12">
        <v>12.5</v>
      </c>
      <c r="AK24" s="12">
        <v>1.75</v>
      </c>
      <c r="AL24" s="12">
        <v>1</v>
      </c>
      <c r="AM24" s="12">
        <v>7.75</v>
      </c>
      <c r="AN24" s="12">
        <v>19.25</v>
      </c>
      <c r="AO24" s="13">
        <f t="shared" si="0"/>
        <v>1028.5</v>
      </c>
      <c r="AP24" s="14"/>
      <c r="AR24" s="17" t="s">
        <v>49</v>
      </c>
      <c r="AS24" s="15">
        <f>AS15+AW11</f>
        <v>10662.085709061421</v>
      </c>
      <c r="AT24" s="15">
        <f>AT15+AW12</f>
        <v>1788.675499528646</v>
      </c>
      <c r="AU24" s="15">
        <f>AU15+AW13</f>
        <v>2221.4619633161137</v>
      </c>
      <c r="AV24" s="15">
        <f>AV15+AW14</f>
        <v>1493.5649467066314</v>
      </c>
      <c r="AW24" s="15">
        <f>AW15</f>
        <v>3068.2015272862732</v>
      </c>
    </row>
    <row r="25" spans="1:51" x14ac:dyDescent="0.25">
      <c r="A25" s="1" t="s">
        <v>23</v>
      </c>
      <c r="B25" s="12">
        <v>4.5</v>
      </c>
      <c r="C25" s="12">
        <v>3.75</v>
      </c>
      <c r="D25" s="12">
        <v>6</v>
      </c>
      <c r="E25" s="12">
        <v>7.25</v>
      </c>
      <c r="F25" s="12">
        <v>36</v>
      </c>
      <c r="G25" s="12">
        <v>4.25</v>
      </c>
      <c r="H25" s="12">
        <v>10.25</v>
      </c>
      <c r="I25" s="12">
        <v>11.75</v>
      </c>
      <c r="J25" s="12">
        <v>33.25</v>
      </c>
      <c r="K25" s="12">
        <v>5</v>
      </c>
      <c r="L25" s="12">
        <v>17.5</v>
      </c>
      <c r="M25" s="12">
        <v>18.75</v>
      </c>
      <c r="N25" s="12">
        <v>4.75</v>
      </c>
      <c r="O25" s="12">
        <v>1.5</v>
      </c>
      <c r="P25" s="12">
        <v>2</v>
      </c>
      <c r="Q25" s="12">
        <v>0.75</v>
      </c>
      <c r="R25" s="12">
        <v>0.5</v>
      </c>
      <c r="S25" s="12">
        <v>4.75</v>
      </c>
      <c r="T25" s="12">
        <v>27.25</v>
      </c>
      <c r="U25" s="12">
        <v>13.25</v>
      </c>
      <c r="V25" s="12">
        <v>17</v>
      </c>
      <c r="W25" s="12">
        <v>10</v>
      </c>
      <c r="X25" s="12">
        <v>3.75</v>
      </c>
      <c r="Y25" s="12">
        <v>38.75</v>
      </c>
      <c r="Z25" s="12">
        <v>1.25</v>
      </c>
      <c r="AA25" s="12">
        <v>84.25</v>
      </c>
      <c r="AB25" s="12">
        <v>129.25</v>
      </c>
      <c r="AC25" s="12">
        <v>183</v>
      </c>
      <c r="AD25" s="12">
        <v>75.75</v>
      </c>
      <c r="AE25" s="12">
        <v>17.75</v>
      </c>
      <c r="AF25" s="12">
        <v>10.75</v>
      </c>
      <c r="AG25" s="12">
        <v>7.25</v>
      </c>
      <c r="AH25" s="12">
        <v>8.75</v>
      </c>
      <c r="AI25" s="12">
        <v>8</v>
      </c>
      <c r="AJ25" s="12">
        <v>11.25</v>
      </c>
      <c r="AK25" s="12">
        <v>0</v>
      </c>
      <c r="AL25" s="12">
        <v>1.75</v>
      </c>
      <c r="AM25" s="12">
        <v>3</v>
      </c>
      <c r="AN25" s="12">
        <v>6.25</v>
      </c>
      <c r="AO25" s="13">
        <f t="shared" si="0"/>
        <v>830.75</v>
      </c>
      <c r="AP25" s="14"/>
      <c r="AR25" s="17" t="s">
        <v>50</v>
      </c>
      <c r="AS25" s="15">
        <f>AS16+AX11</f>
        <v>16172.904791993036</v>
      </c>
      <c r="AT25" s="15">
        <f>AT16+AX12</f>
        <v>4693.2148269321769</v>
      </c>
      <c r="AU25" s="15">
        <f>AU16+AX13</f>
        <v>3223.3907917785828</v>
      </c>
      <c r="AV25" s="15">
        <f>AV16+AX14</f>
        <v>4533.0170205970207</v>
      </c>
      <c r="AW25" s="15">
        <f>AW16+AX15</f>
        <v>1613.9347467067842</v>
      </c>
      <c r="AX25" s="15">
        <f>AX16</f>
        <v>7423.9984654364534</v>
      </c>
      <c r="AY25" s="14">
        <f>SUM(AS20:AX25)</f>
        <v>133261.5</v>
      </c>
    </row>
    <row r="26" spans="1:51" x14ac:dyDescent="0.25">
      <c r="A26" s="1" t="s">
        <v>24</v>
      </c>
      <c r="B26" s="12">
        <v>13</v>
      </c>
      <c r="C26" s="12">
        <v>14.75</v>
      </c>
      <c r="D26" s="12">
        <v>11.5</v>
      </c>
      <c r="E26" s="12">
        <v>13.75</v>
      </c>
      <c r="F26" s="12">
        <v>50.5</v>
      </c>
      <c r="G26" s="12">
        <v>11.5</v>
      </c>
      <c r="H26" s="12">
        <v>28.75</v>
      </c>
      <c r="I26" s="12">
        <v>43.25</v>
      </c>
      <c r="J26" s="12">
        <v>62.5</v>
      </c>
      <c r="K26" s="12">
        <v>18.25</v>
      </c>
      <c r="L26" s="12">
        <v>28</v>
      </c>
      <c r="M26" s="12">
        <v>24.25</v>
      </c>
      <c r="N26" s="12">
        <v>11.25</v>
      </c>
      <c r="O26" s="12">
        <v>7</v>
      </c>
      <c r="P26" s="12">
        <v>8.25</v>
      </c>
      <c r="Q26" s="12">
        <v>3.5</v>
      </c>
      <c r="R26" s="12">
        <v>6.5</v>
      </c>
      <c r="S26" s="12">
        <v>16.25</v>
      </c>
      <c r="T26" s="12">
        <v>40.5</v>
      </c>
      <c r="U26" s="12">
        <v>43</v>
      </c>
      <c r="V26" s="12">
        <v>58.25</v>
      </c>
      <c r="W26" s="12">
        <v>33</v>
      </c>
      <c r="X26" s="12">
        <v>40</v>
      </c>
      <c r="Y26" s="12">
        <v>5.5</v>
      </c>
      <c r="Z26" s="12">
        <v>9</v>
      </c>
      <c r="AA26" s="12">
        <v>208.25</v>
      </c>
      <c r="AB26" s="12">
        <v>290.25</v>
      </c>
      <c r="AC26" s="12">
        <v>527.5</v>
      </c>
      <c r="AD26" s="12">
        <v>275.25</v>
      </c>
      <c r="AE26" s="12">
        <v>87.75</v>
      </c>
      <c r="AF26" s="12">
        <v>76</v>
      </c>
      <c r="AG26" s="12">
        <v>25.75</v>
      </c>
      <c r="AH26" s="12">
        <v>10.5</v>
      </c>
      <c r="AI26" s="12">
        <v>18.75</v>
      </c>
      <c r="AJ26" s="12">
        <v>16.25</v>
      </c>
      <c r="AK26" s="12">
        <v>2.75</v>
      </c>
      <c r="AL26" s="12">
        <v>13.5</v>
      </c>
      <c r="AM26" s="12">
        <v>6.5</v>
      </c>
      <c r="AN26" s="12">
        <v>27.5</v>
      </c>
      <c r="AO26" s="13">
        <f t="shared" si="0"/>
        <v>2188.5</v>
      </c>
      <c r="AP26" s="14"/>
      <c r="AS26" s="15"/>
    </row>
    <row r="27" spans="1:51" x14ac:dyDescent="0.25">
      <c r="A27" s="1" t="s">
        <v>25</v>
      </c>
      <c r="B27" s="12">
        <v>30.021767810026386</v>
      </c>
      <c r="C27" s="12">
        <v>24.889841688654354</v>
      </c>
      <c r="D27" s="12">
        <v>6.9281002638522429</v>
      </c>
      <c r="E27" s="12">
        <v>10.007255936675461</v>
      </c>
      <c r="F27" s="12">
        <v>62.86609498680739</v>
      </c>
      <c r="G27" s="12">
        <v>29.765171503957784</v>
      </c>
      <c r="H27" s="12">
        <v>33.100923482849602</v>
      </c>
      <c r="I27" s="12">
        <v>26.686015831134565</v>
      </c>
      <c r="J27" s="12">
        <v>46.957124010554089</v>
      </c>
      <c r="K27" s="12">
        <v>11.033641160949868</v>
      </c>
      <c r="L27" s="12">
        <v>62.86609498680739</v>
      </c>
      <c r="M27" s="12">
        <v>42.081794195250659</v>
      </c>
      <c r="N27" s="12">
        <v>15.139182058047494</v>
      </c>
      <c r="O27" s="12">
        <v>28.99538258575198</v>
      </c>
      <c r="P27" s="12">
        <v>19.244722955145118</v>
      </c>
      <c r="Q27" s="12">
        <v>6.6715039577836412</v>
      </c>
      <c r="R27" s="12">
        <v>6.6715039577836412</v>
      </c>
      <c r="S27" s="12">
        <v>6.158311345646438</v>
      </c>
      <c r="T27" s="12">
        <v>6.9281002638522429</v>
      </c>
      <c r="U27" s="12">
        <v>2.5659630606860158</v>
      </c>
      <c r="V27" s="12">
        <v>6.6715039577836412</v>
      </c>
      <c r="W27" s="12">
        <v>0.76978891820580475</v>
      </c>
      <c r="X27" s="12">
        <v>2.3093667546174141</v>
      </c>
      <c r="Y27" s="12">
        <v>5.9017150395778364</v>
      </c>
      <c r="Z27" s="12">
        <v>2.8225593667546174</v>
      </c>
      <c r="AA27" s="12">
        <v>226.06134564643801</v>
      </c>
      <c r="AB27" s="12">
        <v>280.45976253298153</v>
      </c>
      <c r="AC27" s="12">
        <v>568.61741424802108</v>
      </c>
      <c r="AD27" s="12">
        <v>158.57651715039577</v>
      </c>
      <c r="AE27" s="12">
        <v>59.017150395778366</v>
      </c>
      <c r="AF27" s="12">
        <v>66.715039577836407</v>
      </c>
      <c r="AG27" s="12">
        <v>17.191952506596305</v>
      </c>
      <c r="AH27" s="12">
        <v>21.810686015831134</v>
      </c>
      <c r="AI27" s="12">
        <v>9.7506596306068598</v>
      </c>
      <c r="AJ27" s="12">
        <v>10.520448548812665</v>
      </c>
      <c r="AK27" s="12">
        <v>4.3621372031662267</v>
      </c>
      <c r="AL27" s="12">
        <v>12.829815303430079</v>
      </c>
      <c r="AM27" s="12">
        <v>1.5395778364116095</v>
      </c>
      <c r="AN27" s="12">
        <v>9.4940633245382582</v>
      </c>
      <c r="AO27" s="13">
        <f t="shared" si="0"/>
        <v>1945</v>
      </c>
      <c r="AP27" s="14"/>
      <c r="AS27" s="15"/>
    </row>
    <row r="28" spans="1:51" x14ac:dyDescent="0.25">
      <c r="A28" s="1" t="s">
        <v>26</v>
      </c>
      <c r="B28" s="12">
        <v>63.968189345845978</v>
      </c>
      <c r="C28" s="12">
        <v>181.11475296715429</v>
      </c>
      <c r="D28" s="12">
        <v>96.594534915815615</v>
      </c>
      <c r="E28" s="12">
        <v>163.90242892630417</v>
      </c>
      <c r="F28" s="12">
        <v>421.05968810378135</v>
      </c>
      <c r="G28" s="12">
        <v>125.62427546232404</v>
      </c>
      <c r="H28" s="12">
        <v>206.54788849020147</v>
      </c>
      <c r="I28" s="12">
        <v>173.40774220259453</v>
      </c>
      <c r="J28" s="12">
        <v>298.00441622964394</v>
      </c>
      <c r="K28" s="12">
        <v>143.35040022081148</v>
      </c>
      <c r="L28" s="12">
        <v>171.09563897322661</v>
      </c>
      <c r="M28" s="12">
        <v>171.60943969086392</v>
      </c>
      <c r="N28" s="12">
        <v>126.39497653878001</v>
      </c>
      <c r="O28" s="12">
        <v>112.00855644493514</v>
      </c>
      <c r="P28" s="12">
        <v>72.702801545680373</v>
      </c>
      <c r="Q28" s="12">
        <v>40.847157052166708</v>
      </c>
      <c r="R28" s="12">
        <v>112.00855644493514</v>
      </c>
      <c r="S28" s="12">
        <v>204.23578526083355</v>
      </c>
      <c r="T28" s="12">
        <v>116.63276290367098</v>
      </c>
      <c r="U28" s="12">
        <v>175.20604471432515</v>
      </c>
      <c r="V28" s="12">
        <v>211.68589566657465</v>
      </c>
      <c r="W28" s="12">
        <v>98.392837427546226</v>
      </c>
      <c r="X28" s="12">
        <v>106.09984819210598</v>
      </c>
      <c r="Y28" s="12">
        <v>233.52242616616064</v>
      </c>
      <c r="Z28" s="12">
        <v>236.09142975434722</v>
      </c>
      <c r="AA28" s="12">
        <v>39.56265525807342</v>
      </c>
      <c r="AB28" s="12">
        <v>44.700662434446592</v>
      </c>
      <c r="AC28" s="12">
        <v>177.00434722605576</v>
      </c>
      <c r="AD28" s="12">
        <v>72.445901186861718</v>
      </c>
      <c r="AE28" s="12">
        <v>312.13393596467017</v>
      </c>
      <c r="AF28" s="12">
        <v>382.52463428098258</v>
      </c>
      <c r="AG28" s="12">
        <v>193.44597019044988</v>
      </c>
      <c r="AH28" s="12">
        <v>286.18699972398565</v>
      </c>
      <c r="AI28" s="12">
        <v>206.03408777256416</v>
      </c>
      <c r="AJ28" s="12">
        <v>152.08501242064585</v>
      </c>
      <c r="AK28" s="12">
        <v>89.915125586530493</v>
      </c>
      <c r="AL28" s="12">
        <v>334.48426718189347</v>
      </c>
      <c r="AM28" s="12">
        <v>50.095569969638419</v>
      </c>
      <c r="AN28" s="12">
        <v>112.52235716257245</v>
      </c>
      <c r="AO28" s="13">
        <f t="shared" si="0"/>
        <v>6515.25</v>
      </c>
      <c r="AP28" s="14"/>
      <c r="AS28" s="15"/>
    </row>
    <row r="29" spans="1:51" x14ac:dyDescent="0.25">
      <c r="A29" s="1" t="s">
        <v>27</v>
      </c>
      <c r="B29" s="12">
        <v>101</v>
      </c>
      <c r="C29" s="12">
        <v>269.75</v>
      </c>
      <c r="D29" s="12">
        <v>187</v>
      </c>
      <c r="E29" s="12">
        <v>235.5</v>
      </c>
      <c r="F29" s="12">
        <v>432.75</v>
      </c>
      <c r="G29" s="12">
        <v>166.75</v>
      </c>
      <c r="H29" s="12">
        <v>294.5</v>
      </c>
      <c r="I29" s="12">
        <v>191.25</v>
      </c>
      <c r="J29" s="12">
        <v>367.25</v>
      </c>
      <c r="K29" s="12">
        <v>222.25</v>
      </c>
      <c r="L29" s="12">
        <v>231</v>
      </c>
      <c r="M29" s="12">
        <v>163.75</v>
      </c>
      <c r="N29" s="12">
        <v>167</v>
      </c>
      <c r="O29" s="12">
        <v>152.5</v>
      </c>
      <c r="P29" s="12">
        <v>91.75</v>
      </c>
      <c r="Q29" s="12">
        <v>75.75</v>
      </c>
      <c r="R29" s="12">
        <v>132</v>
      </c>
      <c r="S29" s="12">
        <v>301</v>
      </c>
      <c r="T29" s="12">
        <v>128.5</v>
      </c>
      <c r="U29" s="12">
        <v>194.5</v>
      </c>
      <c r="V29" s="12">
        <v>202.25</v>
      </c>
      <c r="W29" s="12">
        <v>130.25</v>
      </c>
      <c r="X29" s="12">
        <v>124.75</v>
      </c>
      <c r="Y29" s="12">
        <v>299</v>
      </c>
      <c r="Z29" s="12">
        <v>297</v>
      </c>
      <c r="AA29" s="12">
        <v>42</v>
      </c>
      <c r="AB29" s="12">
        <v>34.5</v>
      </c>
      <c r="AC29" s="12">
        <v>79.5</v>
      </c>
      <c r="AD29" s="12">
        <v>85.25</v>
      </c>
      <c r="AE29" s="12">
        <v>485.25</v>
      </c>
      <c r="AF29" s="12">
        <v>637</v>
      </c>
      <c r="AG29" s="12">
        <v>578.5</v>
      </c>
      <c r="AH29" s="12">
        <v>1381.25</v>
      </c>
      <c r="AI29" s="12">
        <v>413.5</v>
      </c>
      <c r="AJ29" s="12">
        <v>346.75</v>
      </c>
      <c r="AK29" s="12">
        <v>99.75</v>
      </c>
      <c r="AL29" s="12">
        <v>325</v>
      </c>
      <c r="AM29" s="12">
        <v>50.25</v>
      </c>
      <c r="AN29" s="12">
        <v>106.5</v>
      </c>
      <c r="AO29" s="13">
        <f t="shared" si="0"/>
        <v>9824</v>
      </c>
      <c r="AP29" s="14"/>
      <c r="AS29" s="15"/>
    </row>
    <row r="30" spans="1:51" x14ac:dyDescent="0.25">
      <c r="A30" s="1" t="s">
        <v>28</v>
      </c>
      <c r="B30" s="12">
        <v>184.02836691410391</v>
      </c>
      <c r="C30" s="12">
        <v>506.14439731353832</v>
      </c>
      <c r="D30" s="12">
        <v>263.16322021915869</v>
      </c>
      <c r="E30" s="12">
        <v>328.75486037469068</v>
      </c>
      <c r="F30" s="12">
        <v>1157.8119476846941</v>
      </c>
      <c r="G30" s="12">
        <v>301.40288087663487</v>
      </c>
      <c r="H30" s="12">
        <v>517.03207847295857</v>
      </c>
      <c r="I30" s="12">
        <v>317.86717921527043</v>
      </c>
      <c r="J30" s="12">
        <v>624.05001767408976</v>
      </c>
      <c r="K30" s="12">
        <v>380.53773418168964</v>
      </c>
      <c r="L30" s="12">
        <v>506.67550371155886</v>
      </c>
      <c r="M30" s="12">
        <v>455.42373630258038</v>
      </c>
      <c r="N30" s="12">
        <v>329.8170731707317</v>
      </c>
      <c r="O30" s="12">
        <v>263.69432661717923</v>
      </c>
      <c r="P30" s="12">
        <v>162.51855779427359</v>
      </c>
      <c r="Q30" s="12">
        <v>115.51564156945916</v>
      </c>
      <c r="R30" s="12">
        <v>218.01917638741605</v>
      </c>
      <c r="S30" s="12">
        <v>469.23250265111346</v>
      </c>
      <c r="T30" s="12">
        <v>227.04798515376459</v>
      </c>
      <c r="U30" s="12">
        <v>339.11143513609051</v>
      </c>
      <c r="V30" s="12">
        <v>419.04294803817601</v>
      </c>
      <c r="W30" s="12">
        <v>255.46217744786142</v>
      </c>
      <c r="X30" s="12">
        <v>211.64589961117002</v>
      </c>
      <c r="Y30" s="12">
        <v>552.35065394132198</v>
      </c>
      <c r="Z30" s="12">
        <v>605.19574054436191</v>
      </c>
      <c r="AA30" s="12">
        <v>178.45174973488864</v>
      </c>
      <c r="AB30" s="12">
        <v>86.039236479321318</v>
      </c>
      <c r="AC30" s="12">
        <v>132.24549310710498</v>
      </c>
      <c r="AD30" s="12">
        <v>205.00706963591375</v>
      </c>
      <c r="AE30" s="12">
        <v>1147.4553729232944</v>
      </c>
      <c r="AF30" s="12">
        <v>1738.576793920113</v>
      </c>
      <c r="AG30" s="12">
        <v>974.58024036762106</v>
      </c>
      <c r="AH30" s="12">
        <v>1650.9442382467303</v>
      </c>
      <c r="AI30" s="12">
        <v>1012.0232414280664</v>
      </c>
      <c r="AJ30" s="12">
        <v>731.86461647225167</v>
      </c>
      <c r="AK30" s="12">
        <v>184.02836691410391</v>
      </c>
      <c r="AL30" s="12">
        <v>675.56733828207848</v>
      </c>
      <c r="AM30" s="12">
        <v>93.740279250618585</v>
      </c>
      <c r="AN30" s="12">
        <v>259.17992223400495</v>
      </c>
      <c r="AO30" s="13">
        <f t="shared" si="0"/>
        <v>18781.249999999996</v>
      </c>
      <c r="AP30" s="14"/>
      <c r="AS30" s="15"/>
    </row>
    <row r="31" spans="1:51" x14ac:dyDescent="0.25">
      <c r="A31" s="1" t="s">
        <v>29</v>
      </c>
      <c r="B31" s="12">
        <v>65.25</v>
      </c>
      <c r="C31" s="12">
        <v>132</v>
      </c>
      <c r="D31" s="12">
        <v>103.25</v>
      </c>
      <c r="E31" s="12">
        <v>172.75</v>
      </c>
      <c r="F31" s="12">
        <v>371.25</v>
      </c>
      <c r="G31" s="12">
        <v>139.25</v>
      </c>
      <c r="H31" s="12">
        <v>240.5</v>
      </c>
      <c r="I31" s="12">
        <v>160.5</v>
      </c>
      <c r="J31" s="12">
        <v>205.25</v>
      </c>
      <c r="K31" s="12">
        <v>113.25</v>
      </c>
      <c r="L31" s="12">
        <v>1413.25</v>
      </c>
      <c r="M31" s="12">
        <v>168.5</v>
      </c>
      <c r="N31" s="12">
        <v>89.25</v>
      </c>
      <c r="O31" s="12">
        <v>71.75</v>
      </c>
      <c r="P31" s="12">
        <v>62</v>
      </c>
      <c r="Q31" s="12">
        <v>41.75</v>
      </c>
      <c r="R31" s="12">
        <v>53</v>
      </c>
      <c r="S31" s="12">
        <v>110.75</v>
      </c>
      <c r="T31" s="12">
        <v>60.75</v>
      </c>
      <c r="U31" s="12">
        <v>81</v>
      </c>
      <c r="V31" s="12">
        <v>127.5</v>
      </c>
      <c r="W31" s="12">
        <v>75.5</v>
      </c>
      <c r="X31" s="12">
        <v>63.75</v>
      </c>
      <c r="Y31" s="12">
        <v>249.5</v>
      </c>
      <c r="Z31" s="12">
        <v>162</v>
      </c>
      <c r="AA31" s="12">
        <v>60.25</v>
      </c>
      <c r="AB31" s="12">
        <v>81</v>
      </c>
      <c r="AC31" s="12">
        <v>198.5</v>
      </c>
      <c r="AD31" s="12">
        <v>60.25</v>
      </c>
      <c r="AE31" s="12">
        <v>548</v>
      </c>
      <c r="AF31" s="12">
        <v>721</v>
      </c>
      <c r="AG31" s="12">
        <v>332.5</v>
      </c>
      <c r="AH31" s="12">
        <v>654.25</v>
      </c>
      <c r="AI31" s="12">
        <v>284.25</v>
      </c>
      <c r="AJ31" s="12">
        <v>277</v>
      </c>
      <c r="AK31" s="12">
        <v>60.75</v>
      </c>
      <c r="AL31" s="12">
        <v>171.75</v>
      </c>
      <c r="AM31" s="12">
        <v>20.75</v>
      </c>
      <c r="AN31" s="12">
        <v>66.5</v>
      </c>
      <c r="AO31" s="13">
        <f t="shared" si="0"/>
        <v>8070.25</v>
      </c>
      <c r="AP31" s="14"/>
      <c r="AS31" s="15"/>
    </row>
    <row r="32" spans="1:51" x14ac:dyDescent="0.25">
      <c r="A32" s="1">
        <v>16</v>
      </c>
      <c r="B32" s="12">
        <v>59.75</v>
      </c>
      <c r="C32" s="12">
        <v>65.25</v>
      </c>
      <c r="D32" s="12">
        <v>33.5</v>
      </c>
      <c r="E32" s="12">
        <v>62.5</v>
      </c>
      <c r="F32" s="12">
        <v>148.25</v>
      </c>
      <c r="G32" s="12">
        <v>76.5</v>
      </c>
      <c r="H32" s="12">
        <v>105</v>
      </c>
      <c r="I32" s="12">
        <v>77.25</v>
      </c>
      <c r="J32" s="12">
        <v>89.75</v>
      </c>
      <c r="K32" s="12">
        <v>45.25</v>
      </c>
      <c r="L32" s="12">
        <v>91</v>
      </c>
      <c r="M32" s="12">
        <v>66.5</v>
      </c>
      <c r="N32" s="12">
        <v>27.75</v>
      </c>
      <c r="O32" s="12">
        <v>20.25</v>
      </c>
      <c r="P32" s="12">
        <v>24.5</v>
      </c>
      <c r="Q32" s="12">
        <v>20.5</v>
      </c>
      <c r="R32" s="12">
        <v>10.75</v>
      </c>
      <c r="S32" s="12">
        <v>30.75</v>
      </c>
      <c r="T32" s="12">
        <v>24.25</v>
      </c>
      <c r="U32" s="12">
        <v>24.75</v>
      </c>
      <c r="V32" s="12">
        <v>28.75</v>
      </c>
      <c r="W32" s="12">
        <v>18.25</v>
      </c>
      <c r="X32" s="12">
        <v>11.25</v>
      </c>
      <c r="Y32" s="12">
        <v>83.25</v>
      </c>
      <c r="Z32" s="12">
        <v>59.75</v>
      </c>
      <c r="AA32" s="12">
        <v>215</v>
      </c>
      <c r="AB32" s="12">
        <v>343</v>
      </c>
      <c r="AC32" s="12">
        <v>1225.75</v>
      </c>
      <c r="AD32" s="12">
        <v>627.75</v>
      </c>
      <c r="AE32" s="12">
        <v>31.75</v>
      </c>
      <c r="AF32" s="12">
        <v>220.25</v>
      </c>
      <c r="AG32" s="12">
        <v>170.5</v>
      </c>
      <c r="AH32" s="12">
        <v>395.75</v>
      </c>
      <c r="AI32" s="12">
        <v>186.5</v>
      </c>
      <c r="AJ32" s="12">
        <v>134.5</v>
      </c>
      <c r="AK32" s="12">
        <v>9.75</v>
      </c>
      <c r="AL32" s="12">
        <v>53.5</v>
      </c>
      <c r="AM32" s="12">
        <v>6</v>
      </c>
      <c r="AN32" s="12">
        <v>38.25</v>
      </c>
      <c r="AO32" s="13">
        <f t="shared" si="0"/>
        <v>4963.5</v>
      </c>
      <c r="AP32" s="14"/>
      <c r="AS32" s="15"/>
    </row>
    <row r="33" spans="1:45" x14ac:dyDescent="0.25">
      <c r="A33" s="1">
        <v>24</v>
      </c>
      <c r="B33" s="12">
        <v>112.25</v>
      </c>
      <c r="C33" s="12">
        <v>94</v>
      </c>
      <c r="D33" s="12">
        <v>33.5</v>
      </c>
      <c r="E33" s="12">
        <v>54.5</v>
      </c>
      <c r="F33" s="12">
        <v>124.75</v>
      </c>
      <c r="G33" s="12">
        <v>69.5</v>
      </c>
      <c r="H33" s="12">
        <v>98.5</v>
      </c>
      <c r="I33" s="12">
        <v>72.5</v>
      </c>
      <c r="J33" s="12">
        <v>87.25</v>
      </c>
      <c r="K33" s="12">
        <v>48.75</v>
      </c>
      <c r="L33" s="12">
        <v>169</v>
      </c>
      <c r="M33" s="12">
        <v>93.5</v>
      </c>
      <c r="N33" s="12">
        <v>48.75</v>
      </c>
      <c r="O33" s="12">
        <v>31.75</v>
      </c>
      <c r="P33" s="12">
        <v>27.5</v>
      </c>
      <c r="Q33" s="12">
        <v>22.5</v>
      </c>
      <c r="R33" s="12">
        <v>21.5</v>
      </c>
      <c r="S33" s="12">
        <v>32.75</v>
      </c>
      <c r="T33" s="12">
        <v>60.75</v>
      </c>
      <c r="U33" s="12">
        <v>28</v>
      </c>
      <c r="V33" s="12">
        <v>32.75</v>
      </c>
      <c r="W33" s="12">
        <v>15.75</v>
      </c>
      <c r="X33" s="12">
        <v>11.75</v>
      </c>
      <c r="Y33" s="12">
        <v>77.25</v>
      </c>
      <c r="Z33" s="12">
        <v>78</v>
      </c>
      <c r="AA33" s="12">
        <v>296.5</v>
      </c>
      <c r="AB33" s="12">
        <v>454.5</v>
      </c>
      <c r="AC33" s="12">
        <v>1727.5</v>
      </c>
      <c r="AD33" s="12">
        <v>808.75</v>
      </c>
      <c r="AE33" s="12">
        <v>213.5</v>
      </c>
      <c r="AF33" s="12">
        <v>40.25</v>
      </c>
      <c r="AG33" s="12">
        <v>194.75</v>
      </c>
      <c r="AH33" s="12">
        <v>426.5</v>
      </c>
      <c r="AI33" s="12">
        <v>240.75</v>
      </c>
      <c r="AJ33" s="12">
        <v>202.5</v>
      </c>
      <c r="AK33" s="12">
        <v>11.25</v>
      </c>
      <c r="AL33" s="12">
        <v>44</v>
      </c>
      <c r="AM33" s="12">
        <v>6.25</v>
      </c>
      <c r="AN33" s="12">
        <v>74.25</v>
      </c>
      <c r="AO33" s="13">
        <f t="shared" si="0"/>
        <v>6288.25</v>
      </c>
      <c r="AP33" s="14"/>
      <c r="AS33" s="15"/>
    </row>
    <row r="34" spans="1:45" x14ac:dyDescent="0.25">
      <c r="A34" s="1" t="s">
        <v>30</v>
      </c>
      <c r="B34" s="12">
        <v>13.25</v>
      </c>
      <c r="C34" s="12">
        <v>29</v>
      </c>
      <c r="D34" s="12">
        <v>12.5</v>
      </c>
      <c r="E34" s="12">
        <v>22.5</v>
      </c>
      <c r="F34" s="12">
        <v>67.25</v>
      </c>
      <c r="G34" s="12">
        <v>12.25</v>
      </c>
      <c r="H34" s="12">
        <v>22</v>
      </c>
      <c r="I34" s="12">
        <v>15.25</v>
      </c>
      <c r="J34" s="12">
        <v>54.25</v>
      </c>
      <c r="K34" s="12">
        <v>21</v>
      </c>
      <c r="L34" s="12">
        <v>31.25</v>
      </c>
      <c r="M34" s="12">
        <v>30.75</v>
      </c>
      <c r="N34" s="12">
        <v>17.75</v>
      </c>
      <c r="O34" s="12">
        <v>8</v>
      </c>
      <c r="P34" s="12">
        <v>7.25</v>
      </c>
      <c r="Q34" s="12">
        <v>5</v>
      </c>
      <c r="R34" s="12">
        <v>7</v>
      </c>
      <c r="S34" s="12">
        <v>22.25</v>
      </c>
      <c r="T34" s="12">
        <v>18.25</v>
      </c>
      <c r="U34" s="12">
        <v>11.5</v>
      </c>
      <c r="V34" s="12">
        <v>15</v>
      </c>
      <c r="W34" s="12">
        <v>8.75</v>
      </c>
      <c r="X34" s="12">
        <v>5.25</v>
      </c>
      <c r="Y34" s="12">
        <v>25.75</v>
      </c>
      <c r="Z34" s="12">
        <v>14</v>
      </c>
      <c r="AA34" s="12">
        <v>171.5</v>
      </c>
      <c r="AB34" s="12">
        <v>333</v>
      </c>
      <c r="AC34" s="12">
        <v>1225.25</v>
      </c>
      <c r="AD34" s="12">
        <v>305.25</v>
      </c>
      <c r="AE34" s="12">
        <v>155.75</v>
      </c>
      <c r="AF34" s="12">
        <v>173.25</v>
      </c>
      <c r="AG34" s="12">
        <v>22.25</v>
      </c>
      <c r="AH34" s="12">
        <v>71</v>
      </c>
      <c r="AI34" s="12">
        <v>41.75</v>
      </c>
      <c r="AJ34" s="12">
        <v>62</v>
      </c>
      <c r="AK34" s="12">
        <v>4.5</v>
      </c>
      <c r="AL34" s="12">
        <v>13.75</v>
      </c>
      <c r="AM34" s="12">
        <v>7</v>
      </c>
      <c r="AN34" s="12">
        <v>17.5</v>
      </c>
      <c r="AO34" s="13">
        <f t="shared" si="0"/>
        <v>3100.75</v>
      </c>
      <c r="AP34" s="14"/>
      <c r="AS34" s="15"/>
    </row>
    <row r="35" spans="1:45" x14ac:dyDescent="0.25">
      <c r="A35" s="1" t="s">
        <v>31</v>
      </c>
      <c r="B35" s="12">
        <v>28.503102181606415</v>
      </c>
      <c r="C35" s="12">
        <v>42.124053666621869</v>
      </c>
      <c r="D35" s="12">
        <v>9.5851140079738375</v>
      </c>
      <c r="E35" s="12">
        <v>21.692626439098685</v>
      </c>
      <c r="F35" s="12">
        <v>51.961407516910811</v>
      </c>
      <c r="G35" s="12">
        <v>17.15230927742687</v>
      </c>
      <c r="H35" s="12">
        <v>27.998622496976211</v>
      </c>
      <c r="I35" s="12">
        <v>24.215024862249695</v>
      </c>
      <c r="J35" s="12">
        <v>51.709167674595705</v>
      </c>
      <c r="K35" s="12">
        <v>27.746382654661112</v>
      </c>
      <c r="L35" s="12">
        <v>32.034459974017828</v>
      </c>
      <c r="M35" s="12">
        <v>39.34941540115576</v>
      </c>
      <c r="N35" s="12">
        <v>21.440386596783586</v>
      </c>
      <c r="O35" s="12">
        <v>18.665748331317474</v>
      </c>
      <c r="P35" s="12">
        <v>15.638870223536262</v>
      </c>
      <c r="Q35" s="12">
        <v>11.855272588809747</v>
      </c>
      <c r="R35" s="12">
        <v>9.8373538502889399</v>
      </c>
      <c r="S35" s="12">
        <v>16.395589750481566</v>
      </c>
      <c r="T35" s="12">
        <v>20.683667069838283</v>
      </c>
      <c r="U35" s="12">
        <v>12.611992115755051</v>
      </c>
      <c r="V35" s="12">
        <v>11.098553061864445</v>
      </c>
      <c r="W35" s="12">
        <v>3.5313577924114141</v>
      </c>
      <c r="X35" s="12">
        <v>8.3239147963983324</v>
      </c>
      <c r="Y35" s="12">
        <v>12.611992115755051</v>
      </c>
      <c r="Z35" s="12">
        <v>21.944866281413788</v>
      </c>
      <c r="AA35" s="12">
        <v>244.92488688796308</v>
      </c>
      <c r="AB35" s="12">
        <v>481.0213792948976</v>
      </c>
      <c r="AC35" s="12">
        <v>2547.1179276978901</v>
      </c>
      <c r="AD35" s="12">
        <v>626.56376831071088</v>
      </c>
      <c r="AE35" s="12">
        <v>362.97313309143033</v>
      </c>
      <c r="AF35" s="12">
        <v>432.33908972808314</v>
      </c>
      <c r="AG35" s="12">
        <v>82.482428437038024</v>
      </c>
      <c r="AH35" s="12">
        <v>48.430049724499391</v>
      </c>
      <c r="AI35" s="12">
        <v>74.410753482954803</v>
      </c>
      <c r="AJ35" s="12">
        <v>107.20193298391793</v>
      </c>
      <c r="AK35" s="12">
        <v>6.3059960578775254</v>
      </c>
      <c r="AL35" s="12">
        <v>18.917988173632576</v>
      </c>
      <c r="AM35" s="12">
        <v>6.558235900192626</v>
      </c>
      <c r="AN35" s="12">
        <v>32.791179500963132</v>
      </c>
      <c r="AO35" s="13">
        <f t="shared" si="0"/>
        <v>5630.7499999999991</v>
      </c>
      <c r="AP35" s="14"/>
      <c r="AS35" s="15"/>
    </row>
    <row r="36" spans="1:45" x14ac:dyDescent="0.25">
      <c r="A36" s="1" t="s">
        <v>32</v>
      </c>
      <c r="B36" s="12">
        <v>31.5</v>
      </c>
      <c r="C36" s="12">
        <v>44.5</v>
      </c>
      <c r="D36" s="12">
        <v>20</v>
      </c>
      <c r="E36" s="12">
        <v>13.75</v>
      </c>
      <c r="F36" s="12">
        <v>96.25</v>
      </c>
      <c r="G36" s="12">
        <v>13.25</v>
      </c>
      <c r="H36" s="12">
        <v>33.25</v>
      </c>
      <c r="I36" s="12">
        <v>27.75</v>
      </c>
      <c r="J36" s="12">
        <v>70.5</v>
      </c>
      <c r="K36" s="12">
        <v>19.75</v>
      </c>
      <c r="L36" s="12">
        <v>41.25</v>
      </c>
      <c r="M36" s="12">
        <v>39</v>
      </c>
      <c r="N36" s="12">
        <v>29</v>
      </c>
      <c r="O36" s="12">
        <v>22.75</v>
      </c>
      <c r="P36" s="12">
        <v>20.5</v>
      </c>
      <c r="Q36" s="12">
        <v>15.5</v>
      </c>
      <c r="R36" s="12">
        <v>22.25</v>
      </c>
      <c r="S36" s="12">
        <v>38.5</v>
      </c>
      <c r="T36" s="12">
        <v>26.5</v>
      </c>
      <c r="U36" s="12">
        <v>21.75</v>
      </c>
      <c r="V36" s="12">
        <v>26.5</v>
      </c>
      <c r="W36" s="12">
        <v>9</v>
      </c>
      <c r="X36" s="12">
        <v>8.75</v>
      </c>
      <c r="Y36" s="12">
        <v>20</v>
      </c>
      <c r="Z36" s="12">
        <v>19.75</v>
      </c>
      <c r="AA36" s="12">
        <v>175.75</v>
      </c>
      <c r="AB36" s="12">
        <v>353.5</v>
      </c>
      <c r="AC36" s="12">
        <v>1101</v>
      </c>
      <c r="AD36" s="12">
        <v>312.25</v>
      </c>
      <c r="AE36" s="12">
        <v>165.5</v>
      </c>
      <c r="AF36" s="12">
        <v>220.5</v>
      </c>
      <c r="AG36" s="12">
        <v>43.5</v>
      </c>
      <c r="AH36" s="12">
        <v>94</v>
      </c>
      <c r="AI36" s="12">
        <v>13.5</v>
      </c>
      <c r="AJ36" s="12">
        <v>60.25</v>
      </c>
      <c r="AK36" s="12">
        <v>9.75</v>
      </c>
      <c r="AL36" s="12">
        <v>33</v>
      </c>
      <c r="AM36" s="12">
        <v>6.25</v>
      </c>
      <c r="AN36" s="12">
        <v>36.75</v>
      </c>
      <c r="AO36" s="13">
        <f t="shared" si="0"/>
        <v>3357</v>
      </c>
      <c r="AP36" s="14"/>
      <c r="AS36" s="15"/>
    </row>
    <row r="37" spans="1:45" x14ac:dyDescent="0.25">
      <c r="A37" s="1" t="s">
        <v>33</v>
      </c>
      <c r="B37" s="12">
        <v>16</v>
      </c>
      <c r="C37" s="12">
        <v>37</v>
      </c>
      <c r="D37" s="12">
        <v>7.75</v>
      </c>
      <c r="E37" s="12">
        <v>11.25</v>
      </c>
      <c r="F37" s="12">
        <v>52.5</v>
      </c>
      <c r="G37" s="12">
        <v>10.75</v>
      </c>
      <c r="H37" s="12">
        <v>25.25</v>
      </c>
      <c r="I37" s="12">
        <v>20.25</v>
      </c>
      <c r="J37" s="12">
        <v>51</v>
      </c>
      <c r="K37" s="12">
        <v>9.75</v>
      </c>
      <c r="L37" s="12">
        <v>27.25</v>
      </c>
      <c r="M37" s="12">
        <v>31</v>
      </c>
      <c r="N37" s="12">
        <v>13.5</v>
      </c>
      <c r="O37" s="12">
        <v>19</v>
      </c>
      <c r="P37" s="12">
        <v>13.25</v>
      </c>
      <c r="Q37" s="12">
        <v>8.25</v>
      </c>
      <c r="R37" s="12">
        <v>9.5</v>
      </c>
      <c r="S37" s="12">
        <v>16.25</v>
      </c>
      <c r="T37" s="12">
        <v>34.5</v>
      </c>
      <c r="U37" s="12">
        <v>28.25</v>
      </c>
      <c r="V37" s="12">
        <v>32.75</v>
      </c>
      <c r="W37" s="12">
        <v>12.25</v>
      </c>
      <c r="X37" s="12">
        <v>10.5</v>
      </c>
      <c r="Y37" s="12">
        <v>15.25</v>
      </c>
      <c r="Z37" s="12">
        <v>11</v>
      </c>
      <c r="AA37" s="12">
        <v>129.5</v>
      </c>
      <c r="AB37" s="12">
        <v>301.75</v>
      </c>
      <c r="AC37" s="12">
        <v>778</v>
      </c>
      <c r="AD37" s="12">
        <v>292.5</v>
      </c>
      <c r="AE37" s="12">
        <v>131</v>
      </c>
      <c r="AF37" s="12">
        <v>212.75</v>
      </c>
      <c r="AG37" s="12">
        <v>54.75</v>
      </c>
      <c r="AH37" s="12">
        <v>131.75</v>
      </c>
      <c r="AI37" s="12">
        <v>62.75</v>
      </c>
      <c r="AJ37" s="12">
        <v>11.5</v>
      </c>
      <c r="AK37" s="12">
        <v>8.5</v>
      </c>
      <c r="AL37" s="12">
        <v>32.25</v>
      </c>
      <c r="AM37" s="12">
        <v>9.5</v>
      </c>
      <c r="AN37" s="12">
        <v>52.75</v>
      </c>
      <c r="AO37" s="13">
        <f t="shared" si="0"/>
        <v>2733.25</v>
      </c>
      <c r="AP37" s="14"/>
      <c r="AS37" s="15"/>
    </row>
    <row r="38" spans="1:45" x14ac:dyDescent="0.25">
      <c r="A38" s="1" t="s">
        <v>34</v>
      </c>
      <c r="B38" s="12">
        <v>3.5</v>
      </c>
      <c r="C38" s="12">
        <v>5.75</v>
      </c>
      <c r="D38" s="12">
        <v>3.75</v>
      </c>
      <c r="E38" s="12">
        <v>2.25</v>
      </c>
      <c r="F38" s="12">
        <v>18.5</v>
      </c>
      <c r="G38" s="12">
        <v>7</v>
      </c>
      <c r="H38" s="12">
        <v>8</v>
      </c>
      <c r="I38" s="12">
        <v>8</v>
      </c>
      <c r="J38" s="12">
        <v>12</v>
      </c>
      <c r="K38" s="12">
        <v>30</v>
      </c>
      <c r="L38" s="12">
        <v>36</v>
      </c>
      <c r="M38" s="12">
        <v>36</v>
      </c>
      <c r="N38" s="12">
        <v>28.5</v>
      </c>
      <c r="O38" s="12">
        <v>47</v>
      </c>
      <c r="P38" s="12">
        <v>16.25</v>
      </c>
      <c r="Q38" s="12">
        <v>6.25</v>
      </c>
      <c r="R38" s="12">
        <v>12.5</v>
      </c>
      <c r="S38" s="12">
        <v>15.25</v>
      </c>
      <c r="T38" s="12">
        <v>3</v>
      </c>
      <c r="U38" s="12">
        <v>0.75</v>
      </c>
      <c r="V38" s="12">
        <v>2.5</v>
      </c>
      <c r="W38" s="12">
        <v>1.5</v>
      </c>
      <c r="X38" s="12">
        <v>1</v>
      </c>
      <c r="Y38" s="12">
        <v>3</v>
      </c>
      <c r="Z38" s="12">
        <v>2.75</v>
      </c>
      <c r="AA38" s="12">
        <v>82.5</v>
      </c>
      <c r="AB38" s="12">
        <v>84.75</v>
      </c>
      <c r="AC38" s="12">
        <v>171.5</v>
      </c>
      <c r="AD38" s="12">
        <v>59.25</v>
      </c>
      <c r="AE38" s="12">
        <v>7.25</v>
      </c>
      <c r="AF38" s="12">
        <v>11.5</v>
      </c>
      <c r="AG38" s="12">
        <v>5.25</v>
      </c>
      <c r="AH38" s="12">
        <v>7.75</v>
      </c>
      <c r="AI38" s="12">
        <v>15</v>
      </c>
      <c r="AJ38" s="12">
        <v>5</v>
      </c>
      <c r="AK38" s="12">
        <v>3</v>
      </c>
      <c r="AL38" s="12">
        <v>64.75</v>
      </c>
      <c r="AM38" s="12">
        <v>0.75</v>
      </c>
      <c r="AN38" s="12">
        <v>2.25</v>
      </c>
      <c r="AO38" s="13">
        <f t="shared" si="0"/>
        <v>831.5</v>
      </c>
      <c r="AP38" s="14"/>
      <c r="AS38" s="15"/>
    </row>
    <row r="39" spans="1:45" x14ac:dyDescent="0.25">
      <c r="A39" s="1" t="s">
        <v>35</v>
      </c>
      <c r="B39" s="12">
        <v>4.8428913659919823</v>
      </c>
      <c r="C39" s="12">
        <v>16.567786252077834</v>
      </c>
      <c r="D39" s="12">
        <v>5.8624474430429254</v>
      </c>
      <c r="E39" s="12">
        <v>7.3917815586193409</v>
      </c>
      <c r="F39" s="12">
        <v>79.780263029236338</v>
      </c>
      <c r="G39" s="12">
        <v>10.960227828297644</v>
      </c>
      <c r="H39" s="12">
        <v>17.842231348391511</v>
      </c>
      <c r="I39" s="12">
        <v>18.097120367654249</v>
      </c>
      <c r="J39" s="12">
        <v>45.88002346729246</v>
      </c>
      <c r="K39" s="12">
        <v>44.605578370978783</v>
      </c>
      <c r="L39" s="12">
        <v>95.583382223525959</v>
      </c>
      <c r="M39" s="12">
        <v>177.14786838760145</v>
      </c>
      <c r="N39" s="12">
        <v>50.722914833284442</v>
      </c>
      <c r="O39" s="12">
        <v>125.6602864965288</v>
      </c>
      <c r="P39" s="12">
        <v>47.664246602131612</v>
      </c>
      <c r="Q39" s="12">
        <v>24.469345849222645</v>
      </c>
      <c r="R39" s="12">
        <v>20.900899579544344</v>
      </c>
      <c r="S39" s="12">
        <v>32.625794465630193</v>
      </c>
      <c r="T39" s="12">
        <v>6.372225481568397</v>
      </c>
      <c r="U39" s="12">
        <v>6.6271145008311327</v>
      </c>
      <c r="V39" s="12">
        <v>5.6075584237801896</v>
      </c>
      <c r="W39" s="12">
        <v>1.5293341155764153</v>
      </c>
      <c r="X39" s="12">
        <v>1.2744450963136795</v>
      </c>
      <c r="Y39" s="12">
        <v>8.6662266549330198</v>
      </c>
      <c r="Z39" s="12">
        <v>12.99933998239953</v>
      </c>
      <c r="AA39" s="12">
        <v>302.80815488413026</v>
      </c>
      <c r="AB39" s="12">
        <v>270.94702747628827</v>
      </c>
      <c r="AC39" s="12">
        <v>706.29747237704112</v>
      </c>
      <c r="AD39" s="12">
        <v>177.40275740686417</v>
      </c>
      <c r="AE39" s="12">
        <v>35.174684658257554</v>
      </c>
      <c r="AF39" s="12">
        <v>37.723574850884908</v>
      </c>
      <c r="AG39" s="12">
        <v>18.097120367654249</v>
      </c>
      <c r="AH39" s="12">
        <v>18.60689840617972</v>
      </c>
      <c r="AI39" s="12">
        <v>39.252908966461327</v>
      </c>
      <c r="AJ39" s="12">
        <v>29.312237215214626</v>
      </c>
      <c r="AK39" s="12">
        <v>75.192260682507083</v>
      </c>
      <c r="AL39" s="12">
        <v>18.861787425442454</v>
      </c>
      <c r="AM39" s="12">
        <v>0.76466705778820765</v>
      </c>
      <c r="AN39" s="12">
        <v>6.6271145008311327</v>
      </c>
      <c r="AO39" s="13">
        <f t="shared" si="0"/>
        <v>2606.75</v>
      </c>
      <c r="AP39" s="14"/>
      <c r="AS39" s="15"/>
    </row>
    <row r="40" spans="1:45" x14ac:dyDescent="0.25">
      <c r="A40" s="1" t="s">
        <v>36</v>
      </c>
      <c r="B40" s="12">
        <v>4</v>
      </c>
      <c r="C40" s="12">
        <v>3.75</v>
      </c>
      <c r="D40" s="12">
        <v>2.25</v>
      </c>
      <c r="E40" s="12">
        <v>1.25</v>
      </c>
      <c r="F40" s="12">
        <v>9.25</v>
      </c>
      <c r="G40" s="12">
        <v>2.25</v>
      </c>
      <c r="H40" s="12">
        <v>7</v>
      </c>
      <c r="I40" s="12">
        <v>7.25</v>
      </c>
      <c r="J40" s="12">
        <v>13.5</v>
      </c>
      <c r="K40" s="12">
        <v>1.75</v>
      </c>
      <c r="L40" s="12">
        <v>3.25</v>
      </c>
      <c r="M40" s="12">
        <v>13</v>
      </c>
      <c r="N40" s="12">
        <v>1.75</v>
      </c>
      <c r="O40" s="12">
        <v>2.75</v>
      </c>
      <c r="P40" s="12">
        <v>3</v>
      </c>
      <c r="Q40" s="12">
        <v>1.75</v>
      </c>
      <c r="R40" s="12">
        <v>1.25</v>
      </c>
      <c r="S40" s="12">
        <v>6.75</v>
      </c>
      <c r="T40" s="12">
        <v>29.25</v>
      </c>
      <c r="U40" s="12">
        <v>12.5</v>
      </c>
      <c r="V40" s="12">
        <v>26.5</v>
      </c>
      <c r="W40" s="12">
        <v>6.25</v>
      </c>
      <c r="X40" s="12">
        <v>2.5</v>
      </c>
      <c r="Y40" s="12">
        <v>6.75</v>
      </c>
      <c r="Z40" s="12">
        <v>1</v>
      </c>
      <c r="AA40" s="12">
        <v>35.5</v>
      </c>
      <c r="AB40" s="12">
        <v>41.25</v>
      </c>
      <c r="AC40" s="12">
        <v>93.25</v>
      </c>
      <c r="AD40" s="12">
        <v>21.75</v>
      </c>
      <c r="AE40" s="12">
        <v>5.75</v>
      </c>
      <c r="AF40" s="12">
        <v>11.75</v>
      </c>
      <c r="AG40" s="12">
        <v>4.5</v>
      </c>
      <c r="AH40" s="12">
        <v>7.25</v>
      </c>
      <c r="AI40" s="12">
        <v>10.25</v>
      </c>
      <c r="AJ40" s="12">
        <v>6.5</v>
      </c>
      <c r="AK40" s="12">
        <v>0.75</v>
      </c>
      <c r="AL40" s="12">
        <v>0.25</v>
      </c>
      <c r="AM40" s="12">
        <v>5.25</v>
      </c>
      <c r="AN40" s="12">
        <v>38</v>
      </c>
      <c r="AO40" s="13">
        <f t="shared" si="0"/>
        <v>452.5</v>
      </c>
      <c r="AP40" s="14"/>
      <c r="AS40" s="15"/>
    </row>
    <row r="41" spans="1:45" x14ac:dyDescent="0.25">
      <c r="A41" s="1" t="s">
        <v>37</v>
      </c>
      <c r="B41" s="12">
        <v>29</v>
      </c>
      <c r="C41" s="12">
        <v>29.25</v>
      </c>
      <c r="D41" s="12">
        <v>6.75</v>
      </c>
      <c r="E41" s="12">
        <v>7</v>
      </c>
      <c r="F41" s="12">
        <v>39.5</v>
      </c>
      <c r="G41" s="12">
        <v>15</v>
      </c>
      <c r="H41" s="12">
        <v>62</v>
      </c>
      <c r="I41" s="12">
        <v>29.5</v>
      </c>
      <c r="J41" s="12">
        <v>62</v>
      </c>
      <c r="K41" s="12">
        <v>8.75</v>
      </c>
      <c r="L41" s="12">
        <v>33.5</v>
      </c>
      <c r="M41" s="12">
        <v>70</v>
      </c>
      <c r="N41" s="12">
        <v>17.25</v>
      </c>
      <c r="O41" s="12">
        <v>21</v>
      </c>
      <c r="P41" s="12">
        <v>19.75</v>
      </c>
      <c r="Q41" s="12">
        <v>9.75</v>
      </c>
      <c r="R41" s="12">
        <v>10.5</v>
      </c>
      <c r="S41" s="12">
        <v>19.5</v>
      </c>
      <c r="T41" s="12">
        <v>226.25</v>
      </c>
      <c r="U41" s="12">
        <v>59</v>
      </c>
      <c r="V41" s="12">
        <v>90.25</v>
      </c>
      <c r="W41" s="12">
        <v>16.25</v>
      </c>
      <c r="X41" s="12">
        <v>11.75</v>
      </c>
      <c r="Y41" s="12">
        <v>24.5</v>
      </c>
      <c r="Z41" s="12">
        <v>15.75</v>
      </c>
      <c r="AA41" s="12">
        <v>102</v>
      </c>
      <c r="AB41" s="12">
        <v>113</v>
      </c>
      <c r="AC41" s="12">
        <v>258</v>
      </c>
      <c r="AD41" s="12">
        <v>89.75</v>
      </c>
      <c r="AE41" s="12">
        <v>40.75</v>
      </c>
      <c r="AF41" s="12">
        <v>72.75</v>
      </c>
      <c r="AG41" s="12">
        <v>29</v>
      </c>
      <c r="AH41" s="12">
        <v>33.25</v>
      </c>
      <c r="AI41" s="12">
        <v>43.25</v>
      </c>
      <c r="AJ41" s="12">
        <v>54.5</v>
      </c>
      <c r="AK41" s="12">
        <v>3.5</v>
      </c>
      <c r="AL41" s="12">
        <v>8.75</v>
      </c>
      <c r="AM41" s="12">
        <v>36.25</v>
      </c>
      <c r="AN41" s="12">
        <v>23.5</v>
      </c>
      <c r="AO41" s="13">
        <f t="shared" si="0"/>
        <v>1842</v>
      </c>
      <c r="AP41" s="14"/>
      <c r="AS41" s="15"/>
    </row>
    <row r="42" spans="1:45" x14ac:dyDescent="0.25">
      <c r="A42" s="11" t="s">
        <v>51</v>
      </c>
      <c r="B42" s="14">
        <f>SUM(B3:B41)</f>
        <v>2021.1952840378044</v>
      </c>
      <c r="C42" s="14">
        <f t="shared" ref="C42:AN42" si="3">SUM(C3:C41)</f>
        <v>3122.1417131749058</v>
      </c>
      <c r="D42" s="14">
        <f t="shared" si="3"/>
        <v>1784.9777678254088</v>
      </c>
      <c r="E42" s="14">
        <f t="shared" si="3"/>
        <v>1855.9831947810358</v>
      </c>
      <c r="F42" s="14">
        <f t="shared" si="3"/>
        <v>6458.9688716340797</v>
      </c>
      <c r="G42" s="14">
        <f t="shared" si="3"/>
        <v>2190.5486660595984</v>
      </c>
      <c r="H42" s="14">
        <f t="shared" si="3"/>
        <v>2914.1861839347484</v>
      </c>
      <c r="I42" s="14">
        <f t="shared" si="3"/>
        <v>2281.9509722589214</v>
      </c>
      <c r="J42" s="14">
        <f t="shared" si="3"/>
        <v>4198.826424672985</v>
      </c>
      <c r="K42" s="14">
        <f t="shared" si="3"/>
        <v>1937.1934523291193</v>
      </c>
      <c r="L42" s="14">
        <f t="shared" si="3"/>
        <v>4865.7395788323411</v>
      </c>
      <c r="M42" s="14">
        <f t="shared" si="3"/>
        <v>3377.5265119476057</v>
      </c>
      <c r="N42" s="14">
        <f t="shared" si="3"/>
        <v>2144.7315001576908</v>
      </c>
      <c r="O42" s="14">
        <f t="shared" si="3"/>
        <v>2488.5989232301595</v>
      </c>
      <c r="P42" s="14">
        <f t="shared" si="3"/>
        <v>1885.9742033908797</v>
      </c>
      <c r="Q42" s="14">
        <f t="shared" si="3"/>
        <v>1064.6145458225089</v>
      </c>
      <c r="R42" s="14">
        <f t="shared" si="3"/>
        <v>1455.7807880145779</v>
      </c>
      <c r="S42" s="14">
        <f t="shared" si="3"/>
        <v>2537.8058252520018</v>
      </c>
      <c r="T42" s="14">
        <f t="shared" si="3"/>
        <v>2013.7455597324251</v>
      </c>
      <c r="U42" s="14">
        <f t="shared" si="3"/>
        <v>1530.8988907856544</v>
      </c>
      <c r="V42" s="14">
        <f t="shared" si="3"/>
        <v>2129.4887362428135</v>
      </c>
      <c r="W42" s="14">
        <f t="shared" si="3"/>
        <v>1042.9241707609772</v>
      </c>
      <c r="X42" s="14">
        <f t="shared" si="3"/>
        <v>856.62313263029444</v>
      </c>
      <c r="Y42" s="14">
        <f t="shared" si="3"/>
        <v>2173.3253087957182</v>
      </c>
      <c r="Z42" s="14">
        <f t="shared" si="3"/>
        <v>2031.5865127049904</v>
      </c>
      <c r="AA42" s="14">
        <f t="shared" si="3"/>
        <v>5487.1104908921152</v>
      </c>
      <c r="AB42" s="14">
        <f t="shared" si="3"/>
        <v>7489.6564248314407</v>
      </c>
      <c r="AC42" s="14">
        <f t="shared" si="3"/>
        <v>20182.819636115106</v>
      </c>
      <c r="AD42" s="14">
        <f t="shared" si="3"/>
        <v>7642.3336497161472</v>
      </c>
      <c r="AE42" s="14">
        <f t="shared" si="3"/>
        <v>4988.0932867989568</v>
      </c>
      <c r="AF42" s="14">
        <f t="shared" si="3"/>
        <v>6467.8576717255</v>
      </c>
      <c r="AG42" s="14">
        <f t="shared" si="3"/>
        <v>3214.9129973639783</v>
      </c>
      <c r="AH42" s="14">
        <f t="shared" si="3"/>
        <v>5792.280857472434</v>
      </c>
      <c r="AI42" s="14">
        <f t="shared" si="3"/>
        <v>3301.6699736038336</v>
      </c>
      <c r="AJ42" s="14">
        <f t="shared" si="3"/>
        <v>2675.3709392942428</v>
      </c>
      <c r="AK42" s="14">
        <f t="shared" si="3"/>
        <v>858.23863101790721</v>
      </c>
      <c r="AL42" s="14">
        <f t="shared" si="3"/>
        <v>2571.9486012148345</v>
      </c>
      <c r="AM42" s="14">
        <f t="shared" si="3"/>
        <v>490.40737627200275</v>
      </c>
      <c r="AN42" s="14">
        <f t="shared" si="3"/>
        <v>1733.4627446722573</v>
      </c>
      <c r="AO42" s="14">
        <f>SUM(AO3:AO41)</f>
        <v>133261.5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AO27" sqref="AO27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37653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10.451565029681598</v>
      </c>
      <c r="C3" s="12">
        <v>82.808553696708046</v>
      </c>
      <c r="D3" s="12">
        <v>65.657267494153629</v>
      </c>
      <c r="E3" s="12">
        <v>27.870840079150927</v>
      </c>
      <c r="F3" s="12">
        <v>168.83297355639505</v>
      </c>
      <c r="G3" s="12">
        <v>67.801178269472928</v>
      </c>
      <c r="H3" s="12">
        <v>56.009669005216765</v>
      </c>
      <c r="I3" s="12">
        <v>28.406817772980752</v>
      </c>
      <c r="J3" s="12">
        <v>51.989836301493078</v>
      </c>
      <c r="K3" s="12">
        <v>19.563185824788633</v>
      </c>
      <c r="L3" s="12">
        <v>65.121289800323794</v>
      </c>
      <c r="M3" s="12">
        <v>60.029501708940458</v>
      </c>
      <c r="N3" s="12">
        <v>13.131453498830725</v>
      </c>
      <c r="O3" s="12">
        <v>13.667431192660551</v>
      </c>
      <c r="P3" s="12">
        <v>11.255531570426337</v>
      </c>
      <c r="Q3" s="12">
        <v>9.1116207951070347</v>
      </c>
      <c r="R3" s="12">
        <v>8.8436319481921206</v>
      </c>
      <c r="S3" s="12">
        <v>17.419275049469331</v>
      </c>
      <c r="T3" s="12">
        <v>20.903130059363196</v>
      </c>
      <c r="U3" s="12">
        <v>5.6277657852131684</v>
      </c>
      <c r="V3" s="12">
        <v>7.7716765605324705</v>
      </c>
      <c r="W3" s="12">
        <v>2.9478773160640404</v>
      </c>
      <c r="X3" s="12">
        <v>2.9478773160640404</v>
      </c>
      <c r="Y3" s="12">
        <v>10.71955387659651</v>
      </c>
      <c r="Z3" s="12">
        <v>11.255531570426337</v>
      </c>
      <c r="AA3" s="12">
        <v>48.773970138514123</v>
      </c>
      <c r="AB3" s="12">
        <v>50.381903220003601</v>
      </c>
      <c r="AC3" s="12">
        <v>153.82559812915991</v>
      </c>
      <c r="AD3" s="12">
        <v>137.21028962043533</v>
      </c>
      <c r="AE3" s="12">
        <v>61.101457096600107</v>
      </c>
      <c r="AF3" s="12">
        <v>91.116207951070336</v>
      </c>
      <c r="AG3" s="12">
        <v>17.687263896384241</v>
      </c>
      <c r="AH3" s="12">
        <v>26.530895844576364</v>
      </c>
      <c r="AI3" s="12">
        <v>17.687263896384241</v>
      </c>
      <c r="AJ3" s="12">
        <v>15.811341967979853</v>
      </c>
      <c r="AK3" s="12">
        <v>0.26798884691491276</v>
      </c>
      <c r="AL3" s="12">
        <v>6.4317323259579062</v>
      </c>
      <c r="AM3" s="12">
        <v>3.4838550098938659</v>
      </c>
      <c r="AN3" s="12">
        <v>19.295196977873719</v>
      </c>
      <c r="AO3" s="13">
        <f>SUM(B3:AN3)</f>
        <v>1489.7499999999995</v>
      </c>
      <c r="AP3" s="14"/>
      <c r="AR3" s="9" t="s">
        <v>39</v>
      </c>
      <c r="AS3" s="12">
        <f>SUM(B3:Z27,AK3:AN27,B38:Z41,AK38:AN41)</f>
        <v>24094.048744080428</v>
      </c>
      <c r="AU3" s="9" t="s">
        <v>40</v>
      </c>
      <c r="AV3" s="15">
        <f>SUM(AS11:AS16,AT11:AX11)</f>
        <v>73111.991476553289</v>
      </c>
      <c r="AW3" s="16">
        <f>AV3/AY$17</f>
        <v>0.6634918492963765</v>
      </c>
    </row>
    <row r="4" spans="1:51" x14ac:dyDescent="0.25">
      <c r="A4" s="1" t="s">
        <v>4</v>
      </c>
      <c r="B4" s="12">
        <v>94.66751201281366</v>
      </c>
      <c r="C4" s="12">
        <v>13.038040576615055</v>
      </c>
      <c r="D4" s="12">
        <v>47.900627335824879</v>
      </c>
      <c r="E4" s="12">
        <v>43.932528029898556</v>
      </c>
      <c r="F4" s="12">
        <v>244.32154297917776</v>
      </c>
      <c r="G4" s="12">
        <v>90.415977042178312</v>
      </c>
      <c r="H4" s="12">
        <v>66.040509877202339</v>
      </c>
      <c r="I4" s="12">
        <v>43.365656700480507</v>
      </c>
      <c r="J4" s="12">
        <v>108.27242391884677</v>
      </c>
      <c r="K4" s="12">
        <v>23.241724506139882</v>
      </c>
      <c r="L4" s="12">
        <v>48.750934329951946</v>
      </c>
      <c r="M4" s="12">
        <v>81.346035771489582</v>
      </c>
      <c r="N4" s="12">
        <v>17.856446876668446</v>
      </c>
      <c r="O4" s="12">
        <v>19.273625200213559</v>
      </c>
      <c r="P4" s="12">
        <v>17.856446876668446</v>
      </c>
      <c r="Q4" s="12">
        <v>15.872397223705285</v>
      </c>
      <c r="R4" s="12">
        <v>13.888347570742123</v>
      </c>
      <c r="S4" s="12">
        <v>25.509209823812064</v>
      </c>
      <c r="T4" s="12">
        <v>18.423318206086492</v>
      </c>
      <c r="U4" s="12">
        <v>4.8184063000533897</v>
      </c>
      <c r="V4" s="12">
        <v>13.888347570742123</v>
      </c>
      <c r="W4" s="12">
        <v>3.1177923117992523</v>
      </c>
      <c r="X4" s="12">
        <v>4.251534970635344</v>
      </c>
      <c r="Y4" s="12">
        <v>9.3533769353977565</v>
      </c>
      <c r="Z4" s="12">
        <v>11.337426588360918</v>
      </c>
      <c r="AA4" s="12">
        <v>83.613521089161765</v>
      </c>
      <c r="AB4" s="12">
        <v>102.32027495995729</v>
      </c>
      <c r="AC4" s="12">
        <v>334.17064869193803</v>
      </c>
      <c r="AD4" s="12">
        <v>265.57921783235452</v>
      </c>
      <c r="AE4" s="12">
        <v>47.900627335824879</v>
      </c>
      <c r="AF4" s="12">
        <v>64.056460224239189</v>
      </c>
      <c r="AG4" s="12">
        <v>18.706753870795513</v>
      </c>
      <c r="AH4" s="12">
        <v>29.193873465029363</v>
      </c>
      <c r="AI4" s="12">
        <v>32.311665776828612</v>
      </c>
      <c r="AJ4" s="12">
        <v>37.413507741591026</v>
      </c>
      <c r="AK4" s="12">
        <v>2.2674853176721834</v>
      </c>
      <c r="AL4" s="12">
        <v>9.3533769353977565</v>
      </c>
      <c r="AM4" s="12">
        <v>1.7006139882541376</v>
      </c>
      <c r="AN4" s="12">
        <v>14.171783235451146</v>
      </c>
      <c r="AO4" s="13">
        <f t="shared" ref="AO4:AO41" si="0">SUM(B4:AN4)</f>
        <v>2123.4999999999995</v>
      </c>
      <c r="AP4" s="14"/>
      <c r="AR4" s="9" t="s">
        <v>41</v>
      </c>
      <c r="AS4" s="12">
        <f>SUM(AA28:AJ37)</f>
        <v>31033.742794893951</v>
      </c>
      <c r="AU4" s="9" t="s">
        <v>42</v>
      </c>
      <c r="AV4" s="15">
        <f>SUM(AT12:AX16)</f>
        <v>37080.758523446719</v>
      </c>
      <c r="AW4" s="16">
        <f>AV4/AY$17</f>
        <v>0.33650815070362361</v>
      </c>
    </row>
    <row r="5" spans="1:51" x14ac:dyDescent="0.25">
      <c r="A5" s="1" t="s">
        <v>5</v>
      </c>
      <c r="B5" s="12">
        <v>70</v>
      </c>
      <c r="C5" s="12">
        <v>34.5</v>
      </c>
      <c r="D5" s="12">
        <v>8.75</v>
      </c>
      <c r="E5" s="12">
        <v>25.5</v>
      </c>
      <c r="F5" s="12">
        <v>220.25</v>
      </c>
      <c r="G5" s="12">
        <v>43.5</v>
      </c>
      <c r="H5" s="12">
        <v>33.5</v>
      </c>
      <c r="I5" s="12">
        <v>24.5</v>
      </c>
      <c r="J5" s="12">
        <v>52</v>
      </c>
      <c r="K5" s="12">
        <v>20.5</v>
      </c>
      <c r="L5" s="12">
        <v>30.5</v>
      </c>
      <c r="M5" s="12">
        <v>34.75</v>
      </c>
      <c r="N5" s="12">
        <v>10</v>
      </c>
      <c r="O5" s="12">
        <v>9</v>
      </c>
      <c r="P5" s="12">
        <v>5</v>
      </c>
      <c r="Q5" s="12">
        <v>6.5</v>
      </c>
      <c r="R5" s="12">
        <v>9.25</v>
      </c>
      <c r="S5" s="12">
        <v>13</v>
      </c>
      <c r="T5" s="12">
        <v>5.75</v>
      </c>
      <c r="U5" s="12">
        <v>4.25</v>
      </c>
      <c r="V5" s="12">
        <v>11.25</v>
      </c>
      <c r="W5" s="12">
        <v>4</v>
      </c>
      <c r="X5" s="12">
        <v>3.75</v>
      </c>
      <c r="Y5" s="12">
        <v>11.5</v>
      </c>
      <c r="Z5" s="12">
        <v>4</v>
      </c>
      <c r="AA5" s="12">
        <v>73.75</v>
      </c>
      <c r="AB5" s="12">
        <v>73.75</v>
      </c>
      <c r="AC5" s="12">
        <v>365.25</v>
      </c>
      <c r="AD5" s="12">
        <v>283.25</v>
      </c>
      <c r="AE5" s="12">
        <v>38.25</v>
      </c>
      <c r="AF5" s="12">
        <v>24.5</v>
      </c>
      <c r="AG5" s="12">
        <v>10</v>
      </c>
      <c r="AH5" s="12">
        <v>8</v>
      </c>
      <c r="AI5" s="12">
        <v>11.25</v>
      </c>
      <c r="AJ5" s="12">
        <v>9</v>
      </c>
      <c r="AK5" s="12">
        <v>4</v>
      </c>
      <c r="AL5" s="12">
        <v>6.25</v>
      </c>
      <c r="AM5" s="12">
        <v>5.5</v>
      </c>
      <c r="AN5" s="12">
        <v>7.25</v>
      </c>
      <c r="AO5" s="13">
        <f t="shared" si="0"/>
        <v>1615.5</v>
      </c>
      <c r="AP5" s="14"/>
      <c r="AR5" s="9" t="s">
        <v>43</v>
      </c>
      <c r="AS5" s="12">
        <f>SUM(AA3:AJ27,B28:Z37,AA38:AJ41,AK28:AN37)</f>
        <v>55064.958461025628</v>
      </c>
    </row>
    <row r="6" spans="1:51" x14ac:dyDescent="0.25">
      <c r="A6" s="1" t="s">
        <v>6</v>
      </c>
      <c r="B6" s="12">
        <v>45.29227941176471</v>
      </c>
      <c r="C6" s="12">
        <v>47.140943877551024</v>
      </c>
      <c r="D6" s="12">
        <v>33.892181872749099</v>
      </c>
      <c r="E6" s="12">
        <v>7.7027686074429775</v>
      </c>
      <c r="F6" s="12">
        <v>77.027686074429781</v>
      </c>
      <c r="G6" s="12">
        <v>40.97872899159664</v>
      </c>
      <c r="H6" s="12">
        <v>37.281400060024012</v>
      </c>
      <c r="I6" s="12">
        <v>34.816514105642256</v>
      </c>
      <c r="J6" s="12">
        <v>78.876350540216094</v>
      </c>
      <c r="K6" s="12">
        <v>27.113745498199282</v>
      </c>
      <c r="L6" s="12">
        <v>33.584071128451384</v>
      </c>
      <c r="M6" s="12">
        <v>50.53016206482593</v>
      </c>
      <c r="N6" s="12">
        <v>9.2433223289315727</v>
      </c>
      <c r="O6" s="12">
        <v>9.2433223289315727</v>
      </c>
      <c r="P6" s="12">
        <v>15.713647959183675</v>
      </c>
      <c r="Q6" s="12">
        <v>14.173094237695079</v>
      </c>
      <c r="R6" s="12">
        <v>4.3135504201680677</v>
      </c>
      <c r="S6" s="12">
        <v>17.254201680672271</v>
      </c>
      <c r="T6" s="12">
        <v>9.8595438175270118</v>
      </c>
      <c r="U6" s="12">
        <v>5.5459933973589441</v>
      </c>
      <c r="V6" s="12">
        <v>8.0108793517406962</v>
      </c>
      <c r="W6" s="12">
        <v>2.7729966986794721</v>
      </c>
      <c r="X6" s="12">
        <v>3.6973289315726294</v>
      </c>
      <c r="Y6" s="12">
        <v>8.3189900960384158</v>
      </c>
      <c r="Z6" s="12">
        <v>10.475765306122449</v>
      </c>
      <c r="AA6" s="12">
        <v>107.22253901560624</v>
      </c>
      <c r="AB6" s="12">
        <v>131.87139855942377</v>
      </c>
      <c r="AC6" s="12">
        <v>386.37087334933977</v>
      </c>
      <c r="AD6" s="12">
        <v>598.65917617046819</v>
      </c>
      <c r="AE6" s="12">
        <v>74.870910864345745</v>
      </c>
      <c r="AF6" s="12">
        <v>51.454494297719094</v>
      </c>
      <c r="AG6" s="12">
        <v>21.25964135654262</v>
      </c>
      <c r="AH6" s="12">
        <v>10.475765306122449</v>
      </c>
      <c r="AI6" s="12">
        <v>13.248762004801922</v>
      </c>
      <c r="AJ6" s="12">
        <v>10.783876050420169</v>
      </c>
      <c r="AK6" s="12">
        <v>2.1567752100840338</v>
      </c>
      <c r="AL6" s="12">
        <v>4.6216611644657863</v>
      </c>
      <c r="AM6" s="12">
        <v>1.2324429771908765</v>
      </c>
      <c r="AN6" s="12">
        <v>6.1622148859543824</v>
      </c>
      <c r="AO6" s="13">
        <f t="shared" si="0"/>
        <v>2053.2499999999995</v>
      </c>
      <c r="AP6" s="14"/>
      <c r="AS6" s="12"/>
    </row>
    <row r="7" spans="1:51" x14ac:dyDescent="0.25">
      <c r="A7" s="1" t="s">
        <v>7</v>
      </c>
      <c r="B7" s="12">
        <v>174.12832894351772</v>
      </c>
      <c r="C7" s="12">
        <v>230.49509803921569</v>
      </c>
      <c r="D7" s="12">
        <v>219.11589113257244</v>
      </c>
      <c r="E7" s="12">
        <v>57.689932689493709</v>
      </c>
      <c r="F7" s="12">
        <v>13.496268656716419</v>
      </c>
      <c r="G7" s="12">
        <v>130.72856306701786</v>
      </c>
      <c r="H7" s="12">
        <v>127.55297044190812</v>
      </c>
      <c r="I7" s="12">
        <v>137.34438103599649</v>
      </c>
      <c r="J7" s="12">
        <v>232.34752707052971</v>
      </c>
      <c r="K7" s="12">
        <v>74.626426690079015</v>
      </c>
      <c r="L7" s="12">
        <v>126.22980684811239</v>
      </c>
      <c r="M7" s="12">
        <v>178.09781972490489</v>
      </c>
      <c r="N7" s="12">
        <v>42.60586772022242</v>
      </c>
      <c r="O7" s="12">
        <v>49.486318407960198</v>
      </c>
      <c r="P7" s="12">
        <v>39.694907813871822</v>
      </c>
      <c r="Q7" s="12">
        <v>21.699882938249928</v>
      </c>
      <c r="R7" s="12">
        <v>52.397278314310803</v>
      </c>
      <c r="S7" s="12">
        <v>177.30392156862746</v>
      </c>
      <c r="T7" s="12">
        <v>22.493781094527364</v>
      </c>
      <c r="U7" s="12">
        <v>27.521802750951128</v>
      </c>
      <c r="V7" s="12">
        <v>37.577846063798653</v>
      </c>
      <c r="W7" s="12">
        <v>20.905984781972492</v>
      </c>
      <c r="X7" s="12">
        <v>10.585308750365819</v>
      </c>
      <c r="Y7" s="12">
        <v>19.847453906935911</v>
      </c>
      <c r="Z7" s="12">
        <v>44.987562189054728</v>
      </c>
      <c r="AA7" s="12">
        <v>240.02187591454492</v>
      </c>
      <c r="AB7" s="12">
        <v>214.35250219490783</v>
      </c>
      <c r="AC7" s="12">
        <v>736.47285630670183</v>
      </c>
      <c r="AD7" s="12">
        <v>610.24304945858944</v>
      </c>
      <c r="AE7" s="12">
        <v>119.08472344161545</v>
      </c>
      <c r="AF7" s="12">
        <v>89.445858940591165</v>
      </c>
      <c r="AG7" s="12">
        <v>41.811969563944984</v>
      </c>
      <c r="AH7" s="12">
        <v>31.755926251097456</v>
      </c>
      <c r="AI7" s="12">
        <v>53.455809189347384</v>
      </c>
      <c r="AJ7" s="12">
        <v>42.60586772022242</v>
      </c>
      <c r="AK7" s="12">
        <v>14.025534094234709</v>
      </c>
      <c r="AL7" s="12">
        <v>35.46078431372549</v>
      </c>
      <c r="AM7" s="12">
        <v>5.0280216564237641</v>
      </c>
      <c r="AN7" s="12">
        <v>18.524290313140181</v>
      </c>
      <c r="AO7" s="13">
        <f t="shared" si="0"/>
        <v>4521.2500000000009</v>
      </c>
      <c r="AP7" s="14"/>
      <c r="AR7" s="9" t="s">
        <v>44</v>
      </c>
      <c r="AS7" s="12">
        <f>SUM(AJ3:AN41,B37:AI41)</f>
        <v>12395.676217643029</v>
      </c>
    </row>
    <row r="8" spans="1:51" x14ac:dyDescent="0.25">
      <c r="A8" s="1" t="s">
        <v>8</v>
      </c>
      <c r="B8" s="12">
        <v>59.07557015848473</v>
      </c>
      <c r="C8" s="12">
        <v>81.162382424945235</v>
      </c>
      <c r="D8" s="12">
        <v>42.576987501610617</v>
      </c>
      <c r="E8" s="12">
        <v>34.85990851694369</v>
      </c>
      <c r="F8" s="12">
        <v>120.01388352016492</v>
      </c>
      <c r="G8" s="12">
        <v>8.2492913284370566</v>
      </c>
      <c r="H8" s="12">
        <v>63.865481252415925</v>
      </c>
      <c r="I8" s="12">
        <v>45.238049220461278</v>
      </c>
      <c r="J8" s="12">
        <v>84.355656487566037</v>
      </c>
      <c r="K8" s="12">
        <v>37.254864063909288</v>
      </c>
      <c r="L8" s="12">
        <v>66.79264914315165</v>
      </c>
      <c r="M8" s="12">
        <v>66.79264914315165</v>
      </c>
      <c r="N8" s="12">
        <v>15.700264141218915</v>
      </c>
      <c r="O8" s="12">
        <v>30.069997423012499</v>
      </c>
      <c r="P8" s="12">
        <v>13.305308594253317</v>
      </c>
      <c r="Q8" s="12">
        <v>7.7170789846669239</v>
      </c>
      <c r="R8" s="12">
        <v>17.030795000644247</v>
      </c>
      <c r="S8" s="12">
        <v>18.893538203839711</v>
      </c>
      <c r="T8" s="12">
        <v>7.1848666408967912</v>
      </c>
      <c r="U8" s="12">
        <v>4.2576987501610617</v>
      </c>
      <c r="V8" s="12">
        <v>6.3865481252415925</v>
      </c>
      <c r="W8" s="12">
        <v>2.6610617188506636</v>
      </c>
      <c r="X8" s="12">
        <v>0.79831851565519907</v>
      </c>
      <c r="Y8" s="12">
        <v>11.70867156294292</v>
      </c>
      <c r="Z8" s="12">
        <v>19.691856719494911</v>
      </c>
      <c r="AA8" s="12">
        <v>91.008310784692696</v>
      </c>
      <c r="AB8" s="12">
        <v>90.476098440922556</v>
      </c>
      <c r="AC8" s="12">
        <v>289.78962118283727</v>
      </c>
      <c r="AD8" s="12">
        <v>512.25438087875273</v>
      </c>
      <c r="AE8" s="12">
        <v>96.064328050508948</v>
      </c>
      <c r="AF8" s="12">
        <v>54.285659064553535</v>
      </c>
      <c r="AG8" s="12">
        <v>10.112034531632521</v>
      </c>
      <c r="AH8" s="12">
        <v>13.039202422368252</v>
      </c>
      <c r="AI8" s="12">
        <v>11.974777734827986</v>
      </c>
      <c r="AJ8" s="12">
        <v>8.2492913284370566</v>
      </c>
      <c r="AK8" s="12">
        <v>2.9271678907357299</v>
      </c>
      <c r="AL8" s="12">
        <v>8.2492913284370566</v>
      </c>
      <c r="AM8" s="12">
        <v>1.0644246875402654</v>
      </c>
      <c r="AN8" s="12">
        <v>10.112034531632521</v>
      </c>
      <c r="AO8" s="13">
        <f t="shared" si="0"/>
        <v>2065.2500000000005</v>
      </c>
      <c r="AP8" s="14"/>
      <c r="AS8" s="15"/>
    </row>
    <row r="9" spans="1:51" x14ac:dyDescent="0.25">
      <c r="A9" s="1" t="s">
        <v>9</v>
      </c>
      <c r="B9" s="12">
        <v>60.436801207513419</v>
      </c>
      <c r="C9" s="12">
        <v>77.546763193202153</v>
      </c>
      <c r="D9" s="12">
        <v>34.495891100178895</v>
      </c>
      <c r="E9" s="12">
        <v>24.285107334525939</v>
      </c>
      <c r="F9" s="12">
        <v>125.28907647584974</v>
      </c>
      <c r="G9" s="12">
        <v>67.887913685152057</v>
      </c>
      <c r="H9" s="12">
        <v>11.038685152057246</v>
      </c>
      <c r="I9" s="12">
        <v>32.840088327370303</v>
      </c>
      <c r="J9" s="12">
        <v>55.193425760286232</v>
      </c>
      <c r="K9" s="12">
        <v>21.801403175313059</v>
      </c>
      <c r="L9" s="12">
        <v>62.920505366726303</v>
      </c>
      <c r="M9" s="12">
        <v>85.273842799642225</v>
      </c>
      <c r="N9" s="12">
        <v>22.629304561717355</v>
      </c>
      <c r="O9" s="12">
        <v>36.703628130590339</v>
      </c>
      <c r="P9" s="12">
        <v>29.528482781753134</v>
      </c>
      <c r="Q9" s="12">
        <v>9.3828823792486595</v>
      </c>
      <c r="R9" s="12">
        <v>12.970455053667264</v>
      </c>
      <c r="S9" s="12">
        <v>27.320745751341683</v>
      </c>
      <c r="T9" s="12">
        <v>19.041731887298749</v>
      </c>
      <c r="U9" s="12">
        <v>10.486750894454383</v>
      </c>
      <c r="V9" s="12">
        <v>17.38592911449016</v>
      </c>
      <c r="W9" s="12">
        <v>10.486750894454383</v>
      </c>
      <c r="X9" s="12">
        <v>4.6914411896243298</v>
      </c>
      <c r="Y9" s="12">
        <v>23.457205948121647</v>
      </c>
      <c r="Z9" s="12">
        <v>33.392022584973169</v>
      </c>
      <c r="AA9" s="12">
        <v>120.32166815742397</v>
      </c>
      <c r="AB9" s="12">
        <v>152.33385509838999</v>
      </c>
      <c r="AC9" s="12">
        <v>425.81727974060823</v>
      </c>
      <c r="AD9" s="12">
        <v>530.68478868515206</v>
      </c>
      <c r="AE9" s="12">
        <v>117.83796399821109</v>
      </c>
      <c r="AF9" s="12">
        <v>80.858368738819323</v>
      </c>
      <c r="AG9" s="12">
        <v>14.902224955277282</v>
      </c>
      <c r="AH9" s="12">
        <v>19.869633273703041</v>
      </c>
      <c r="AI9" s="12">
        <v>19.041731887298749</v>
      </c>
      <c r="AJ9" s="12">
        <v>15.454159212880144</v>
      </c>
      <c r="AK9" s="12">
        <v>2.7596712880143115</v>
      </c>
      <c r="AL9" s="12">
        <v>11.866586538461538</v>
      </c>
      <c r="AM9" s="12">
        <v>5.519342576028623</v>
      </c>
      <c r="AN9" s="12">
        <v>34.495891100178895</v>
      </c>
      <c r="AO9" s="13">
        <f t="shared" si="0"/>
        <v>2468.2500000000009</v>
      </c>
      <c r="AP9" s="14"/>
      <c r="AS9" s="15"/>
    </row>
    <row r="10" spans="1:51" x14ac:dyDescent="0.25">
      <c r="A10" s="1">
        <v>19</v>
      </c>
      <c r="B10" s="12">
        <v>26.631698339325457</v>
      </c>
      <c r="C10" s="12">
        <v>33.354262968669751</v>
      </c>
      <c r="D10" s="12">
        <v>24.56321691491183</v>
      </c>
      <c r="E10" s="12">
        <v>27.407378873480567</v>
      </c>
      <c r="F10" s="12">
        <v>110.66375620612909</v>
      </c>
      <c r="G10" s="12">
        <v>47.833632939565142</v>
      </c>
      <c r="H10" s="12">
        <v>26.373138161273754</v>
      </c>
      <c r="I10" s="12">
        <v>3.1027221366204416</v>
      </c>
      <c r="J10" s="12">
        <v>24.821777092963533</v>
      </c>
      <c r="K10" s="12">
        <v>8.2739256976545104</v>
      </c>
      <c r="L10" s="12">
        <v>41.369628488272554</v>
      </c>
      <c r="M10" s="12">
        <v>50.677794898133882</v>
      </c>
      <c r="N10" s="12">
        <v>23.011855846601609</v>
      </c>
      <c r="O10" s="12">
        <v>29.217300119842491</v>
      </c>
      <c r="P10" s="12">
        <v>20.684814244136277</v>
      </c>
      <c r="Q10" s="12">
        <v>10.083846944016436</v>
      </c>
      <c r="R10" s="12">
        <v>12.669448724533471</v>
      </c>
      <c r="S10" s="12">
        <v>20.943374422187983</v>
      </c>
      <c r="T10" s="12">
        <v>17.582092107515837</v>
      </c>
      <c r="U10" s="12">
        <v>9.0496062318096211</v>
      </c>
      <c r="V10" s="12">
        <v>23.78753638075672</v>
      </c>
      <c r="W10" s="12">
        <v>7.2396849854476972</v>
      </c>
      <c r="X10" s="12">
        <v>6.4640044512925865</v>
      </c>
      <c r="Y10" s="12">
        <v>21.719054956343093</v>
      </c>
      <c r="Z10" s="12">
        <v>18.357772641670948</v>
      </c>
      <c r="AA10" s="12">
        <v>78.08517377161445</v>
      </c>
      <c r="AB10" s="12">
        <v>87.134780003424069</v>
      </c>
      <c r="AC10" s="12">
        <v>225.72303543913713</v>
      </c>
      <c r="AD10" s="12">
        <v>289.84595959595958</v>
      </c>
      <c r="AE10" s="12">
        <v>60.503081664098616</v>
      </c>
      <c r="AF10" s="12">
        <v>49.126433829823661</v>
      </c>
      <c r="AG10" s="12">
        <v>12.928008902585173</v>
      </c>
      <c r="AH10" s="12">
        <v>10.342407122068138</v>
      </c>
      <c r="AI10" s="12">
        <v>12.928008902585173</v>
      </c>
      <c r="AJ10" s="12">
        <v>5.9468840951891799</v>
      </c>
      <c r="AK10" s="12">
        <v>2.0684814244136276</v>
      </c>
      <c r="AL10" s="12">
        <v>8.015365519602808</v>
      </c>
      <c r="AM10" s="12">
        <v>4.9126433829823659</v>
      </c>
      <c r="AN10" s="12">
        <v>16.806411573360727</v>
      </c>
      <c r="AO10" s="13">
        <f t="shared" si="0"/>
        <v>1510.25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48</v>
      </c>
      <c r="C11" s="12">
        <v>87</v>
      </c>
      <c r="D11" s="12">
        <v>45.5</v>
      </c>
      <c r="E11" s="12">
        <v>50</v>
      </c>
      <c r="F11" s="12">
        <v>168.75</v>
      </c>
      <c r="G11" s="12">
        <v>66.25</v>
      </c>
      <c r="H11" s="12">
        <v>43.5</v>
      </c>
      <c r="I11" s="12">
        <v>17.75</v>
      </c>
      <c r="J11" s="12">
        <v>11</v>
      </c>
      <c r="K11" s="12">
        <v>14.75</v>
      </c>
      <c r="L11" s="12">
        <v>76.5</v>
      </c>
      <c r="M11" s="12">
        <v>96.75</v>
      </c>
      <c r="N11" s="12">
        <v>57.75</v>
      </c>
      <c r="O11" s="12">
        <v>74.75</v>
      </c>
      <c r="P11" s="12">
        <v>49.25</v>
      </c>
      <c r="Q11" s="12">
        <v>15.5</v>
      </c>
      <c r="R11" s="12">
        <v>36.75</v>
      </c>
      <c r="S11" s="12">
        <v>55.5</v>
      </c>
      <c r="T11" s="12">
        <v>39.75</v>
      </c>
      <c r="U11" s="12">
        <v>23.25</v>
      </c>
      <c r="V11" s="12">
        <v>35.5</v>
      </c>
      <c r="W11" s="12">
        <v>19</v>
      </c>
      <c r="X11" s="12">
        <v>15.5</v>
      </c>
      <c r="Y11" s="12">
        <v>35.5</v>
      </c>
      <c r="Z11" s="12">
        <v>37</v>
      </c>
      <c r="AA11" s="12">
        <v>155</v>
      </c>
      <c r="AB11" s="12">
        <v>176.75</v>
      </c>
      <c r="AC11" s="12">
        <v>577</v>
      </c>
      <c r="AD11" s="12">
        <v>340.75</v>
      </c>
      <c r="AE11" s="12">
        <v>74.25</v>
      </c>
      <c r="AF11" s="12">
        <v>63.25</v>
      </c>
      <c r="AG11" s="12">
        <v>28.5</v>
      </c>
      <c r="AH11" s="12">
        <v>38.5</v>
      </c>
      <c r="AI11" s="12">
        <v>38.25</v>
      </c>
      <c r="AJ11" s="12">
        <v>41</v>
      </c>
      <c r="AK11" s="12">
        <v>6.5</v>
      </c>
      <c r="AL11" s="12">
        <v>18.5</v>
      </c>
      <c r="AM11" s="12">
        <v>12.5</v>
      </c>
      <c r="AN11" s="12">
        <v>28.5</v>
      </c>
      <c r="AO11" s="13">
        <f t="shared" si="0"/>
        <v>2820</v>
      </c>
      <c r="AP11" s="14"/>
      <c r="AR11" s="18" t="s">
        <v>45</v>
      </c>
      <c r="AS11" s="15">
        <f>SUM(AA28:AD31)</f>
        <v>1646.4449235034947</v>
      </c>
      <c r="AT11" s="15">
        <f>SUM(Z28:Z31,H28:K31)</f>
        <v>5484.3892759210557</v>
      </c>
      <c r="AU11" s="15">
        <f>SUM(AE28:AJ31)</f>
        <v>12999.458982374461</v>
      </c>
      <c r="AV11" s="15">
        <f>SUM(B28:G31)</f>
        <v>6319.2436766814553</v>
      </c>
      <c r="AW11" s="15">
        <f>SUM(AM28:AN31,T28:Y31)</f>
        <v>5221.0288566575991</v>
      </c>
      <c r="AX11" s="15">
        <f>SUM(AK28:AL31,L28:S31)</f>
        <v>7372.9342848619317</v>
      </c>
      <c r="AY11" s="14">
        <f t="shared" ref="AY11:AY16" si="1">SUM(AS11:AX11)</f>
        <v>39043.5</v>
      </c>
    </row>
    <row r="12" spans="1:51" x14ac:dyDescent="0.25">
      <c r="A12" s="1" t="s">
        <v>10</v>
      </c>
      <c r="B12" s="12">
        <v>15.863740064763025</v>
      </c>
      <c r="C12" s="12">
        <v>23.930048572269648</v>
      </c>
      <c r="D12" s="12">
        <v>19.896894318516338</v>
      </c>
      <c r="E12" s="12">
        <v>24.198925522519868</v>
      </c>
      <c r="F12" s="12">
        <v>72.327899617309384</v>
      </c>
      <c r="G12" s="12">
        <v>27.1565719752723</v>
      </c>
      <c r="H12" s="12">
        <v>23.930048572269648</v>
      </c>
      <c r="I12" s="12">
        <v>11.561708860759493</v>
      </c>
      <c r="J12" s="12">
        <v>18.014755666764792</v>
      </c>
      <c r="K12" s="12">
        <v>8.0663085075066228</v>
      </c>
      <c r="L12" s="12">
        <v>81.469715925816899</v>
      </c>
      <c r="M12" s="12">
        <v>66.143729761554312</v>
      </c>
      <c r="N12" s="12">
        <v>73.941161318810714</v>
      </c>
      <c r="O12" s="12">
        <v>78.24319252281424</v>
      </c>
      <c r="P12" s="12">
        <v>30.383095378274948</v>
      </c>
      <c r="Q12" s="12">
        <v>17.477001766264351</v>
      </c>
      <c r="R12" s="12">
        <v>29.845341477774507</v>
      </c>
      <c r="S12" s="12">
        <v>43.826942890785986</v>
      </c>
      <c r="T12" s="12">
        <v>4.0331542537533114</v>
      </c>
      <c r="U12" s="12">
        <v>3.764277303503091</v>
      </c>
      <c r="V12" s="12">
        <v>6.9908007065057403</v>
      </c>
      <c r="W12" s="12">
        <v>2.4198925522519872</v>
      </c>
      <c r="X12" s="12">
        <v>1.3443847512511038</v>
      </c>
      <c r="Y12" s="12">
        <v>9.1418163085075062</v>
      </c>
      <c r="Z12" s="12">
        <v>20.434648219016779</v>
      </c>
      <c r="AA12" s="12">
        <v>105.13088754783632</v>
      </c>
      <c r="AB12" s="12">
        <v>126.9099205181042</v>
      </c>
      <c r="AC12" s="12">
        <v>352.49768177803946</v>
      </c>
      <c r="AD12" s="12">
        <v>258.12187224021193</v>
      </c>
      <c r="AE12" s="12">
        <v>52.431005298793053</v>
      </c>
      <c r="AF12" s="12">
        <v>72.865653517809832</v>
      </c>
      <c r="AG12" s="12">
        <v>19.628017368266118</v>
      </c>
      <c r="AH12" s="12">
        <v>24.467802472770092</v>
      </c>
      <c r="AI12" s="12">
        <v>13.981601413011481</v>
      </c>
      <c r="AJ12" s="12">
        <v>14.788232263762144</v>
      </c>
      <c r="AK12" s="12">
        <v>26.618818074771855</v>
      </c>
      <c r="AL12" s="12">
        <v>40.869296438033558</v>
      </c>
      <c r="AM12" s="12">
        <v>0.80663085075066232</v>
      </c>
      <c r="AN12" s="12">
        <v>3.2265234030026493</v>
      </c>
      <c r="AO12" s="13">
        <f t="shared" si="0"/>
        <v>1826.75</v>
      </c>
      <c r="AP12" s="14"/>
      <c r="AR12" s="17" t="s">
        <v>46</v>
      </c>
      <c r="AS12" s="15">
        <f>SUM(AA27:AD27,AA9:AD12)</f>
        <v>4967.6281096826779</v>
      </c>
      <c r="AT12" s="15">
        <f>SUM(Z27,Z9:Z12,H9:K12,H27:K27)</f>
        <v>535.69341644746044</v>
      </c>
      <c r="AU12" s="15">
        <f>SUM(AE9:AJ12,AE27:AJ27)</f>
        <v>1050.4812136913818</v>
      </c>
      <c r="AV12" s="15">
        <f>SUM(B9:G12,B27:G27)</f>
        <v>1434.0083878790904</v>
      </c>
      <c r="AW12" s="15">
        <f>SUM(T9:Y12,AM9:AN12,T27:Y27,AM27:AN27)</f>
        <v>505.1367401760948</v>
      </c>
      <c r="AX12" s="15">
        <f>SUM(L9:S12,AK9:AL12,L27:S27,AK27:AL27)</f>
        <v>1669.0521321232959</v>
      </c>
      <c r="AY12" s="14">
        <f t="shared" si="1"/>
        <v>10162</v>
      </c>
    </row>
    <row r="13" spans="1:51" x14ac:dyDescent="0.25">
      <c r="A13" s="1" t="s">
        <v>11</v>
      </c>
      <c r="B13" s="12">
        <v>61.396888063167673</v>
      </c>
      <c r="C13" s="12">
        <v>55.649094287041336</v>
      </c>
      <c r="D13" s="12">
        <v>25.342545285647933</v>
      </c>
      <c r="E13" s="12">
        <v>29.000232234091964</v>
      </c>
      <c r="F13" s="12">
        <v>114.17208546214584</v>
      </c>
      <c r="G13" s="12">
        <v>76.288899210404082</v>
      </c>
      <c r="H13" s="12">
        <v>62.441941477008825</v>
      </c>
      <c r="I13" s="12">
        <v>50.946353924756153</v>
      </c>
      <c r="J13" s="12">
        <v>81.775429633070132</v>
      </c>
      <c r="K13" s="12">
        <v>73.415002322340925</v>
      </c>
      <c r="L13" s="12">
        <v>13.063167673014398</v>
      </c>
      <c r="M13" s="12">
        <v>122.00998606595448</v>
      </c>
      <c r="N13" s="12">
        <v>105.81165815141662</v>
      </c>
      <c r="O13" s="12">
        <v>200.65025545750115</v>
      </c>
      <c r="P13" s="12">
        <v>108.94681839294009</v>
      </c>
      <c r="Q13" s="12">
        <v>36.315606130980029</v>
      </c>
      <c r="R13" s="12">
        <v>37.621922898281468</v>
      </c>
      <c r="S13" s="12">
        <v>54.604040873200184</v>
      </c>
      <c r="T13" s="12">
        <v>21.946121690664189</v>
      </c>
      <c r="U13" s="12">
        <v>9.1442173711100789</v>
      </c>
      <c r="V13" s="12">
        <v>16.198327914537852</v>
      </c>
      <c r="W13" s="12">
        <v>6.7928471899674872</v>
      </c>
      <c r="X13" s="12">
        <v>6.2703204830469108</v>
      </c>
      <c r="Y13" s="12">
        <v>22.991175104505341</v>
      </c>
      <c r="Z13" s="12">
        <v>55.649094287041336</v>
      </c>
      <c r="AA13" s="12">
        <v>119.65861588481189</v>
      </c>
      <c r="AB13" s="12">
        <v>114.69461216906642</v>
      </c>
      <c r="AC13" s="12">
        <v>402.86809103576405</v>
      </c>
      <c r="AD13" s="12">
        <v>320.30887134231307</v>
      </c>
      <c r="AE13" s="12">
        <v>101.63144449605203</v>
      </c>
      <c r="AF13" s="12">
        <v>108.4242916860195</v>
      </c>
      <c r="AG13" s="12">
        <v>17.765908035299582</v>
      </c>
      <c r="AH13" s="12">
        <v>31.612865768694846</v>
      </c>
      <c r="AI13" s="12">
        <v>21.423594983743612</v>
      </c>
      <c r="AJ13" s="12">
        <v>18.288434742220158</v>
      </c>
      <c r="AK13" s="12">
        <v>29.784022294472827</v>
      </c>
      <c r="AL13" s="12">
        <v>48.072457036692988</v>
      </c>
      <c r="AM13" s="12">
        <v>3.1351602415234554</v>
      </c>
      <c r="AN13" s="12">
        <v>26.387598699489086</v>
      </c>
      <c r="AO13" s="13">
        <f t="shared" si="0"/>
        <v>2812.4999999999991</v>
      </c>
      <c r="AP13" s="14"/>
      <c r="AR13" s="17" t="s">
        <v>47</v>
      </c>
      <c r="AS13" s="15">
        <f>SUM(AA32:AD37)</f>
        <v>12431.660984552625</v>
      </c>
      <c r="AT13" s="15">
        <f>SUM(H32:K37,Z32:Z37)</f>
        <v>1001.8354007642494</v>
      </c>
      <c r="AU13" s="15">
        <f>SUM(AE32:AJ37)</f>
        <v>3956.1779044633618</v>
      </c>
      <c r="AV13" s="15">
        <f>SUM(B32:G37)</f>
        <v>1120.8668985101069</v>
      </c>
      <c r="AW13" s="15">
        <f>SUM(T32:Y37,AM32:AN37)</f>
        <v>861.28533926945045</v>
      </c>
      <c r="AX13" s="15">
        <f>SUM(L32:S37,AK32:AL37)</f>
        <v>1436.6734724402056</v>
      </c>
      <c r="AY13" s="14">
        <f t="shared" si="1"/>
        <v>20808.499999999996</v>
      </c>
    </row>
    <row r="14" spans="1:51" x14ac:dyDescent="0.25">
      <c r="A14" s="1" t="s">
        <v>12</v>
      </c>
      <c r="B14" s="12">
        <v>209.02818392659071</v>
      </c>
      <c r="C14" s="12">
        <v>38.473303418372488</v>
      </c>
      <c r="D14" s="12">
        <v>19.085182010688715</v>
      </c>
      <c r="E14" s="12">
        <v>20.902818392659071</v>
      </c>
      <c r="F14" s="12">
        <v>169.9490017142281</v>
      </c>
      <c r="G14" s="12">
        <v>41.502697388323078</v>
      </c>
      <c r="H14" s="12">
        <v>47.864424725219322</v>
      </c>
      <c r="I14" s="12">
        <v>39.988000403347783</v>
      </c>
      <c r="J14" s="12">
        <v>117.23754663708783</v>
      </c>
      <c r="K14" s="12">
        <v>33.323333669456488</v>
      </c>
      <c r="L14" s="12">
        <v>188.73124432792176</v>
      </c>
      <c r="M14" s="12">
        <v>36.958606433397193</v>
      </c>
      <c r="N14" s="12">
        <v>76.037788645759804</v>
      </c>
      <c r="O14" s="12">
        <v>158.7402440254109</v>
      </c>
      <c r="P14" s="12">
        <v>48.773242916204495</v>
      </c>
      <c r="Q14" s="12">
        <v>32.111576081476251</v>
      </c>
      <c r="R14" s="12">
        <v>36.049788242412021</v>
      </c>
      <c r="S14" s="12">
        <v>53.31733387113038</v>
      </c>
      <c r="T14" s="12">
        <v>35.746848845416963</v>
      </c>
      <c r="U14" s="12">
        <v>18.782242613693658</v>
      </c>
      <c r="V14" s="12">
        <v>19.388121407683776</v>
      </c>
      <c r="W14" s="12">
        <v>12.723454673792478</v>
      </c>
      <c r="X14" s="12">
        <v>4.8470303519209441</v>
      </c>
      <c r="Y14" s="12">
        <v>14.84403045275789</v>
      </c>
      <c r="Z14" s="12">
        <v>23.6292729656146</v>
      </c>
      <c r="AA14" s="12">
        <v>189.94300191590199</v>
      </c>
      <c r="AB14" s="12">
        <v>183.58127457900574</v>
      </c>
      <c r="AC14" s="12">
        <v>512.57345971563984</v>
      </c>
      <c r="AD14" s="12">
        <v>258.10436623979024</v>
      </c>
      <c r="AE14" s="12">
        <v>48.773242916204495</v>
      </c>
      <c r="AF14" s="12">
        <v>53.923212665120502</v>
      </c>
      <c r="AG14" s="12">
        <v>26.961606332560251</v>
      </c>
      <c r="AH14" s="12">
        <v>21.508697186649187</v>
      </c>
      <c r="AI14" s="12">
        <v>35.140970051426841</v>
      </c>
      <c r="AJ14" s="12">
        <v>26.052788141575071</v>
      </c>
      <c r="AK14" s="12">
        <v>19.691060804678834</v>
      </c>
      <c r="AL14" s="12">
        <v>95.425910053443587</v>
      </c>
      <c r="AM14" s="12">
        <v>5.4529091459110619</v>
      </c>
      <c r="AN14" s="12">
        <v>29.082182111525661</v>
      </c>
      <c r="AO14" s="13">
        <f t="shared" si="0"/>
        <v>3004.2499999999995</v>
      </c>
      <c r="AP14" s="14"/>
      <c r="AR14" s="17" t="s">
        <v>48</v>
      </c>
      <c r="AS14" s="15">
        <f>SUM(AA3:AD8)</f>
        <v>5980.6181059383125</v>
      </c>
      <c r="AT14" s="15">
        <f>SUM(H3:K8,Z3:Z8)</f>
        <v>1609.8113327475548</v>
      </c>
      <c r="AU14" s="15">
        <f>SUM(AE3:AJ8)</f>
        <v>1314.4962171864031</v>
      </c>
      <c r="AV14" s="15">
        <f>SUM(B3:G8)</f>
        <v>2783.8253009167256</v>
      </c>
      <c r="AW14" s="15">
        <f>SUM(T3:Y8,AM3:AN8)</f>
        <v>448.93061042711946</v>
      </c>
      <c r="AX14" s="15">
        <f>SUM(L3:S8,AK3:AL8)</f>
        <v>1730.8184327838858</v>
      </c>
      <c r="AY14" s="14">
        <f t="shared" si="1"/>
        <v>13868.500000000002</v>
      </c>
    </row>
    <row r="15" spans="1:51" x14ac:dyDescent="0.25">
      <c r="A15" s="1" t="s">
        <v>13</v>
      </c>
      <c r="B15" s="12">
        <v>35</v>
      </c>
      <c r="C15" s="12">
        <v>43.25</v>
      </c>
      <c r="D15" s="12">
        <v>9.25</v>
      </c>
      <c r="E15" s="12">
        <v>9</v>
      </c>
      <c r="F15" s="12">
        <v>38.5</v>
      </c>
      <c r="G15" s="12">
        <v>15.25</v>
      </c>
      <c r="H15" s="12">
        <v>28</v>
      </c>
      <c r="I15" s="12">
        <v>19</v>
      </c>
      <c r="J15" s="12">
        <v>45.25</v>
      </c>
      <c r="K15" s="12">
        <v>45</v>
      </c>
      <c r="L15" s="12">
        <v>95.75</v>
      </c>
      <c r="M15" s="12">
        <v>69</v>
      </c>
      <c r="N15" s="12">
        <v>8.5</v>
      </c>
      <c r="O15" s="12">
        <v>91.75</v>
      </c>
      <c r="P15" s="12">
        <v>63.25</v>
      </c>
      <c r="Q15" s="12">
        <v>30</v>
      </c>
      <c r="R15" s="12">
        <v>27.75</v>
      </c>
      <c r="S15" s="12">
        <v>32.75</v>
      </c>
      <c r="T15" s="12">
        <v>9.75</v>
      </c>
      <c r="U15" s="12">
        <v>4.5</v>
      </c>
      <c r="V15" s="12">
        <v>9.25</v>
      </c>
      <c r="W15" s="12">
        <v>2.75</v>
      </c>
      <c r="X15" s="12">
        <v>2</v>
      </c>
      <c r="Y15" s="12">
        <v>7.5</v>
      </c>
      <c r="Z15" s="12">
        <v>6</v>
      </c>
      <c r="AA15" s="12">
        <v>83.25</v>
      </c>
      <c r="AB15" s="12">
        <v>77.75</v>
      </c>
      <c r="AC15" s="12">
        <v>220</v>
      </c>
      <c r="AD15" s="12">
        <v>156</v>
      </c>
      <c r="AE15" s="12">
        <v>26.75</v>
      </c>
      <c r="AF15" s="12">
        <v>38</v>
      </c>
      <c r="AG15" s="12">
        <v>13</v>
      </c>
      <c r="AH15" s="12">
        <v>15</v>
      </c>
      <c r="AI15" s="12">
        <v>14</v>
      </c>
      <c r="AJ15" s="12">
        <v>10.75</v>
      </c>
      <c r="AK15" s="12">
        <v>19</v>
      </c>
      <c r="AL15" s="12">
        <v>37.25</v>
      </c>
      <c r="AM15" s="12">
        <v>2</v>
      </c>
      <c r="AN15" s="12">
        <v>13</v>
      </c>
      <c r="AO15" s="13">
        <f t="shared" si="0"/>
        <v>1473.75</v>
      </c>
      <c r="AP15" s="14"/>
      <c r="AR15" s="17" t="s">
        <v>49</v>
      </c>
      <c r="AS15" s="15">
        <f>SUM(AA21:AD26,AA40:AD41)</f>
        <v>4882.5497090203689</v>
      </c>
      <c r="AT15" s="15">
        <f>SUM(H21:K26,H40:K41,Z21:Z26,Z40:Z41)</f>
        <v>605.88506304558689</v>
      </c>
      <c r="AU15" s="15">
        <f>SUM(AE21:AJ26,AE40:AJ41)</f>
        <v>954.08583899127063</v>
      </c>
      <c r="AV15" s="15">
        <f>SUM(B21:G26,B40:G41)</f>
        <v>476.76842870999025</v>
      </c>
      <c r="AW15" s="15">
        <f>SUM(T21:Y26,T40:Y41,AM21:AN26,AM40:AN41)</f>
        <v>2025.4626576139669</v>
      </c>
      <c r="AX15" s="15">
        <f>SUM(L21:S26,L40:S41,AK21:AL26,AK40:AL41)</f>
        <v>698.74830261881675</v>
      </c>
      <c r="AY15" s="14">
        <f t="shared" si="1"/>
        <v>9643.5</v>
      </c>
    </row>
    <row r="16" spans="1:51" x14ac:dyDescent="0.25">
      <c r="A16" s="1" t="s">
        <v>14</v>
      </c>
      <c r="B16" s="12">
        <v>15.667000715819613</v>
      </c>
      <c r="C16" s="12">
        <v>21.060558339298495</v>
      </c>
      <c r="D16" s="12">
        <v>7.7050823192555473</v>
      </c>
      <c r="E16" s="12">
        <v>7.7050823192555473</v>
      </c>
      <c r="F16" s="12">
        <v>43.405297065139585</v>
      </c>
      <c r="G16" s="12">
        <v>25.940443808160342</v>
      </c>
      <c r="H16" s="12">
        <v>37.241231209735147</v>
      </c>
      <c r="I16" s="12">
        <v>34.159198282032925</v>
      </c>
      <c r="J16" s="12">
        <v>87.581102362204717</v>
      </c>
      <c r="K16" s="12">
        <v>74.225626342161775</v>
      </c>
      <c r="L16" s="12">
        <v>204.184681460272</v>
      </c>
      <c r="M16" s="12">
        <v>121.48346456692913</v>
      </c>
      <c r="N16" s="12">
        <v>96.827201145311378</v>
      </c>
      <c r="O16" s="12">
        <v>9.5029348604151753</v>
      </c>
      <c r="P16" s="12">
        <v>94.002004294917683</v>
      </c>
      <c r="Q16" s="12">
        <v>88.094774516821758</v>
      </c>
      <c r="R16" s="12">
        <v>59.842806012884751</v>
      </c>
      <c r="S16" s="12">
        <v>75.252970651395842</v>
      </c>
      <c r="T16" s="12">
        <v>10.273443092340729</v>
      </c>
      <c r="U16" s="12">
        <v>4.1093772369362922</v>
      </c>
      <c r="V16" s="12">
        <v>4.8798854688618469</v>
      </c>
      <c r="W16" s="12">
        <v>1.2841803865425911</v>
      </c>
      <c r="X16" s="12">
        <v>2.0546886184681461</v>
      </c>
      <c r="Y16" s="12">
        <v>6.677738010021474</v>
      </c>
      <c r="Z16" s="12">
        <v>24.913099498926268</v>
      </c>
      <c r="AA16" s="12">
        <v>65.493199713672155</v>
      </c>
      <c r="AB16" s="12">
        <v>55.990264853256974</v>
      </c>
      <c r="AC16" s="12">
        <v>195.70909090909089</v>
      </c>
      <c r="AD16" s="12">
        <v>78.591839656406577</v>
      </c>
      <c r="AE16" s="12">
        <v>18.492197566213314</v>
      </c>
      <c r="AF16" s="12">
        <v>25.169935576234788</v>
      </c>
      <c r="AG16" s="12">
        <v>8.4755905511811029</v>
      </c>
      <c r="AH16" s="12">
        <v>15.153328561202576</v>
      </c>
      <c r="AI16" s="12">
        <v>19.776377952755904</v>
      </c>
      <c r="AJ16" s="12">
        <v>11.814459556191839</v>
      </c>
      <c r="AK16" s="12">
        <v>39.039083750894775</v>
      </c>
      <c r="AL16" s="12">
        <v>90.149463135289906</v>
      </c>
      <c r="AM16" s="12">
        <v>2.0546886184681461</v>
      </c>
      <c r="AN16" s="12">
        <v>10.016607015032212</v>
      </c>
      <c r="AO16" s="13">
        <f t="shared" si="0"/>
        <v>1794</v>
      </c>
      <c r="AP16" s="14"/>
      <c r="AR16" s="17" t="s">
        <v>50</v>
      </c>
      <c r="AS16" s="15">
        <f>SUM(AA13:AD20,AA38:AD39)</f>
        <v>5806.0345673593019</v>
      </c>
      <c r="AT16" s="15">
        <f>SUM(H13:K20,H38:K39,Z13:Z20,Z38:Z39)</f>
        <v>1668.3122137806627</v>
      </c>
      <c r="AU16" s="15">
        <f>SUM(AE13:AJ20,AE38:AJ39)</f>
        <v>1290.8074940498536</v>
      </c>
      <c r="AV16" s="15">
        <f>SUM(B13:G20,B38:G39)</f>
        <v>1729.3030257387545</v>
      </c>
      <c r="AW16" s="15">
        <f>SUM(T13:Y20,T38:Y39,AM13:AN20,AM38:AN39)</f>
        <v>562.66701521564198</v>
      </c>
      <c r="AX16" s="15">
        <f>SUM(L13:S20,L38:S39,AK13:AL20,AK38:AL39)</f>
        <v>5609.6256838557874</v>
      </c>
      <c r="AY16" s="14">
        <f t="shared" si="1"/>
        <v>16666.75</v>
      </c>
    </row>
    <row r="17" spans="1:51" x14ac:dyDescent="0.25">
      <c r="A17" s="1" t="s">
        <v>15</v>
      </c>
      <c r="B17" s="12">
        <v>12.75</v>
      </c>
      <c r="C17" s="12">
        <v>21</v>
      </c>
      <c r="D17" s="12">
        <v>5.75</v>
      </c>
      <c r="E17" s="12">
        <v>14.75</v>
      </c>
      <c r="F17" s="12">
        <v>45.75</v>
      </c>
      <c r="G17" s="12">
        <v>12.5</v>
      </c>
      <c r="H17" s="12">
        <v>32.25</v>
      </c>
      <c r="I17" s="12">
        <v>30.75</v>
      </c>
      <c r="J17" s="12">
        <v>49.5</v>
      </c>
      <c r="K17" s="12">
        <v>29.75</v>
      </c>
      <c r="L17" s="12">
        <v>106.25</v>
      </c>
      <c r="M17" s="12">
        <v>85.25</v>
      </c>
      <c r="N17" s="12">
        <v>67.5</v>
      </c>
      <c r="O17" s="12">
        <v>95.75</v>
      </c>
      <c r="P17" s="12">
        <v>9</v>
      </c>
      <c r="Q17" s="12">
        <v>54.5</v>
      </c>
      <c r="R17" s="12">
        <v>62.25</v>
      </c>
      <c r="S17" s="12">
        <v>108</v>
      </c>
      <c r="T17" s="12">
        <v>8.5</v>
      </c>
      <c r="U17" s="12">
        <v>4</v>
      </c>
      <c r="V17" s="12">
        <v>6.5</v>
      </c>
      <c r="W17" s="12">
        <v>1.5</v>
      </c>
      <c r="X17" s="12">
        <v>0.75</v>
      </c>
      <c r="Y17" s="12">
        <v>5.25</v>
      </c>
      <c r="Z17" s="12">
        <v>11.25</v>
      </c>
      <c r="AA17" s="12">
        <v>42.25</v>
      </c>
      <c r="AB17" s="12">
        <v>27.75</v>
      </c>
      <c r="AC17" s="12">
        <v>108.25</v>
      </c>
      <c r="AD17" s="12">
        <v>75</v>
      </c>
      <c r="AE17" s="12">
        <v>22</v>
      </c>
      <c r="AF17" s="12">
        <v>20.5</v>
      </c>
      <c r="AG17" s="12">
        <v>6</v>
      </c>
      <c r="AH17" s="12">
        <v>13.5</v>
      </c>
      <c r="AI17" s="12">
        <v>13</v>
      </c>
      <c r="AJ17" s="12">
        <v>7.25</v>
      </c>
      <c r="AK17" s="12">
        <v>12</v>
      </c>
      <c r="AL17" s="12">
        <v>31.25</v>
      </c>
      <c r="AM17" s="12">
        <v>1.75</v>
      </c>
      <c r="AN17" s="12">
        <v>10.5</v>
      </c>
      <c r="AO17" s="13">
        <f t="shared" si="0"/>
        <v>1272</v>
      </c>
      <c r="AP17" s="14"/>
      <c r="AR17" s="1" t="s">
        <v>51</v>
      </c>
      <c r="AS17" s="14">
        <f>SUM(AS11:AS16)</f>
        <v>35714.93640005678</v>
      </c>
      <c r="AT17" s="14">
        <f t="shared" ref="AT17:AY17" si="2">SUM(AT11:AT16)</f>
        <v>10905.926702706569</v>
      </c>
      <c r="AU17" s="14">
        <f t="shared" si="2"/>
        <v>21565.507650756736</v>
      </c>
      <c r="AV17" s="14">
        <f t="shared" si="2"/>
        <v>13864.015718436123</v>
      </c>
      <c r="AW17" s="14">
        <f t="shared" si="2"/>
        <v>9624.5112193598725</v>
      </c>
      <c r="AX17" s="14">
        <f t="shared" si="2"/>
        <v>18517.852308683923</v>
      </c>
      <c r="AY17" s="14">
        <f t="shared" si="2"/>
        <v>110192.75</v>
      </c>
    </row>
    <row r="18" spans="1:51" x14ac:dyDescent="0.25">
      <c r="A18" s="1" t="s">
        <v>16</v>
      </c>
      <c r="B18" s="12">
        <v>6.25</v>
      </c>
      <c r="C18" s="12">
        <v>12.25</v>
      </c>
      <c r="D18" s="12">
        <v>5</v>
      </c>
      <c r="E18" s="12">
        <v>3</v>
      </c>
      <c r="F18" s="12">
        <v>19.75</v>
      </c>
      <c r="G18" s="12">
        <v>9.25</v>
      </c>
      <c r="H18" s="12">
        <v>11</v>
      </c>
      <c r="I18" s="12">
        <v>12</v>
      </c>
      <c r="J18" s="12">
        <v>21.5</v>
      </c>
      <c r="K18" s="12">
        <v>13.5</v>
      </c>
      <c r="L18" s="12">
        <v>35.75</v>
      </c>
      <c r="M18" s="12">
        <v>57.75</v>
      </c>
      <c r="N18" s="12">
        <v>32.75</v>
      </c>
      <c r="O18" s="12">
        <v>71.75</v>
      </c>
      <c r="P18" s="12">
        <v>61.25</v>
      </c>
      <c r="Q18" s="12">
        <v>6</v>
      </c>
      <c r="R18" s="12">
        <v>33.25</v>
      </c>
      <c r="S18" s="12">
        <v>56.5</v>
      </c>
      <c r="T18" s="12">
        <v>5.75</v>
      </c>
      <c r="U18" s="12">
        <v>3.25</v>
      </c>
      <c r="V18" s="12">
        <v>4</v>
      </c>
      <c r="W18" s="12">
        <v>0.5</v>
      </c>
      <c r="X18" s="12">
        <v>1.25</v>
      </c>
      <c r="Y18" s="12">
        <v>4</v>
      </c>
      <c r="Z18" s="12">
        <v>3.5</v>
      </c>
      <c r="AA18" s="12">
        <v>33</v>
      </c>
      <c r="AB18" s="12">
        <v>25.25</v>
      </c>
      <c r="AC18" s="12">
        <v>79</v>
      </c>
      <c r="AD18" s="12">
        <v>36.75</v>
      </c>
      <c r="AE18" s="12">
        <v>10.75</v>
      </c>
      <c r="AF18" s="12">
        <v>14.75</v>
      </c>
      <c r="AG18" s="12">
        <v>5.25</v>
      </c>
      <c r="AH18" s="12">
        <v>5.25</v>
      </c>
      <c r="AI18" s="12">
        <v>10.5</v>
      </c>
      <c r="AJ18" s="12">
        <v>8.25</v>
      </c>
      <c r="AK18" s="12">
        <v>8.5</v>
      </c>
      <c r="AL18" s="12">
        <v>19</v>
      </c>
      <c r="AM18" s="12">
        <v>1</v>
      </c>
      <c r="AN18" s="12">
        <v>6.75</v>
      </c>
      <c r="AO18" s="13">
        <f t="shared" si="0"/>
        <v>754.75</v>
      </c>
      <c r="AP18" s="14"/>
      <c r="AS18" s="15"/>
    </row>
    <row r="19" spans="1:51" x14ac:dyDescent="0.25">
      <c r="A19" s="1" t="s">
        <v>17</v>
      </c>
      <c r="B19" s="12">
        <v>8.75</v>
      </c>
      <c r="C19" s="12">
        <v>11</v>
      </c>
      <c r="D19" s="12">
        <v>6</v>
      </c>
      <c r="E19" s="12">
        <v>4.75</v>
      </c>
      <c r="F19" s="12">
        <v>45.75</v>
      </c>
      <c r="G19" s="12">
        <v>13.25</v>
      </c>
      <c r="H19" s="12">
        <v>14.75</v>
      </c>
      <c r="I19" s="12">
        <v>17</v>
      </c>
      <c r="J19" s="12">
        <v>48.25</v>
      </c>
      <c r="K19" s="12">
        <v>29</v>
      </c>
      <c r="L19" s="12">
        <v>40</v>
      </c>
      <c r="M19" s="12">
        <v>55.25</v>
      </c>
      <c r="N19" s="12">
        <v>31.25</v>
      </c>
      <c r="O19" s="12">
        <v>64</v>
      </c>
      <c r="P19" s="12">
        <v>62.5</v>
      </c>
      <c r="Q19" s="12">
        <v>34.5</v>
      </c>
      <c r="R19" s="12">
        <v>11.5</v>
      </c>
      <c r="S19" s="12">
        <v>62.75</v>
      </c>
      <c r="T19" s="12">
        <v>5.5</v>
      </c>
      <c r="U19" s="12">
        <v>3.75</v>
      </c>
      <c r="V19" s="12">
        <v>3.25</v>
      </c>
      <c r="W19" s="12">
        <v>0.5</v>
      </c>
      <c r="X19" s="12">
        <v>0.75</v>
      </c>
      <c r="Y19" s="12">
        <v>3</v>
      </c>
      <c r="Z19" s="12">
        <v>5.5</v>
      </c>
      <c r="AA19" s="12">
        <v>58</v>
      </c>
      <c r="AB19" s="12">
        <v>52.5</v>
      </c>
      <c r="AC19" s="12">
        <v>152.75</v>
      </c>
      <c r="AD19" s="12">
        <v>94.75</v>
      </c>
      <c r="AE19" s="12">
        <v>13.5</v>
      </c>
      <c r="AF19" s="12">
        <v>14</v>
      </c>
      <c r="AG19" s="12">
        <v>10.25</v>
      </c>
      <c r="AH19" s="12">
        <v>12.5</v>
      </c>
      <c r="AI19" s="12">
        <v>12.25</v>
      </c>
      <c r="AJ19" s="12">
        <v>9.25</v>
      </c>
      <c r="AK19" s="12">
        <v>6.5</v>
      </c>
      <c r="AL19" s="12">
        <v>16.5</v>
      </c>
      <c r="AM19" s="12">
        <v>1.75</v>
      </c>
      <c r="AN19" s="12">
        <v>10.75</v>
      </c>
      <c r="AO19" s="13">
        <f t="shared" si="0"/>
        <v>1047.75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22.714247634279623</v>
      </c>
      <c r="C20" s="12">
        <v>36.075569772091164</v>
      </c>
      <c r="D20" s="12">
        <v>22.44702119152339</v>
      </c>
      <c r="E20" s="12">
        <v>18.171398107423698</v>
      </c>
      <c r="F20" s="12">
        <v>112.76955884312942</v>
      </c>
      <c r="G20" s="12">
        <v>24.58483273357324</v>
      </c>
      <c r="H20" s="12">
        <v>27.257097161135547</v>
      </c>
      <c r="I20" s="12">
        <v>29.662135145941626</v>
      </c>
      <c r="J20" s="12">
        <v>71.883913101426103</v>
      </c>
      <c r="K20" s="12">
        <v>50.238571238171403</v>
      </c>
      <c r="L20" s="12">
        <v>58.255364520858329</v>
      </c>
      <c r="M20" s="12">
        <v>109.56284153005465</v>
      </c>
      <c r="N20" s="12">
        <v>37.678928428628552</v>
      </c>
      <c r="O20" s="12">
        <v>83.909103025456488</v>
      </c>
      <c r="P20" s="12">
        <v>112.23510595761697</v>
      </c>
      <c r="Q20" s="12">
        <v>52.910835665733707</v>
      </c>
      <c r="R20" s="12">
        <v>68.142742902838862</v>
      </c>
      <c r="S20" s="12">
        <v>27.524323603891776</v>
      </c>
      <c r="T20" s="12">
        <v>14.163001466080235</v>
      </c>
      <c r="U20" s="12">
        <v>10.154604824736772</v>
      </c>
      <c r="V20" s="12">
        <v>10.421831267493003</v>
      </c>
      <c r="W20" s="12">
        <v>6.14620818339331</v>
      </c>
      <c r="X20" s="12">
        <v>1.3361322137811542</v>
      </c>
      <c r="Y20" s="12">
        <v>8.8184726109556184</v>
      </c>
      <c r="Z20" s="12">
        <v>8.2840197254431569</v>
      </c>
      <c r="AA20" s="12">
        <v>125.06197520991604</v>
      </c>
      <c r="AB20" s="12">
        <v>114.64014394242304</v>
      </c>
      <c r="AC20" s="12">
        <v>340.44648807143813</v>
      </c>
      <c r="AD20" s="12">
        <v>209.505531120885</v>
      </c>
      <c r="AE20" s="12">
        <v>31.265493802479011</v>
      </c>
      <c r="AF20" s="12">
        <v>24.58483273357324</v>
      </c>
      <c r="AG20" s="12">
        <v>13.628548580567774</v>
      </c>
      <c r="AH20" s="12">
        <v>17.369718779155004</v>
      </c>
      <c r="AI20" s="12">
        <v>28.32600293216047</v>
      </c>
      <c r="AJ20" s="12">
        <v>12.826869252299081</v>
      </c>
      <c r="AK20" s="12">
        <v>9.0856990537118492</v>
      </c>
      <c r="AL20" s="12">
        <v>26.455417832866853</v>
      </c>
      <c r="AM20" s="12">
        <v>6.6806610689057715</v>
      </c>
      <c r="AN20" s="12">
        <v>19.774756763961083</v>
      </c>
      <c r="AO20" s="13">
        <f t="shared" si="0"/>
        <v>2004.9999999999998</v>
      </c>
      <c r="AP20" s="14"/>
      <c r="AR20" s="18" t="s">
        <v>45</v>
      </c>
      <c r="AS20" s="15">
        <f>AS11</f>
        <v>1646.4449235034947</v>
      </c>
    </row>
    <row r="21" spans="1:51" x14ac:dyDescent="0.25">
      <c r="A21" s="1" t="s">
        <v>19</v>
      </c>
      <c r="B21" s="12">
        <v>20.75</v>
      </c>
      <c r="C21" s="12">
        <v>20.5</v>
      </c>
      <c r="D21" s="12">
        <v>5.25</v>
      </c>
      <c r="E21" s="12">
        <v>7.5</v>
      </c>
      <c r="F21" s="12">
        <v>19.75</v>
      </c>
      <c r="G21" s="12">
        <v>7.5</v>
      </c>
      <c r="H21" s="12">
        <v>21.75</v>
      </c>
      <c r="I21" s="12">
        <v>17</v>
      </c>
      <c r="J21" s="12">
        <v>51</v>
      </c>
      <c r="K21" s="12">
        <v>5</v>
      </c>
      <c r="L21" s="12">
        <v>21.75</v>
      </c>
      <c r="M21" s="12">
        <v>43</v>
      </c>
      <c r="N21" s="12">
        <v>11</v>
      </c>
      <c r="O21" s="12">
        <v>12.25</v>
      </c>
      <c r="P21" s="12">
        <v>8.75</v>
      </c>
      <c r="Q21" s="12">
        <v>6.25</v>
      </c>
      <c r="R21" s="12">
        <v>7.75</v>
      </c>
      <c r="S21" s="12">
        <v>16.75</v>
      </c>
      <c r="T21" s="12">
        <v>10.25</v>
      </c>
      <c r="U21" s="12">
        <v>52.75</v>
      </c>
      <c r="V21" s="12">
        <v>201.25</v>
      </c>
      <c r="W21" s="12">
        <v>52</v>
      </c>
      <c r="X21" s="12">
        <v>23</v>
      </c>
      <c r="Y21" s="12">
        <v>26.75</v>
      </c>
      <c r="Z21" s="12">
        <v>3</v>
      </c>
      <c r="AA21" s="12">
        <v>68.75</v>
      </c>
      <c r="AB21" s="12">
        <v>58.25</v>
      </c>
      <c r="AC21" s="12">
        <v>169.25</v>
      </c>
      <c r="AD21" s="12">
        <v>112.5</v>
      </c>
      <c r="AE21" s="12">
        <v>26.25</v>
      </c>
      <c r="AF21" s="12">
        <v>34.25</v>
      </c>
      <c r="AG21" s="12">
        <v>18.5</v>
      </c>
      <c r="AH21" s="12">
        <v>20</v>
      </c>
      <c r="AI21" s="12">
        <v>27.25</v>
      </c>
      <c r="AJ21" s="12">
        <v>31</v>
      </c>
      <c r="AK21" s="12">
        <v>2.5</v>
      </c>
      <c r="AL21" s="12">
        <v>6.25</v>
      </c>
      <c r="AM21" s="12">
        <v>17</v>
      </c>
      <c r="AN21" s="12">
        <v>156.5</v>
      </c>
      <c r="AO21" s="13">
        <f t="shared" si="0"/>
        <v>1420.75</v>
      </c>
      <c r="AP21" s="14"/>
      <c r="AR21" s="17" t="s">
        <v>46</v>
      </c>
      <c r="AS21" s="15">
        <f>AS12+AT11</f>
        <v>10452.017385603733</v>
      </c>
      <c r="AT21" s="15">
        <f>AT12</f>
        <v>535.69341644746044</v>
      </c>
    </row>
    <row r="22" spans="1:51" x14ac:dyDescent="0.25">
      <c r="A22" s="1" t="s">
        <v>20</v>
      </c>
      <c r="B22" s="12">
        <v>10</v>
      </c>
      <c r="C22" s="12">
        <v>5.25</v>
      </c>
      <c r="D22" s="12">
        <v>5.5</v>
      </c>
      <c r="E22" s="12">
        <v>11</v>
      </c>
      <c r="F22" s="12">
        <v>23.5</v>
      </c>
      <c r="G22" s="12">
        <v>5.5</v>
      </c>
      <c r="H22" s="12">
        <v>14.5</v>
      </c>
      <c r="I22" s="12">
        <v>9.5</v>
      </c>
      <c r="J22" s="12">
        <v>22.25</v>
      </c>
      <c r="K22" s="12">
        <v>5</v>
      </c>
      <c r="L22" s="12">
        <v>12.5</v>
      </c>
      <c r="M22" s="12">
        <v>46.75</v>
      </c>
      <c r="N22" s="12">
        <v>3.75</v>
      </c>
      <c r="O22" s="12">
        <v>2.75</v>
      </c>
      <c r="P22" s="12">
        <v>2</v>
      </c>
      <c r="Q22" s="12">
        <v>3</v>
      </c>
      <c r="R22" s="12">
        <v>5.5</v>
      </c>
      <c r="S22" s="12">
        <v>10.75</v>
      </c>
      <c r="T22" s="12">
        <v>48.25</v>
      </c>
      <c r="U22" s="12">
        <v>7.75</v>
      </c>
      <c r="V22" s="12">
        <v>48.25</v>
      </c>
      <c r="W22" s="12">
        <v>16.5</v>
      </c>
      <c r="X22" s="12">
        <v>10.75</v>
      </c>
      <c r="Y22" s="12">
        <v>33.75</v>
      </c>
      <c r="Z22" s="12">
        <v>2.25</v>
      </c>
      <c r="AA22" s="12">
        <v>92.5</v>
      </c>
      <c r="AB22" s="12">
        <v>72.5</v>
      </c>
      <c r="AC22" s="12">
        <v>217.25</v>
      </c>
      <c r="AD22" s="12">
        <v>161.75</v>
      </c>
      <c r="AE22" s="12">
        <v>18.25</v>
      </c>
      <c r="AF22" s="12">
        <v>16</v>
      </c>
      <c r="AG22" s="12">
        <v>8.25</v>
      </c>
      <c r="AH22" s="12">
        <v>7.25</v>
      </c>
      <c r="AI22" s="12">
        <v>16.75</v>
      </c>
      <c r="AJ22" s="12">
        <v>24.75</v>
      </c>
      <c r="AK22" s="12">
        <v>0.75</v>
      </c>
      <c r="AL22" s="12">
        <v>2.5</v>
      </c>
      <c r="AM22" s="12">
        <v>6.75</v>
      </c>
      <c r="AN22" s="12">
        <v>33.75</v>
      </c>
      <c r="AO22" s="13">
        <f t="shared" si="0"/>
        <v>1045.5</v>
      </c>
      <c r="AP22" s="14"/>
      <c r="AR22" s="17" t="s">
        <v>47</v>
      </c>
      <c r="AS22" s="15">
        <f>AS13+AU11</f>
        <v>25431.119966927086</v>
      </c>
      <c r="AT22" s="15">
        <f>AT13+AU12</f>
        <v>2052.3166144556312</v>
      </c>
      <c r="AU22" s="15">
        <f>AU13</f>
        <v>3956.1779044633618</v>
      </c>
    </row>
    <row r="23" spans="1:51" x14ac:dyDescent="0.25">
      <c r="A23" s="1" t="s">
        <v>21</v>
      </c>
      <c r="B23" s="12">
        <v>5</v>
      </c>
      <c r="C23" s="12">
        <v>13.75</v>
      </c>
      <c r="D23" s="12">
        <v>7.75</v>
      </c>
      <c r="E23" s="12">
        <v>7.75</v>
      </c>
      <c r="F23" s="12">
        <v>41.5</v>
      </c>
      <c r="G23" s="12">
        <v>7.5</v>
      </c>
      <c r="H23" s="12">
        <v>19.75</v>
      </c>
      <c r="I23" s="12">
        <v>20.5</v>
      </c>
      <c r="J23" s="12">
        <v>41.25</v>
      </c>
      <c r="K23" s="12">
        <v>7.75</v>
      </c>
      <c r="L23" s="12">
        <v>12.75</v>
      </c>
      <c r="M23" s="12">
        <v>32.5</v>
      </c>
      <c r="N23" s="12">
        <v>9.25</v>
      </c>
      <c r="O23" s="12">
        <v>4.25</v>
      </c>
      <c r="P23" s="12">
        <v>6</v>
      </c>
      <c r="Q23" s="12">
        <v>3.75</v>
      </c>
      <c r="R23" s="12">
        <v>4</v>
      </c>
      <c r="S23" s="12">
        <v>8.75</v>
      </c>
      <c r="T23" s="12">
        <v>241.5</v>
      </c>
      <c r="U23" s="12">
        <v>45.25</v>
      </c>
      <c r="V23" s="12">
        <v>5.5</v>
      </c>
      <c r="W23" s="12">
        <v>32.25</v>
      </c>
      <c r="X23" s="12">
        <v>12</v>
      </c>
      <c r="Y23" s="12">
        <v>37.75</v>
      </c>
      <c r="Z23" s="12">
        <v>4.5</v>
      </c>
      <c r="AA23" s="12">
        <v>143</v>
      </c>
      <c r="AB23" s="12">
        <v>103</v>
      </c>
      <c r="AC23" s="12">
        <v>253.25</v>
      </c>
      <c r="AD23" s="12">
        <v>235.5</v>
      </c>
      <c r="AE23" s="12">
        <v>18.5</v>
      </c>
      <c r="AF23" s="12">
        <v>20.75</v>
      </c>
      <c r="AG23" s="12">
        <v>17.5</v>
      </c>
      <c r="AH23" s="12">
        <v>10.75</v>
      </c>
      <c r="AI23" s="12">
        <v>14.75</v>
      </c>
      <c r="AJ23" s="12">
        <v>19.5</v>
      </c>
      <c r="AK23" s="12">
        <v>2.75</v>
      </c>
      <c r="AL23" s="12">
        <v>4.5</v>
      </c>
      <c r="AM23" s="12">
        <v>18.25</v>
      </c>
      <c r="AN23" s="12">
        <v>50.25</v>
      </c>
      <c r="AO23" s="13">
        <f t="shared" si="0"/>
        <v>1544.75</v>
      </c>
      <c r="AP23" s="14"/>
      <c r="AR23" s="17" t="s">
        <v>48</v>
      </c>
      <c r="AS23" s="15">
        <f>AS14+AV11</f>
        <v>12299.861782619768</v>
      </c>
      <c r="AT23" s="15">
        <f>AT14+AV12</f>
        <v>3043.819720626645</v>
      </c>
      <c r="AU23" s="15">
        <f>AU14+AV13</f>
        <v>2435.3631156965102</v>
      </c>
      <c r="AV23" s="15">
        <f>AV14</f>
        <v>2783.8253009167256</v>
      </c>
    </row>
    <row r="24" spans="1:51" x14ac:dyDescent="0.25">
      <c r="A24" s="1" t="s">
        <v>22</v>
      </c>
      <c r="B24" s="12">
        <v>4</v>
      </c>
      <c r="C24" s="12">
        <v>2.5</v>
      </c>
      <c r="D24" s="12">
        <v>5.25</v>
      </c>
      <c r="E24" s="12">
        <v>2.75</v>
      </c>
      <c r="F24" s="12">
        <v>19.25</v>
      </c>
      <c r="G24" s="12">
        <v>3.5</v>
      </c>
      <c r="H24" s="12">
        <v>10.5</v>
      </c>
      <c r="I24" s="12">
        <v>8</v>
      </c>
      <c r="J24" s="12">
        <v>29.5</v>
      </c>
      <c r="K24" s="12">
        <v>0.75</v>
      </c>
      <c r="L24" s="12">
        <v>9.25</v>
      </c>
      <c r="M24" s="12">
        <v>23.75</v>
      </c>
      <c r="N24" s="12">
        <v>1.75</v>
      </c>
      <c r="O24" s="12">
        <v>1.75</v>
      </c>
      <c r="P24" s="12">
        <v>0.75</v>
      </c>
      <c r="Q24" s="12">
        <v>0.5</v>
      </c>
      <c r="R24" s="12">
        <v>1</v>
      </c>
      <c r="S24" s="12">
        <v>3</v>
      </c>
      <c r="T24" s="12">
        <v>60.25</v>
      </c>
      <c r="U24" s="12">
        <v>14</v>
      </c>
      <c r="V24" s="12">
        <v>30.5</v>
      </c>
      <c r="W24" s="12">
        <v>8.25</v>
      </c>
      <c r="X24" s="12">
        <v>5.75</v>
      </c>
      <c r="Y24" s="12">
        <v>31.5</v>
      </c>
      <c r="Z24" s="12">
        <v>0.5</v>
      </c>
      <c r="AA24" s="12">
        <v>64.25</v>
      </c>
      <c r="AB24" s="12">
        <v>60.25</v>
      </c>
      <c r="AC24" s="12">
        <v>204.25</v>
      </c>
      <c r="AD24" s="12">
        <v>200.5</v>
      </c>
      <c r="AE24" s="12">
        <v>20</v>
      </c>
      <c r="AF24" s="12">
        <v>9.5</v>
      </c>
      <c r="AG24" s="12">
        <v>4.75</v>
      </c>
      <c r="AH24" s="12">
        <v>4</v>
      </c>
      <c r="AI24" s="12">
        <v>7.5</v>
      </c>
      <c r="AJ24" s="12">
        <v>9.5</v>
      </c>
      <c r="AK24" s="12">
        <v>1</v>
      </c>
      <c r="AL24" s="12">
        <v>1.75</v>
      </c>
      <c r="AM24" s="12">
        <v>4</v>
      </c>
      <c r="AN24" s="12">
        <v>6.5</v>
      </c>
      <c r="AO24" s="13">
        <f t="shared" si="0"/>
        <v>876.25</v>
      </c>
      <c r="AP24" s="14"/>
      <c r="AR24" s="17" t="s">
        <v>49</v>
      </c>
      <c r="AS24" s="15">
        <f>AS15+AW11</f>
        <v>10103.578565677968</v>
      </c>
      <c r="AT24" s="15">
        <f>AT15+AW12</f>
        <v>1111.0218032216817</v>
      </c>
      <c r="AU24" s="15">
        <f>AU15+AW13</f>
        <v>1815.3711782607211</v>
      </c>
      <c r="AV24" s="15">
        <f>AV15+AW14</f>
        <v>925.69903913710971</v>
      </c>
      <c r="AW24" s="15">
        <f>AW15</f>
        <v>2025.4626576139669</v>
      </c>
    </row>
    <row r="25" spans="1:51" x14ac:dyDescent="0.25">
      <c r="A25" s="1" t="s">
        <v>23</v>
      </c>
      <c r="B25" s="12">
        <v>2.75</v>
      </c>
      <c r="C25" s="12">
        <v>1.75</v>
      </c>
      <c r="D25" s="12">
        <v>3</v>
      </c>
      <c r="E25" s="12">
        <v>3.25</v>
      </c>
      <c r="F25" s="12">
        <v>13.5</v>
      </c>
      <c r="G25" s="12">
        <v>3.5</v>
      </c>
      <c r="H25" s="12">
        <v>4.75</v>
      </c>
      <c r="I25" s="12">
        <v>6.25</v>
      </c>
      <c r="J25" s="12">
        <v>18.75</v>
      </c>
      <c r="K25" s="12">
        <v>0.5</v>
      </c>
      <c r="L25" s="12">
        <v>5.75</v>
      </c>
      <c r="M25" s="12">
        <v>13</v>
      </c>
      <c r="N25" s="12">
        <v>2.25</v>
      </c>
      <c r="O25" s="12">
        <v>1.75</v>
      </c>
      <c r="P25" s="12">
        <v>1</v>
      </c>
      <c r="Q25" s="12">
        <v>2.25</v>
      </c>
      <c r="R25" s="12">
        <v>1.5</v>
      </c>
      <c r="S25" s="12">
        <v>1.5</v>
      </c>
      <c r="T25" s="12">
        <v>22.75</v>
      </c>
      <c r="U25" s="12">
        <v>11.5</v>
      </c>
      <c r="V25" s="12">
        <v>14</v>
      </c>
      <c r="W25" s="12">
        <v>7.5</v>
      </c>
      <c r="X25" s="12">
        <v>4</v>
      </c>
      <c r="Y25" s="12">
        <v>27.5</v>
      </c>
      <c r="Z25" s="12">
        <v>1</v>
      </c>
      <c r="AA25" s="12">
        <v>63</v>
      </c>
      <c r="AB25" s="12">
        <v>50.5</v>
      </c>
      <c r="AC25" s="12">
        <v>176.75</v>
      </c>
      <c r="AD25" s="12">
        <v>183.25</v>
      </c>
      <c r="AE25" s="12">
        <v>11.75</v>
      </c>
      <c r="AF25" s="12">
        <v>11.25</v>
      </c>
      <c r="AG25" s="12">
        <v>7</v>
      </c>
      <c r="AH25" s="12">
        <v>6.75</v>
      </c>
      <c r="AI25" s="12">
        <v>5</v>
      </c>
      <c r="AJ25" s="12">
        <v>4.5</v>
      </c>
      <c r="AK25" s="12">
        <v>0</v>
      </c>
      <c r="AL25" s="12">
        <v>0.5</v>
      </c>
      <c r="AM25" s="12">
        <v>1.75</v>
      </c>
      <c r="AN25" s="12">
        <v>6.75</v>
      </c>
      <c r="AO25" s="13">
        <f t="shared" si="0"/>
        <v>704</v>
      </c>
      <c r="AP25" s="14"/>
      <c r="AR25" s="17" t="s">
        <v>50</v>
      </c>
      <c r="AS25" s="15">
        <f>AS16+AX11</f>
        <v>13178.968852221235</v>
      </c>
      <c r="AT25" s="15">
        <f>AT16+AX12</f>
        <v>3337.3643459039586</v>
      </c>
      <c r="AU25" s="15">
        <f>AU16+AX13</f>
        <v>2727.4809664900595</v>
      </c>
      <c r="AV25" s="15">
        <f>AV16+AX14</f>
        <v>3460.1214585226403</v>
      </c>
      <c r="AW25" s="15">
        <f>AW16+AX15</f>
        <v>1261.4153178344586</v>
      </c>
      <c r="AX25" s="15">
        <f>AX16</f>
        <v>5609.6256838557874</v>
      </c>
      <c r="AY25" s="14">
        <f>SUM(AS20:AX25)</f>
        <v>110192.75</v>
      </c>
    </row>
    <row r="26" spans="1:51" x14ac:dyDescent="0.25">
      <c r="A26" s="1" t="s">
        <v>24</v>
      </c>
      <c r="B26" s="12">
        <v>16.363967022308437</v>
      </c>
      <c r="C26" s="12">
        <v>13.686226964112512</v>
      </c>
      <c r="D26" s="12">
        <v>12.198593598448108</v>
      </c>
      <c r="E26" s="12">
        <v>9.2233268671193009</v>
      </c>
      <c r="F26" s="12">
        <v>30.05019398642095</v>
      </c>
      <c r="G26" s="12">
        <v>12.496120271580988</v>
      </c>
      <c r="H26" s="12">
        <v>30.94277400581959</v>
      </c>
      <c r="I26" s="12">
        <v>34.51309408341416</v>
      </c>
      <c r="J26" s="12">
        <v>47.30674102812803</v>
      </c>
      <c r="K26" s="12">
        <v>19.041707080504363</v>
      </c>
      <c r="L26" s="12">
        <v>22.909553831231811</v>
      </c>
      <c r="M26" s="12">
        <v>40.46362754607177</v>
      </c>
      <c r="N26" s="12">
        <v>8.6282735208535399</v>
      </c>
      <c r="O26" s="12">
        <v>9.5208535402521814</v>
      </c>
      <c r="P26" s="12">
        <v>5.0579534432589712</v>
      </c>
      <c r="Q26" s="12">
        <v>3.5703200775945683</v>
      </c>
      <c r="R26" s="12">
        <v>4.1653734238603297</v>
      </c>
      <c r="S26" s="12">
        <v>14.281280310378273</v>
      </c>
      <c r="T26" s="12">
        <v>23.207080504364693</v>
      </c>
      <c r="U26" s="12">
        <v>29.455140640155189</v>
      </c>
      <c r="V26" s="12">
        <v>52.662221144519883</v>
      </c>
      <c r="W26" s="12">
        <v>29.455140640155189</v>
      </c>
      <c r="X26" s="12">
        <v>33.025460717749759</v>
      </c>
      <c r="Y26" s="12">
        <v>8.9258001939864204</v>
      </c>
      <c r="Z26" s="12">
        <v>8.3307468477206594</v>
      </c>
      <c r="AA26" s="12">
        <v>175.54073714839961</v>
      </c>
      <c r="AB26" s="12">
        <v>196.07007759456837</v>
      </c>
      <c r="AC26" s="12">
        <v>572.44131910766248</v>
      </c>
      <c r="AD26" s="12">
        <v>697.99757516973807</v>
      </c>
      <c r="AE26" s="12">
        <v>117.22550921435499</v>
      </c>
      <c r="AF26" s="12">
        <v>66.050921435499518</v>
      </c>
      <c r="AG26" s="12">
        <v>26.777400581959263</v>
      </c>
      <c r="AH26" s="12">
        <v>11.603540252182347</v>
      </c>
      <c r="AI26" s="12">
        <v>20.826867119301649</v>
      </c>
      <c r="AJ26" s="12">
        <v>17.851600387972841</v>
      </c>
      <c r="AK26" s="12">
        <v>3.8678467507274488</v>
      </c>
      <c r="AL26" s="12">
        <v>8.0332201745877789</v>
      </c>
      <c r="AM26" s="12">
        <v>2.6777400581959263</v>
      </c>
      <c r="AN26" s="12">
        <v>17.554073714839959</v>
      </c>
      <c r="AO26" s="13">
        <f t="shared" si="0"/>
        <v>2454</v>
      </c>
      <c r="AP26" s="14"/>
      <c r="AS26" s="15"/>
    </row>
    <row r="27" spans="1:51" x14ac:dyDescent="0.25">
      <c r="A27" s="1" t="s">
        <v>25</v>
      </c>
      <c r="B27" s="12">
        <v>21.949747430761192</v>
      </c>
      <c r="C27" s="12">
        <v>16.863830343145793</v>
      </c>
      <c r="D27" s="12">
        <v>4.2828775474655982</v>
      </c>
      <c r="E27" s="12">
        <v>8.2980752482145963</v>
      </c>
      <c r="F27" s="12">
        <v>46.576293328688379</v>
      </c>
      <c r="G27" s="12">
        <v>26.767984671659988</v>
      </c>
      <c r="H27" s="12">
        <v>29.17710329210939</v>
      </c>
      <c r="I27" s="12">
        <v>14.722391569412993</v>
      </c>
      <c r="J27" s="12">
        <v>33.727660686291586</v>
      </c>
      <c r="K27" s="12">
        <v>13.919352029263194</v>
      </c>
      <c r="L27" s="12">
        <v>58.086526737502176</v>
      </c>
      <c r="M27" s="12">
        <v>39.884297160773386</v>
      </c>
      <c r="N27" s="12">
        <v>12.848632642396796</v>
      </c>
      <c r="O27" s="12">
        <v>23.02046681762759</v>
      </c>
      <c r="P27" s="12">
        <v>9.9041543285141955</v>
      </c>
      <c r="Q27" s="12">
        <v>4.0151977007489981</v>
      </c>
      <c r="R27" s="12">
        <v>5.8889566277651975</v>
      </c>
      <c r="S27" s="12">
        <v>7.4950357080647967</v>
      </c>
      <c r="T27" s="12">
        <v>3.2121581605991989</v>
      </c>
      <c r="U27" s="12">
        <v>1.8737589270161992</v>
      </c>
      <c r="V27" s="12">
        <v>5.0859170876153978</v>
      </c>
      <c r="W27" s="12">
        <v>1.3383992335829995</v>
      </c>
      <c r="X27" s="12">
        <v>2.4091186204493988</v>
      </c>
      <c r="Y27" s="12">
        <v>3.7475178540323983</v>
      </c>
      <c r="Z27" s="12">
        <v>2.9444783138825987</v>
      </c>
      <c r="AA27" s="12">
        <v>117.77913255530395</v>
      </c>
      <c r="AB27" s="12">
        <v>127.95096673053474</v>
      </c>
      <c r="AC27" s="12">
        <v>394.82777390698482</v>
      </c>
      <c r="AD27" s="12">
        <v>324.96333391395228</v>
      </c>
      <c r="AE27" s="12">
        <v>55.945087963769375</v>
      </c>
      <c r="AF27" s="12">
        <v>48.18237240898798</v>
      </c>
      <c r="AG27" s="12">
        <v>14.990071416129593</v>
      </c>
      <c r="AH27" s="12">
        <v>16.863830343145793</v>
      </c>
      <c r="AI27" s="12">
        <v>5.353596934331998</v>
      </c>
      <c r="AJ27" s="12">
        <v>7.4950357080647967</v>
      </c>
      <c r="AK27" s="12">
        <v>1.6060790802995994</v>
      </c>
      <c r="AL27" s="12">
        <v>9.6364744817975954</v>
      </c>
      <c r="AM27" s="12">
        <v>0.53535969343319978</v>
      </c>
      <c r="AN27" s="12">
        <v>12.580952795680195</v>
      </c>
      <c r="AO27" s="13">
        <f t="shared" si="0"/>
        <v>1536.7500000000002</v>
      </c>
      <c r="AP27" s="14"/>
      <c r="AS27" s="15"/>
    </row>
    <row r="28" spans="1:51" x14ac:dyDescent="0.25">
      <c r="A28" s="1" t="s">
        <v>26</v>
      </c>
      <c r="B28" s="12">
        <v>123.76113868446573</v>
      </c>
      <c r="C28" s="12">
        <v>263.12027212048605</v>
      </c>
      <c r="D28" s="12">
        <v>372.56194021336069</v>
      </c>
      <c r="E28" s="12">
        <v>502.4599948656512</v>
      </c>
      <c r="F28" s="12">
        <v>515.2452364652861</v>
      </c>
      <c r="G28" s="12">
        <v>463.59286040276112</v>
      </c>
      <c r="H28" s="12">
        <v>436.23244337954247</v>
      </c>
      <c r="I28" s="12">
        <v>292.78203263163897</v>
      </c>
      <c r="J28" s="12">
        <v>323.72231730275541</v>
      </c>
      <c r="K28" s="12">
        <v>182.82895487477893</v>
      </c>
      <c r="L28" s="12">
        <v>283.83236351189458</v>
      </c>
      <c r="M28" s="12">
        <v>235.75985509726738</v>
      </c>
      <c r="N28" s="12">
        <v>171.57794226710021</v>
      </c>
      <c r="O28" s="12">
        <v>95.633607165268984</v>
      </c>
      <c r="P28" s="12">
        <v>97.934950653203259</v>
      </c>
      <c r="Q28" s="12">
        <v>52.675195390495745</v>
      </c>
      <c r="R28" s="12">
        <v>118.13563238062639</v>
      </c>
      <c r="S28" s="12">
        <v>276.9283330480917</v>
      </c>
      <c r="T28" s="12">
        <v>145.75175423583775</v>
      </c>
      <c r="U28" s="12">
        <v>225.02025215357406</v>
      </c>
      <c r="V28" s="12">
        <v>284.59947800787268</v>
      </c>
      <c r="W28" s="12">
        <v>242.6638855610702</v>
      </c>
      <c r="X28" s="12">
        <v>232.43569228136229</v>
      </c>
      <c r="Y28" s="12">
        <v>614.97012094243826</v>
      </c>
      <c r="Z28" s="12">
        <v>331.90487192652176</v>
      </c>
      <c r="AA28" s="12">
        <v>29.661760511152945</v>
      </c>
      <c r="AB28" s="12">
        <v>18.155043071481543</v>
      </c>
      <c r="AC28" s="12">
        <v>136.80208511609331</v>
      </c>
      <c r="AD28" s="12">
        <v>173.6235809230418</v>
      </c>
      <c r="AE28" s="12">
        <v>245.22093388099719</v>
      </c>
      <c r="AF28" s="12">
        <v>335.48473957441951</v>
      </c>
      <c r="AG28" s="12">
        <v>180.27190655485194</v>
      </c>
      <c r="AH28" s="12">
        <v>196.38131097039192</v>
      </c>
      <c r="AI28" s="12">
        <v>164.16250213931198</v>
      </c>
      <c r="AJ28" s="12">
        <v>135.26785612413713</v>
      </c>
      <c r="AK28" s="12">
        <v>76.967154429802036</v>
      </c>
      <c r="AL28" s="12">
        <v>215.04776370585884</v>
      </c>
      <c r="AM28" s="12">
        <v>67.761780478064921</v>
      </c>
      <c r="AN28" s="12">
        <v>103.5604569570426</v>
      </c>
      <c r="AO28" s="13">
        <f t="shared" si="0"/>
        <v>8964.5</v>
      </c>
      <c r="AP28" s="14"/>
      <c r="AS28" s="15"/>
    </row>
    <row r="29" spans="1:51" x14ac:dyDescent="0.25">
      <c r="A29" s="1" t="s">
        <v>27</v>
      </c>
      <c r="B29" s="12">
        <v>75.75</v>
      </c>
      <c r="C29" s="12">
        <v>166.25</v>
      </c>
      <c r="D29" s="12">
        <v>177.75</v>
      </c>
      <c r="E29" s="12">
        <v>218.75</v>
      </c>
      <c r="F29" s="12">
        <v>245</v>
      </c>
      <c r="G29" s="12">
        <v>183.5</v>
      </c>
      <c r="H29" s="12">
        <v>211.75</v>
      </c>
      <c r="I29" s="12">
        <v>155.25</v>
      </c>
      <c r="J29" s="12">
        <v>264.5</v>
      </c>
      <c r="K29" s="12">
        <v>154.25</v>
      </c>
      <c r="L29" s="12">
        <v>162.25</v>
      </c>
      <c r="M29" s="12">
        <v>155</v>
      </c>
      <c r="N29" s="12">
        <v>102</v>
      </c>
      <c r="O29" s="12">
        <v>67</v>
      </c>
      <c r="P29" s="12">
        <v>38</v>
      </c>
      <c r="Q29" s="12">
        <v>29</v>
      </c>
      <c r="R29" s="12">
        <v>73.75</v>
      </c>
      <c r="S29" s="12">
        <v>150.25</v>
      </c>
      <c r="T29" s="12">
        <v>59.75</v>
      </c>
      <c r="U29" s="12">
        <v>107</v>
      </c>
      <c r="V29" s="12">
        <v>111.5</v>
      </c>
      <c r="W29" s="12">
        <v>68.5</v>
      </c>
      <c r="X29" s="12">
        <v>71.75</v>
      </c>
      <c r="Y29" s="12">
        <v>226.25</v>
      </c>
      <c r="Z29" s="12">
        <v>177.25</v>
      </c>
      <c r="AA29" s="12">
        <v>33</v>
      </c>
      <c r="AB29" s="12">
        <v>26.5</v>
      </c>
      <c r="AC29" s="12">
        <v>75.75</v>
      </c>
      <c r="AD29" s="12">
        <v>153</v>
      </c>
      <c r="AE29" s="12">
        <v>519.5</v>
      </c>
      <c r="AF29" s="12">
        <v>561.75</v>
      </c>
      <c r="AG29" s="12">
        <v>478.75</v>
      </c>
      <c r="AH29" s="12">
        <v>998</v>
      </c>
      <c r="AI29" s="12">
        <v>338.5</v>
      </c>
      <c r="AJ29" s="12">
        <v>263.5</v>
      </c>
      <c r="AK29" s="12">
        <v>44.75</v>
      </c>
      <c r="AL29" s="12">
        <v>127.5</v>
      </c>
      <c r="AM29" s="12">
        <v>24</v>
      </c>
      <c r="AN29" s="12">
        <v>64.75</v>
      </c>
      <c r="AO29" s="13">
        <f t="shared" si="0"/>
        <v>7161.25</v>
      </c>
      <c r="AP29" s="14"/>
      <c r="AS29" s="15"/>
    </row>
    <row r="30" spans="1:51" x14ac:dyDescent="0.25">
      <c r="A30" s="1" t="s">
        <v>28</v>
      </c>
      <c r="B30" s="12">
        <v>125.05408983019902</v>
      </c>
      <c r="C30" s="12">
        <v>289.11841564725216</v>
      </c>
      <c r="D30" s="12">
        <v>193.1145015519445</v>
      </c>
      <c r="E30" s="12">
        <v>232.67807421946321</v>
      </c>
      <c r="F30" s="12">
        <v>573.25680116852288</v>
      </c>
      <c r="G30" s="12">
        <v>231.01806417746943</v>
      </c>
      <c r="H30" s="12">
        <v>328.40531997443856</v>
      </c>
      <c r="I30" s="12">
        <v>211.65128035420852</v>
      </c>
      <c r="J30" s="12">
        <v>516.26312306006935</v>
      </c>
      <c r="K30" s="12">
        <v>269.19829514332667</v>
      </c>
      <c r="L30" s="12">
        <v>372.67225442760639</v>
      </c>
      <c r="M30" s="12">
        <v>337.53537520540442</v>
      </c>
      <c r="N30" s="12">
        <v>192.83783321161221</v>
      </c>
      <c r="O30" s="12">
        <v>163.51098913638853</v>
      </c>
      <c r="P30" s="12">
        <v>90.74721562899397</v>
      </c>
      <c r="Q30" s="12">
        <v>80.787155377031226</v>
      </c>
      <c r="R30" s="12">
        <v>122.84074310754063</v>
      </c>
      <c r="S30" s="12">
        <v>231.29473251780172</v>
      </c>
      <c r="T30" s="12">
        <v>146.63422037611832</v>
      </c>
      <c r="U30" s="12">
        <v>183.70777798064634</v>
      </c>
      <c r="V30" s="12">
        <v>244.29814451341977</v>
      </c>
      <c r="W30" s="12">
        <v>181.21776291765565</v>
      </c>
      <c r="X30" s="12">
        <v>140.82418522914006</v>
      </c>
      <c r="Y30" s="12">
        <v>355.79548566733615</v>
      </c>
      <c r="Z30" s="12">
        <v>393.97571663319337</v>
      </c>
      <c r="AA30" s="12">
        <v>109.00732609092569</v>
      </c>
      <c r="AB30" s="12">
        <v>44.820271133832392</v>
      </c>
      <c r="AC30" s="12">
        <v>105.13396932627352</v>
      </c>
      <c r="AD30" s="12">
        <v>169.59769262369912</v>
      </c>
      <c r="AE30" s="12">
        <v>863.20522183677201</v>
      </c>
      <c r="AF30" s="12">
        <v>1247.2208782180026</v>
      </c>
      <c r="AG30" s="12">
        <v>643.2538912725945</v>
      </c>
      <c r="AH30" s="12">
        <v>1082.0498790396202</v>
      </c>
      <c r="AI30" s="12">
        <v>545.03663045462849</v>
      </c>
      <c r="AJ30" s="12">
        <v>455.11941984663139</v>
      </c>
      <c r="AK30" s="12">
        <v>109.28399443125799</v>
      </c>
      <c r="AL30" s="12">
        <v>312.08188789483296</v>
      </c>
      <c r="AM30" s="12">
        <v>56.717009768121237</v>
      </c>
      <c r="AN30" s="12">
        <v>171.5343710060252</v>
      </c>
      <c r="AO30" s="13">
        <f t="shared" si="0"/>
        <v>12122.499999999998</v>
      </c>
      <c r="AP30" s="14"/>
      <c r="AS30" s="15"/>
    </row>
    <row r="31" spans="1:51" x14ac:dyDescent="0.25">
      <c r="A31" s="1" t="s">
        <v>29</v>
      </c>
      <c r="B31" s="12">
        <v>80.472491707386666</v>
      </c>
      <c r="C31" s="12">
        <v>174.8062738524093</v>
      </c>
      <c r="D31" s="12">
        <v>169.41577201555089</v>
      </c>
      <c r="E31" s="12">
        <v>247.96308449548812</v>
      </c>
      <c r="F31" s="12">
        <v>430.08503941220528</v>
      </c>
      <c r="G31" s="12">
        <v>264.51962585155331</v>
      </c>
      <c r="H31" s="12">
        <v>363.47383814245461</v>
      </c>
      <c r="I31" s="12">
        <v>209.45949994649928</v>
      </c>
      <c r="J31" s="12">
        <v>267.59991261547242</v>
      </c>
      <c r="K31" s="12">
        <v>183.27706245318686</v>
      </c>
      <c r="L31" s="12">
        <v>1744.2123800691943</v>
      </c>
      <c r="M31" s="12">
        <v>281.07616720761848</v>
      </c>
      <c r="N31" s="12">
        <v>120.13118379284516</v>
      </c>
      <c r="O31" s="12">
        <v>72.386738952099009</v>
      </c>
      <c r="P31" s="12">
        <v>68.536380497200128</v>
      </c>
      <c r="Q31" s="12">
        <v>43.509050540357386</v>
      </c>
      <c r="R31" s="12">
        <v>66.996237115240575</v>
      </c>
      <c r="S31" s="12">
        <v>136.68772514891037</v>
      </c>
      <c r="T31" s="12">
        <v>107.42500089167885</v>
      </c>
      <c r="U31" s="12">
        <v>133.60743838499127</v>
      </c>
      <c r="V31" s="12">
        <v>180.58181153475763</v>
      </c>
      <c r="W31" s="12">
        <v>106.65492920069907</v>
      </c>
      <c r="X31" s="12">
        <v>105.11478581873952</v>
      </c>
      <c r="Y31" s="12">
        <v>338.83154403110177</v>
      </c>
      <c r="Z31" s="12">
        <v>210.61460748296892</v>
      </c>
      <c r="AA31" s="12">
        <v>140.15304775831936</v>
      </c>
      <c r="AB31" s="12">
        <v>95.103853836002429</v>
      </c>
      <c r="AC31" s="12">
        <v>249.88826372293755</v>
      </c>
      <c r="AD31" s="12">
        <v>86.248029389734995</v>
      </c>
      <c r="AE31" s="12">
        <v>741.57903841352504</v>
      </c>
      <c r="AF31" s="12">
        <v>979.53119092627594</v>
      </c>
      <c r="AG31" s="12">
        <v>448.18172415023008</v>
      </c>
      <c r="AH31" s="12">
        <v>766.22133252487788</v>
      </c>
      <c r="AI31" s="12">
        <v>430.47007525769521</v>
      </c>
      <c r="AJ31" s="12">
        <v>380.8004511894996</v>
      </c>
      <c r="AK31" s="12">
        <v>75.081989870528233</v>
      </c>
      <c r="AL31" s="12">
        <v>176.73145307985877</v>
      </c>
      <c r="AM31" s="12">
        <v>33.883154403110176</v>
      </c>
      <c r="AN31" s="12">
        <v>83.937814316795667</v>
      </c>
      <c r="AO31" s="13">
        <f t="shared" si="0"/>
        <v>10795.250000000002</v>
      </c>
      <c r="AP31" s="14"/>
      <c r="AS31" s="15"/>
    </row>
    <row r="32" spans="1:51" x14ac:dyDescent="0.25">
      <c r="A32" s="1">
        <v>16</v>
      </c>
      <c r="B32" s="12">
        <v>47.879748100759691</v>
      </c>
      <c r="C32" s="12">
        <v>40.53312008529921</v>
      </c>
      <c r="D32" s="12">
        <v>23.053212048513927</v>
      </c>
      <c r="E32" s="12">
        <v>37.49313607890177</v>
      </c>
      <c r="F32" s="12">
        <v>93.226176196188192</v>
      </c>
      <c r="G32" s="12">
        <v>55.479708116753294</v>
      </c>
      <c r="H32" s="12">
        <v>87.90620418499266</v>
      </c>
      <c r="I32" s="12">
        <v>43.826436092229777</v>
      </c>
      <c r="J32" s="12">
        <v>59.786352125816336</v>
      </c>
      <c r="K32" s="12">
        <v>40.279788084766089</v>
      </c>
      <c r="L32" s="12">
        <v>80.812908170065299</v>
      </c>
      <c r="M32" s="12">
        <v>83.092896174863384</v>
      </c>
      <c r="N32" s="12">
        <v>14.946588031454084</v>
      </c>
      <c r="O32" s="12">
        <v>20.519892043182725</v>
      </c>
      <c r="P32" s="12">
        <v>23.053212048513927</v>
      </c>
      <c r="Q32" s="12">
        <v>10.639944022391044</v>
      </c>
      <c r="R32" s="12">
        <v>9.119952019192322</v>
      </c>
      <c r="S32" s="12">
        <v>24.319872051179527</v>
      </c>
      <c r="T32" s="12">
        <v>23.053212048513927</v>
      </c>
      <c r="U32" s="12">
        <v>14.186592029854724</v>
      </c>
      <c r="V32" s="12">
        <v>17.986572037851527</v>
      </c>
      <c r="W32" s="12">
        <v>13.933260029321604</v>
      </c>
      <c r="X32" s="12">
        <v>6.8399640143942424</v>
      </c>
      <c r="Y32" s="12">
        <v>58.013028122084499</v>
      </c>
      <c r="Z32" s="12">
        <v>42.053112088497933</v>
      </c>
      <c r="AA32" s="12">
        <v>163.39914034386246</v>
      </c>
      <c r="AB32" s="12">
        <v>199.62561642009862</v>
      </c>
      <c r="AC32" s="12">
        <v>933.27508996401434</v>
      </c>
      <c r="AD32" s="12">
        <v>654.35655737704917</v>
      </c>
      <c r="AE32" s="12">
        <v>43.319772091163536</v>
      </c>
      <c r="AF32" s="12">
        <v>147.69255631080901</v>
      </c>
      <c r="AG32" s="12">
        <v>109.94608823137412</v>
      </c>
      <c r="AH32" s="12">
        <v>251.55867652938824</v>
      </c>
      <c r="AI32" s="12">
        <v>145.41256830601091</v>
      </c>
      <c r="AJ32" s="12">
        <v>110.45275223244036</v>
      </c>
      <c r="AK32" s="12">
        <v>6.0799680127948816</v>
      </c>
      <c r="AL32" s="12">
        <v>30.399840063974409</v>
      </c>
      <c r="AM32" s="12">
        <v>4.8133080101292816</v>
      </c>
      <c r="AN32" s="12">
        <v>29.13318006130881</v>
      </c>
      <c r="AO32" s="13">
        <f t="shared" si="0"/>
        <v>3801.5</v>
      </c>
      <c r="AP32" s="14"/>
      <c r="AS32" s="15"/>
    </row>
    <row r="33" spans="1:45" x14ac:dyDescent="0.25">
      <c r="A33" s="1">
        <v>24</v>
      </c>
      <c r="B33" s="12">
        <v>79.434536466085476</v>
      </c>
      <c r="C33" s="12">
        <v>56.277349564108015</v>
      </c>
      <c r="D33" s="12">
        <v>21.272299596002551</v>
      </c>
      <c r="E33" s="12">
        <v>38.236285349776736</v>
      </c>
      <c r="F33" s="12">
        <v>89.397512226238575</v>
      </c>
      <c r="G33" s="12">
        <v>60.854933021475652</v>
      </c>
      <c r="H33" s="12">
        <v>80.780884541781845</v>
      </c>
      <c r="I33" s="12">
        <v>44.96802572825856</v>
      </c>
      <c r="J33" s="12">
        <v>67.855943015096742</v>
      </c>
      <c r="K33" s="12">
        <v>58.162236870082928</v>
      </c>
      <c r="L33" s="12">
        <v>103.66880182862003</v>
      </c>
      <c r="M33" s="12">
        <v>101.78391452264512</v>
      </c>
      <c r="N33" s="12">
        <v>37.967015734637464</v>
      </c>
      <c r="O33" s="12">
        <v>22.887917286838189</v>
      </c>
      <c r="P33" s="12">
        <v>21.003029980863278</v>
      </c>
      <c r="Q33" s="12">
        <v>16.694716138634913</v>
      </c>
      <c r="R33" s="12">
        <v>14.271289602381458</v>
      </c>
      <c r="S33" s="12">
        <v>20.733760365724006</v>
      </c>
      <c r="T33" s="12">
        <v>36.351398043801829</v>
      </c>
      <c r="U33" s="12">
        <v>17.502524984052734</v>
      </c>
      <c r="V33" s="12">
        <v>17.502524984052734</v>
      </c>
      <c r="W33" s="12">
        <v>8.8858972995960031</v>
      </c>
      <c r="X33" s="12">
        <v>9.4244365298745478</v>
      </c>
      <c r="Y33" s="12">
        <v>52.507574952158194</v>
      </c>
      <c r="Z33" s="12">
        <v>49.81487880076547</v>
      </c>
      <c r="AA33" s="12">
        <v>237.4958005528386</v>
      </c>
      <c r="AB33" s="12">
        <v>269.53888475441209</v>
      </c>
      <c r="AC33" s="12">
        <v>1397.2400329576865</v>
      </c>
      <c r="AD33" s="12">
        <v>992.25853178822024</v>
      </c>
      <c r="AE33" s="12">
        <v>164.52373485009568</v>
      </c>
      <c r="AF33" s="12">
        <v>43.083138422283646</v>
      </c>
      <c r="AG33" s="12">
        <v>121.7098660429513</v>
      </c>
      <c r="AH33" s="12">
        <v>299.1585424197321</v>
      </c>
      <c r="AI33" s="12">
        <v>165.87008292579205</v>
      </c>
      <c r="AJ33" s="12">
        <v>153.4836806293855</v>
      </c>
      <c r="AK33" s="12">
        <v>8.3473580693174565</v>
      </c>
      <c r="AL33" s="12">
        <v>23.964995747395278</v>
      </c>
      <c r="AM33" s="12">
        <v>6.4624707633425471</v>
      </c>
      <c r="AN33" s="12">
        <v>54.123192642993835</v>
      </c>
      <c r="AO33" s="13">
        <f t="shared" si="0"/>
        <v>5065.5</v>
      </c>
      <c r="AP33" s="14"/>
      <c r="AS33" s="15"/>
    </row>
    <row r="34" spans="1:45" x14ac:dyDescent="0.25">
      <c r="A34" s="1" t="s">
        <v>30</v>
      </c>
      <c r="B34" s="12">
        <v>10.275874673629243</v>
      </c>
      <c r="C34" s="12">
        <v>20.010913838120103</v>
      </c>
      <c r="D34" s="12">
        <v>10.816710182767624</v>
      </c>
      <c r="E34" s="12">
        <v>15.954647519582245</v>
      </c>
      <c r="F34" s="12">
        <v>38.399321148825067</v>
      </c>
      <c r="G34" s="12">
        <v>9.1942036553524797</v>
      </c>
      <c r="H34" s="12">
        <v>18.388407310704959</v>
      </c>
      <c r="I34" s="12">
        <v>14.061723237597912</v>
      </c>
      <c r="J34" s="12">
        <v>28.934699738903394</v>
      </c>
      <c r="K34" s="12">
        <v>19.740496083550916</v>
      </c>
      <c r="L34" s="12">
        <v>27.31219321148825</v>
      </c>
      <c r="M34" s="12">
        <v>52.190626631853789</v>
      </c>
      <c r="N34" s="12">
        <v>13.791305483028721</v>
      </c>
      <c r="O34" s="12">
        <v>7.5716971279373366</v>
      </c>
      <c r="P34" s="12">
        <v>5.6787728459530022</v>
      </c>
      <c r="Q34" s="12">
        <v>3.2450130548302871</v>
      </c>
      <c r="R34" s="12">
        <v>8.1125326370757183</v>
      </c>
      <c r="S34" s="12">
        <v>13.791305483028721</v>
      </c>
      <c r="T34" s="12">
        <v>17.036318537859007</v>
      </c>
      <c r="U34" s="12">
        <v>8.9237859007832903</v>
      </c>
      <c r="V34" s="12">
        <v>14.061723237597912</v>
      </c>
      <c r="W34" s="12">
        <v>4.8675195822454311</v>
      </c>
      <c r="X34" s="12">
        <v>5.1379373368146215</v>
      </c>
      <c r="Y34" s="12">
        <v>25.419268929503918</v>
      </c>
      <c r="Z34" s="12">
        <v>15.684229765013056</v>
      </c>
      <c r="AA34" s="12">
        <v>117.63172323759791</v>
      </c>
      <c r="AB34" s="12">
        <v>164.95483028720628</v>
      </c>
      <c r="AC34" s="12">
        <v>966.4730548302872</v>
      </c>
      <c r="AD34" s="12">
        <v>505.41078328981723</v>
      </c>
      <c r="AE34" s="12">
        <v>118.44297650130548</v>
      </c>
      <c r="AF34" s="12">
        <v>102.75874673629242</v>
      </c>
      <c r="AG34" s="12">
        <v>26.50093994778068</v>
      </c>
      <c r="AH34" s="12">
        <v>45.9710182767624</v>
      </c>
      <c r="AI34" s="12">
        <v>35.424725848563966</v>
      </c>
      <c r="AJ34" s="12">
        <v>49.756866840731071</v>
      </c>
      <c r="AK34" s="12">
        <v>6.4900261096605742</v>
      </c>
      <c r="AL34" s="12">
        <v>18.388407310704959</v>
      </c>
      <c r="AM34" s="12">
        <v>4.0562663185378591</v>
      </c>
      <c r="AN34" s="12">
        <v>18.388407310704959</v>
      </c>
      <c r="AO34" s="13">
        <f t="shared" si="0"/>
        <v>2589.2500000000005</v>
      </c>
      <c r="AP34" s="14"/>
      <c r="AS34" s="15"/>
    </row>
    <row r="35" spans="1:45" x14ac:dyDescent="0.25">
      <c r="A35" s="1" t="s">
        <v>31</v>
      </c>
      <c r="B35" s="12">
        <v>21</v>
      </c>
      <c r="C35" s="12">
        <v>31</v>
      </c>
      <c r="D35" s="12">
        <v>6.25</v>
      </c>
      <c r="E35" s="12">
        <v>9.75</v>
      </c>
      <c r="F35" s="12">
        <v>24.25</v>
      </c>
      <c r="G35" s="12">
        <v>10.75</v>
      </c>
      <c r="H35" s="12">
        <v>16</v>
      </c>
      <c r="I35" s="12">
        <v>17.25</v>
      </c>
      <c r="J35" s="12">
        <v>35.75</v>
      </c>
      <c r="K35" s="12">
        <v>15.25</v>
      </c>
      <c r="L35" s="12">
        <v>32</v>
      </c>
      <c r="M35" s="12">
        <v>46</v>
      </c>
      <c r="N35" s="12">
        <v>14</v>
      </c>
      <c r="O35" s="12">
        <v>15</v>
      </c>
      <c r="P35" s="12">
        <v>9.5</v>
      </c>
      <c r="Q35" s="12">
        <v>7</v>
      </c>
      <c r="R35" s="12">
        <v>11.25</v>
      </c>
      <c r="S35" s="12">
        <v>16.25</v>
      </c>
      <c r="T35" s="12">
        <v>20.5</v>
      </c>
      <c r="U35" s="12">
        <v>6.25</v>
      </c>
      <c r="V35" s="12">
        <v>8.5</v>
      </c>
      <c r="W35" s="12">
        <v>1.75</v>
      </c>
      <c r="X35" s="12">
        <v>4.25</v>
      </c>
      <c r="Y35" s="12">
        <v>8.75</v>
      </c>
      <c r="Z35" s="12">
        <v>19.25</v>
      </c>
      <c r="AA35" s="12">
        <v>168</v>
      </c>
      <c r="AB35" s="12">
        <v>246</v>
      </c>
      <c r="AC35" s="12">
        <v>1953.5</v>
      </c>
      <c r="AD35" s="12">
        <v>559.75</v>
      </c>
      <c r="AE35" s="12">
        <v>257.75</v>
      </c>
      <c r="AF35" s="12">
        <v>274</v>
      </c>
      <c r="AG35" s="12">
        <v>43.25</v>
      </c>
      <c r="AH35" s="12">
        <v>37</v>
      </c>
      <c r="AI35" s="12">
        <v>44.25</v>
      </c>
      <c r="AJ35" s="12">
        <v>89.25</v>
      </c>
      <c r="AK35" s="12">
        <v>4.25</v>
      </c>
      <c r="AL35" s="12">
        <v>20</v>
      </c>
      <c r="AM35" s="12">
        <v>3</v>
      </c>
      <c r="AN35" s="12">
        <v>33.5</v>
      </c>
      <c r="AO35" s="13">
        <f t="shared" si="0"/>
        <v>4141</v>
      </c>
      <c r="AP35" s="14"/>
      <c r="AS35" s="15"/>
    </row>
    <row r="36" spans="1:45" x14ac:dyDescent="0.25">
      <c r="A36" s="1" t="s">
        <v>32</v>
      </c>
      <c r="B36" s="12">
        <v>20.199578036534561</v>
      </c>
      <c r="C36" s="12">
        <v>29.607600683687643</v>
      </c>
      <c r="D36" s="12">
        <v>16.602392906740732</v>
      </c>
      <c r="E36" s="12">
        <v>11.898381583164193</v>
      </c>
      <c r="F36" s="12">
        <v>47.316819784211091</v>
      </c>
      <c r="G36" s="12">
        <v>12.728501228501228</v>
      </c>
      <c r="H36" s="12">
        <v>19.092751842751845</v>
      </c>
      <c r="I36" s="12">
        <v>15.495566712958018</v>
      </c>
      <c r="J36" s="12">
        <v>44.549754299754305</v>
      </c>
      <c r="K36" s="12">
        <v>19.092751842751845</v>
      </c>
      <c r="L36" s="12">
        <v>22.136523875654312</v>
      </c>
      <c r="M36" s="12">
        <v>75.817594274116018</v>
      </c>
      <c r="N36" s="12">
        <v>20.476284584980238</v>
      </c>
      <c r="O36" s="12">
        <v>19.092751842751845</v>
      </c>
      <c r="P36" s="12">
        <v>11.344968486272835</v>
      </c>
      <c r="Q36" s="12">
        <v>8.8546095502617241</v>
      </c>
      <c r="R36" s="12">
        <v>12.175088131609872</v>
      </c>
      <c r="S36" s="12">
        <v>24.903589360111102</v>
      </c>
      <c r="T36" s="12">
        <v>25.180295908556779</v>
      </c>
      <c r="U36" s="12">
        <v>25.457002457002456</v>
      </c>
      <c r="V36" s="12">
        <v>16.325686358295055</v>
      </c>
      <c r="W36" s="12">
        <v>5.257424420467899</v>
      </c>
      <c r="X36" s="12">
        <v>5.810837517359257</v>
      </c>
      <c r="Y36" s="12">
        <v>15.495566712958018</v>
      </c>
      <c r="Z36" s="12">
        <v>16.048979809849374</v>
      </c>
      <c r="AA36" s="12">
        <v>113.44968486272835</v>
      </c>
      <c r="AB36" s="12">
        <v>137.7998611259481</v>
      </c>
      <c r="AC36" s="12">
        <v>693.70331695331697</v>
      </c>
      <c r="AD36" s="12">
        <v>526.29585514368125</v>
      </c>
      <c r="AE36" s="12">
        <v>136.69303493216538</v>
      </c>
      <c r="AF36" s="12">
        <v>191.20422497596411</v>
      </c>
      <c r="AG36" s="12">
        <v>39.84574297617776</v>
      </c>
      <c r="AH36" s="12">
        <v>50.083885268667878</v>
      </c>
      <c r="AI36" s="12">
        <v>11.068261937827156</v>
      </c>
      <c r="AJ36" s="12">
        <v>62.535679948723427</v>
      </c>
      <c r="AK36" s="12">
        <v>11.068261937827156</v>
      </c>
      <c r="AL36" s="12">
        <v>35.971851297938258</v>
      </c>
      <c r="AM36" s="12">
        <v>4.4273047751308621</v>
      </c>
      <c r="AN36" s="12">
        <v>35.141731652601223</v>
      </c>
      <c r="AO36" s="13">
        <f t="shared" si="0"/>
        <v>2590.2500000000009</v>
      </c>
      <c r="AP36" s="14"/>
      <c r="AS36" s="15"/>
    </row>
    <row r="37" spans="1:45" x14ac:dyDescent="0.25">
      <c r="A37" s="1" t="s">
        <v>33</v>
      </c>
      <c r="B37" s="12">
        <v>16.23574100046751</v>
      </c>
      <c r="C37" s="12">
        <v>35.841164095371674</v>
      </c>
      <c r="D37" s="12">
        <v>7.3520336605890604</v>
      </c>
      <c r="E37" s="12">
        <v>7.9647031323048161</v>
      </c>
      <c r="F37" s="12">
        <v>48.400888265544651</v>
      </c>
      <c r="G37" s="12">
        <v>15.929406264609632</v>
      </c>
      <c r="H37" s="12">
        <v>18.992753623188406</v>
      </c>
      <c r="I37" s="12">
        <v>12.866058906030856</v>
      </c>
      <c r="J37" s="12">
        <v>50.238896680691916</v>
      </c>
      <c r="K37" s="12">
        <v>17.154745208041142</v>
      </c>
      <c r="L37" s="12">
        <v>23.587774661056571</v>
      </c>
      <c r="M37" s="12">
        <v>57.897265077138854</v>
      </c>
      <c r="N37" s="12">
        <v>11.947054698457224</v>
      </c>
      <c r="O37" s="12">
        <v>11.947054698457224</v>
      </c>
      <c r="P37" s="12">
        <v>9.4963768115942031</v>
      </c>
      <c r="Q37" s="12">
        <v>8.2710378681626935</v>
      </c>
      <c r="R37" s="12">
        <v>11.02805049088359</v>
      </c>
      <c r="S37" s="12">
        <v>15.623071528751755</v>
      </c>
      <c r="T37" s="12">
        <v>38.291841982234693</v>
      </c>
      <c r="U37" s="12">
        <v>20.830762038335671</v>
      </c>
      <c r="V37" s="12">
        <v>22.975105189340816</v>
      </c>
      <c r="W37" s="12">
        <v>7.6583683964469378</v>
      </c>
      <c r="X37" s="12">
        <v>7.045698924731183</v>
      </c>
      <c r="Y37" s="12">
        <v>16.23574100046751</v>
      </c>
      <c r="Z37" s="12">
        <v>12.559724170172979</v>
      </c>
      <c r="AA37" s="12">
        <v>118.24520804114073</v>
      </c>
      <c r="AB37" s="12">
        <v>133.25561009817673</v>
      </c>
      <c r="AC37" s="12">
        <v>677.30610098176726</v>
      </c>
      <c r="AD37" s="12">
        <v>502.69530154277703</v>
      </c>
      <c r="AE37" s="12">
        <v>141.83298270219728</v>
      </c>
      <c r="AF37" s="12">
        <v>192.68454885460497</v>
      </c>
      <c r="AG37" s="12">
        <v>66.780972417017296</v>
      </c>
      <c r="AH37" s="12">
        <v>110.58683964469378</v>
      </c>
      <c r="AI37" s="12">
        <v>54.221248246844326</v>
      </c>
      <c r="AJ37" s="12">
        <v>18.073749415614774</v>
      </c>
      <c r="AK37" s="12">
        <v>9.1900420757363257</v>
      </c>
      <c r="AL37" s="12">
        <v>29.714469378214119</v>
      </c>
      <c r="AM37" s="12">
        <v>9.1900420757363257</v>
      </c>
      <c r="AN37" s="12">
        <v>50.851566152407671</v>
      </c>
      <c r="AO37" s="13">
        <f t="shared" si="0"/>
        <v>2621.0000000000005</v>
      </c>
      <c r="AP37" s="14"/>
      <c r="AS37" s="15"/>
    </row>
    <row r="38" spans="1:45" x14ac:dyDescent="0.25">
      <c r="A38" s="1" t="s">
        <v>34</v>
      </c>
      <c r="B38" s="12">
        <v>1.4046025952960259</v>
      </c>
      <c r="C38" s="12">
        <v>3.0901257096512573</v>
      </c>
      <c r="D38" s="12">
        <v>4.2138077858880783</v>
      </c>
      <c r="E38" s="12">
        <v>1.9664436334144364</v>
      </c>
      <c r="F38" s="12">
        <v>15.16970802919708</v>
      </c>
      <c r="G38" s="12">
        <v>4.2138077858880783</v>
      </c>
      <c r="H38" s="12">
        <v>4.4947283049472828</v>
      </c>
      <c r="I38" s="12">
        <v>3.6519667477696673</v>
      </c>
      <c r="J38" s="12">
        <v>12.360502838605029</v>
      </c>
      <c r="K38" s="12">
        <v>28.09205190592052</v>
      </c>
      <c r="L38" s="12">
        <v>25.563767234387672</v>
      </c>
      <c r="M38" s="12">
        <v>36.519667477696679</v>
      </c>
      <c r="N38" s="12">
        <v>22.473641524736415</v>
      </c>
      <c r="O38" s="12">
        <v>40.45255474452555</v>
      </c>
      <c r="P38" s="12">
        <v>13.484184914841849</v>
      </c>
      <c r="Q38" s="12">
        <v>6.1802514193025146</v>
      </c>
      <c r="R38" s="12">
        <v>9.270377128953772</v>
      </c>
      <c r="S38" s="12">
        <v>11.798661800486618</v>
      </c>
      <c r="T38" s="12">
        <v>3.6519667477696673</v>
      </c>
      <c r="U38" s="12">
        <v>1.1236820762368207</v>
      </c>
      <c r="V38" s="12">
        <v>1.4046025952960259</v>
      </c>
      <c r="W38" s="12">
        <v>1.4046025952960259</v>
      </c>
      <c r="X38" s="12">
        <v>0</v>
      </c>
      <c r="Y38" s="12">
        <v>2.2473641524736414</v>
      </c>
      <c r="Z38" s="12">
        <v>2.2473641524736414</v>
      </c>
      <c r="AA38" s="12">
        <v>67.982765612327654</v>
      </c>
      <c r="AB38" s="12">
        <v>41.576236820762368</v>
      </c>
      <c r="AC38" s="12">
        <v>124.16686942416869</v>
      </c>
      <c r="AD38" s="12">
        <v>87.647201946472023</v>
      </c>
      <c r="AE38" s="12">
        <v>12.079582319545823</v>
      </c>
      <c r="AF38" s="12">
        <v>10.674979724249797</v>
      </c>
      <c r="AG38" s="12">
        <v>10.955900243309003</v>
      </c>
      <c r="AH38" s="12">
        <v>6.7420924574209247</v>
      </c>
      <c r="AI38" s="12">
        <v>8.4276155717761565</v>
      </c>
      <c r="AJ38" s="12">
        <v>5.0565693430656937</v>
      </c>
      <c r="AK38" s="12">
        <v>1.6855231143552312</v>
      </c>
      <c r="AL38" s="12">
        <v>56.184103811841041</v>
      </c>
      <c r="AM38" s="12">
        <v>1.1236820762368207</v>
      </c>
      <c r="AN38" s="12">
        <v>1.9664436334144364</v>
      </c>
      <c r="AO38" s="13">
        <f t="shared" si="0"/>
        <v>692.75</v>
      </c>
      <c r="AP38" s="14"/>
      <c r="AS38" s="15"/>
    </row>
    <row r="39" spans="1:45" x14ac:dyDescent="0.25">
      <c r="A39" s="1" t="s">
        <v>35</v>
      </c>
      <c r="B39" s="12">
        <v>6.9007148530579823</v>
      </c>
      <c r="C39" s="12">
        <v>10.06354249404289</v>
      </c>
      <c r="D39" s="12">
        <v>5.4630659253375695</v>
      </c>
      <c r="E39" s="12">
        <v>5.7505957108816519</v>
      </c>
      <c r="F39" s="12">
        <v>35.366163621922162</v>
      </c>
      <c r="G39" s="12">
        <v>8.9134233518665607</v>
      </c>
      <c r="H39" s="12">
        <v>12.363780778395553</v>
      </c>
      <c r="I39" s="12">
        <v>11.501191421763304</v>
      </c>
      <c r="J39" s="12">
        <v>33.640984908657664</v>
      </c>
      <c r="K39" s="12">
        <v>41.116759332803809</v>
      </c>
      <c r="L39" s="12">
        <v>48.305003971405874</v>
      </c>
      <c r="M39" s="12">
        <v>181.14376489277203</v>
      </c>
      <c r="N39" s="12">
        <v>37.666401906274821</v>
      </c>
      <c r="O39" s="12">
        <v>97.760127084988085</v>
      </c>
      <c r="P39" s="12">
        <v>33.640984908657664</v>
      </c>
      <c r="Q39" s="12">
        <v>21.852263701350278</v>
      </c>
      <c r="R39" s="12">
        <v>18.114376489277205</v>
      </c>
      <c r="S39" s="12">
        <v>25.015091342335186</v>
      </c>
      <c r="T39" s="12">
        <v>7.1882446386020646</v>
      </c>
      <c r="U39" s="12">
        <v>4.0254169976171568</v>
      </c>
      <c r="V39" s="12">
        <v>4.8880063542494039</v>
      </c>
      <c r="W39" s="12">
        <v>2.5877680698967436</v>
      </c>
      <c r="X39" s="12">
        <v>0</v>
      </c>
      <c r="Y39" s="12">
        <v>5.4630659253375695</v>
      </c>
      <c r="Z39" s="12">
        <v>14.376489277204129</v>
      </c>
      <c r="AA39" s="12">
        <v>174.81810961080222</v>
      </c>
      <c r="AB39" s="12">
        <v>112.99920571882446</v>
      </c>
      <c r="AC39" s="12">
        <v>419.50595710881652</v>
      </c>
      <c r="AD39" s="12">
        <v>167.91739475774423</v>
      </c>
      <c r="AE39" s="12">
        <v>33.640984908657664</v>
      </c>
      <c r="AF39" s="12">
        <v>30.478157267672756</v>
      </c>
      <c r="AG39" s="12">
        <v>22.714853057982527</v>
      </c>
      <c r="AH39" s="12">
        <v>18.401906274821286</v>
      </c>
      <c r="AI39" s="12">
        <v>29.328038125496427</v>
      </c>
      <c r="AJ39" s="12">
        <v>37.666401906274821</v>
      </c>
      <c r="AK39" s="12">
        <v>66.419380460683087</v>
      </c>
      <c r="AL39" s="12">
        <v>15.239078633836378</v>
      </c>
      <c r="AM39" s="12">
        <v>1.1501191421763304</v>
      </c>
      <c r="AN39" s="12">
        <v>6.6131850675138999</v>
      </c>
      <c r="AO39" s="13">
        <f t="shared" si="0"/>
        <v>1810.0000000000002</v>
      </c>
      <c r="AP39" s="14"/>
      <c r="AS39" s="15"/>
    </row>
    <row r="40" spans="1:45" x14ac:dyDescent="0.25">
      <c r="A40" s="1" t="s">
        <v>36</v>
      </c>
      <c r="B40" s="12">
        <v>3.25</v>
      </c>
      <c r="C40" s="12">
        <v>2</v>
      </c>
      <c r="D40" s="12">
        <v>0.25</v>
      </c>
      <c r="E40" s="12">
        <v>0.5</v>
      </c>
      <c r="F40" s="12">
        <v>5.5</v>
      </c>
      <c r="G40" s="12">
        <v>1.25</v>
      </c>
      <c r="H40" s="12">
        <v>6.75</v>
      </c>
      <c r="I40" s="12">
        <v>6.75</v>
      </c>
      <c r="J40" s="12">
        <v>10.5</v>
      </c>
      <c r="K40" s="12">
        <v>1</v>
      </c>
      <c r="L40" s="12">
        <v>1.75</v>
      </c>
      <c r="M40" s="12">
        <v>11.25</v>
      </c>
      <c r="N40" s="12">
        <v>2</v>
      </c>
      <c r="O40" s="12">
        <v>1.5</v>
      </c>
      <c r="P40" s="12">
        <v>1.5</v>
      </c>
      <c r="Q40" s="12">
        <v>0.5</v>
      </c>
      <c r="R40" s="12">
        <v>1.25</v>
      </c>
      <c r="S40" s="12">
        <v>4.5</v>
      </c>
      <c r="T40" s="12">
        <v>19.25</v>
      </c>
      <c r="U40" s="12">
        <v>5.75</v>
      </c>
      <c r="V40" s="12">
        <v>16.25</v>
      </c>
      <c r="W40" s="12">
        <v>4.75</v>
      </c>
      <c r="X40" s="12">
        <v>3</v>
      </c>
      <c r="Y40" s="12">
        <v>4.5</v>
      </c>
      <c r="Z40" s="12">
        <v>0.25</v>
      </c>
      <c r="AA40" s="12">
        <v>26.75</v>
      </c>
      <c r="AB40" s="12">
        <v>16</v>
      </c>
      <c r="AC40" s="12">
        <v>62</v>
      </c>
      <c r="AD40" s="12">
        <v>46.25</v>
      </c>
      <c r="AE40" s="12">
        <v>6.25</v>
      </c>
      <c r="AF40" s="12">
        <v>7.5</v>
      </c>
      <c r="AG40" s="12">
        <v>4.25</v>
      </c>
      <c r="AH40" s="12">
        <v>3.75</v>
      </c>
      <c r="AI40" s="12">
        <v>3</v>
      </c>
      <c r="AJ40" s="12">
        <v>8.25</v>
      </c>
      <c r="AK40" s="12">
        <v>0.5</v>
      </c>
      <c r="AL40" s="12">
        <v>1</v>
      </c>
      <c r="AM40" s="12">
        <v>2</v>
      </c>
      <c r="AN40" s="12">
        <v>19.5</v>
      </c>
      <c r="AO40" s="13">
        <f t="shared" si="0"/>
        <v>322.75</v>
      </c>
      <c r="AP40" s="14"/>
      <c r="AS40" s="15"/>
    </row>
    <row r="41" spans="1:45" x14ac:dyDescent="0.25">
      <c r="A41" s="1" t="s">
        <v>37</v>
      </c>
      <c r="B41" s="12">
        <v>21.75</v>
      </c>
      <c r="C41" s="12">
        <v>15.25</v>
      </c>
      <c r="D41" s="12">
        <v>6.5</v>
      </c>
      <c r="E41" s="12">
        <v>4.75</v>
      </c>
      <c r="F41" s="12">
        <v>21.5</v>
      </c>
      <c r="G41" s="12">
        <v>10</v>
      </c>
      <c r="H41" s="12">
        <v>43.25</v>
      </c>
      <c r="I41" s="12">
        <v>20.75</v>
      </c>
      <c r="J41" s="12">
        <v>37.75</v>
      </c>
      <c r="K41" s="12">
        <v>5.75</v>
      </c>
      <c r="L41" s="12">
        <v>27.25</v>
      </c>
      <c r="M41" s="12">
        <v>54.25</v>
      </c>
      <c r="N41" s="12">
        <v>12.25</v>
      </c>
      <c r="O41" s="12">
        <v>13.5</v>
      </c>
      <c r="P41" s="12">
        <v>11</v>
      </c>
      <c r="Q41" s="12">
        <v>7.75</v>
      </c>
      <c r="R41" s="12">
        <v>9.5</v>
      </c>
      <c r="S41" s="12">
        <v>21.25</v>
      </c>
      <c r="T41" s="12">
        <v>157.75</v>
      </c>
      <c r="U41" s="12">
        <v>33.75</v>
      </c>
      <c r="V41" s="12">
        <v>52</v>
      </c>
      <c r="W41" s="12">
        <v>6</v>
      </c>
      <c r="X41" s="12">
        <v>8</v>
      </c>
      <c r="Y41" s="12">
        <v>18.5</v>
      </c>
      <c r="Z41" s="12">
        <v>7.5</v>
      </c>
      <c r="AA41" s="12">
        <v>74.75</v>
      </c>
      <c r="AB41" s="12">
        <v>47.75</v>
      </c>
      <c r="AC41" s="12">
        <v>181.25</v>
      </c>
      <c r="AD41" s="12">
        <v>95.5</v>
      </c>
      <c r="AE41" s="12">
        <v>25.5</v>
      </c>
      <c r="AF41" s="12">
        <v>54.75</v>
      </c>
      <c r="AG41" s="12">
        <v>24.75</v>
      </c>
      <c r="AH41" s="12">
        <v>31.5</v>
      </c>
      <c r="AI41" s="12">
        <v>35</v>
      </c>
      <c r="AJ41" s="12">
        <v>37.5</v>
      </c>
      <c r="AK41" s="12">
        <v>1.5</v>
      </c>
      <c r="AL41" s="12">
        <v>5.25</v>
      </c>
      <c r="AM41" s="12">
        <v>18.5</v>
      </c>
      <c r="AN41" s="12">
        <v>14.5</v>
      </c>
      <c r="AO41" s="13">
        <f t="shared" si="0"/>
        <v>1275.5</v>
      </c>
      <c r="AP41" s="14"/>
      <c r="AS41" s="15"/>
    </row>
    <row r="42" spans="1:45" x14ac:dyDescent="0.25">
      <c r="A42" s="11" t="s">
        <v>51</v>
      </c>
      <c r="B42" s="14">
        <f>SUM(B3:B41)</f>
        <v>1690.2860459086735</v>
      </c>
      <c r="C42" s="14">
        <f t="shared" ref="C42:AN42" si="3">SUM(C3:C41)</f>
        <v>2161.0034545636663</v>
      </c>
      <c r="D42" s="14">
        <f t="shared" si="3"/>
        <v>1700.7759955102426</v>
      </c>
      <c r="E42" s="14">
        <f t="shared" si="3"/>
        <v>1816.6136694108488</v>
      </c>
      <c r="F42" s="14">
        <f t="shared" si="3"/>
        <v>4287.2591838040662</v>
      </c>
      <c r="G42" s="14">
        <f t="shared" si="3"/>
        <v>2208.0773692386242</v>
      </c>
      <c r="H42" s="14">
        <f t="shared" si="3"/>
        <v>2529.1475864765939</v>
      </c>
      <c r="I42" s="14">
        <f t="shared" si="3"/>
        <v>1783.180893348172</v>
      </c>
      <c r="J42" s="14">
        <f t="shared" si="3"/>
        <v>3237.086632872697</v>
      </c>
      <c r="K42" s="14">
        <f t="shared" si="3"/>
        <v>1690.798318444698</v>
      </c>
      <c r="L42" s="14">
        <f t="shared" si="3"/>
        <v>4473.5731105429813</v>
      </c>
      <c r="M42" s="14">
        <f t="shared" si="3"/>
        <v>3376.3214857372</v>
      </c>
      <c r="N42" s="14">
        <f t="shared" si="3"/>
        <v>1565.7674100624947</v>
      </c>
      <c r="O42" s="14">
        <f t="shared" si="3"/>
        <v>1829.7620031351262</v>
      </c>
      <c r="P42" s="14">
        <f t="shared" si="3"/>
        <v>1261.0115913281143</v>
      </c>
      <c r="Q42" s="14">
        <f t="shared" si="3"/>
        <v>782.2453525051269</v>
      </c>
      <c r="R42" s="14">
        <f t="shared" si="3"/>
        <v>1049.9847177208567</v>
      </c>
      <c r="S42" s="14">
        <f t="shared" si="3"/>
        <v>1923.5423370552185</v>
      </c>
      <c r="T42" s="14">
        <f t="shared" si="3"/>
        <v>1493.8845252374074</v>
      </c>
      <c r="U42" s="14">
        <f t="shared" si="3"/>
        <v>1105.9768780302475</v>
      </c>
      <c r="V42" s="14">
        <f t="shared" si="3"/>
        <v>1592.5595229772539</v>
      </c>
      <c r="W42" s="14">
        <f t="shared" si="3"/>
        <v>911.17368963964941</v>
      </c>
      <c r="X42" s="14">
        <f t="shared" si="3"/>
        <v>763.85648753429302</v>
      </c>
      <c r="Y42" s="14">
        <f t="shared" si="3"/>
        <v>2147.2496182530026</v>
      </c>
      <c r="Z42" s="14">
        <f t="shared" si="3"/>
        <v>1665.7132715644098</v>
      </c>
      <c r="AA42" s="14">
        <f t="shared" si="3"/>
        <v>4118.7491754690964</v>
      </c>
      <c r="AB42" s="14">
        <f t="shared" si="3"/>
        <v>4081.0374861307346</v>
      </c>
      <c r="AC42" s="14">
        <f t="shared" si="3"/>
        <v>15822.528557749703</v>
      </c>
      <c r="AD42" s="14">
        <f t="shared" si="3"/>
        <v>11692.621180707247</v>
      </c>
      <c r="AE42" s="14">
        <f t="shared" si="3"/>
        <v>4592.9153361454964</v>
      </c>
      <c r="AF42" s="14">
        <f t="shared" si="3"/>
        <v>5325.1078640806381</v>
      </c>
      <c r="AG42" s="14">
        <f t="shared" si="3"/>
        <v>2615.7969248373956</v>
      </c>
      <c r="AH42" s="14">
        <f t="shared" si="3"/>
        <v>4318.6929704551412</v>
      </c>
      <c r="AI42" s="14">
        <f t="shared" si="3"/>
        <v>2486.1487795927524</v>
      </c>
      <c r="AJ42" s="14">
        <f t="shared" si="3"/>
        <v>2226.8457756453099</v>
      </c>
      <c r="AK42" s="14">
        <f t="shared" si="3"/>
        <v>641.27941239358972</v>
      </c>
      <c r="AL42" s="14">
        <f t="shared" si="3"/>
        <v>1614.3648882032153</v>
      </c>
      <c r="AM42" s="14">
        <f t="shared" si="3"/>
        <v>353.61963176608839</v>
      </c>
      <c r="AN42" s="14">
        <f t="shared" si="3"/>
        <v>1256.1908659219307</v>
      </c>
      <c r="AO42" s="14">
        <f>SUM(AO3:AO41)</f>
        <v>110192.75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3" workbookViewId="0">
      <selection activeCell="B5" sqref="B5:J37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37653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50.508756628812542</v>
      </c>
      <c r="C5" s="4">
        <v>35.376578529492186</v>
      </c>
      <c r="D5" s="4">
        <v>127.60106937805274</v>
      </c>
      <c r="E5" s="4">
        <v>132.91778060213827</v>
      </c>
      <c r="F5" s="4">
        <v>483.20725471208112</v>
      </c>
      <c r="G5" s="4">
        <v>890.00382631903562</v>
      </c>
      <c r="H5" s="4">
        <v>778.55737950647347</v>
      </c>
      <c r="I5" s="4">
        <v>1120.2583201005859</v>
      </c>
      <c r="J5" s="5">
        <v>3618.4309657766717</v>
      </c>
    </row>
    <row r="6" spans="1:10" x14ac:dyDescent="0.25">
      <c r="A6" s="1" t="s">
        <v>27</v>
      </c>
      <c r="B6" s="4">
        <v>36.274089774219973</v>
      </c>
      <c r="C6" s="4">
        <v>47.686764991219761</v>
      </c>
      <c r="D6" s="4">
        <v>75.923759542200443</v>
      </c>
      <c r="E6" s="4">
        <v>110.96549471552373</v>
      </c>
      <c r="F6" s="4">
        <v>781.63430077743124</v>
      </c>
      <c r="G6" s="4">
        <v>1323.8167445371535</v>
      </c>
      <c r="H6" s="4">
        <v>1190.6152863706677</v>
      </c>
      <c r="I6" s="4">
        <v>2291.3758481455202</v>
      </c>
      <c r="J6" s="5">
        <v>5858.292288853936</v>
      </c>
    </row>
    <row r="7" spans="1:10" x14ac:dyDescent="0.25">
      <c r="A7" s="1" t="s">
        <v>28</v>
      </c>
      <c r="B7" s="4">
        <v>165.82109072603723</v>
      </c>
      <c r="C7" s="4">
        <v>102.41890897784653</v>
      </c>
      <c r="D7" s="4">
        <v>83.54169830349835</v>
      </c>
      <c r="E7" s="4">
        <v>91.402421289473111</v>
      </c>
      <c r="F7" s="4">
        <v>704.65356927559276</v>
      </c>
      <c r="G7" s="4">
        <v>1095.5093720526745</v>
      </c>
      <c r="H7" s="4">
        <v>723.35864732981008</v>
      </c>
      <c r="I7" s="4">
        <v>1898.565422503061</v>
      </c>
      <c r="J7" s="5">
        <v>4865.2711304579934</v>
      </c>
    </row>
    <row r="8" spans="1:10" x14ac:dyDescent="0.25">
      <c r="A8" s="1" t="s">
        <v>29</v>
      </c>
      <c r="B8" s="4">
        <v>110.6032318189161</v>
      </c>
      <c r="C8" s="4">
        <v>116.58178489020885</v>
      </c>
      <c r="D8" s="4">
        <v>117.91628334362241</v>
      </c>
      <c r="E8" s="4">
        <v>60.85312947565847</v>
      </c>
      <c r="F8" s="4">
        <v>462.16350438618514</v>
      </c>
      <c r="G8" s="4">
        <v>706.59024111341341</v>
      </c>
      <c r="H8" s="4">
        <v>524.61803200593988</v>
      </c>
      <c r="I8" s="4">
        <v>1391.5082273433904</v>
      </c>
      <c r="J8" s="5">
        <v>3490.8344343773347</v>
      </c>
    </row>
    <row r="9" spans="1:10" x14ac:dyDescent="0.25">
      <c r="A9" s="1">
        <v>16</v>
      </c>
      <c r="B9" s="4">
        <v>410.02947739243274</v>
      </c>
      <c r="C9" s="4">
        <v>585.62744187530961</v>
      </c>
      <c r="D9" s="4">
        <v>827.81138986635926</v>
      </c>
      <c r="E9" s="4">
        <v>418.20670343729608</v>
      </c>
      <c r="F9" s="4">
        <v>28.991983249969991</v>
      </c>
      <c r="G9" s="4">
        <v>200.02344487662447</v>
      </c>
      <c r="H9" s="4">
        <v>190.62494481207375</v>
      </c>
      <c r="I9" s="4">
        <v>603.04387137345998</v>
      </c>
      <c r="J9" s="5">
        <v>3264.3592568835265</v>
      </c>
    </row>
    <row r="10" spans="1:10" x14ac:dyDescent="0.25">
      <c r="A10" s="1">
        <v>24</v>
      </c>
      <c r="B10" s="4">
        <v>717.38654238270806</v>
      </c>
      <c r="C10" s="4">
        <v>970.81381577426271</v>
      </c>
      <c r="D10" s="4">
        <v>1221.885409797932</v>
      </c>
      <c r="E10" s="4">
        <v>733.6571649934499</v>
      </c>
      <c r="F10" s="4">
        <v>202.20494295033032</v>
      </c>
      <c r="G10" s="4">
        <v>40.101332495161692</v>
      </c>
      <c r="H10" s="4">
        <v>167.5271513254159</v>
      </c>
      <c r="I10" s="4">
        <v>607.10787802101345</v>
      </c>
      <c r="J10" s="5">
        <v>4660.6842377402745</v>
      </c>
    </row>
    <row r="11" spans="1:10" x14ac:dyDescent="0.25">
      <c r="A11" s="1" t="s">
        <v>30</v>
      </c>
      <c r="B11" s="4">
        <v>697.82208968423356</v>
      </c>
      <c r="C11" s="4">
        <v>906.00200579929287</v>
      </c>
      <c r="D11" s="4">
        <v>896.43175139111077</v>
      </c>
      <c r="E11" s="4">
        <v>466.63055061017519</v>
      </c>
      <c r="F11" s="4">
        <v>183.60909440416503</v>
      </c>
      <c r="G11" s="4">
        <v>166.72673550433845</v>
      </c>
      <c r="H11" s="4">
        <v>23.76433959784508</v>
      </c>
      <c r="I11" s="4">
        <v>137.26325564094682</v>
      </c>
      <c r="J11" s="5">
        <v>3478.2498226321086</v>
      </c>
    </row>
    <row r="12" spans="1:10" x14ac:dyDescent="0.25">
      <c r="A12" s="1" t="s">
        <v>31</v>
      </c>
      <c r="B12" s="4">
        <v>965.29943654081433</v>
      </c>
      <c r="C12" s="4">
        <v>1332.8907465405669</v>
      </c>
      <c r="D12" s="4">
        <v>2610.2827314447004</v>
      </c>
      <c r="E12" s="4">
        <v>1397.2151649055259</v>
      </c>
      <c r="F12" s="4">
        <v>575.9959280862231</v>
      </c>
      <c r="G12" s="4">
        <v>661.32865817307083</v>
      </c>
      <c r="H12" s="4">
        <v>125.02111279856072</v>
      </c>
      <c r="I12" s="4">
        <v>50.788135038999549</v>
      </c>
      <c r="J12" s="5">
        <v>7718.8219135284617</v>
      </c>
    </row>
    <row r="13" spans="1:10" s="3" customFormat="1" x14ac:dyDescent="0.25">
      <c r="A13" s="3" t="s">
        <v>51</v>
      </c>
      <c r="B13" s="5">
        <v>3153.7447149481745</v>
      </c>
      <c r="C13" s="5">
        <v>4097.3980473781994</v>
      </c>
      <c r="D13" s="5">
        <v>5961.3940930674762</v>
      </c>
      <c r="E13" s="5">
        <v>3411.8484100292408</v>
      </c>
      <c r="F13" s="5">
        <v>3422.4605778419791</v>
      </c>
      <c r="G13" s="5">
        <v>5084.1003550714731</v>
      </c>
      <c r="H13" s="5">
        <v>3724.0868937467872</v>
      </c>
      <c r="I13" s="5">
        <v>8099.9109581669791</v>
      </c>
      <c r="J13" s="5">
        <v>36954.944050250306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16.474600977055985</v>
      </c>
      <c r="C17" s="4">
        <v>7.2076379274619944</v>
      </c>
      <c r="D17" s="4">
        <v>34.751111435977471</v>
      </c>
      <c r="E17" s="4">
        <v>27.800889148781977</v>
      </c>
      <c r="F17" s="4">
        <v>171.95364769802185</v>
      </c>
      <c r="G17" s="4">
        <v>197.69521172467185</v>
      </c>
      <c r="H17" s="4">
        <v>95.501202538871425</v>
      </c>
      <c r="I17" s="4">
        <v>196.15071788307284</v>
      </c>
      <c r="J17" s="5">
        <v>747.53501933391544</v>
      </c>
    </row>
    <row r="18" spans="1:10" x14ac:dyDescent="0.25">
      <c r="A18" s="1" t="s">
        <v>27</v>
      </c>
      <c r="B18" s="4">
        <v>7</v>
      </c>
      <c r="C18" s="4">
        <v>24.25</v>
      </c>
      <c r="D18" s="4">
        <v>28.5</v>
      </c>
      <c r="E18" s="4">
        <v>29</v>
      </c>
      <c r="F18" s="4">
        <v>270.25</v>
      </c>
      <c r="G18" s="4">
        <v>326.75</v>
      </c>
      <c r="H18" s="4">
        <v>311.5</v>
      </c>
      <c r="I18" s="4">
        <v>892.75</v>
      </c>
      <c r="J18" s="5">
        <v>1890</v>
      </c>
    </row>
    <row r="19" spans="1:10" x14ac:dyDescent="0.25">
      <c r="A19" s="1" t="s">
        <v>28</v>
      </c>
      <c r="B19" s="4">
        <v>37.47989027359295</v>
      </c>
      <c r="C19" s="4">
        <v>23.085439661271018</v>
      </c>
      <c r="D19" s="4">
        <v>76.046154178304533</v>
      </c>
      <c r="E19" s="4">
        <v>47.52884636144033</v>
      </c>
      <c r="F19" s="4">
        <v>514.12632092689455</v>
      </c>
      <c r="G19" s="4">
        <v>806.90401451336697</v>
      </c>
      <c r="H19" s="4">
        <v>447.31434261309846</v>
      </c>
      <c r="I19" s="4">
        <v>986.15566364794199</v>
      </c>
      <c r="J19" s="5">
        <v>2938.6406721759108</v>
      </c>
    </row>
    <row r="20" spans="1:10" x14ac:dyDescent="0.25">
      <c r="A20" s="1" t="s">
        <v>29</v>
      </c>
      <c r="B20" s="4">
        <v>23.25</v>
      </c>
      <c r="C20" s="4">
        <v>25</v>
      </c>
      <c r="D20" s="4">
        <v>59.75</v>
      </c>
      <c r="E20" s="4">
        <v>40.25</v>
      </c>
      <c r="F20" s="4">
        <v>262</v>
      </c>
      <c r="G20" s="4">
        <v>356.75</v>
      </c>
      <c r="H20" s="4">
        <v>174.75</v>
      </c>
      <c r="I20" s="4">
        <v>413.25</v>
      </c>
      <c r="J20" s="5">
        <v>1355</v>
      </c>
    </row>
    <row r="21" spans="1:10" x14ac:dyDescent="0.25">
      <c r="A21" s="1">
        <v>16</v>
      </c>
      <c r="B21" s="4">
        <v>118.25</v>
      </c>
      <c r="C21" s="4">
        <v>166.25</v>
      </c>
      <c r="D21" s="4">
        <v>584.25</v>
      </c>
      <c r="E21" s="4">
        <v>290.75</v>
      </c>
      <c r="F21" s="4">
        <v>24.25</v>
      </c>
      <c r="G21" s="4">
        <v>117.75</v>
      </c>
      <c r="H21" s="4">
        <v>91.5</v>
      </c>
      <c r="I21" s="4">
        <v>252</v>
      </c>
      <c r="J21" s="5">
        <v>1645</v>
      </c>
    </row>
    <row r="22" spans="1:10" x14ac:dyDescent="0.25">
      <c r="A22" s="1">
        <v>24</v>
      </c>
      <c r="B22" s="4">
        <v>153.75</v>
      </c>
      <c r="C22" s="4">
        <v>223</v>
      </c>
      <c r="D22" s="4">
        <v>823.25</v>
      </c>
      <c r="E22" s="4">
        <v>380.75</v>
      </c>
      <c r="F22" s="4">
        <v>120.75</v>
      </c>
      <c r="G22" s="4">
        <v>28.5</v>
      </c>
      <c r="H22" s="4">
        <v>94</v>
      </c>
      <c r="I22" s="4">
        <v>244.25</v>
      </c>
      <c r="J22" s="5">
        <v>2068.25</v>
      </c>
    </row>
    <row r="23" spans="1:10" x14ac:dyDescent="0.25">
      <c r="A23" s="1" t="s">
        <v>30</v>
      </c>
      <c r="B23" s="4">
        <v>81</v>
      </c>
      <c r="C23" s="4">
        <v>158.25</v>
      </c>
      <c r="D23" s="4">
        <v>590.25</v>
      </c>
      <c r="E23" s="4">
        <v>157</v>
      </c>
      <c r="F23" s="4">
        <v>85.25</v>
      </c>
      <c r="G23" s="4">
        <v>91</v>
      </c>
      <c r="H23" s="4">
        <v>16.25</v>
      </c>
      <c r="I23" s="4">
        <v>47.25</v>
      </c>
      <c r="J23" s="5">
        <v>1226.25</v>
      </c>
    </row>
    <row r="24" spans="1:10" x14ac:dyDescent="0.25">
      <c r="A24" s="1" t="s">
        <v>31</v>
      </c>
      <c r="B24" s="4">
        <v>160.09801386687661</v>
      </c>
      <c r="C24" s="4">
        <v>297.46918033940165</v>
      </c>
      <c r="D24" s="4">
        <v>1592.6469612908372</v>
      </c>
      <c r="E24" s="4">
        <v>413.62862257719854</v>
      </c>
      <c r="F24" s="4">
        <v>239.13693869389928</v>
      </c>
      <c r="G24" s="4">
        <v>262.11630661485475</v>
      </c>
      <c r="H24" s="4">
        <v>61.109967438145326</v>
      </c>
      <c r="I24" s="4">
        <v>38.888161097001571</v>
      </c>
      <c r="J24" s="5">
        <v>3065.0941519182147</v>
      </c>
    </row>
    <row r="25" spans="1:10" s="3" customFormat="1" x14ac:dyDescent="0.25">
      <c r="A25" s="3" t="s">
        <v>51</v>
      </c>
      <c r="B25" s="5">
        <v>597.30250511752558</v>
      </c>
      <c r="C25" s="5">
        <v>924.51225792813466</v>
      </c>
      <c r="D25" s="5">
        <v>3789.4442269051192</v>
      </c>
      <c r="E25" s="5">
        <v>1386.7083580874207</v>
      </c>
      <c r="F25" s="5">
        <v>1687.7169073188159</v>
      </c>
      <c r="G25" s="5">
        <v>2187.4655328528934</v>
      </c>
      <c r="H25" s="5">
        <v>1291.9255125901152</v>
      </c>
      <c r="I25" s="5">
        <v>3070.6945426280167</v>
      </c>
      <c r="J25" s="5">
        <v>14935.769843428041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16.007466443343716</v>
      </c>
      <c r="C29" s="4">
        <v>2.3617573440998925</v>
      </c>
      <c r="D29" s="4">
        <v>22.567903510287863</v>
      </c>
      <c r="E29" s="4">
        <v>20.468563648865736</v>
      </c>
      <c r="F29" s="4">
        <v>114.41402244750591</v>
      </c>
      <c r="G29" s="4">
        <v>153.25180988381524</v>
      </c>
      <c r="H29" s="4">
        <v>70.590302840319012</v>
      </c>
      <c r="I29" s="4">
        <v>120.44962454909452</v>
      </c>
      <c r="J29" s="5">
        <v>520.11145066733184</v>
      </c>
    </row>
    <row r="30" spans="1:10" x14ac:dyDescent="0.25">
      <c r="A30" s="1" t="s">
        <v>27</v>
      </c>
      <c r="B30" s="4">
        <v>4</v>
      </c>
      <c r="C30" s="4">
        <v>13.75</v>
      </c>
      <c r="D30" s="4">
        <v>21.5</v>
      </c>
      <c r="E30" s="4">
        <v>28.5</v>
      </c>
      <c r="F30" s="4">
        <v>216.75</v>
      </c>
      <c r="G30" s="4">
        <v>239.25</v>
      </c>
      <c r="H30" s="4">
        <v>234.25</v>
      </c>
      <c r="I30" s="4">
        <v>619.25</v>
      </c>
      <c r="J30" s="5">
        <v>1377.25</v>
      </c>
    </row>
    <row r="31" spans="1:10" x14ac:dyDescent="0.25">
      <c r="A31" s="1" t="s">
        <v>28</v>
      </c>
      <c r="B31" s="4">
        <v>29.469324174670746</v>
      </c>
      <c r="C31" s="4">
        <v>14.167944314745551</v>
      </c>
      <c r="D31" s="4">
        <v>70.556362687432838</v>
      </c>
      <c r="E31" s="4">
        <v>39.670244081287542</v>
      </c>
      <c r="F31" s="4">
        <v>394.43556972251616</v>
      </c>
      <c r="G31" s="4">
        <v>583.43594688122175</v>
      </c>
      <c r="H31" s="4">
        <v>311.1280571518123</v>
      </c>
      <c r="I31" s="4">
        <v>665.04330613415618</v>
      </c>
      <c r="J31" s="5">
        <v>2107.9067551478429</v>
      </c>
    </row>
    <row r="32" spans="1:10" x14ac:dyDescent="0.25">
      <c r="A32" s="1" t="s">
        <v>29</v>
      </c>
      <c r="B32" s="4">
        <v>39.214377794318352</v>
      </c>
      <c r="C32" s="4">
        <v>25.179758373193891</v>
      </c>
      <c r="D32" s="4">
        <v>89.986677464856854</v>
      </c>
      <c r="E32" s="4">
        <v>67.283616636567274</v>
      </c>
      <c r="F32" s="4">
        <v>357.05722939037236</v>
      </c>
      <c r="G32" s="4">
        <v>507.72299670538501</v>
      </c>
      <c r="H32" s="4">
        <v>206.39146207535975</v>
      </c>
      <c r="I32" s="4">
        <v>493.27559436010984</v>
      </c>
      <c r="J32" s="5">
        <v>1786.1117128001631</v>
      </c>
    </row>
    <row r="33" spans="1:10" x14ac:dyDescent="0.25">
      <c r="A33" s="1">
        <v>16</v>
      </c>
      <c r="B33" s="4">
        <v>87.86895644083836</v>
      </c>
      <c r="C33" s="4">
        <v>113.26460859136969</v>
      </c>
      <c r="D33" s="4">
        <v>475.40660825794629</v>
      </c>
      <c r="E33" s="4">
        <v>232.37021717736158</v>
      </c>
      <c r="F33" s="4">
        <v>35.807869532249164</v>
      </c>
      <c r="G33" s="4">
        <v>89.392695569870241</v>
      </c>
      <c r="H33" s="4">
        <v>57.902086903211412</v>
      </c>
      <c r="I33" s="4">
        <v>159.23073898383137</v>
      </c>
      <c r="J33" s="5">
        <v>1251.2437814566781</v>
      </c>
    </row>
    <row r="34" spans="1:10" x14ac:dyDescent="0.25">
      <c r="A34" s="1">
        <v>24</v>
      </c>
      <c r="B34" s="4">
        <v>128.32539310122652</v>
      </c>
      <c r="C34" s="4">
        <v>147.5193621548288</v>
      </c>
      <c r="D34" s="4">
        <v>688.24089035059535</v>
      </c>
      <c r="E34" s="4">
        <v>390.18597090394309</v>
      </c>
      <c r="F34" s="4">
        <v>93.776248804742465</v>
      </c>
      <c r="G34" s="4">
        <v>35.097543412301277</v>
      </c>
      <c r="H34" s="4">
        <v>69.920887266693953</v>
      </c>
      <c r="I34" s="4">
        <v>168.08432899797407</v>
      </c>
      <c r="J34" s="5">
        <v>1721.1506249923054</v>
      </c>
    </row>
    <row r="35" spans="1:10" x14ac:dyDescent="0.25">
      <c r="A35" s="1" t="s">
        <v>30</v>
      </c>
      <c r="B35" s="4">
        <v>60.859043177411479</v>
      </c>
      <c r="C35" s="4">
        <v>95.714676997201693</v>
      </c>
      <c r="D35" s="4">
        <v>511.49259470469917</v>
      </c>
      <c r="E35" s="4">
        <v>176.2145932000505</v>
      </c>
      <c r="F35" s="4">
        <v>59.1992510907548</v>
      </c>
      <c r="G35" s="4">
        <v>52.006818715242538</v>
      </c>
      <c r="H35" s="4">
        <v>23.237089213193475</v>
      </c>
      <c r="I35" s="4">
        <v>32.089313675362419</v>
      </c>
      <c r="J35" s="5">
        <v>1010.8133807739162</v>
      </c>
    </row>
    <row r="36" spans="1:10" x14ac:dyDescent="0.25">
      <c r="A36" s="1" t="s">
        <v>31</v>
      </c>
      <c r="B36" s="4">
        <v>110.25</v>
      </c>
      <c r="C36" s="4">
        <v>171.5</v>
      </c>
      <c r="D36" s="4">
        <v>1275.5</v>
      </c>
      <c r="E36" s="4">
        <v>293</v>
      </c>
      <c r="F36" s="4">
        <v>160.25</v>
      </c>
      <c r="G36" s="4">
        <v>169.5</v>
      </c>
      <c r="H36" s="4">
        <v>31.5</v>
      </c>
      <c r="I36" s="4">
        <v>32.5</v>
      </c>
      <c r="J36" s="5">
        <v>2244</v>
      </c>
    </row>
    <row r="37" spans="1:10" s="3" customFormat="1" x14ac:dyDescent="0.25">
      <c r="A37" s="3" t="s">
        <v>51</v>
      </c>
      <c r="B37" s="5">
        <v>475.99456113180918</v>
      </c>
      <c r="C37" s="5">
        <v>583.45810777543954</v>
      </c>
      <c r="D37" s="5">
        <v>3155.2510369758184</v>
      </c>
      <c r="E37" s="5">
        <v>1247.6932056480757</v>
      </c>
      <c r="F37" s="5">
        <v>1431.690190988141</v>
      </c>
      <c r="G37" s="5">
        <v>1829.6578111678361</v>
      </c>
      <c r="H37" s="5">
        <v>1004.91988545059</v>
      </c>
      <c r="I37" s="5">
        <v>2289.9229067005285</v>
      </c>
      <c r="J37" s="5">
        <v>12018.587705838238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2019-10-05T07:46:49Z</dcterms:modified>
</cp:coreProperties>
</file>